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720" yWindow="45" windowWidth="8235" windowHeight="10185"/>
  </bookViews>
  <sheets>
    <sheet name="1-05" sheetId="10" r:id="rId1"/>
  </sheets>
  <calcPr calcId="145621"/>
</workbook>
</file>

<file path=xl/calcChain.xml><?xml version="1.0" encoding="utf-8"?>
<calcChain xmlns="http://schemas.openxmlformats.org/spreadsheetml/2006/main">
  <c r="Z12" i="10" l="1"/>
  <c r="Y12" i="10"/>
  <c r="V12" i="10"/>
  <c r="U12" i="10"/>
  <c r="X12" i="10"/>
  <c r="W12" i="10"/>
  <c r="X4" i="10"/>
  <c r="X3" i="10" s="1"/>
  <c r="W4" i="10"/>
  <c r="W3" i="10" s="1"/>
  <c r="Z4" i="10"/>
  <c r="Z3" i="10" s="1"/>
  <c r="Y4" i="10"/>
  <c r="Y3" i="10" s="1"/>
  <c r="V4" i="10"/>
  <c r="U4" i="10"/>
  <c r="T12" i="10"/>
  <c r="S12" i="10"/>
  <c r="R12" i="10"/>
  <c r="Q12" i="10"/>
  <c r="P12" i="10"/>
  <c r="O12" i="10"/>
  <c r="N12" i="10"/>
  <c r="M12" i="10"/>
  <c r="L12" i="10"/>
  <c r="K12" i="10"/>
  <c r="J12" i="10"/>
  <c r="I12" i="10"/>
  <c r="H12" i="10"/>
  <c r="G12" i="10"/>
  <c r="F12" i="10"/>
  <c r="E12" i="10"/>
  <c r="D12" i="10"/>
  <c r="C12" i="10"/>
  <c r="B12" i="10"/>
  <c r="T4" i="10"/>
  <c r="T3" i="10" s="1"/>
  <c r="S4" i="10"/>
  <c r="R4" i="10"/>
  <c r="Q4" i="10"/>
  <c r="Q3" i="10" s="1"/>
  <c r="P4" i="10"/>
  <c r="P3" i="10" s="1"/>
  <c r="O4" i="10"/>
  <c r="O3" i="10" s="1"/>
  <c r="N4" i="10"/>
  <c r="M4" i="10"/>
  <c r="M3" i="10" s="1"/>
  <c r="L4" i="10"/>
  <c r="L3" i="10" s="1"/>
  <c r="K4" i="10"/>
  <c r="K3" i="10" s="1"/>
  <c r="J4" i="10"/>
  <c r="I4" i="10"/>
  <c r="H4" i="10"/>
  <c r="H3" i="10" s="1"/>
  <c r="G4" i="10"/>
  <c r="G3" i="10" s="1"/>
  <c r="F4" i="10"/>
  <c r="E4" i="10"/>
  <c r="D4" i="10"/>
  <c r="D3" i="10" s="1"/>
  <c r="C4" i="10"/>
  <c r="B4" i="10"/>
  <c r="S3" i="10"/>
  <c r="R3" i="10"/>
  <c r="N3" i="10"/>
  <c r="J3" i="10"/>
  <c r="F3" i="10"/>
  <c r="C3" i="10"/>
  <c r="B3" i="10"/>
  <c r="U3" i="10" l="1"/>
  <c r="V3" i="10"/>
  <c r="E3" i="10"/>
  <c r="I3" i="10"/>
</calcChain>
</file>

<file path=xl/sharedStrings.xml><?xml version="1.0" encoding="utf-8"?>
<sst xmlns="http://schemas.openxmlformats.org/spreadsheetml/2006/main" count="63" uniqueCount="20">
  <si>
    <t>Local</t>
  </si>
  <si>
    <t>Principal arterials, Interstates</t>
  </si>
  <si>
    <t>Principal arterials, other</t>
  </si>
  <si>
    <t>Minor arterials</t>
  </si>
  <si>
    <t>Major collectors</t>
  </si>
  <si>
    <t>Minor collectors</t>
  </si>
  <si>
    <t>TOTAL urban and rural mileage</t>
  </si>
  <si>
    <t>Principal arterials, other freeways, and expressways</t>
  </si>
  <si>
    <t>Urban mileage, total</t>
  </si>
  <si>
    <t>Rural mileage, total</t>
  </si>
  <si>
    <t>NOTES</t>
  </si>
  <si>
    <t>SOURCE</t>
  </si>
  <si>
    <r>
      <t>Table 1-5:  U.S. Public Road and Street Mileage by Functional System</t>
    </r>
    <r>
      <rPr>
        <b/>
        <vertAlign val="superscript"/>
        <sz val="12"/>
        <rFont val="Arial"/>
        <family val="2"/>
      </rPr>
      <t>a</t>
    </r>
  </si>
  <si>
    <t>From 2005 to 2009, approximately 4,394 miles of federal agency and local government owned roads are excluded;  71 miles of other non-Federal agency owned roads are excluded; and 274 miles of miscoded non-Interstate functional system length or rural/urban categorization or both are included.</t>
  </si>
  <si>
    <r>
      <t xml:space="preserve">1990-2014: U.S. Department of Transportation, Federal Highway Administration, </t>
    </r>
    <r>
      <rPr>
        <i/>
        <sz val="9"/>
        <rFont val="Arial"/>
        <family val="2"/>
      </rPr>
      <t>Highway Statistics</t>
    </r>
    <r>
      <rPr>
        <sz val="9"/>
        <rFont val="Arial"/>
        <family val="2"/>
      </rPr>
      <t xml:space="preserve"> (Washington, DC: Annual Issues), table HM-220, available at http://www.fhwa.dot.gov/policyinformation/statistics.cfm as of May 4, 2016.</t>
    </r>
  </si>
  <si>
    <r>
      <t xml:space="preserve">a </t>
    </r>
    <r>
      <rPr>
        <sz val="9"/>
        <rFont val="Arial"/>
        <family val="2"/>
      </rPr>
      <t>Includes the 50 states and the District of Columbia. When states did not submit reports, data was estimated by the U.S. Department of Transportation, Federal Highway Administration.</t>
    </r>
  </si>
  <si>
    <t>A public road is any road under the ownership of and maintained by a public authority (federal, state, county, town or township, local government or instrumentality thereof) and open to public travel. No consistent data on private road mileage is available. For more detailed information, including breakouts of mileage by ownership and type of surface, see the source document.</t>
  </si>
  <si>
    <t>Principal arterials, Freeways and Expressways</t>
  </si>
  <si>
    <t>U</t>
  </si>
  <si>
    <r>
      <t>KEY:</t>
    </r>
    <r>
      <rPr>
        <sz val="9"/>
        <rFont val="Arial"/>
        <family val="2"/>
      </rPr>
      <t xml:space="preserve">  U = data are not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</si>
</sst>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_)"/>
    <numFmt numFmtId="166" formatCode="#,##0.0000"/>
    <numFmt numFmtId="167" formatCode="_(* #,##0_);_(* \(#,##0\);_ &quot;-&quot;"/>
  </numFmts>
  <fonts count="29">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4"/>
      <name val="Arial"/>
      <family val="2"/>
    </font>
    <font>
      <sz val="10"/>
      <name val="Arial"/>
      <family val="2"/>
    </font>
    <font>
      <b/>
      <vertAlign val="superscript"/>
      <sz val="12"/>
      <name val="Arial"/>
      <family val="2"/>
    </font>
    <font>
      <b/>
      <sz val="12"/>
      <name val="Arial"/>
      <family val="2"/>
    </font>
    <font>
      <b/>
      <sz val="10"/>
      <name val="Arial"/>
      <family val="2"/>
    </font>
    <font>
      <sz val="8"/>
      <name val="Arial"/>
      <family val="2"/>
    </font>
    <font>
      <vertAlign val="superscript"/>
      <sz val="10"/>
      <name val="Arial"/>
      <family val="2"/>
    </font>
    <font>
      <sz val="14"/>
      <name val="Arial"/>
      <family val="2"/>
    </font>
    <font>
      <u/>
      <sz val="8"/>
      <name val="Arial"/>
      <family val="2"/>
    </font>
    <font>
      <b/>
      <sz val="8"/>
      <name val="Arial"/>
      <family val="2"/>
    </font>
    <font>
      <vertAlign val="superscript"/>
      <sz val="9"/>
      <name val="Arial"/>
      <family val="2"/>
    </font>
    <font>
      <sz val="9"/>
      <name val="Arial"/>
      <family val="2"/>
    </font>
    <font>
      <i/>
      <sz val="9"/>
      <name val="Arial"/>
      <family val="2"/>
    </font>
    <font>
      <b/>
      <sz val="9"/>
      <name val="Arial"/>
      <family val="2"/>
    </font>
    <font>
      <b/>
      <sz val="11"/>
      <name val="Arial Narrow"/>
      <family val="2"/>
    </font>
    <font>
      <sz val="11"/>
      <name val="Arial Narrow"/>
      <family val="2"/>
    </font>
    <font>
      <sz val="11"/>
      <name val="P-AVGARD"/>
    </font>
    <font>
      <sz val="11"/>
      <color indexed="8"/>
      <name val="Arial Narrow"/>
      <family val="2"/>
    </font>
    <font>
      <sz val="9"/>
      <color theme="1"/>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30">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xf numFmtId="0" fontId="26" fillId="0" borderId="0"/>
  </cellStyleXfs>
  <cellXfs count="62">
    <xf numFmtId="0" fontId="0" fillId="0" borderId="0" xfId="0"/>
    <xf numFmtId="3" fontId="14" fillId="0" borderId="0" xfId="1" applyNumberFormat="1" applyFont="1" applyFill="1" applyBorder="1" applyAlignment="1">
      <alignment horizontal="right"/>
    </xf>
    <xf numFmtId="0" fontId="14" fillId="0" borderId="0" xfId="0" applyFont="1" applyFill="1"/>
    <xf numFmtId="3" fontId="10" fillId="0" borderId="0" xfId="1" applyNumberFormat="1" applyFont="1" applyFill="1" applyBorder="1" applyAlignment="1"/>
    <xf numFmtId="3" fontId="11" fillId="0" borderId="0" xfId="1" applyNumberFormat="1" applyFont="1" applyFill="1" applyBorder="1" applyAlignment="1">
      <alignment horizontal="right"/>
    </xf>
    <xf numFmtId="0" fontId="11" fillId="0" borderId="0" xfId="0" applyFont="1" applyFill="1"/>
    <xf numFmtId="3" fontId="14" fillId="0" borderId="0" xfId="1" applyNumberFormat="1" applyFont="1" applyFill="1" applyBorder="1" applyAlignment="1"/>
    <xf numFmtId="3" fontId="11" fillId="0" borderId="0" xfId="1" applyNumberFormat="1" applyFont="1" applyFill="1" applyBorder="1" applyAlignment="1"/>
    <xf numFmtId="0" fontId="11" fillId="0" borderId="0" xfId="0" applyFont="1" applyFill="1" applyAlignment="1">
      <alignment horizontal="left"/>
    </xf>
    <xf numFmtId="3" fontId="13" fillId="0" borderId="0" xfId="1" applyNumberFormat="1" applyFont="1" applyFill="1" applyBorder="1" applyAlignment="1"/>
    <xf numFmtId="0" fontId="17" fillId="0" borderId="0" xfId="0" applyFont="1" applyFill="1"/>
    <xf numFmtId="0" fontId="11" fillId="0" borderId="0" xfId="0" applyFont="1" applyFill="1" applyBorder="1"/>
    <xf numFmtId="0" fontId="14" fillId="0" borderId="0" xfId="1" applyNumberFormat="1" applyFont="1" applyFill="1" applyBorder="1" applyAlignment="1">
      <alignment horizontal="center"/>
    </xf>
    <xf numFmtId="0" fontId="14" fillId="0" borderId="0" xfId="0" applyFont="1" applyFill="1" applyBorder="1"/>
    <xf numFmtId="0" fontId="11" fillId="0" borderId="0" xfId="1" applyNumberFormat="1" applyFont="1" applyFill="1" applyBorder="1" applyAlignment="1">
      <alignment horizontal="right"/>
    </xf>
    <xf numFmtId="0" fontId="16" fillId="0" borderId="0" xfId="1" applyNumberFormat="1" applyFont="1" applyFill="1" applyBorder="1" applyAlignment="1">
      <alignment horizontal="right"/>
    </xf>
    <xf numFmtId="3" fontId="11" fillId="0" borderId="0" xfId="0" applyNumberFormat="1" applyFont="1" applyFill="1" applyBorder="1"/>
    <xf numFmtId="0" fontId="18" fillId="0" borderId="0" xfId="5" applyFont="1" applyFill="1" applyBorder="1" applyAlignment="1">
      <alignment horizontal="right"/>
    </xf>
    <xf numFmtId="0" fontId="19" fillId="0" borderId="0" xfId="5" applyFont="1" applyFill="1" applyBorder="1" applyAlignment="1">
      <alignment horizontal="center"/>
    </xf>
    <xf numFmtId="0" fontId="11" fillId="0" borderId="0" xfId="0" applyFont="1" applyFill="1" applyAlignment="1"/>
    <xf numFmtId="0" fontId="15" fillId="0" borderId="0" xfId="0" applyFont="1" applyFill="1" applyAlignment="1">
      <alignment horizontal="left"/>
    </xf>
    <xf numFmtId="0" fontId="11" fillId="0" borderId="0" xfId="0" applyFont="1" applyFill="1" applyAlignment="1">
      <alignment horizontal="center"/>
    </xf>
    <xf numFmtId="3" fontId="24" fillId="0" borderId="0" xfId="1" applyNumberFormat="1" applyFont="1" applyFill="1" applyBorder="1" applyAlignment="1"/>
    <xf numFmtId="3" fontId="24" fillId="0" borderId="0" xfId="1" applyNumberFormat="1" applyFont="1" applyFill="1" applyBorder="1" applyAlignment="1">
      <alignment horizontal="right"/>
    </xf>
    <xf numFmtId="3" fontId="25" fillId="0" borderId="0" xfId="1" applyNumberFormat="1" applyFont="1" applyFill="1" applyBorder="1" applyAlignment="1">
      <alignment horizontal="right" vertical="center"/>
    </xf>
    <xf numFmtId="3" fontId="25" fillId="0" borderId="0" xfId="0" applyNumberFormat="1" applyFont="1" applyFill="1" applyAlignment="1">
      <alignment vertical="center"/>
    </xf>
    <xf numFmtId="3" fontId="25" fillId="0" borderId="0" xfId="1" applyNumberFormat="1" applyFont="1" applyFill="1" applyBorder="1" applyAlignment="1">
      <alignment horizontal="right"/>
    </xf>
    <xf numFmtId="3" fontId="25" fillId="0" borderId="0" xfId="0" applyNumberFormat="1" applyFont="1" applyFill="1"/>
    <xf numFmtId="3" fontId="25" fillId="0" borderId="0" xfId="0" applyNumberFormat="1" applyFont="1" applyFill="1" applyAlignment="1">
      <alignment horizontal="right"/>
    </xf>
    <xf numFmtId="3" fontId="25" fillId="0" borderId="0" xfId="0" applyNumberFormat="1" applyFont="1" applyFill="1" applyAlignment="1">
      <alignment horizontal="right" vertical="center"/>
    </xf>
    <xf numFmtId="3" fontId="25" fillId="0" borderId="0" xfId="0" applyNumberFormat="1" applyFont="1" applyFill="1" applyBorder="1"/>
    <xf numFmtId="3" fontId="25" fillId="0" borderId="4" xfId="1" applyNumberFormat="1" applyFont="1" applyFill="1" applyBorder="1" applyAlignment="1"/>
    <xf numFmtId="3" fontId="25" fillId="0" borderId="4" xfId="1" applyNumberFormat="1" applyFont="1" applyFill="1" applyBorder="1" applyAlignment="1">
      <alignment horizontal="right"/>
    </xf>
    <xf numFmtId="3" fontId="25" fillId="0" borderId="4" xfId="0" applyNumberFormat="1" applyFont="1" applyFill="1" applyBorder="1"/>
    <xf numFmtId="3" fontId="25" fillId="0" borderId="4" xfId="0" applyNumberFormat="1" applyFont="1" applyFill="1" applyBorder="1" applyAlignment="1">
      <alignment horizontal="right"/>
    </xf>
    <xf numFmtId="0" fontId="24" fillId="0" borderId="5" xfId="0" applyFont="1" applyFill="1" applyBorder="1" applyAlignment="1">
      <alignment horizontal="center"/>
    </xf>
    <xf numFmtId="3" fontId="25" fillId="0" borderId="0" xfId="1" applyNumberFormat="1" applyFont="1" applyFill="1" applyBorder="1" applyAlignment="1">
      <alignment horizontal="left" vertical="center" indent="1"/>
    </xf>
    <xf numFmtId="3" fontId="25" fillId="0" borderId="0" xfId="1" applyNumberFormat="1" applyFont="1" applyFill="1" applyBorder="1" applyAlignment="1">
      <alignment horizontal="left" wrapText="1" indent="1"/>
    </xf>
    <xf numFmtId="3" fontId="25" fillId="0" borderId="0" xfId="1" applyNumberFormat="1" applyFont="1" applyFill="1" applyBorder="1" applyAlignment="1">
      <alignment horizontal="left" indent="1"/>
    </xf>
    <xf numFmtId="3" fontId="25" fillId="0" borderId="4" xfId="1" applyNumberFormat="1" applyFont="1" applyFill="1" applyBorder="1" applyAlignment="1">
      <alignment horizontal="left" indent="1"/>
    </xf>
    <xf numFmtId="3" fontId="24" fillId="0" borderId="5" xfId="1" applyNumberFormat="1" applyFont="1" applyFill="1" applyBorder="1" applyAlignment="1">
      <alignment horizontal="center"/>
    </xf>
    <xf numFmtId="0" fontId="24" fillId="0" borderId="5" xfId="1" applyNumberFormat="1" applyFont="1" applyFill="1" applyBorder="1" applyAlignment="1">
      <alignment horizontal="center"/>
    </xf>
    <xf numFmtId="0" fontId="24" fillId="0" borderId="5" xfId="0" applyNumberFormat="1" applyFont="1" applyFill="1" applyBorder="1" applyAlignment="1">
      <alignment horizontal="center"/>
    </xf>
    <xf numFmtId="166" fontId="11" fillId="0" borderId="0" xfId="1" applyNumberFormat="1" applyFont="1" applyFill="1" applyBorder="1" applyAlignment="1">
      <alignment horizontal="right"/>
    </xf>
    <xf numFmtId="3" fontId="24" fillId="0" borderId="0" xfId="0" applyNumberFormat="1" applyFont="1" applyFill="1"/>
    <xf numFmtId="167" fontId="25" fillId="0" borderId="0" xfId="0" applyNumberFormat="1" applyFont="1" applyFill="1" applyBorder="1" applyAlignment="1" applyProtection="1">
      <alignment horizontal="center" vertical="center"/>
    </xf>
    <xf numFmtId="167" fontId="11" fillId="0" borderId="4" xfId="0" applyNumberFormat="1" applyFont="1" applyFill="1" applyBorder="1" applyAlignment="1" applyProtection="1">
      <alignment horizontal="center" vertical="center"/>
    </xf>
    <xf numFmtId="0" fontId="24" fillId="0" borderId="0" xfId="0" applyFont="1" applyFill="1" applyBorder="1" applyAlignment="1">
      <alignment horizontal="center"/>
    </xf>
    <xf numFmtId="3" fontId="24" fillId="0" borderId="6" xfId="1" applyNumberFormat="1" applyFont="1" applyFill="1" applyBorder="1" applyAlignment="1">
      <alignment horizontal="right"/>
    </xf>
    <xf numFmtId="3" fontId="27" fillId="0" borderId="0" xfId="0" applyNumberFormat="1" applyFont="1" applyFill="1" applyBorder="1" applyAlignment="1">
      <alignment vertical="center"/>
    </xf>
    <xf numFmtId="3" fontId="27" fillId="0" borderId="4" xfId="0" applyNumberFormat="1" applyFont="1" applyFill="1" applyBorder="1" applyAlignment="1">
      <alignment vertical="center"/>
    </xf>
    <xf numFmtId="3" fontId="20" fillId="0" borderId="0" xfId="1" applyNumberFormat="1" applyFont="1" applyFill="1" applyBorder="1" applyAlignment="1">
      <alignment wrapText="1"/>
    </xf>
    <xf numFmtId="3" fontId="23" fillId="0" borderId="0" xfId="1" applyNumberFormat="1" applyFont="1" applyFill="1" applyBorder="1" applyAlignment="1">
      <alignment wrapText="1"/>
    </xf>
    <xf numFmtId="3" fontId="21" fillId="0" borderId="0" xfId="1" applyNumberFormat="1" applyFont="1" applyFill="1" applyBorder="1" applyAlignment="1">
      <alignment wrapText="1"/>
    </xf>
    <xf numFmtId="3" fontId="28" fillId="0" borderId="0" xfId="1" applyNumberFormat="1" applyFont="1" applyFill="1" applyBorder="1" applyAlignment="1">
      <alignment wrapText="1"/>
    </xf>
    <xf numFmtId="0" fontId="21" fillId="0" borderId="0" xfId="0" applyFont="1" applyFill="1" applyAlignment="1">
      <alignment horizontal="left" wrapText="1"/>
    </xf>
    <xf numFmtId="49" fontId="21" fillId="0" borderId="0" xfId="0" applyNumberFormat="1" applyFont="1" applyFill="1" applyAlignment="1">
      <alignment wrapText="1"/>
    </xf>
    <xf numFmtId="3" fontId="13" fillId="0" borderId="4" xfId="1" applyNumberFormat="1" applyFont="1" applyFill="1" applyBorder="1" applyAlignment="1">
      <alignment horizontal="left" wrapText="1"/>
    </xf>
    <xf numFmtId="3" fontId="25" fillId="0" borderId="0" xfId="1" applyNumberFormat="1" applyFont="1" applyFill="1" applyBorder="1" applyAlignment="1"/>
    <xf numFmtId="3" fontId="25" fillId="0" borderId="0" xfId="0" applyNumberFormat="1" applyFont="1" applyFill="1" applyBorder="1" applyAlignment="1">
      <alignment horizontal="right"/>
    </xf>
    <xf numFmtId="167" fontId="11" fillId="0" borderId="0" xfId="0" applyNumberFormat="1" applyFont="1" applyFill="1" applyBorder="1" applyAlignment="1" applyProtection="1">
      <alignment horizontal="center" vertical="center"/>
    </xf>
    <xf numFmtId="0" fontId="23" fillId="0" borderId="7" xfId="0" applyFont="1" applyFill="1" applyBorder="1" applyAlignment="1">
      <alignment wrapText="1"/>
    </xf>
  </cellXfs>
  <cellStyles count="30">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Normal 2" xfId="29"/>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6"/>
  <sheetViews>
    <sheetView tabSelected="1" workbookViewId="0">
      <selection sqref="A1:Z1"/>
    </sheetView>
  </sheetViews>
  <sheetFormatPr defaultRowHeight="12.75"/>
  <cols>
    <col min="1" max="1" width="29.42578125" style="19" customWidth="1"/>
    <col min="2" max="24" width="8.7109375" style="5" customWidth="1"/>
    <col min="25" max="25" width="10.140625" style="5" customWidth="1"/>
    <col min="26" max="26" width="8.7109375" style="5" customWidth="1"/>
    <col min="27" max="16384" width="9.140625" style="5"/>
  </cols>
  <sheetData>
    <row r="1" spans="1:26" ht="16.5" customHeight="1" thickBot="1">
      <c r="A1" s="57" t="s">
        <v>12</v>
      </c>
      <c r="B1" s="57"/>
      <c r="C1" s="57"/>
      <c r="D1" s="57"/>
      <c r="E1" s="57"/>
      <c r="F1" s="57"/>
      <c r="G1" s="57"/>
      <c r="H1" s="57"/>
      <c r="I1" s="57"/>
      <c r="J1" s="57"/>
      <c r="K1" s="57"/>
      <c r="L1" s="57"/>
      <c r="M1" s="57"/>
      <c r="N1" s="57"/>
      <c r="O1" s="57"/>
      <c r="P1" s="57"/>
      <c r="Q1" s="57"/>
      <c r="R1" s="57"/>
      <c r="S1" s="57"/>
      <c r="T1" s="57"/>
      <c r="U1" s="57"/>
      <c r="V1" s="57"/>
      <c r="W1" s="57"/>
      <c r="X1" s="57"/>
      <c r="Y1" s="57"/>
      <c r="Z1" s="57"/>
    </row>
    <row r="2" spans="1:26" s="21" customFormat="1" ht="16.5" customHeight="1">
      <c r="A2" s="40"/>
      <c r="B2" s="41">
        <v>1990</v>
      </c>
      <c r="C2" s="41">
        <v>1991</v>
      </c>
      <c r="D2" s="41">
        <v>1992</v>
      </c>
      <c r="E2" s="41">
        <v>1993</v>
      </c>
      <c r="F2" s="41">
        <v>1994</v>
      </c>
      <c r="G2" s="41">
        <v>1995</v>
      </c>
      <c r="H2" s="41">
        <v>1996</v>
      </c>
      <c r="I2" s="41">
        <v>1997</v>
      </c>
      <c r="J2" s="41">
        <v>1998</v>
      </c>
      <c r="K2" s="42">
        <v>1999</v>
      </c>
      <c r="L2" s="42">
        <v>2000</v>
      </c>
      <c r="M2" s="42">
        <v>2001</v>
      </c>
      <c r="N2" s="35">
        <v>2002</v>
      </c>
      <c r="O2" s="35">
        <v>2003</v>
      </c>
      <c r="P2" s="35">
        <v>2004</v>
      </c>
      <c r="Q2" s="35">
        <v>2005</v>
      </c>
      <c r="R2" s="35">
        <v>2006</v>
      </c>
      <c r="S2" s="35">
        <v>2007</v>
      </c>
      <c r="T2" s="35">
        <v>2008</v>
      </c>
      <c r="U2" s="35">
        <v>2009</v>
      </c>
      <c r="V2" s="35">
        <v>2010</v>
      </c>
      <c r="W2" s="35">
        <v>2011</v>
      </c>
      <c r="X2" s="35">
        <v>2012</v>
      </c>
      <c r="Y2" s="35">
        <v>2013</v>
      </c>
      <c r="Z2" s="47">
        <v>2014</v>
      </c>
    </row>
    <row r="3" spans="1:26" s="2" customFormat="1" ht="16.5" customHeight="1">
      <c r="A3" s="22" t="s">
        <v>6</v>
      </c>
      <c r="B3" s="23">
        <f>B4+B12</f>
        <v>3866926</v>
      </c>
      <c r="C3" s="23">
        <f t="shared" ref="C3:Z3" si="0">C4+C12</f>
        <v>3883920</v>
      </c>
      <c r="D3" s="23">
        <f t="shared" si="0"/>
        <v>3901081</v>
      </c>
      <c r="E3" s="23">
        <f t="shared" si="0"/>
        <v>3905211</v>
      </c>
      <c r="F3" s="23">
        <f t="shared" si="0"/>
        <v>3906595</v>
      </c>
      <c r="G3" s="23">
        <f t="shared" si="0"/>
        <v>3912226</v>
      </c>
      <c r="H3" s="23">
        <f t="shared" si="0"/>
        <v>3919652</v>
      </c>
      <c r="I3" s="23">
        <f t="shared" si="0"/>
        <v>3945872</v>
      </c>
      <c r="J3" s="23">
        <f t="shared" si="0"/>
        <v>3906292</v>
      </c>
      <c r="K3" s="23">
        <f t="shared" si="0"/>
        <v>3917243</v>
      </c>
      <c r="L3" s="23">
        <f t="shared" si="0"/>
        <v>3936222</v>
      </c>
      <c r="M3" s="23">
        <f t="shared" si="0"/>
        <v>3948335</v>
      </c>
      <c r="N3" s="23">
        <f t="shared" si="0"/>
        <v>3966486</v>
      </c>
      <c r="O3" s="23">
        <f t="shared" si="0"/>
        <v>3974107</v>
      </c>
      <c r="P3" s="23">
        <f t="shared" si="0"/>
        <v>3981512</v>
      </c>
      <c r="Q3" s="23">
        <f t="shared" si="0"/>
        <v>3995635</v>
      </c>
      <c r="R3" s="23">
        <f t="shared" si="0"/>
        <v>4016741</v>
      </c>
      <c r="S3" s="23">
        <f t="shared" si="0"/>
        <v>4032126</v>
      </c>
      <c r="T3" s="23">
        <f t="shared" si="0"/>
        <v>4042778</v>
      </c>
      <c r="U3" s="23">
        <f t="shared" si="0"/>
        <v>4050716.773358312</v>
      </c>
      <c r="V3" s="23">
        <f t="shared" si="0"/>
        <v>4067076.1619999991</v>
      </c>
      <c r="W3" s="23">
        <f t="shared" si="0"/>
        <v>4077755.9920000001</v>
      </c>
      <c r="X3" s="23">
        <f t="shared" si="0"/>
        <v>4092729.6890000002</v>
      </c>
      <c r="Y3" s="23">
        <f t="shared" si="0"/>
        <v>4115461.9640000011</v>
      </c>
      <c r="Z3" s="48">
        <f t="shared" si="0"/>
        <v>4177073.423</v>
      </c>
    </row>
    <row r="4" spans="1:26" s="2" customFormat="1" ht="16.5" customHeight="1">
      <c r="A4" s="22" t="s">
        <v>8</v>
      </c>
      <c r="B4" s="23">
        <f>SUM(B5:B11)</f>
        <v>744644</v>
      </c>
      <c r="C4" s="23">
        <f t="shared" ref="C4:T4" si="1">SUM(C5:C11)</f>
        <v>749862</v>
      </c>
      <c r="D4" s="23">
        <f t="shared" si="1"/>
        <v>785066</v>
      </c>
      <c r="E4" s="23">
        <f t="shared" si="1"/>
        <v>805877</v>
      </c>
      <c r="F4" s="23">
        <f t="shared" si="1"/>
        <v>813785</v>
      </c>
      <c r="G4" s="23">
        <f t="shared" si="1"/>
        <v>819706</v>
      </c>
      <c r="H4" s="23">
        <f t="shared" si="1"/>
        <v>826765</v>
      </c>
      <c r="I4" s="23">
        <f t="shared" si="1"/>
        <v>836740</v>
      </c>
      <c r="J4" s="23">
        <f t="shared" si="1"/>
        <v>841643</v>
      </c>
      <c r="K4" s="23">
        <f t="shared" si="1"/>
        <v>846085</v>
      </c>
      <c r="L4" s="23">
        <f t="shared" si="1"/>
        <v>852243</v>
      </c>
      <c r="M4" s="23">
        <f t="shared" si="1"/>
        <v>877004</v>
      </c>
      <c r="N4" s="23">
        <f t="shared" si="1"/>
        <v>894725</v>
      </c>
      <c r="O4" s="23">
        <f t="shared" si="1"/>
        <v>940969</v>
      </c>
      <c r="P4" s="23">
        <f t="shared" si="1"/>
        <v>981276</v>
      </c>
      <c r="Q4" s="23">
        <f t="shared" si="1"/>
        <v>1009839</v>
      </c>
      <c r="R4" s="23">
        <f t="shared" si="1"/>
        <v>1029366</v>
      </c>
      <c r="S4" s="23">
        <f t="shared" si="1"/>
        <v>1044368</v>
      </c>
      <c r="T4" s="23">
        <f t="shared" si="1"/>
        <v>1065556</v>
      </c>
      <c r="U4" s="23">
        <f t="shared" ref="U4:Z4" si="2">SUM(U5:U11)</f>
        <v>1081370.6629486661</v>
      </c>
      <c r="V4" s="44">
        <f t="shared" si="2"/>
        <v>1089700.3939999999</v>
      </c>
      <c r="W4" s="23">
        <f t="shared" si="2"/>
        <v>1095373.1909999996</v>
      </c>
      <c r="X4" s="23">
        <f t="shared" si="2"/>
        <v>1113018.4680000003</v>
      </c>
      <c r="Y4" s="23">
        <f t="shared" si="2"/>
        <v>1177986.321</v>
      </c>
      <c r="Z4" s="23">
        <f t="shared" si="2"/>
        <v>1201719.4049999998</v>
      </c>
    </row>
    <row r="5" spans="1:26" s="2" customFormat="1" ht="16.5" customHeight="1">
      <c r="A5" s="36" t="s">
        <v>1</v>
      </c>
      <c r="B5" s="24">
        <v>11527</v>
      </c>
      <c r="C5" s="24">
        <v>11602</v>
      </c>
      <c r="D5" s="24">
        <v>12516</v>
      </c>
      <c r="E5" s="24">
        <v>12877</v>
      </c>
      <c r="F5" s="24">
        <v>13126</v>
      </c>
      <c r="G5" s="24">
        <v>13164</v>
      </c>
      <c r="H5" s="24">
        <v>13217</v>
      </c>
      <c r="I5" s="24">
        <v>13247</v>
      </c>
      <c r="J5" s="24">
        <v>13276</v>
      </c>
      <c r="K5" s="25">
        <v>13343</v>
      </c>
      <c r="L5" s="25">
        <v>13379</v>
      </c>
      <c r="M5" s="27">
        <v>13411</v>
      </c>
      <c r="N5" s="27">
        <v>13491</v>
      </c>
      <c r="O5" s="27">
        <v>14460</v>
      </c>
      <c r="P5" s="27">
        <v>15129</v>
      </c>
      <c r="Q5" s="27">
        <v>15703</v>
      </c>
      <c r="R5" s="27">
        <v>16044</v>
      </c>
      <c r="S5" s="27">
        <v>16312</v>
      </c>
      <c r="T5" s="27">
        <v>16555</v>
      </c>
      <c r="U5" s="27">
        <v>16578.231989078893</v>
      </c>
      <c r="V5" s="27">
        <v>16682.148999999994</v>
      </c>
      <c r="W5" s="27">
        <v>16704.288999999997</v>
      </c>
      <c r="X5" s="27">
        <v>16909.87</v>
      </c>
      <c r="Y5" s="27">
        <v>17896.344000000005</v>
      </c>
      <c r="Z5" s="49">
        <v>18567.062000000002</v>
      </c>
    </row>
    <row r="6" spans="1:26" s="2" customFormat="1" ht="30.75" customHeight="1">
      <c r="A6" s="37" t="s">
        <v>7</v>
      </c>
      <c r="B6" s="26">
        <v>7668</v>
      </c>
      <c r="C6" s="26">
        <v>7709</v>
      </c>
      <c r="D6" s="26">
        <v>8491</v>
      </c>
      <c r="E6" s="26">
        <v>8841</v>
      </c>
      <c r="F6" s="26">
        <v>8994</v>
      </c>
      <c r="G6" s="26">
        <v>8970</v>
      </c>
      <c r="H6" s="26">
        <v>9027</v>
      </c>
      <c r="I6" s="26">
        <v>9063</v>
      </c>
      <c r="J6" s="26">
        <v>9163</v>
      </c>
      <c r="K6" s="27">
        <v>9132</v>
      </c>
      <c r="L6" s="27">
        <v>9140</v>
      </c>
      <c r="M6" s="27">
        <v>9121</v>
      </c>
      <c r="N6" s="27">
        <v>9323</v>
      </c>
      <c r="O6" s="27">
        <v>9870</v>
      </c>
      <c r="P6" s="27">
        <v>10246</v>
      </c>
      <c r="Q6" s="27">
        <v>10560</v>
      </c>
      <c r="R6" s="27">
        <v>10748</v>
      </c>
      <c r="S6" s="27">
        <v>10913</v>
      </c>
      <c r="T6" s="27">
        <v>11335</v>
      </c>
      <c r="U6" s="27">
        <v>11398.656998852752</v>
      </c>
      <c r="V6" s="27">
        <v>11319.325999999999</v>
      </c>
      <c r="W6" s="27">
        <v>11494.505999999999</v>
      </c>
      <c r="X6" s="27">
        <v>11468.976000000002</v>
      </c>
      <c r="Y6" s="27">
        <v>11602.266</v>
      </c>
      <c r="Z6" s="49">
        <v>11784.186</v>
      </c>
    </row>
    <row r="7" spans="1:26" s="2" customFormat="1" ht="16.5" customHeight="1">
      <c r="A7" s="36" t="s">
        <v>2</v>
      </c>
      <c r="B7" s="24">
        <v>51968</v>
      </c>
      <c r="C7" s="24">
        <v>52515</v>
      </c>
      <c r="D7" s="24">
        <v>51900</v>
      </c>
      <c r="E7" s="24">
        <v>52708</v>
      </c>
      <c r="F7" s="24">
        <v>53110</v>
      </c>
      <c r="G7" s="24">
        <v>52796</v>
      </c>
      <c r="H7" s="24">
        <v>52983</v>
      </c>
      <c r="I7" s="24">
        <v>53223</v>
      </c>
      <c r="J7" s="24">
        <v>53132</v>
      </c>
      <c r="K7" s="25">
        <v>53199</v>
      </c>
      <c r="L7" s="25">
        <v>53314</v>
      </c>
      <c r="M7" s="29">
        <v>53056</v>
      </c>
      <c r="N7" s="27">
        <v>53439</v>
      </c>
      <c r="O7" s="27">
        <v>56870</v>
      </c>
      <c r="P7" s="27">
        <v>59695</v>
      </c>
      <c r="Q7" s="27">
        <v>61803</v>
      </c>
      <c r="R7" s="27">
        <v>62830</v>
      </c>
      <c r="S7" s="27">
        <v>63282</v>
      </c>
      <c r="T7" s="27">
        <v>64557</v>
      </c>
      <c r="U7" s="27">
        <v>64524.135809842031</v>
      </c>
      <c r="V7" s="27">
        <v>65104.845999999983</v>
      </c>
      <c r="W7" s="27">
        <v>64981.615999999936</v>
      </c>
      <c r="X7" s="27">
        <v>65192.796999999999</v>
      </c>
      <c r="Y7" s="27">
        <v>66509.893000000011</v>
      </c>
      <c r="Z7" s="49">
        <v>66761.261000000013</v>
      </c>
    </row>
    <row r="8" spans="1:26" ht="16.5" customHeight="1">
      <c r="A8" s="38" t="s">
        <v>3</v>
      </c>
      <c r="B8" s="26">
        <v>74659</v>
      </c>
      <c r="C8" s="26">
        <v>74795</v>
      </c>
      <c r="D8" s="26">
        <v>80815</v>
      </c>
      <c r="E8" s="26">
        <v>86821</v>
      </c>
      <c r="F8" s="26">
        <v>87857</v>
      </c>
      <c r="G8" s="26">
        <v>88510</v>
      </c>
      <c r="H8" s="26">
        <v>89020</v>
      </c>
      <c r="I8" s="26">
        <v>89185</v>
      </c>
      <c r="J8" s="26">
        <v>89496</v>
      </c>
      <c r="K8" s="27">
        <v>89432</v>
      </c>
      <c r="L8" s="27">
        <v>89789</v>
      </c>
      <c r="M8" s="28">
        <v>89962</v>
      </c>
      <c r="N8" s="27">
        <v>90411</v>
      </c>
      <c r="O8" s="27">
        <v>93888</v>
      </c>
      <c r="P8" s="27">
        <v>97433</v>
      </c>
      <c r="Q8" s="27">
        <v>101673</v>
      </c>
      <c r="R8" s="27">
        <v>102975</v>
      </c>
      <c r="S8" s="27">
        <v>104033</v>
      </c>
      <c r="T8" s="27">
        <v>106172</v>
      </c>
      <c r="U8" s="27">
        <v>108958.30480532504</v>
      </c>
      <c r="V8" s="27">
        <v>107365.77999999998</v>
      </c>
      <c r="W8" s="27">
        <v>107291.69699999993</v>
      </c>
      <c r="X8" s="27">
        <v>108328.209</v>
      </c>
      <c r="Y8" s="27">
        <v>111027.52199999998</v>
      </c>
      <c r="Z8" s="49">
        <v>112288.39799999999</v>
      </c>
    </row>
    <row r="9" spans="1:26" ht="16.5" customHeight="1">
      <c r="A9" s="38" t="s">
        <v>4</v>
      </c>
      <c r="B9" s="26">
        <v>78254</v>
      </c>
      <c r="C9" s="26">
        <v>77102</v>
      </c>
      <c r="D9" s="26">
        <v>82784</v>
      </c>
      <c r="E9" s="26">
        <v>84854</v>
      </c>
      <c r="F9" s="26">
        <v>86089</v>
      </c>
      <c r="G9" s="26">
        <v>87331</v>
      </c>
      <c r="H9" s="26">
        <v>87790</v>
      </c>
      <c r="I9" s="26">
        <v>88049</v>
      </c>
      <c r="J9" s="26">
        <v>88071</v>
      </c>
      <c r="K9" s="27">
        <v>88005</v>
      </c>
      <c r="L9" s="27">
        <v>88200</v>
      </c>
      <c r="M9" s="28">
        <v>88713</v>
      </c>
      <c r="N9" s="27">
        <v>89247</v>
      </c>
      <c r="O9" s="27">
        <v>97114</v>
      </c>
      <c r="P9" s="27">
        <v>102150</v>
      </c>
      <c r="Q9" s="27">
        <v>106109</v>
      </c>
      <c r="R9" s="27">
        <v>108833</v>
      </c>
      <c r="S9" s="27">
        <v>109555</v>
      </c>
      <c r="T9" s="27">
        <v>113848</v>
      </c>
      <c r="U9" s="27">
        <v>114608.15934356736</v>
      </c>
      <c r="V9" s="27">
        <v>114450</v>
      </c>
      <c r="W9" s="27">
        <v>114455.56999999992</v>
      </c>
      <c r="X9" s="27">
        <v>115697.81999999998</v>
      </c>
      <c r="Y9" s="27">
        <v>121389.42600000005</v>
      </c>
      <c r="Z9" s="49">
        <v>127809.36599999997</v>
      </c>
    </row>
    <row r="10" spans="1:26" ht="16.5" customHeight="1">
      <c r="A10" s="38" t="s">
        <v>5</v>
      </c>
      <c r="B10" s="26" t="s">
        <v>18</v>
      </c>
      <c r="C10" s="26" t="s">
        <v>18</v>
      </c>
      <c r="D10" s="26" t="s">
        <v>18</v>
      </c>
      <c r="E10" s="26" t="s">
        <v>18</v>
      </c>
      <c r="F10" s="26" t="s">
        <v>18</v>
      </c>
      <c r="G10" s="26" t="s">
        <v>18</v>
      </c>
      <c r="H10" s="26" t="s">
        <v>18</v>
      </c>
      <c r="I10" s="26" t="s">
        <v>18</v>
      </c>
      <c r="J10" s="26" t="s">
        <v>18</v>
      </c>
      <c r="K10" s="28" t="s">
        <v>18</v>
      </c>
      <c r="L10" s="28" t="s">
        <v>18</v>
      </c>
      <c r="M10" s="28" t="s">
        <v>18</v>
      </c>
      <c r="N10" s="28" t="s">
        <v>18</v>
      </c>
      <c r="O10" s="28" t="s">
        <v>18</v>
      </c>
      <c r="P10" s="28" t="s">
        <v>18</v>
      </c>
      <c r="Q10" s="28" t="s">
        <v>18</v>
      </c>
      <c r="R10" s="28" t="s">
        <v>18</v>
      </c>
      <c r="S10" s="28" t="s">
        <v>18</v>
      </c>
      <c r="T10" s="28" t="s">
        <v>18</v>
      </c>
      <c r="U10" s="27">
        <v>79.174002000000002</v>
      </c>
      <c r="V10" s="27">
        <v>3146</v>
      </c>
      <c r="W10" s="27">
        <v>3303.8590000000013</v>
      </c>
      <c r="X10" s="27">
        <v>3588.3239999999996</v>
      </c>
      <c r="Y10" s="27">
        <v>5112.4270000000006</v>
      </c>
      <c r="Z10" s="49">
        <v>11754.206999999999</v>
      </c>
    </row>
    <row r="11" spans="1:26" ht="16.5" customHeight="1">
      <c r="A11" s="38" t="s">
        <v>0</v>
      </c>
      <c r="B11" s="26">
        <v>520568</v>
      </c>
      <c r="C11" s="26">
        <v>526139</v>
      </c>
      <c r="D11" s="26">
        <v>548560</v>
      </c>
      <c r="E11" s="26">
        <v>559776</v>
      </c>
      <c r="F11" s="26">
        <v>564609</v>
      </c>
      <c r="G11" s="26">
        <v>568935</v>
      </c>
      <c r="H11" s="26">
        <v>574728</v>
      </c>
      <c r="I11" s="26">
        <v>583973</v>
      </c>
      <c r="J11" s="26">
        <v>588505</v>
      </c>
      <c r="K11" s="30">
        <v>592974</v>
      </c>
      <c r="L11" s="30">
        <v>598421</v>
      </c>
      <c r="M11" s="28">
        <v>622741</v>
      </c>
      <c r="N11" s="26">
        <v>638814</v>
      </c>
      <c r="O11" s="27">
        <v>668767</v>
      </c>
      <c r="P11" s="27">
        <v>696623</v>
      </c>
      <c r="Q11" s="27">
        <v>713991</v>
      </c>
      <c r="R11" s="27">
        <v>727936</v>
      </c>
      <c r="S11" s="27">
        <v>740273</v>
      </c>
      <c r="T11" s="27">
        <v>753089</v>
      </c>
      <c r="U11" s="27">
        <v>765224</v>
      </c>
      <c r="V11" s="27">
        <v>771632.29299999995</v>
      </c>
      <c r="W11" s="27">
        <v>777141.65399999998</v>
      </c>
      <c r="X11" s="27">
        <v>791832.47200000018</v>
      </c>
      <c r="Y11" s="27">
        <v>844448.44299999997</v>
      </c>
      <c r="Z11" s="49">
        <v>852754.9249999997</v>
      </c>
    </row>
    <row r="12" spans="1:26" ht="16.5" customHeight="1">
      <c r="A12" s="22" t="s">
        <v>9</v>
      </c>
      <c r="B12" s="23">
        <f t="shared" ref="B12:W12" si="3">SUM(B13:B19)</f>
        <v>3122282</v>
      </c>
      <c r="C12" s="23">
        <f t="shared" si="3"/>
        <v>3134058</v>
      </c>
      <c r="D12" s="23">
        <f t="shared" si="3"/>
        <v>3116015</v>
      </c>
      <c r="E12" s="23">
        <f t="shared" si="3"/>
        <v>3099334</v>
      </c>
      <c r="F12" s="23">
        <f t="shared" si="3"/>
        <v>3092810</v>
      </c>
      <c r="G12" s="23">
        <f t="shared" si="3"/>
        <v>3092520</v>
      </c>
      <c r="H12" s="23">
        <f t="shared" si="3"/>
        <v>3092887</v>
      </c>
      <c r="I12" s="23">
        <f t="shared" si="3"/>
        <v>3109132</v>
      </c>
      <c r="J12" s="23">
        <f t="shared" si="3"/>
        <v>3064649</v>
      </c>
      <c r="K12" s="23">
        <f t="shared" si="3"/>
        <v>3071158</v>
      </c>
      <c r="L12" s="23">
        <f t="shared" si="3"/>
        <v>3083979</v>
      </c>
      <c r="M12" s="23">
        <f t="shared" si="3"/>
        <v>3071331</v>
      </c>
      <c r="N12" s="23">
        <f t="shared" si="3"/>
        <v>3071761</v>
      </c>
      <c r="O12" s="23">
        <f t="shared" si="3"/>
        <v>3033138</v>
      </c>
      <c r="P12" s="23">
        <f t="shared" si="3"/>
        <v>3000236</v>
      </c>
      <c r="Q12" s="23">
        <f t="shared" si="3"/>
        <v>2985796</v>
      </c>
      <c r="R12" s="23">
        <f t="shared" si="3"/>
        <v>2987375</v>
      </c>
      <c r="S12" s="23">
        <f t="shared" si="3"/>
        <v>2987758</v>
      </c>
      <c r="T12" s="23">
        <f t="shared" si="3"/>
        <v>2977222</v>
      </c>
      <c r="U12" s="23">
        <f t="shared" si="3"/>
        <v>2969346.1104096458</v>
      </c>
      <c r="V12" s="23">
        <f t="shared" si="3"/>
        <v>2977375.7679999992</v>
      </c>
      <c r="W12" s="23">
        <f t="shared" si="3"/>
        <v>2982382.8010000004</v>
      </c>
      <c r="X12" s="23">
        <f>SUM(X13:X19)</f>
        <v>2979711.2209999999</v>
      </c>
      <c r="Y12" s="23">
        <f>SUM(Y13:Y19)</f>
        <v>2937475.6430000011</v>
      </c>
      <c r="Z12" s="23">
        <f>SUM(Z13:Z19)</f>
        <v>2975354.0180000002</v>
      </c>
    </row>
    <row r="13" spans="1:26" ht="16.5" customHeight="1">
      <c r="A13" s="38" t="s">
        <v>1</v>
      </c>
      <c r="B13" s="26">
        <v>33547</v>
      </c>
      <c r="C13" s="26">
        <v>33677</v>
      </c>
      <c r="D13" s="26">
        <v>32951</v>
      </c>
      <c r="E13" s="26">
        <v>32631</v>
      </c>
      <c r="F13" s="26">
        <v>32457</v>
      </c>
      <c r="G13" s="26">
        <v>32580</v>
      </c>
      <c r="H13" s="26">
        <v>32820</v>
      </c>
      <c r="I13" s="26">
        <v>32817</v>
      </c>
      <c r="J13" s="26">
        <v>32808</v>
      </c>
      <c r="K13" s="26">
        <v>32974</v>
      </c>
      <c r="L13" s="26">
        <v>33048</v>
      </c>
      <c r="M13" s="26">
        <v>33061</v>
      </c>
      <c r="N13" s="26">
        <v>32992</v>
      </c>
      <c r="O13" s="26">
        <v>32048</v>
      </c>
      <c r="P13" s="26">
        <v>31443</v>
      </c>
      <c r="Q13" s="26">
        <v>30905</v>
      </c>
      <c r="R13" s="26">
        <v>30586</v>
      </c>
      <c r="S13" s="26">
        <v>30360</v>
      </c>
      <c r="T13" s="26">
        <v>30196</v>
      </c>
      <c r="U13" s="26">
        <v>30142.069997508392</v>
      </c>
      <c r="V13" s="26">
        <v>30218.274000000001</v>
      </c>
      <c r="W13" s="26">
        <v>30255.828999999998</v>
      </c>
      <c r="X13" s="26">
        <v>30522.338000000003</v>
      </c>
      <c r="Y13" s="26">
        <v>29678.353999999999</v>
      </c>
      <c r="Z13" s="49">
        <v>29095.066999999999</v>
      </c>
    </row>
    <row r="14" spans="1:26" ht="32.25" customHeight="1">
      <c r="A14" s="37" t="s">
        <v>17</v>
      </c>
      <c r="B14" s="26" t="s">
        <v>18</v>
      </c>
      <c r="C14" s="26" t="s">
        <v>18</v>
      </c>
      <c r="D14" s="26" t="s">
        <v>18</v>
      </c>
      <c r="E14" s="26" t="s">
        <v>18</v>
      </c>
      <c r="F14" s="26" t="s">
        <v>18</v>
      </c>
      <c r="G14" s="26" t="s">
        <v>18</v>
      </c>
      <c r="H14" s="26" t="s">
        <v>18</v>
      </c>
      <c r="I14" s="26" t="s">
        <v>18</v>
      </c>
      <c r="J14" s="26" t="s">
        <v>18</v>
      </c>
      <c r="K14" s="26" t="s">
        <v>18</v>
      </c>
      <c r="L14" s="26" t="s">
        <v>18</v>
      </c>
      <c r="M14" s="26" t="s">
        <v>18</v>
      </c>
      <c r="N14" s="26" t="s">
        <v>18</v>
      </c>
      <c r="O14" s="26" t="s">
        <v>18</v>
      </c>
      <c r="P14" s="26" t="s">
        <v>18</v>
      </c>
      <c r="Q14" s="26" t="s">
        <v>18</v>
      </c>
      <c r="R14" s="26" t="s">
        <v>18</v>
      </c>
      <c r="S14" s="26" t="s">
        <v>18</v>
      </c>
      <c r="T14" s="26" t="s">
        <v>18</v>
      </c>
      <c r="U14" s="26">
        <v>888.13700168463288</v>
      </c>
      <c r="V14" s="26">
        <v>3299.4029999999998</v>
      </c>
      <c r="W14" s="26">
        <v>4224.2339999999995</v>
      </c>
      <c r="X14" s="26">
        <v>4395.2199999999993</v>
      </c>
      <c r="Y14" s="26">
        <v>4842.3090000000002</v>
      </c>
      <c r="Z14" s="49">
        <v>5466.2030000000004</v>
      </c>
    </row>
    <row r="15" spans="1:26" ht="16.5" customHeight="1">
      <c r="A15" s="38" t="s">
        <v>2</v>
      </c>
      <c r="B15" s="26">
        <v>83802</v>
      </c>
      <c r="C15" s="26">
        <v>86747</v>
      </c>
      <c r="D15" s="26">
        <v>94947</v>
      </c>
      <c r="E15" s="26">
        <v>96770</v>
      </c>
      <c r="F15" s="26">
        <v>97175</v>
      </c>
      <c r="G15" s="26">
        <v>97948</v>
      </c>
      <c r="H15" s="26">
        <v>98131</v>
      </c>
      <c r="I15" s="26">
        <v>98257</v>
      </c>
      <c r="J15" s="26">
        <v>98858</v>
      </c>
      <c r="K15" s="27">
        <v>98838</v>
      </c>
      <c r="L15" s="27">
        <v>98919</v>
      </c>
      <c r="M15" s="28">
        <v>99185</v>
      </c>
      <c r="N15" s="27">
        <v>98853</v>
      </c>
      <c r="O15" s="27">
        <v>97038</v>
      </c>
      <c r="P15" s="27">
        <v>95946</v>
      </c>
      <c r="Q15" s="27">
        <v>95156</v>
      </c>
      <c r="R15" s="27">
        <v>94937</v>
      </c>
      <c r="S15" s="27">
        <v>94766</v>
      </c>
      <c r="T15" s="27">
        <v>94949</v>
      </c>
      <c r="U15" s="27">
        <v>94050.855915944703</v>
      </c>
      <c r="V15" s="27">
        <v>92089.226999999999</v>
      </c>
      <c r="W15" s="27">
        <v>91280.452999999994</v>
      </c>
      <c r="X15" s="27">
        <v>91420.49</v>
      </c>
      <c r="Y15" s="45">
        <v>90405.238000000027</v>
      </c>
      <c r="Z15" s="49">
        <v>90272.241999999998</v>
      </c>
    </row>
    <row r="16" spans="1:26" ht="16.5" customHeight="1">
      <c r="A16" s="38" t="s">
        <v>3</v>
      </c>
      <c r="B16" s="26">
        <v>144774</v>
      </c>
      <c r="C16" s="26">
        <v>141795</v>
      </c>
      <c r="D16" s="26">
        <v>137685</v>
      </c>
      <c r="E16" s="26">
        <v>137577</v>
      </c>
      <c r="F16" s="26">
        <v>138120</v>
      </c>
      <c r="G16" s="26">
        <v>137151</v>
      </c>
      <c r="H16" s="26">
        <v>137359</v>
      </c>
      <c r="I16" s="26">
        <v>137497</v>
      </c>
      <c r="J16" s="26">
        <v>137308</v>
      </c>
      <c r="K16" s="27">
        <v>137462</v>
      </c>
      <c r="L16" s="27">
        <v>137575</v>
      </c>
      <c r="M16" s="28">
        <v>137587</v>
      </c>
      <c r="N16" s="27">
        <v>137568</v>
      </c>
      <c r="O16" s="27">
        <v>135596</v>
      </c>
      <c r="P16" s="27">
        <v>135449</v>
      </c>
      <c r="Q16" s="27">
        <v>135408</v>
      </c>
      <c r="R16" s="27">
        <v>135386</v>
      </c>
      <c r="S16" s="27">
        <v>135296</v>
      </c>
      <c r="T16" s="27">
        <v>135024</v>
      </c>
      <c r="U16" s="27">
        <v>135114.72886845254</v>
      </c>
      <c r="V16" s="27">
        <v>135449.50599999999</v>
      </c>
      <c r="W16" s="27">
        <v>135649.96400000009</v>
      </c>
      <c r="X16" s="27">
        <v>135097.38699999996</v>
      </c>
      <c r="Y16" s="45">
        <v>132844.76199999999</v>
      </c>
      <c r="Z16" s="49">
        <v>132672.149</v>
      </c>
    </row>
    <row r="17" spans="1:29" ht="16.5" customHeight="1">
      <c r="A17" s="38" t="s">
        <v>4</v>
      </c>
      <c r="B17" s="26">
        <v>436352</v>
      </c>
      <c r="C17" s="26">
        <v>436746</v>
      </c>
      <c r="D17" s="26">
        <v>434072</v>
      </c>
      <c r="E17" s="26">
        <v>432222</v>
      </c>
      <c r="F17" s="26">
        <v>431115</v>
      </c>
      <c r="G17" s="26">
        <v>431712</v>
      </c>
      <c r="H17" s="26">
        <v>432117</v>
      </c>
      <c r="I17" s="26">
        <v>432714</v>
      </c>
      <c r="J17" s="26">
        <v>432408</v>
      </c>
      <c r="K17" s="27">
        <v>432934</v>
      </c>
      <c r="L17" s="27">
        <v>433121</v>
      </c>
      <c r="M17" s="28">
        <v>433284</v>
      </c>
      <c r="N17" s="27">
        <v>430946</v>
      </c>
      <c r="O17" s="27">
        <v>424288</v>
      </c>
      <c r="P17" s="27">
        <v>420046</v>
      </c>
      <c r="Q17" s="27">
        <v>419999</v>
      </c>
      <c r="R17" s="27">
        <v>419117</v>
      </c>
      <c r="S17" s="27">
        <v>419437</v>
      </c>
      <c r="T17" s="27">
        <v>418229</v>
      </c>
      <c r="U17" s="27">
        <v>415851.31862605549</v>
      </c>
      <c r="V17" s="27">
        <v>418604.11</v>
      </c>
      <c r="W17" s="27">
        <v>420135.70100000047</v>
      </c>
      <c r="X17" s="27">
        <v>419109.49</v>
      </c>
      <c r="Y17" s="45">
        <v>414816.03299999994</v>
      </c>
      <c r="Z17" s="49">
        <v>410286.51599999995</v>
      </c>
    </row>
    <row r="18" spans="1:29" ht="16.5" customHeight="1">
      <c r="A18" s="38" t="s">
        <v>5</v>
      </c>
      <c r="B18" s="26">
        <v>293922</v>
      </c>
      <c r="C18" s="26">
        <v>293511</v>
      </c>
      <c r="D18" s="26">
        <v>284504</v>
      </c>
      <c r="E18" s="26">
        <v>282182</v>
      </c>
      <c r="F18" s="26">
        <v>282011</v>
      </c>
      <c r="G18" s="26">
        <v>274081</v>
      </c>
      <c r="H18" s="26">
        <v>273198</v>
      </c>
      <c r="I18" s="26">
        <v>272362</v>
      </c>
      <c r="J18" s="26">
        <v>272140</v>
      </c>
      <c r="K18" s="27">
        <v>271676</v>
      </c>
      <c r="L18" s="27">
        <v>271803</v>
      </c>
      <c r="M18" s="28">
        <v>271377</v>
      </c>
      <c r="N18" s="27">
        <v>270700</v>
      </c>
      <c r="O18" s="27">
        <v>267524</v>
      </c>
      <c r="P18" s="27">
        <v>267842</v>
      </c>
      <c r="Q18" s="27">
        <v>264387</v>
      </c>
      <c r="R18" s="27">
        <v>262841</v>
      </c>
      <c r="S18" s="27">
        <v>262899</v>
      </c>
      <c r="T18" s="27">
        <v>262607</v>
      </c>
      <c r="U18" s="27">
        <v>262710</v>
      </c>
      <c r="V18" s="27">
        <v>263025.58499999996</v>
      </c>
      <c r="W18" s="27">
        <v>263053.25500000006</v>
      </c>
      <c r="X18" s="27">
        <v>262190.05</v>
      </c>
      <c r="Y18" s="45">
        <v>262489.54300000001</v>
      </c>
      <c r="Z18" s="49">
        <v>258513.03700000004</v>
      </c>
    </row>
    <row r="19" spans="1:29" ht="16.5" customHeight="1" thickBot="1">
      <c r="A19" s="39" t="s">
        <v>0</v>
      </c>
      <c r="B19" s="31">
        <v>2129885</v>
      </c>
      <c r="C19" s="31">
        <v>2141582</v>
      </c>
      <c r="D19" s="32">
        <v>2131856</v>
      </c>
      <c r="E19" s="32">
        <v>2117952</v>
      </c>
      <c r="F19" s="32">
        <v>2111932</v>
      </c>
      <c r="G19" s="32">
        <v>2119048</v>
      </c>
      <c r="H19" s="32">
        <v>2119262</v>
      </c>
      <c r="I19" s="32">
        <v>2135485</v>
      </c>
      <c r="J19" s="32">
        <v>2091127</v>
      </c>
      <c r="K19" s="33">
        <v>2097274</v>
      </c>
      <c r="L19" s="33">
        <v>2109513</v>
      </c>
      <c r="M19" s="34">
        <v>2096837</v>
      </c>
      <c r="N19" s="33">
        <v>2100702</v>
      </c>
      <c r="O19" s="33">
        <v>2076644</v>
      </c>
      <c r="P19" s="33">
        <v>2049510</v>
      </c>
      <c r="Q19" s="33">
        <v>2039941</v>
      </c>
      <c r="R19" s="33">
        <v>2044508</v>
      </c>
      <c r="S19" s="33">
        <v>2045000</v>
      </c>
      <c r="T19" s="33">
        <v>2036217</v>
      </c>
      <c r="U19" s="33">
        <v>2030589</v>
      </c>
      <c r="V19" s="33">
        <v>2034689.6629999995</v>
      </c>
      <c r="W19" s="33">
        <v>2037783.3649999998</v>
      </c>
      <c r="X19" s="33">
        <v>2036976.2459999998</v>
      </c>
      <c r="Y19" s="46">
        <v>2002399.4040000008</v>
      </c>
      <c r="Z19" s="50">
        <v>2049048.804</v>
      </c>
    </row>
    <row r="20" spans="1:29" ht="16.5" customHeight="1">
      <c r="A20" s="61" t="s">
        <v>19</v>
      </c>
      <c r="B20" s="61"/>
      <c r="C20" s="61"/>
      <c r="D20" s="61"/>
      <c r="E20" s="61"/>
      <c r="F20" s="61"/>
      <c r="G20" s="61"/>
      <c r="H20" s="61"/>
      <c r="I20" s="61"/>
      <c r="J20" s="61"/>
      <c r="K20" s="61"/>
      <c r="L20" s="61"/>
      <c r="M20" s="61"/>
      <c r="N20" s="61"/>
      <c r="O20" s="61"/>
      <c r="P20" s="61"/>
      <c r="Q20" s="61"/>
      <c r="R20" s="61"/>
      <c r="S20" s="61"/>
      <c r="T20" s="61"/>
      <c r="U20" s="30"/>
      <c r="V20" s="30"/>
      <c r="W20" s="30"/>
      <c r="X20" s="30"/>
      <c r="Y20" s="60"/>
      <c r="Z20" s="49"/>
    </row>
    <row r="21" spans="1:29" ht="16.5" customHeight="1">
      <c r="A21" s="38"/>
      <c r="B21" s="58"/>
      <c r="C21" s="58"/>
      <c r="D21" s="26"/>
      <c r="E21" s="26"/>
      <c r="F21" s="26"/>
      <c r="G21" s="26"/>
      <c r="H21" s="26"/>
      <c r="I21" s="26"/>
      <c r="J21" s="26"/>
      <c r="K21" s="30"/>
      <c r="L21" s="30"/>
      <c r="M21" s="59"/>
      <c r="N21" s="30"/>
      <c r="O21" s="30"/>
      <c r="P21" s="30"/>
      <c r="Q21" s="30"/>
      <c r="R21" s="30"/>
      <c r="S21" s="30"/>
      <c r="T21" s="30"/>
      <c r="U21" s="30"/>
      <c r="V21" s="30"/>
      <c r="W21" s="30"/>
      <c r="X21" s="30"/>
      <c r="Y21" s="60"/>
      <c r="Z21" s="49"/>
    </row>
    <row r="22" spans="1:29" s="20" customFormat="1" ht="13.5" customHeight="1">
      <c r="A22" s="51" t="s">
        <v>15</v>
      </c>
      <c r="B22" s="51"/>
      <c r="C22" s="51"/>
      <c r="D22" s="51"/>
      <c r="E22" s="51"/>
      <c r="F22" s="51"/>
      <c r="G22" s="51"/>
      <c r="H22" s="51"/>
      <c r="I22" s="51"/>
      <c r="J22" s="51"/>
      <c r="K22" s="51"/>
      <c r="L22" s="51"/>
      <c r="M22" s="51"/>
      <c r="N22" s="51"/>
      <c r="O22" s="51"/>
      <c r="P22" s="51"/>
      <c r="Q22" s="51"/>
      <c r="R22" s="51"/>
      <c r="S22" s="51"/>
      <c r="T22" s="51"/>
    </row>
    <row r="23" spans="1:29" s="8" customFormat="1" ht="12.75" customHeight="1">
      <c r="A23" s="51"/>
      <c r="B23" s="51"/>
      <c r="C23" s="51"/>
      <c r="D23" s="51"/>
      <c r="E23" s="51"/>
      <c r="F23" s="51"/>
      <c r="G23" s="51"/>
      <c r="H23" s="51"/>
      <c r="I23" s="51"/>
      <c r="J23" s="51"/>
      <c r="K23" s="51"/>
      <c r="L23" s="51"/>
      <c r="M23" s="51"/>
      <c r="N23" s="51"/>
      <c r="O23" s="51"/>
      <c r="P23" s="51"/>
      <c r="Q23" s="51"/>
      <c r="R23" s="51"/>
      <c r="S23" s="51"/>
      <c r="T23" s="51"/>
    </row>
    <row r="24" spans="1:29" s="8" customFormat="1" ht="12.75" customHeight="1">
      <c r="A24" s="52" t="s">
        <v>10</v>
      </c>
      <c r="B24" s="52"/>
      <c r="C24" s="52"/>
      <c r="D24" s="52"/>
      <c r="E24" s="52"/>
      <c r="F24" s="52"/>
      <c r="G24" s="52"/>
      <c r="H24" s="52"/>
      <c r="I24" s="52"/>
      <c r="J24" s="52"/>
      <c r="K24" s="52"/>
      <c r="L24" s="52"/>
      <c r="M24" s="52"/>
      <c r="N24" s="52"/>
      <c r="O24" s="52"/>
      <c r="P24" s="52"/>
      <c r="Q24" s="52"/>
      <c r="R24" s="52"/>
      <c r="S24" s="52"/>
      <c r="T24" s="52"/>
    </row>
    <row r="25" spans="1:29" s="8" customFormat="1" ht="27" customHeight="1">
      <c r="A25" s="53" t="s">
        <v>16</v>
      </c>
      <c r="B25" s="53"/>
      <c r="C25" s="53"/>
      <c r="D25" s="53"/>
      <c r="E25" s="53"/>
      <c r="F25" s="53"/>
      <c r="G25" s="53"/>
      <c r="H25" s="53"/>
      <c r="I25" s="53"/>
      <c r="J25" s="53"/>
      <c r="K25" s="53"/>
      <c r="L25" s="53"/>
      <c r="M25" s="53"/>
      <c r="N25" s="53"/>
      <c r="O25" s="53"/>
      <c r="P25" s="53"/>
      <c r="Q25" s="53"/>
      <c r="R25" s="53"/>
      <c r="S25" s="53"/>
      <c r="T25" s="53"/>
    </row>
    <row r="26" spans="1:29" s="8" customFormat="1" ht="27" customHeight="1">
      <c r="A26" s="54" t="s">
        <v>13</v>
      </c>
      <c r="B26" s="54"/>
      <c r="C26" s="54"/>
      <c r="D26" s="54"/>
      <c r="E26" s="54"/>
      <c r="F26" s="54"/>
      <c r="G26" s="54"/>
      <c r="H26" s="54"/>
      <c r="I26" s="54"/>
      <c r="J26" s="54"/>
      <c r="K26" s="54"/>
      <c r="L26" s="54"/>
      <c r="M26" s="54"/>
      <c r="N26" s="54"/>
      <c r="O26" s="54"/>
      <c r="P26" s="54"/>
      <c r="Q26" s="54"/>
      <c r="R26" s="54"/>
      <c r="S26" s="54"/>
      <c r="T26" s="54"/>
    </row>
    <row r="27" spans="1:29" s="8" customFormat="1" ht="12.75" customHeight="1">
      <c r="A27" s="55"/>
      <c r="B27" s="55"/>
      <c r="C27" s="55"/>
      <c r="D27" s="55"/>
      <c r="E27" s="55"/>
      <c r="F27" s="55"/>
      <c r="G27" s="55"/>
      <c r="H27" s="55"/>
      <c r="I27" s="55"/>
      <c r="J27" s="55"/>
      <c r="K27" s="55"/>
      <c r="L27" s="55"/>
      <c r="M27" s="55"/>
      <c r="N27" s="55"/>
      <c r="O27" s="55"/>
      <c r="P27" s="55"/>
      <c r="Q27" s="55"/>
      <c r="R27" s="55"/>
      <c r="S27" s="55"/>
      <c r="T27" s="55"/>
    </row>
    <row r="28" spans="1:29" s="8" customFormat="1" ht="12.75" customHeight="1">
      <c r="A28" s="52" t="s">
        <v>11</v>
      </c>
      <c r="B28" s="52"/>
      <c r="C28" s="52"/>
      <c r="D28" s="52"/>
      <c r="E28" s="52"/>
      <c r="F28" s="52"/>
      <c r="G28" s="52"/>
      <c r="H28" s="52"/>
      <c r="I28" s="52"/>
      <c r="J28" s="52"/>
      <c r="K28" s="52"/>
      <c r="L28" s="52"/>
      <c r="M28" s="52"/>
      <c r="N28" s="52"/>
      <c r="O28" s="52"/>
      <c r="P28" s="52"/>
      <c r="Q28" s="52"/>
      <c r="R28" s="52"/>
      <c r="S28" s="52"/>
      <c r="T28" s="52"/>
    </row>
    <row r="29" spans="1:29" s="8" customFormat="1" ht="15.75" customHeight="1">
      <c r="A29" s="56" t="s">
        <v>14</v>
      </c>
      <c r="B29" s="56"/>
      <c r="C29" s="56"/>
      <c r="D29" s="56"/>
      <c r="E29" s="56"/>
      <c r="F29" s="56"/>
      <c r="G29" s="56"/>
      <c r="H29" s="56"/>
      <c r="I29" s="56"/>
      <c r="J29" s="56"/>
      <c r="K29" s="56"/>
      <c r="L29" s="56"/>
      <c r="M29" s="56"/>
      <c r="N29" s="56"/>
      <c r="O29" s="56"/>
      <c r="P29" s="56"/>
      <c r="Q29" s="56"/>
      <c r="R29" s="56"/>
      <c r="S29" s="56"/>
      <c r="T29" s="56"/>
      <c r="U29" s="5"/>
      <c r="V29" s="5"/>
      <c r="W29" s="5"/>
      <c r="X29" s="5"/>
      <c r="Y29" s="5"/>
      <c r="Z29" s="5"/>
      <c r="AA29" s="5"/>
      <c r="AB29" s="5"/>
      <c r="AC29" s="5"/>
    </row>
    <row r="30" spans="1:29" ht="12.75" customHeight="1">
      <c r="A30" s="7"/>
      <c r="B30" s="1"/>
      <c r="C30" s="1"/>
      <c r="D30" s="1"/>
      <c r="E30" s="1"/>
      <c r="F30" s="1"/>
      <c r="G30" s="1"/>
      <c r="H30" s="1"/>
      <c r="I30" s="2"/>
      <c r="J30" s="2"/>
      <c r="K30" s="2"/>
      <c r="L30" s="2"/>
      <c r="N30" s="2"/>
      <c r="O30" s="2"/>
      <c r="P30" s="2"/>
      <c r="Q30" s="2"/>
      <c r="R30" s="2"/>
      <c r="S30" s="2"/>
      <c r="T30" s="2"/>
      <c r="U30" s="2"/>
      <c r="V30" s="2"/>
      <c r="W30" s="2"/>
      <c r="X30" s="2"/>
      <c r="Y30" s="2"/>
      <c r="Z30" s="2"/>
      <c r="AA30" s="2"/>
      <c r="AB30" s="2"/>
      <c r="AC30" s="2"/>
    </row>
    <row r="31" spans="1:29" s="2" customFormat="1">
      <c r="A31" s="7"/>
      <c r="B31" s="4"/>
      <c r="C31" s="4"/>
      <c r="D31" s="4"/>
      <c r="E31" s="4"/>
      <c r="F31" s="4"/>
      <c r="G31" s="4"/>
      <c r="H31" s="4"/>
      <c r="I31" s="5"/>
      <c r="J31" s="5"/>
      <c r="K31" s="5"/>
      <c r="L31" s="5"/>
      <c r="M31" s="5"/>
      <c r="N31" s="5"/>
      <c r="O31" s="5"/>
      <c r="P31" s="5"/>
      <c r="Q31" s="5"/>
      <c r="R31" s="5"/>
      <c r="S31" s="5"/>
      <c r="T31" s="5"/>
      <c r="U31" s="5"/>
      <c r="V31" s="5"/>
      <c r="W31" s="5"/>
      <c r="X31" s="5"/>
      <c r="Y31" s="5"/>
      <c r="Z31" s="5"/>
      <c r="AA31" s="5"/>
      <c r="AB31" s="5"/>
      <c r="AC31" s="5"/>
    </row>
    <row r="32" spans="1:29">
      <c r="A32" s="7"/>
    </row>
    <row r="33" spans="1:20">
      <c r="A33" s="7"/>
      <c r="B33" s="4"/>
      <c r="C33" s="4"/>
      <c r="D33" s="4"/>
      <c r="E33" s="4"/>
      <c r="F33" s="4"/>
      <c r="G33" s="4"/>
      <c r="H33" s="4"/>
    </row>
    <row r="34" spans="1:20" ht="12.75" customHeight="1">
      <c r="A34" s="7"/>
      <c r="B34" s="4"/>
      <c r="C34" s="4"/>
      <c r="D34" s="4"/>
      <c r="E34" s="4"/>
      <c r="F34" s="4"/>
      <c r="G34" s="4"/>
      <c r="H34" s="4"/>
      <c r="I34" s="4"/>
      <c r="J34" s="4"/>
    </row>
    <row r="35" spans="1:20" ht="13.5" customHeight="1">
      <c r="A35" s="7"/>
      <c r="B35" s="4"/>
      <c r="C35" s="4"/>
      <c r="D35" s="4"/>
      <c r="E35" s="4"/>
      <c r="F35" s="4"/>
      <c r="G35" s="4"/>
      <c r="H35" s="4"/>
    </row>
    <row r="36" spans="1:20" ht="13.5" customHeight="1">
      <c r="A36" s="7"/>
      <c r="B36" s="4"/>
      <c r="C36" s="4"/>
      <c r="D36" s="4"/>
      <c r="E36" s="4"/>
      <c r="F36" s="4"/>
      <c r="G36" s="4"/>
      <c r="H36" s="4"/>
      <c r="I36" s="4"/>
      <c r="J36" s="4"/>
      <c r="K36" s="4"/>
      <c r="L36" s="4"/>
      <c r="M36" s="4"/>
      <c r="N36" s="4"/>
      <c r="O36" s="4"/>
      <c r="P36" s="4"/>
      <c r="Q36" s="4"/>
      <c r="R36" s="4"/>
      <c r="S36" s="4"/>
      <c r="T36" s="4"/>
    </row>
    <row r="37" spans="1:20">
      <c r="A37" s="7"/>
      <c r="B37" s="4"/>
      <c r="C37" s="4"/>
      <c r="D37" s="4"/>
      <c r="E37" s="4"/>
      <c r="F37" s="4"/>
      <c r="G37" s="4"/>
      <c r="H37" s="4"/>
    </row>
    <row r="38" spans="1:20">
      <c r="A38" s="7"/>
      <c r="B38" s="4"/>
      <c r="C38" s="4"/>
      <c r="D38" s="4"/>
      <c r="E38" s="4"/>
      <c r="F38" s="4"/>
      <c r="G38" s="4"/>
      <c r="H38" s="4"/>
    </row>
    <row r="39" spans="1:20" ht="12.75" customHeight="1">
      <c r="A39" s="7"/>
      <c r="B39" s="4"/>
      <c r="C39" s="4"/>
      <c r="D39" s="4"/>
      <c r="E39" s="4"/>
      <c r="F39" s="4"/>
      <c r="G39" s="4"/>
      <c r="H39" s="4"/>
    </row>
    <row r="40" spans="1:20" ht="12.75" customHeight="1">
      <c r="A40" s="7"/>
      <c r="B40" s="4"/>
      <c r="C40" s="4"/>
      <c r="D40" s="4"/>
      <c r="E40" s="4"/>
      <c r="F40" s="4"/>
      <c r="G40" s="4"/>
      <c r="H40" s="4"/>
    </row>
    <row r="41" spans="1:20">
      <c r="A41" s="7"/>
      <c r="B41" s="43"/>
      <c r="C41" s="43"/>
      <c r="D41" s="43"/>
      <c r="E41" s="43"/>
      <c r="F41" s="43"/>
      <c r="G41" s="43"/>
      <c r="H41" s="43"/>
      <c r="I41" s="43"/>
      <c r="J41" s="43"/>
      <c r="K41" s="43"/>
      <c r="L41" s="43"/>
      <c r="M41" s="43"/>
      <c r="N41" s="43"/>
      <c r="O41" s="43"/>
      <c r="P41" s="43"/>
      <c r="Q41" s="43"/>
      <c r="R41" s="43"/>
      <c r="S41" s="43"/>
      <c r="T41" s="43"/>
    </row>
    <row r="42" spans="1:20">
      <c r="A42" s="7"/>
      <c r="B42" s="43"/>
      <c r="C42" s="43"/>
      <c r="D42" s="43"/>
      <c r="E42" s="43"/>
      <c r="F42" s="43"/>
      <c r="G42" s="43"/>
      <c r="H42" s="43"/>
      <c r="I42" s="43"/>
      <c r="J42" s="43"/>
      <c r="K42" s="43"/>
      <c r="L42" s="43"/>
      <c r="M42" s="43"/>
      <c r="N42" s="43"/>
      <c r="O42" s="43"/>
      <c r="P42" s="43"/>
      <c r="Q42" s="43"/>
      <c r="R42" s="43"/>
      <c r="S42" s="43"/>
      <c r="T42" s="43"/>
    </row>
    <row r="43" spans="1:20" ht="13.5" customHeight="1">
      <c r="A43" s="7"/>
      <c r="B43" s="43"/>
      <c r="C43" s="43"/>
      <c r="D43" s="43"/>
      <c r="E43" s="43"/>
      <c r="F43" s="43"/>
      <c r="G43" s="43"/>
      <c r="H43" s="43"/>
      <c r="I43" s="43"/>
      <c r="J43" s="43"/>
      <c r="K43" s="43"/>
      <c r="L43" s="43"/>
      <c r="M43" s="43"/>
      <c r="N43" s="43"/>
      <c r="O43" s="43"/>
      <c r="P43" s="43"/>
      <c r="Q43" s="43"/>
      <c r="R43" s="43"/>
      <c r="S43" s="43"/>
      <c r="T43" s="43"/>
    </row>
    <row r="44" spans="1:20" ht="13.5" customHeight="1">
      <c r="A44" s="7"/>
      <c r="B44" s="43"/>
      <c r="C44" s="43"/>
      <c r="D44" s="43"/>
      <c r="E44" s="43"/>
      <c r="F44" s="43"/>
      <c r="G44" s="43"/>
      <c r="H44" s="43"/>
      <c r="I44" s="43"/>
      <c r="J44" s="43"/>
      <c r="K44" s="43"/>
      <c r="L44" s="43"/>
      <c r="M44" s="43"/>
      <c r="N44" s="43"/>
      <c r="O44" s="43"/>
      <c r="P44" s="43"/>
      <c r="Q44" s="43"/>
      <c r="R44" s="43"/>
      <c r="S44" s="43"/>
      <c r="T44" s="43"/>
    </row>
    <row r="45" spans="1:20">
      <c r="A45" s="7"/>
      <c r="B45" s="43"/>
      <c r="C45" s="43"/>
      <c r="D45" s="43"/>
      <c r="E45" s="43"/>
      <c r="F45" s="43"/>
      <c r="G45" s="43"/>
      <c r="H45" s="43"/>
      <c r="I45" s="43"/>
      <c r="J45" s="43"/>
      <c r="K45" s="43"/>
      <c r="L45" s="43"/>
      <c r="M45" s="43"/>
      <c r="N45" s="43"/>
      <c r="O45" s="43"/>
      <c r="P45" s="43"/>
      <c r="Q45" s="43"/>
      <c r="R45" s="43"/>
      <c r="S45" s="43"/>
      <c r="T45" s="43"/>
    </row>
    <row r="46" spans="1:20">
      <c r="A46" s="7"/>
      <c r="B46" s="43"/>
      <c r="C46" s="43"/>
      <c r="D46" s="43"/>
      <c r="E46" s="43"/>
      <c r="F46" s="43"/>
      <c r="G46" s="43"/>
      <c r="H46" s="43"/>
      <c r="I46" s="43"/>
      <c r="J46" s="43"/>
      <c r="K46" s="43"/>
      <c r="L46" s="43"/>
      <c r="M46" s="43"/>
      <c r="N46" s="43"/>
      <c r="O46" s="43"/>
      <c r="P46" s="43"/>
      <c r="Q46" s="43"/>
      <c r="R46" s="43"/>
      <c r="S46" s="43"/>
      <c r="T46" s="43"/>
    </row>
    <row r="47" spans="1:20" ht="13.5" customHeight="1">
      <c r="A47" s="7"/>
      <c r="B47" s="4"/>
      <c r="C47" s="4"/>
      <c r="D47" s="4"/>
      <c r="E47" s="4"/>
      <c r="F47" s="4"/>
      <c r="G47" s="4"/>
      <c r="H47" s="4"/>
      <c r="I47" s="4"/>
      <c r="J47" s="4"/>
      <c r="K47" s="4"/>
      <c r="L47" s="4"/>
      <c r="M47" s="4"/>
      <c r="N47" s="4"/>
      <c r="O47" s="4"/>
      <c r="P47" s="4"/>
      <c r="Q47" s="4"/>
      <c r="R47" s="4"/>
      <c r="S47" s="4"/>
      <c r="T47" s="4"/>
    </row>
    <row r="48" spans="1:20" ht="13.5" customHeight="1">
      <c r="A48" s="7"/>
      <c r="B48" s="4"/>
      <c r="C48" s="4"/>
      <c r="D48" s="4"/>
      <c r="E48" s="4"/>
      <c r="F48" s="4"/>
      <c r="G48" s="4"/>
      <c r="H48" s="4"/>
    </row>
    <row r="49" spans="1:29">
      <c r="A49" s="7"/>
      <c r="B49" s="4"/>
      <c r="C49" s="4"/>
      <c r="D49" s="4"/>
      <c r="E49" s="4"/>
      <c r="F49" s="4"/>
      <c r="G49" s="4"/>
      <c r="H49" s="4"/>
    </row>
    <row r="50" spans="1:29">
      <c r="A50" s="7"/>
      <c r="B50" s="4"/>
      <c r="C50" s="4"/>
      <c r="D50" s="4"/>
      <c r="E50" s="4"/>
      <c r="F50" s="4"/>
      <c r="G50" s="4"/>
      <c r="H50" s="4"/>
    </row>
    <row r="51" spans="1:29" ht="14.25" customHeight="1">
      <c r="A51" s="7"/>
      <c r="B51" s="4"/>
      <c r="C51" s="4"/>
      <c r="D51" s="4"/>
      <c r="E51" s="4"/>
      <c r="F51" s="4"/>
      <c r="G51" s="4"/>
      <c r="H51" s="4"/>
    </row>
    <row r="52" spans="1:29" ht="13.5" customHeight="1">
      <c r="A52" s="7"/>
      <c r="B52" s="4"/>
      <c r="C52" s="4"/>
      <c r="D52" s="4"/>
      <c r="E52" s="4"/>
      <c r="F52" s="4"/>
      <c r="G52" s="4"/>
      <c r="H52" s="4"/>
    </row>
    <row r="53" spans="1:29" ht="13.5" customHeight="1">
      <c r="A53" s="7"/>
      <c r="B53" s="4"/>
      <c r="C53" s="4"/>
      <c r="D53" s="4"/>
      <c r="E53" s="4"/>
      <c r="F53" s="4"/>
      <c r="G53" s="4"/>
      <c r="H53" s="4"/>
    </row>
    <row r="54" spans="1:29" ht="13.5" customHeight="1">
      <c r="A54" s="7"/>
      <c r="B54" s="4"/>
      <c r="C54" s="4"/>
      <c r="D54" s="4"/>
      <c r="E54" s="4"/>
      <c r="F54" s="4"/>
      <c r="G54" s="4"/>
      <c r="H54" s="1"/>
    </row>
    <row r="55" spans="1:29" ht="13.5" customHeight="1">
      <c r="A55" s="7"/>
      <c r="B55" s="43"/>
      <c r="C55" s="43"/>
      <c r="D55" s="43"/>
      <c r="E55" s="43"/>
      <c r="F55" s="43"/>
      <c r="G55" s="43"/>
      <c r="H55" s="43"/>
      <c r="I55" s="43"/>
      <c r="J55" s="43"/>
      <c r="K55" s="43"/>
      <c r="L55" s="43"/>
      <c r="M55" s="43"/>
      <c r="N55" s="43"/>
      <c r="O55" s="43"/>
      <c r="P55" s="43"/>
      <c r="Q55" s="43"/>
      <c r="R55" s="43"/>
      <c r="S55" s="43"/>
      <c r="T55" s="43"/>
    </row>
    <row r="56" spans="1:29" ht="13.5" customHeight="1">
      <c r="A56" s="7"/>
      <c r="B56" s="43"/>
      <c r="C56" s="43"/>
      <c r="D56" s="43"/>
      <c r="E56" s="43"/>
      <c r="F56" s="43"/>
      <c r="G56" s="43"/>
      <c r="H56" s="43"/>
      <c r="I56" s="43"/>
      <c r="J56" s="43"/>
      <c r="K56" s="43"/>
      <c r="L56" s="43"/>
      <c r="M56" s="43"/>
      <c r="N56" s="43"/>
      <c r="O56" s="43"/>
      <c r="P56" s="43"/>
      <c r="Q56" s="43"/>
      <c r="R56" s="43"/>
      <c r="S56" s="43"/>
      <c r="T56" s="43"/>
    </row>
    <row r="57" spans="1:29" ht="13.5" customHeight="1">
      <c r="A57" s="3"/>
      <c r="B57" s="43"/>
      <c r="C57" s="43"/>
      <c r="D57" s="43"/>
      <c r="E57" s="43"/>
      <c r="F57" s="43"/>
      <c r="G57" s="43"/>
      <c r="H57" s="43"/>
      <c r="I57" s="43"/>
      <c r="J57" s="43"/>
      <c r="K57" s="43"/>
      <c r="L57" s="43"/>
      <c r="M57" s="43"/>
      <c r="N57" s="43"/>
      <c r="O57" s="43"/>
      <c r="P57" s="43"/>
      <c r="Q57" s="43"/>
      <c r="R57" s="43"/>
      <c r="S57" s="43"/>
      <c r="T57" s="43"/>
    </row>
    <row r="58" spans="1:29" ht="15.75">
      <c r="A58" s="9"/>
      <c r="B58" s="43"/>
      <c r="C58" s="43"/>
      <c r="D58" s="43"/>
      <c r="E58" s="43"/>
      <c r="F58" s="43"/>
      <c r="G58" s="43"/>
      <c r="H58" s="43"/>
      <c r="I58" s="43"/>
      <c r="J58" s="43"/>
      <c r="K58" s="43"/>
      <c r="L58" s="43"/>
      <c r="M58" s="43"/>
      <c r="N58" s="43"/>
      <c r="O58" s="43"/>
      <c r="P58" s="43"/>
      <c r="Q58" s="43"/>
      <c r="R58" s="43"/>
      <c r="S58" s="43"/>
      <c r="T58" s="43"/>
    </row>
    <row r="59" spans="1:29" ht="18">
      <c r="A59" s="7"/>
      <c r="B59" s="43"/>
      <c r="C59" s="43"/>
      <c r="D59" s="43"/>
      <c r="E59" s="43"/>
      <c r="F59" s="43"/>
      <c r="G59" s="43"/>
      <c r="H59" s="43"/>
      <c r="I59" s="43"/>
      <c r="J59" s="43"/>
      <c r="K59" s="43"/>
      <c r="L59" s="43"/>
      <c r="M59" s="43"/>
      <c r="N59" s="43"/>
      <c r="O59" s="43"/>
      <c r="P59" s="43"/>
      <c r="Q59" s="43"/>
      <c r="R59" s="43"/>
      <c r="S59" s="43"/>
      <c r="T59" s="43"/>
      <c r="U59" s="10"/>
      <c r="V59" s="10"/>
      <c r="W59" s="10"/>
      <c r="X59" s="10"/>
      <c r="Y59" s="10"/>
      <c r="Z59" s="10"/>
      <c r="AA59" s="10"/>
      <c r="AB59" s="10"/>
      <c r="AC59" s="10"/>
    </row>
    <row r="60" spans="1:29" s="10" customFormat="1" ht="18">
      <c r="A60" s="7"/>
      <c r="B60" s="43"/>
      <c r="C60" s="43"/>
      <c r="D60" s="43"/>
      <c r="E60" s="43"/>
      <c r="F60" s="43"/>
      <c r="G60" s="43"/>
      <c r="H60" s="43"/>
      <c r="I60" s="43"/>
      <c r="J60" s="43"/>
      <c r="K60" s="43"/>
      <c r="L60" s="43"/>
      <c r="M60" s="43"/>
      <c r="N60" s="43"/>
      <c r="O60" s="43"/>
      <c r="P60" s="43"/>
      <c r="Q60" s="43"/>
      <c r="R60" s="43"/>
      <c r="S60" s="43"/>
      <c r="T60" s="43"/>
      <c r="U60" s="5"/>
      <c r="V60" s="5"/>
      <c r="W60" s="5"/>
      <c r="X60" s="5"/>
      <c r="Y60" s="5"/>
      <c r="Z60" s="5"/>
      <c r="AA60" s="5"/>
      <c r="AB60" s="5"/>
      <c r="AC60" s="5"/>
    </row>
    <row r="61" spans="1:29">
      <c r="A61" s="6"/>
      <c r="B61" s="4"/>
      <c r="C61" s="4"/>
      <c r="D61" s="4"/>
      <c r="E61" s="4"/>
      <c r="F61" s="4"/>
      <c r="G61" s="4"/>
      <c r="H61" s="4"/>
      <c r="I61" s="11"/>
      <c r="J61" s="11"/>
      <c r="K61" s="11"/>
    </row>
    <row r="62" spans="1:29">
      <c r="A62" s="6"/>
      <c r="B62" s="12"/>
      <c r="C62" s="12"/>
      <c r="D62" s="12"/>
      <c r="E62" s="12"/>
      <c r="F62" s="12"/>
      <c r="G62" s="12"/>
      <c r="H62" s="12"/>
      <c r="I62" s="11"/>
      <c r="J62" s="11"/>
      <c r="K62" s="11"/>
      <c r="M62" s="2"/>
    </row>
    <row r="63" spans="1:29" ht="12.75" customHeight="1">
      <c r="A63" s="7"/>
      <c r="B63" s="1"/>
      <c r="C63" s="1"/>
      <c r="D63" s="1"/>
      <c r="E63" s="1"/>
      <c r="F63" s="1"/>
      <c r="G63" s="1"/>
      <c r="H63" s="1"/>
      <c r="I63" s="13"/>
      <c r="J63" s="13"/>
      <c r="K63" s="13"/>
      <c r="L63" s="2"/>
      <c r="M63" s="2"/>
      <c r="N63" s="2"/>
      <c r="O63" s="2"/>
      <c r="P63" s="2"/>
      <c r="Q63" s="2"/>
      <c r="R63" s="2"/>
      <c r="S63" s="2"/>
      <c r="T63" s="2"/>
      <c r="U63" s="2"/>
      <c r="V63" s="2"/>
      <c r="W63" s="2"/>
      <c r="X63" s="2"/>
      <c r="Y63" s="2"/>
      <c r="Z63" s="2"/>
      <c r="AA63" s="2"/>
      <c r="AB63" s="2"/>
      <c r="AC63" s="2"/>
    </row>
    <row r="64" spans="1:29" s="2" customFormat="1" ht="12.75" customHeight="1">
      <c r="A64" s="7"/>
      <c r="B64" s="1"/>
      <c r="C64" s="1"/>
      <c r="D64" s="1"/>
      <c r="E64" s="1"/>
      <c r="F64" s="1"/>
      <c r="G64" s="1"/>
      <c r="H64" s="1"/>
      <c r="I64" s="13"/>
      <c r="J64" s="13"/>
      <c r="K64" s="13"/>
      <c r="M64" s="5"/>
    </row>
    <row r="65" spans="1:29" s="2" customFormat="1" ht="12.75" customHeight="1">
      <c r="A65" s="7"/>
      <c r="B65" s="4"/>
      <c r="C65" s="4"/>
      <c r="D65" s="4"/>
      <c r="E65" s="4"/>
      <c r="F65" s="4"/>
      <c r="G65" s="4"/>
      <c r="H65" s="4"/>
      <c r="I65" s="11"/>
      <c r="J65" s="11"/>
      <c r="K65" s="11"/>
      <c r="L65" s="5"/>
      <c r="M65" s="5"/>
      <c r="N65" s="5"/>
      <c r="O65" s="5"/>
      <c r="P65" s="5"/>
      <c r="Q65" s="5"/>
      <c r="R65" s="5"/>
      <c r="S65" s="5"/>
      <c r="T65" s="5"/>
      <c r="U65" s="5"/>
      <c r="V65" s="5"/>
      <c r="W65" s="5"/>
      <c r="X65" s="5"/>
      <c r="Y65" s="5"/>
      <c r="Z65" s="5"/>
      <c r="AA65" s="5"/>
      <c r="AB65" s="5"/>
      <c r="AC65" s="5"/>
    </row>
    <row r="66" spans="1:29">
      <c r="A66" s="7"/>
      <c r="B66" s="4"/>
      <c r="C66" s="4"/>
      <c r="D66" s="4"/>
      <c r="E66" s="4"/>
      <c r="F66" s="4"/>
      <c r="G66" s="4"/>
      <c r="H66" s="4"/>
      <c r="I66" s="11"/>
      <c r="J66" s="11"/>
      <c r="K66" s="11"/>
    </row>
    <row r="67" spans="1:29">
      <c r="A67" s="7"/>
      <c r="B67" s="4"/>
      <c r="C67" s="4"/>
      <c r="D67" s="4"/>
      <c r="E67" s="4"/>
      <c r="F67" s="4"/>
      <c r="G67" s="4"/>
      <c r="H67" s="4"/>
      <c r="I67" s="11"/>
      <c r="J67" s="11"/>
      <c r="K67" s="11"/>
    </row>
    <row r="68" spans="1:29">
      <c r="A68" s="7"/>
      <c r="B68" s="4"/>
      <c r="C68" s="4"/>
      <c r="D68" s="4"/>
      <c r="E68" s="4"/>
      <c r="F68" s="4"/>
      <c r="G68" s="4"/>
      <c r="H68" s="4"/>
      <c r="I68" s="11"/>
      <c r="J68" s="11"/>
      <c r="K68" s="11"/>
    </row>
    <row r="69" spans="1:29" ht="13.5" customHeight="1">
      <c r="A69" s="7"/>
      <c r="B69" s="4"/>
      <c r="C69" s="4"/>
      <c r="D69" s="4"/>
      <c r="E69" s="4"/>
      <c r="F69" s="4"/>
      <c r="G69" s="4"/>
      <c r="H69" s="4"/>
      <c r="I69" s="11"/>
      <c r="J69" s="11"/>
      <c r="K69" s="11"/>
    </row>
    <row r="70" spans="1:29" ht="13.5" customHeight="1">
      <c r="A70" s="7"/>
      <c r="B70" s="4"/>
      <c r="C70" s="4"/>
      <c r="D70" s="4"/>
      <c r="E70" s="4"/>
      <c r="F70" s="4"/>
      <c r="G70" s="4"/>
      <c r="H70" s="4"/>
      <c r="I70" s="11"/>
      <c r="J70" s="11"/>
      <c r="K70" s="11"/>
    </row>
    <row r="71" spans="1:29">
      <c r="A71" s="7"/>
      <c r="B71" s="4"/>
      <c r="C71" s="4"/>
      <c r="D71" s="4"/>
      <c r="E71" s="4"/>
      <c r="F71" s="4"/>
      <c r="G71" s="4"/>
      <c r="H71" s="4"/>
      <c r="I71" s="11"/>
      <c r="J71" s="11"/>
      <c r="K71" s="11"/>
    </row>
    <row r="72" spans="1:29">
      <c r="A72" s="7"/>
      <c r="B72" s="4"/>
      <c r="C72" s="4"/>
      <c r="D72" s="4"/>
      <c r="E72" s="4"/>
      <c r="F72" s="4"/>
      <c r="G72" s="4"/>
      <c r="H72" s="4"/>
      <c r="I72" s="11"/>
      <c r="J72" s="11"/>
      <c r="K72" s="11"/>
    </row>
    <row r="73" spans="1:29" ht="15" customHeight="1">
      <c r="A73" s="7"/>
      <c r="B73" s="4"/>
      <c r="C73" s="4"/>
      <c r="D73" s="4"/>
      <c r="E73" s="4"/>
      <c r="F73" s="4"/>
      <c r="G73" s="4"/>
      <c r="H73" s="4"/>
      <c r="I73" s="11"/>
      <c r="J73" s="11"/>
      <c r="K73" s="11"/>
    </row>
    <row r="74" spans="1:29" ht="15" customHeight="1">
      <c r="A74" s="7"/>
      <c r="B74" s="4"/>
      <c r="C74" s="4"/>
      <c r="D74" s="4"/>
      <c r="E74" s="4"/>
      <c r="F74" s="4"/>
      <c r="G74" s="4"/>
      <c r="H74" s="4"/>
      <c r="I74" s="11"/>
      <c r="J74" s="11"/>
      <c r="K74" s="11"/>
    </row>
    <row r="75" spans="1:29">
      <c r="A75" s="7"/>
      <c r="B75" s="4"/>
      <c r="C75" s="4"/>
      <c r="D75" s="4"/>
      <c r="E75" s="4"/>
      <c r="F75" s="4"/>
      <c r="G75" s="4"/>
      <c r="H75" s="4"/>
      <c r="I75" s="11"/>
      <c r="J75" s="11"/>
      <c r="K75" s="11"/>
    </row>
    <row r="76" spans="1:29">
      <c r="A76" s="7"/>
      <c r="B76" s="4"/>
      <c r="C76" s="4"/>
      <c r="D76" s="4"/>
      <c r="E76" s="4"/>
      <c r="F76" s="4"/>
      <c r="G76" s="4"/>
      <c r="H76" s="4"/>
      <c r="I76" s="11"/>
      <c r="J76" s="11"/>
      <c r="K76" s="11"/>
    </row>
    <row r="77" spans="1:29" ht="14.25" customHeight="1">
      <c r="A77" s="7"/>
      <c r="B77" s="4"/>
      <c r="C77" s="4"/>
      <c r="D77" s="4"/>
      <c r="E77" s="4"/>
      <c r="F77" s="4"/>
      <c r="G77" s="4"/>
      <c r="H77" s="4"/>
      <c r="I77" s="11"/>
      <c r="J77" s="11"/>
      <c r="K77" s="11"/>
    </row>
    <row r="78" spans="1:29" ht="14.25" customHeight="1">
      <c r="A78" s="7"/>
      <c r="B78" s="4"/>
      <c r="C78" s="4"/>
      <c r="D78" s="4"/>
      <c r="E78" s="4"/>
      <c r="F78" s="4"/>
      <c r="G78" s="4"/>
      <c r="H78" s="4"/>
      <c r="I78" s="11"/>
      <c r="J78" s="11"/>
      <c r="K78" s="11"/>
    </row>
    <row r="79" spans="1:29">
      <c r="A79" s="7"/>
      <c r="B79" s="4"/>
      <c r="C79" s="4"/>
      <c r="D79" s="4"/>
      <c r="E79" s="4"/>
      <c r="F79" s="4"/>
      <c r="G79" s="4"/>
      <c r="H79" s="4"/>
      <c r="I79" s="11"/>
      <c r="J79" s="11"/>
      <c r="K79" s="11"/>
    </row>
    <row r="80" spans="1:29">
      <c r="A80" s="7"/>
      <c r="B80" s="4"/>
      <c r="C80" s="4"/>
      <c r="D80" s="4"/>
      <c r="E80" s="4"/>
      <c r="F80" s="4"/>
      <c r="G80" s="4"/>
      <c r="H80" s="4"/>
      <c r="I80" s="11"/>
      <c r="J80" s="11"/>
      <c r="K80" s="11"/>
    </row>
    <row r="81" spans="1:29" ht="14.25" customHeight="1">
      <c r="A81" s="6"/>
      <c r="B81" s="4"/>
      <c r="C81" s="4"/>
      <c r="D81" s="4"/>
      <c r="E81" s="4"/>
      <c r="F81" s="4"/>
      <c r="G81" s="4"/>
      <c r="H81" s="4"/>
      <c r="I81" s="11"/>
      <c r="J81" s="11"/>
      <c r="K81" s="11"/>
    </row>
    <row r="82" spans="1:29">
      <c r="A82" s="7"/>
      <c r="B82" s="4"/>
      <c r="C82" s="4"/>
      <c r="D82" s="4"/>
      <c r="E82" s="4"/>
      <c r="F82" s="4"/>
      <c r="G82" s="4"/>
      <c r="H82" s="4"/>
      <c r="I82" s="11"/>
      <c r="J82" s="11"/>
      <c r="K82" s="11"/>
      <c r="M82" s="2"/>
    </row>
    <row r="83" spans="1:29" ht="13.5" customHeight="1">
      <c r="A83" s="7"/>
      <c r="B83" s="1"/>
      <c r="C83" s="1"/>
      <c r="D83" s="1"/>
      <c r="E83" s="1"/>
      <c r="F83" s="1"/>
      <c r="G83" s="1"/>
      <c r="H83" s="1"/>
      <c r="I83" s="13"/>
      <c r="J83" s="13"/>
      <c r="K83" s="13"/>
      <c r="L83" s="2"/>
      <c r="N83" s="2"/>
      <c r="O83" s="2"/>
      <c r="P83" s="2"/>
      <c r="Q83" s="2"/>
      <c r="R83" s="2"/>
      <c r="S83" s="2"/>
      <c r="T83" s="2"/>
      <c r="U83" s="2"/>
      <c r="V83" s="2"/>
      <c r="W83" s="2"/>
      <c r="X83" s="2"/>
      <c r="Y83" s="2"/>
      <c r="Z83" s="2"/>
      <c r="AA83" s="2"/>
      <c r="AB83" s="2"/>
      <c r="AC83" s="2"/>
    </row>
    <row r="84" spans="1:29" s="2" customFormat="1" ht="13.5" customHeight="1">
      <c r="A84" s="7"/>
      <c r="B84" s="4"/>
      <c r="C84" s="4"/>
      <c r="D84" s="4"/>
      <c r="E84" s="4"/>
      <c r="F84" s="4"/>
      <c r="G84" s="4"/>
      <c r="H84" s="4"/>
      <c r="I84" s="11"/>
      <c r="J84" s="11"/>
      <c r="K84" s="11"/>
      <c r="L84" s="5"/>
      <c r="M84" s="5"/>
      <c r="N84" s="5"/>
      <c r="O84" s="5"/>
      <c r="P84" s="5"/>
      <c r="Q84" s="5"/>
      <c r="R84" s="5"/>
      <c r="S84" s="5"/>
      <c r="T84" s="5"/>
      <c r="U84" s="5"/>
      <c r="V84" s="5"/>
      <c r="W84" s="5"/>
      <c r="X84" s="5"/>
      <c r="Y84" s="5"/>
      <c r="Z84" s="5"/>
      <c r="AA84" s="5"/>
      <c r="AB84" s="5"/>
      <c r="AC84" s="5"/>
    </row>
    <row r="85" spans="1:29">
      <c r="A85" s="7"/>
      <c r="B85" s="4"/>
      <c r="C85" s="4"/>
      <c r="D85" s="4"/>
      <c r="E85" s="4"/>
      <c r="F85" s="4"/>
      <c r="G85" s="4"/>
      <c r="H85" s="4"/>
      <c r="I85" s="4"/>
      <c r="J85" s="11"/>
      <c r="K85" s="11"/>
    </row>
    <row r="86" spans="1:29">
      <c r="A86" s="7"/>
      <c r="B86" s="4"/>
      <c r="C86" s="4"/>
      <c r="D86" s="4"/>
      <c r="E86" s="4"/>
      <c r="F86" s="4"/>
      <c r="G86" s="4"/>
      <c r="H86" s="4"/>
      <c r="I86" s="4"/>
      <c r="J86" s="11"/>
      <c r="K86" s="11"/>
    </row>
    <row r="87" spans="1:29">
      <c r="A87" s="7"/>
      <c r="B87" s="4"/>
      <c r="C87" s="4"/>
      <c r="D87" s="4"/>
      <c r="E87" s="4"/>
      <c r="F87" s="4"/>
      <c r="G87" s="4"/>
      <c r="H87" s="4"/>
      <c r="I87" s="4"/>
      <c r="J87" s="11"/>
      <c r="K87" s="11"/>
    </row>
    <row r="88" spans="1:29" ht="15.95" customHeight="1">
      <c r="A88" s="7"/>
      <c r="B88" s="4"/>
      <c r="C88" s="4"/>
      <c r="D88" s="4"/>
      <c r="E88" s="4"/>
      <c r="F88" s="4"/>
      <c r="G88" s="4"/>
      <c r="H88" s="4"/>
      <c r="I88" s="4"/>
      <c r="J88" s="11"/>
      <c r="K88" s="11"/>
    </row>
    <row r="89" spans="1:29" ht="15.95" customHeight="1">
      <c r="A89" s="7"/>
      <c r="B89" s="4"/>
      <c r="C89" s="4"/>
      <c r="D89" s="4"/>
      <c r="E89" s="4"/>
      <c r="F89" s="4"/>
      <c r="G89" s="4"/>
      <c r="H89" s="4"/>
      <c r="I89" s="4"/>
      <c r="J89" s="11"/>
      <c r="K89" s="11"/>
    </row>
    <row r="90" spans="1:29">
      <c r="A90" s="7"/>
      <c r="B90" s="4"/>
      <c r="C90" s="4"/>
      <c r="D90" s="4"/>
      <c r="E90" s="4"/>
      <c r="F90" s="4"/>
      <c r="G90" s="4"/>
      <c r="H90" s="4"/>
      <c r="I90" s="4"/>
      <c r="J90" s="11"/>
      <c r="K90" s="11"/>
    </row>
    <row r="91" spans="1:29">
      <c r="A91" s="7"/>
      <c r="B91" s="4"/>
      <c r="C91" s="4"/>
      <c r="D91" s="4"/>
      <c r="E91" s="4"/>
      <c r="F91" s="4"/>
      <c r="G91" s="4"/>
      <c r="H91" s="4"/>
      <c r="I91" s="4"/>
      <c r="J91" s="11"/>
      <c r="K91" s="11"/>
    </row>
    <row r="92" spans="1:29" ht="15" customHeight="1">
      <c r="A92" s="7"/>
      <c r="B92" s="4"/>
      <c r="C92" s="4"/>
      <c r="D92" s="4"/>
      <c r="E92" s="4"/>
      <c r="F92" s="4"/>
      <c r="G92" s="4"/>
      <c r="H92" s="4"/>
      <c r="I92" s="4"/>
      <c r="J92" s="11"/>
      <c r="K92" s="11"/>
    </row>
    <row r="93" spans="1:29" ht="15" customHeight="1">
      <c r="A93" s="7"/>
      <c r="B93" s="4"/>
      <c r="C93" s="4"/>
      <c r="D93" s="4"/>
      <c r="E93" s="4"/>
      <c r="F93" s="4"/>
      <c r="G93" s="4"/>
      <c r="H93" s="4"/>
      <c r="I93" s="4"/>
      <c r="J93" s="11"/>
      <c r="K93" s="11"/>
    </row>
    <row r="94" spans="1:29">
      <c r="A94" s="7"/>
      <c r="B94" s="4"/>
      <c r="C94" s="4"/>
      <c r="D94" s="4"/>
      <c r="E94" s="4"/>
      <c r="F94" s="4"/>
      <c r="G94" s="4"/>
      <c r="H94" s="4"/>
      <c r="I94" s="4"/>
      <c r="J94" s="11"/>
      <c r="K94" s="11"/>
    </row>
    <row r="95" spans="1:29">
      <c r="A95" s="7"/>
      <c r="B95" s="4"/>
      <c r="C95" s="4"/>
      <c r="D95" s="4"/>
      <c r="E95" s="4"/>
      <c r="F95" s="4"/>
      <c r="G95" s="4"/>
      <c r="H95" s="4"/>
      <c r="I95" s="4"/>
      <c r="J95" s="11"/>
      <c r="K95" s="11"/>
    </row>
    <row r="96" spans="1:29" ht="14.25" customHeight="1">
      <c r="A96" s="7"/>
      <c r="B96" s="4"/>
      <c r="C96" s="4"/>
      <c r="D96" s="4"/>
      <c r="E96" s="4"/>
      <c r="F96" s="4"/>
      <c r="G96" s="4"/>
      <c r="H96" s="4"/>
      <c r="I96" s="4"/>
      <c r="J96" s="11"/>
      <c r="K96" s="11"/>
    </row>
    <row r="97" spans="1:11" ht="14.25" customHeight="1">
      <c r="A97" s="7"/>
      <c r="B97" s="4"/>
      <c r="C97" s="4"/>
      <c r="D97" s="4"/>
      <c r="E97" s="4"/>
      <c r="F97" s="4"/>
      <c r="G97" s="4"/>
      <c r="H97" s="4"/>
      <c r="I97" s="4"/>
      <c r="J97" s="11"/>
      <c r="K97" s="11"/>
    </row>
    <row r="98" spans="1:11">
      <c r="A98" s="7"/>
      <c r="B98" s="4"/>
      <c r="C98" s="4"/>
      <c r="D98" s="4"/>
      <c r="E98" s="4"/>
      <c r="F98" s="4"/>
      <c r="G98" s="4"/>
      <c r="H98" s="4"/>
      <c r="I98" s="4"/>
      <c r="J98" s="11"/>
      <c r="K98" s="11"/>
    </row>
    <row r="99" spans="1:11">
      <c r="A99" s="7"/>
      <c r="B99" s="4"/>
      <c r="C99" s="4"/>
      <c r="D99" s="4"/>
      <c r="E99" s="4"/>
      <c r="F99" s="4"/>
      <c r="G99" s="4"/>
      <c r="H99" s="4"/>
      <c r="I99" s="4"/>
      <c r="J99" s="11"/>
      <c r="K99" s="11"/>
    </row>
    <row r="100" spans="1:11" ht="16.5" customHeight="1">
      <c r="A100" s="7"/>
      <c r="B100" s="4"/>
      <c r="C100" s="4"/>
      <c r="D100" s="4"/>
      <c r="E100" s="4"/>
      <c r="F100" s="4"/>
      <c r="G100" s="4"/>
      <c r="H100" s="4"/>
      <c r="I100" s="4"/>
      <c r="J100" s="11"/>
      <c r="K100" s="11"/>
    </row>
    <row r="101" spans="1:11">
      <c r="A101" s="14"/>
      <c r="B101" s="4"/>
      <c r="C101" s="4"/>
      <c r="D101" s="4"/>
      <c r="E101" s="4"/>
      <c r="F101" s="4"/>
      <c r="G101" s="4"/>
      <c r="H101" s="4"/>
      <c r="I101" s="4"/>
      <c r="J101" s="11"/>
      <c r="K101" s="11"/>
    </row>
    <row r="102" spans="1:11" ht="16.5" customHeight="1">
      <c r="A102" s="15"/>
      <c r="B102" s="4"/>
      <c r="C102" s="4"/>
      <c r="D102" s="4"/>
      <c r="E102" s="4"/>
      <c r="F102" s="4"/>
      <c r="G102" s="4"/>
      <c r="H102" s="4"/>
      <c r="I102" s="16"/>
      <c r="J102" s="11"/>
      <c r="K102" s="11"/>
    </row>
    <row r="103" spans="1:11" ht="13.5" customHeight="1">
      <c r="A103" s="15"/>
      <c r="B103" s="4"/>
      <c r="C103" s="4"/>
      <c r="D103" s="4"/>
      <c r="E103" s="4"/>
      <c r="F103" s="4"/>
      <c r="G103" s="4"/>
      <c r="H103" s="4"/>
    </row>
    <row r="104" spans="1:11" ht="13.5" customHeight="1">
      <c r="A104" s="15"/>
      <c r="B104" s="4"/>
      <c r="C104" s="4"/>
      <c r="D104" s="4"/>
      <c r="E104" s="4"/>
      <c r="F104" s="4"/>
      <c r="G104" s="4"/>
      <c r="H104" s="4"/>
    </row>
    <row r="105" spans="1:11" ht="13.5" customHeight="1">
      <c r="A105" s="15"/>
      <c r="B105" s="4"/>
      <c r="C105" s="4"/>
      <c r="D105" s="4"/>
      <c r="E105" s="4"/>
      <c r="F105" s="4"/>
      <c r="G105" s="4"/>
      <c r="H105" s="4"/>
    </row>
    <row r="106" spans="1:11" ht="13.5" customHeight="1">
      <c r="A106" s="15"/>
      <c r="B106" s="4"/>
      <c r="C106" s="4"/>
      <c r="D106" s="4"/>
      <c r="E106" s="4"/>
      <c r="F106" s="4"/>
      <c r="G106" s="4"/>
      <c r="H106" s="4"/>
    </row>
    <row r="107" spans="1:11" ht="13.5" customHeight="1">
      <c r="A107" s="15"/>
      <c r="B107" s="4"/>
      <c r="C107" s="4"/>
      <c r="D107" s="4"/>
      <c r="E107" s="4"/>
      <c r="F107" s="4"/>
      <c r="G107" s="4"/>
      <c r="H107" s="4"/>
    </row>
    <row r="108" spans="1:11" ht="15" customHeight="1">
      <c r="A108" s="15"/>
      <c r="B108" s="4"/>
      <c r="C108" s="4"/>
      <c r="D108" s="4"/>
      <c r="E108" s="4"/>
      <c r="F108" s="4"/>
      <c r="G108" s="4"/>
      <c r="H108" s="4"/>
    </row>
    <row r="109" spans="1:11" ht="13.5" customHeight="1">
      <c r="A109" s="15"/>
      <c r="B109" s="4"/>
      <c r="C109" s="4"/>
      <c r="D109" s="4"/>
      <c r="E109" s="4"/>
      <c r="F109" s="4"/>
      <c r="G109" s="4"/>
      <c r="H109" s="4"/>
    </row>
    <row r="110" spans="1:11" ht="13.5" customHeight="1">
      <c r="A110" s="15"/>
      <c r="B110" s="4"/>
      <c r="C110" s="4"/>
      <c r="D110" s="4"/>
      <c r="E110" s="4"/>
      <c r="F110" s="4"/>
      <c r="G110" s="4"/>
      <c r="H110" s="4"/>
    </row>
    <row r="111" spans="1:11" ht="13.5" customHeight="1">
      <c r="A111" s="17"/>
      <c r="B111" s="4"/>
      <c r="C111" s="4"/>
      <c r="D111" s="4"/>
      <c r="E111" s="4"/>
      <c r="F111" s="4"/>
      <c r="G111" s="4"/>
      <c r="H111" s="4"/>
    </row>
    <row r="112" spans="1:11" ht="13.5" customHeight="1">
      <c r="A112" s="17"/>
      <c r="B112" s="4"/>
      <c r="C112" s="4"/>
      <c r="D112" s="4"/>
      <c r="E112" s="4"/>
      <c r="F112" s="4"/>
      <c r="G112" s="4"/>
      <c r="H112" s="4"/>
    </row>
    <row r="113" spans="1:8" ht="13.5" customHeight="1">
      <c r="A113" s="18"/>
      <c r="B113" s="4"/>
      <c r="C113" s="4"/>
      <c r="D113" s="4"/>
      <c r="E113" s="4"/>
      <c r="F113" s="4"/>
      <c r="G113" s="4"/>
      <c r="H113" s="4"/>
    </row>
    <row r="114" spans="1:8" ht="13.5" customHeight="1">
      <c r="A114" s="18"/>
      <c r="B114" s="4"/>
      <c r="C114" s="4"/>
      <c r="D114" s="4"/>
      <c r="E114" s="4"/>
      <c r="F114" s="4"/>
      <c r="G114" s="4"/>
      <c r="H114" s="4"/>
    </row>
    <row r="115" spans="1:8">
      <c r="A115" s="18"/>
    </row>
    <row r="116" spans="1:8">
      <c r="A116" s="17"/>
    </row>
  </sheetData>
  <mergeCells count="10">
    <mergeCell ref="A1:Z1"/>
    <mergeCell ref="A22:T22"/>
    <mergeCell ref="A23:T23"/>
    <mergeCell ref="A24:T24"/>
    <mergeCell ref="A25:T25"/>
    <mergeCell ref="A26:T26"/>
    <mergeCell ref="A27:T27"/>
    <mergeCell ref="A28:T28"/>
    <mergeCell ref="A29:T29"/>
    <mergeCell ref="A20:T20"/>
  </mergeCells>
  <pageMargins left="0.25" right="0.25" top="0.75" bottom="0.75" header="0.3" footer="0.3"/>
  <pageSetup scale="54"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1-05</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2016-10-07T13:56:05Z</cp:lastPrinted>
  <dcterms:created xsi:type="dcterms:W3CDTF">1980-01-01T05:00:00Z</dcterms:created>
  <dcterms:modified xsi:type="dcterms:W3CDTF">2016-10-07T13:56:14Z</dcterms:modified>
</cp:coreProperties>
</file>