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75" yWindow="345" windowWidth="11220" windowHeight="7800"/>
  </bookViews>
  <sheets>
    <sheet name="1-15" sheetId="2" r:id="rId1"/>
  </sheets>
  <definedNames>
    <definedName name="_xlnm.Print_Area" localSheetId="0">'1-15'!$A$1:$AC$20</definedName>
  </definedNames>
  <calcPr calcId="145621" iterate="1"/>
</workbook>
</file>

<file path=xl/calcChain.xml><?xml version="1.0" encoding="utf-8"?>
<calcChain xmlns="http://schemas.openxmlformats.org/spreadsheetml/2006/main">
  <c r="AG3" i="2" l="1"/>
  <c r="AF3" i="2"/>
  <c r="AE3" i="2"/>
  <c r="AD3" i="2"/>
  <c r="AC3" i="2"/>
  <c r="S6" i="2" l="1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<sst xmlns="http://schemas.openxmlformats.org/spreadsheetml/2006/main" count="43" uniqueCount="14">
  <si>
    <t>Passenger cars</t>
  </si>
  <si>
    <r>
      <t xml:space="preserve">a </t>
    </r>
    <r>
      <rPr>
        <sz val="9"/>
        <rFont val="Arial"/>
        <family val="2"/>
      </rPr>
      <t>Includes trucks under 10,000 pounds gross vehicle weight rating (GVWR), such as compact and conventional pickups, sport utility vehicles, minivans, and vans, and trucks and buses over 10,000 pounds GVWR.</t>
    </r>
  </si>
  <si>
    <t>Production, total</t>
  </si>
  <si>
    <t>Factory (wholesale) sales, total</t>
  </si>
  <si>
    <t>SOURCE</t>
  </si>
  <si>
    <t>NOTES</t>
  </si>
  <si>
    <t>U</t>
  </si>
  <si>
    <t>Table 1-15:  Annual U.S. Motor Vehicle Production and Factory (Wholesale) Sales (Thousands of units)</t>
  </si>
  <si>
    <t>Factory sales can be greater than production total because of sales from previous year's inventory.</t>
  </si>
  <si>
    <r>
      <t>Commercial vehicles</t>
    </r>
    <r>
      <rPr>
        <vertAlign val="superscript"/>
        <sz val="11"/>
        <rFont val="Arial Narrow"/>
        <family val="2"/>
      </rPr>
      <t>a</t>
    </r>
  </si>
  <si>
    <t>`</t>
  </si>
  <si>
    <r>
      <t xml:space="preserve">Ward's stopped collecting sales data for </t>
    </r>
    <r>
      <rPr>
        <i/>
        <sz val="9"/>
        <rFont val="Arial"/>
        <family val="2"/>
      </rPr>
      <t>Passenger cars</t>
    </r>
    <r>
      <rPr>
        <sz val="9"/>
        <rFont val="Arial"/>
        <family val="2"/>
      </rPr>
      <t xml:space="preserve"> after 2001 because sales data are very close to production data. </t>
    </r>
  </si>
  <si>
    <r>
      <t>WardsAuto.com,</t>
    </r>
    <r>
      <rPr>
        <i/>
        <sz val="9"/>
        <rFont val="Arial"/>
        <family val="2"/>
      </rPr>
      <t xml:space="preserve"> Motor Vehicle Facts &amp; Figures, </t>
    </r>
    <r>
      <rPr>
        <sz val="9"/>
        <rFont val="Arial"/>
        <family val="2"/>
      </rPr>
      <t>(Southfield, MI: Annual Issues), pp. 3 and 8, and similar pages in earlier editions.</t>
    </r>
  </si>
  <si>
    <r>
      <t>KEY:</t>
    </r>
    <r>
      <rPr>
        <sz val="9"/>
        <rFont val="Arial"/>
        <family val="2"/>
      </rPr>
      <t xml:space="preserve"> R = revised; U = data are unavailable.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</si>
</sst>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_)"/>
    <numFmt numFmtId="165" formatCode="#,##0_)"/>
    <numFmt numFmtId="166" formatCode="#,##0_W_)"/>
  </numFmts>
  <fonts count="21" x14ac:knownFonts="1">
    <font>
      <sz val="10"/>
      <name val="Arial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vertAlign val="superscript"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9">
    <xf numFmtId="0" fontId="0" fillId="0" borderId="0"/>
    <xf numFmtId="164" fontId="1" fillId="0" borderId="1" applyNumberFormat="0" applyFill="0">
      <alignment horizontal="right"/>
    </xf>
    <xf numFmtId="165" fontId="2" fillId="0" borderId="1">
      <alignment horizontal="right" vertical="center"/>
    </xf>
    <xf numFmtId="49" fontId="3" fillId="0" borderId="1">
      <alignment horizontal="left" vertical="center"/>
    </xf>
    <xf numFmtId="164" fontId="1" fillId="0" borderId="1" applyNumberFormat="0" applyFill="0">
      <alignment horizontal="right"/>
    </xf>
    <xf numFmtId="0" fontId="5" fillId="0" borderId="1">
      <alignment horizontal="left"/>
    </xf>
    <xf numFmtId="0" fontId="6" fillId="0" borderId="2">
      <alignment horizontal="right" vertical="center"/>
    </xf>
    <xf numFmtId="0" fontId="7" fillId="0" borderId="1">
      <alignment horizontal="left" vertical="center"/>
    </xf>
    <xf numFmtId="0" fontId="1" fillId="0" borderId="1">
      <alignment horizontal="left" vertical="center"/>
    </xf>
    <xf numFmtId="0" fontId="5" fillId="0" borderId="1">
      <alignment horizontal="left"/>
    </xf>
    <xf numFmtId="0" fontId="5" fillId="2" borderId="0">
      <alignment horizontal="centerContinuous" wrapText="1"/>
    </xf>
    <xf numFmtId="0" fontId="4" fillId="0" borderId="0">
      <alignment horizontal="right"/>
    </xf>
    <xf numFmtId="0" fontId="3" fillId="0" borderId="0">
      <alignment horizontal="right"/>
    </xf>
    <xf numFmtId="0" fontId="4" fillId="0" borderId="0">
      <alignment horizontal="left"/>
    </xf>
    <xf numFmtId="49" fontId="2" fillId="0" borderId="0">
      <alignment horizontal="left" vertical="center"/>
    </xf>
    <xf numFmtId="49" fontId="3" fillId="0" borderId="1">
      <alignment horizontal="left"/>
    </xf>
    <xf numFmtId="164" fontId="2" fillId="0" borderId="0" applyNumberFormat="0">
      <alignment horizontal="right"/>
    </xf>
    <xf numFmtId="0" fontId="6" fillId="3" borderId="0">
      <alignment horizontal="centerContinuous" vertical="center" wrapText="1"/>
    </xf>
    <xf numFmtId="0" fontId="6" fillId="0" borderId="3">
      <alignment horizontal="left" vertical="center"/>
    </xf>
    <xf numFmtId="0" fontId="8" fillId="0" borderId="0">
      <alignment horizontal="left" vertical="top"/>
    </xf>
    <xf numFmtId="0" fontId="5" fillId="0" borderId="0">
      <alignment horizontal="left"/>
    </xf>
    <xf numFmtId="0" fontId="9" fillId="0" borderId="0">
      <alignment horizontal="left"/>
    </xf>
    <xf numFmtId="0" fontId="1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1" fillId="0" borderId="0">
      <alignment horizontal="left"/>
    </xf>
    <xf numFmtId="49" fontId="2" fillId="0" borderId="1">
      <alignment horizontal="left"/>
    </xf>
    <xf numFmtId="0" fontId="6" fillId="0" borderId="2">
      <alignment horizontal="left"/>
    </xf>
    <xf numFmtId="0" fontId="5" fillId="0" borderId="0">
      <alignment horizontal="left" vertical="center"/>
    </xf>
  </cellStyleXfs>
  <cellXfs count="35">
    <xf numFmtId="0" fontId="0" fillId="0" borderId="0" xfId="0"/>
    <xf numFmtId="0" fontId="10" fillId="0" borderId="0" xfId="0" applyFont="1" applyFill="1"/>
    <xf numFmtId="0" fontId="12" fillId="0" borderId="0" xfId="0" applyFont="1" applyFill="1"/>
    <xf numFmtId="0" fontId="13" fillId="0" borderId="0" xfId="0" applyFont="1" applyFill="1"/>
    <xf numFmtId="3" fontId="14" fillId="0" borderId="0" xfId="1" applyNumberFormat="1" applyFont="1" applyFill="1" applyBorder="1" applyAlignment="1">
      <alignment horizontal="right"/>
    </xf>
    <xf numFmtId="0" fontId="16" fillId="0" borderId="0" xfId="5" applyFont="1" applyFill="1" applyBorder="1" applyAlignment="1">
      <alignment horizontal="left"/>
    </xf>
    <xf numFmtId="0" fontId="17" fillId="0" borderId="0" xfId="0" applyFont="1" applyFill="1" applyAlignment="1">
      <alignment horizontal="left"/>
    </xf>
    <xf numFmtId="0" fontId="17" fillId="0" borderId="0" xfId="11" applyFont="1" applyFill="1" applyAlignment="1">
      <alignment horizontal="left"/>
    </xf>
    <xf numFmtId="0" fontId="10" fillId="0" borderId="0" xfId="0" applyFont="1" applyFill="1" applyBorder="1"/>
    <xf numFmtId="0" fontId="10" fillId="0" borderId="0" xfId="0" applyFont="1" applyFill="1" applyAlignment="1">
      <alignment horizontal="center"/>
    </xf>
    <xf numFmtId="166" fontId="15" fillId="0" borderId="0" xfId="1" applyNumberFormat="1" applyFont="1" applyFill="1" applyBorder="1" applyAlignment="1">
      <alignment horizontal="left"/>
    </xf>
    <xf numFmtId="3" fontId="15" fillId="0" borderId="0" xfId="1" applyNumberFormat="1" applyFont="1" applyFill="1" applyBorder="1" applyAlignment="1">
      <alignment horizontal="right"/>
    </xf>
    <xf numFmtId="166" fontId="14" fillId="0" borderId="0" xfId="1" applyNumberFormat="1" applyFont="1" applyFill="1" applyBorder="1" applyAlignment="1">
      <alignment horizontal="left" indent="1"/>
    </xf>
    <xf numFmtId="0" fontId="15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right"/>
    </xf>
    <xf numFmtId="166" fontId="14" fillId="0" borderId="4" xfId="1" applyNumberFormat="1" applyFont="1" applyFill="1" applyBorder="1" applyAlignment="1">
      <alignment horizontal="left" indent="1"/>
    </xf>
    <xf numFmtId="3" fontId="14" fillId="0" borderId="4" xfId="1" applyNumberFormat="1" applyFont="1" applyFill="1" applyBorder="1" applyAlignment="1">
      <alignment horizontal="right"/>
    </xf>
    <xf numFmtId="0" fontId="15" fillId="0" borderId="5" xfId="5" applyNumberFormat="1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right"/>
    </xf>
    <xf numFmtId="3" fontId="14" fillId="0" borderId="0" xfId="0" applyNumberFormat="1" applyFont="1" applyFill="1" applyAlignment="1">
      <alignment horizontal="right"/>
    </xf>
    <xf numFmtId="3" fontId="14" fillId="0" borderId="4" xfId="0" applyNumberFormat="1" applyFont="1" applyFill="1" applyBorder="1"/>
    <xf numFmtId="0" fontId="11" fillId="0" borderId="4" xfId="24" applyFont="1" applyFill="1" applyBorder="1" applyAlignment="1">
      <alignment horizontal="left" wrapText="1"/>
    </xf>
    <xf numFmtId="0" fontId="18" fillId="0" borderId="0" xfId="5" applyFont="1" applyFill="1" applyBorder="1" applyAlignment="1">
      <alignment wrapText="1"/>
    </xf>
    <xf numFmtId="166" fontId="18" fillId="0" borderId="6" xfId="1" applyNumberFormat="1" applyFont="1" applyFill="1" applyBorder="1" applyAlignment="1"/>
    <xf numFmtId="166" fontId="18" fillId="0" borderId="0" xfId="1" applyNumberFormat="1" applyFont="1" applyFill="1" applyBorder="1" applyAlignment="1">
      <alignment horizontal="center"/>
    </xf>
    <xf numFmtId="0" fontId="16" fillId="0" borderId="0" xfId="5" applyFont="1" applyFill="1" applyBorder="1" applyAlignment="1">
      <alignment wrapText="1"/>
    </xf>
    <xf numFmtId="0" fontId="16" fillId="0" borderId="0" xfId="5" applyFont="1" applyFill="1" applyBorder="1" applyAlignment="1">
      <alignment horizontal="center" wrapText="1"/>
    </xf>
    <xf numFmtId="0" fontId="17" fillId="0" borderId="0" xfId="11" applyFont="1" applyFill="1" applyAlignment="1">
      <alignment wrapText="1"/>
    </xf>
    <xf numFmtId="0" fontId="17" fillId="0" borderId="0" xfId="0" applyFont="1" applyFill="1" applyAlignment="1">
      <alignment horizontal="left" wrapText="1"/>
    </xf>
    <xf numFmtId="0" fontId="17" fillId="0" borderId="0" xfId="11" applyFont="1" applyFill="1" applyAlignment="1">
      <alignment horizontal="center" wrapText="1"/>
    </xf>
    <xf numFmtId="0" fontId="18" fillId="0" borderId="0" xfId="11" applyFont="1" applyFill="1" applyAlignment="1">
      <alignment wrapText="1"/>
    </xf>
    <xf numFmtId="49" fontId="17" fillId="0" borderId="0" xfId="0" applyNumberFormat="1" applyFont="1" applyFill="1" applyAlignment="1">
      <alignment wrapText="1"/>
    </xf>
  </cellXfs>
  <cellStyles count="29">
    <cellStyle name="Data" xfId="1"/>
    <cellStyle name="Data no deci" xfId="2"/>
    <cellStyle name="Data Superscript" xfId="3"/>
    <cellStyle name="Data_1-1A-Regular" xfId="4"/>
    <cellStyle name="Hed Side" xfId="5"/>
    <cellStyle name="Hed Side bold" xfId="6"/>
    <cellStyle name="Hed Side Indent" xfId="7"/>
    <cellStyle name="Hed Side Regular" xfId="8"/>
    <cellStyle name="Hed Side_1-1A-Regular" xfId="9"/>
    <cellStyle name="Hed Top" xfId="10"/>
    <cellStyle name="Normal" xfId="0" builtinId="0"/>
    <cellStyle name="Source Hed" xfId="11"/>
    <cellStyle name="Source Superscript" xfId="12"/>
    <cellStyle name="Source Text" xfId="13"/>
    <cellStyle name="State" xfId="14"/>
    <cellStyle name="Superscript" xfId="15"/>
    <cellStyle name="Table Data" xfId="16"/>
    <cellStyle name="Table Head Top" xfId="17"/>
    <cellStyle name="Table Hed Side" xfId="18"/>
    <cellStyle name="Table Title" xfId="19"/>
    <cellStyle name="Title Text" xfId="20"/>
    <cellStyle name="Title Text 1" xfId="21"/>
    <cellStyle name="Title Text 2" xfId="22"/>
    <cellStyle name="Title-1" xfId="23"/>
    <cellStyle name="Title-2" xfId="24"/>
    <cellStyle name="Title-3" xfId="25"/>
    <cellStyle name="Wrap" xfId="26"/>
    <cellStyle name="Wrap Bold" xfId="27"/>
    <cellStyle name="Wrap Title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8"/>
  <sheetViews>
    <sheetView tabSelected="1" workbookViewId="0">
      <selection sqref="A1:AG1"/>
    </sheetView>
  </sheetViews>
  <sheetFormatPr defaultRowHeight="12.75" x14ac:dyDescent="0.2"/>
  <cols>
    <col min="1" max="1" width="27.5703125" style="1" customWidth="1"/>
    <col min="2" max="33" width="6.28515625" style="1" customWidth="1"/>
    <col min="34" max="16384" width="9.140625" style="1"/>
  </cols>
  <sheetData>
    <row r="1" spans="1:33" ht="16.5" customHeight="1" thickBot="1" x14ac:dyDescent="0.3">
      <c r="A1" s="24" t="s">
        <v>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s="9" customFormat="1" ht="16.5" customHeight="1" x14ac:dyDescent="0.3">
      <c r="A2" s="20"/>
      <c r="B2" s="19">
        <v>1960</v>
      </c>
      <c r="C2" s="19">
        <v>1965</v>
      </c>
      <c r="D2" s="19">
        <v>1970</v>
      </c>
      <c r="E2" s="19">
        <v>1975</v>
      </c>
      <c r="F2" s="19">
        <v>1980</v>
      </c>
      <c r="G2" s="19">
        <v>1985</v>
      </c>
      <c r="H2" s="19">
        <v>1990</v>
      </c>
      <c r="I2" s="19">
        <v>1991</v>
      </c>
      <c r="J2" s="19">
        <v>1992</v>
      </c>
      <c r="K2" s="19">
        <v>1993</v>
      </c>
      <c r="L2" s="19">
        <v>1994</v>
      </c>
      <c r="M2" s="19">
        <v>1995</v>
      </c>
      <c r="N2" s="19">
        <v>1996</v>
      </c>
      <c r="O2" s="19">
        <v>1997</v>
      </c>
      <c r="P2" s="19">
        <v>1998</v>
      </c>
      <c r="Q2" s="19">
        <v>1999</v>
      </c>
      <c r="R2" s="19">
        <v>2000</v>
      </c>
      <c r="S2" s="19">
        <v>2001</v>
      </c>
      <c r="T2" s="19">
        <v>2002</v>
      </c>
      <c r="U2" s="19">
        <v>2003</v>
      </c>
      <c r="V2" s="19">
        <v>2004</v>
      </c>
      <c r="W2" s="19">
        <v>2005</v>
      </c>
      <c r="X2" s="19">
        <v>2006</v>
      </c>
      <c r="Y2" s="19">
        <v>2007</v>
      </c>
      <c r="Z2" s="19">
        <v>2008</v>
      </c>
      <c r="AA2" s="19">
        <v>2009</v>
      </c>
      <c r="AB2" s="19">
        <v>2010</v>
      </c>
      <c r="AC2" s="19">
        <v>2011</v>
      </c>
      <c r="AD2" s="19">
        <v>2012</v>
      </c>
      <c r="AE2" s="19">
        <v>2013</v>
      </c>
      <c r="AF2" s="19">
        <v>2014</v>
      </c>
      <c r="AG2" s="19">
        <v>2015</v>
      </c>
    </row>
    <row r="3" spans="1:33" s="2" customFormat="1" ht="16.5" customHeight="1" x14ac:dyDescent="0.3">
      <c r="A3" s="10" t="s">
        <v>2</v>
      </c>
      <c r="B3" s="11">
        <f t="shared" ref="B3:AB3" si="0">SUM(B4:B5)</f>
        <v>7894.22</v>
      </c>
      <c r="C3" s="11">
        <f t="shared" si="0"/>
        <v>11114.213</v>
      </c>
      <c r="D3" s="11">
        <f t="shared" si="0"/>
        <v>8262.6570000000011</v>
      </c>
      <c r="E3" s="11">
        <f t="shared" si="0"/>
        <v>8965.4130000000005</v>
      </c>
      <c r="F3" s="11">
        <f t="shared" si="0"/>
        <v>8010.5630000000001</v>
      </c>
      <c r="G3" s="11">
        <f t="shared" si="0"/>
        <v>11638.136999999999</v>
      </c>
      <c r="H3" s="11">
        <f t="shared" si="0"/>
        <v>9767.4390000000003</v>
      </c>
      <c r="I3" s="11">
        <f t="shared" si="0"/>
        <v>8789.84</v>
      </c>
      <c r="J3" s="11">
        <f t="shared" si="0"/>
        <v>9691.4429999999993</v>
      </c>
      <c r="K3" s="11">
        <f t="shared" si="0"/>
        <v>10855.462</v>
      </c>
      <c r="L3" s="11">
        <f t="shared" si="0"/>
        <v>12239.288</v>
      </c>
      <c r="M3" s="11">
        <f t="shared" si="0"/>
        <v>11995.248</v>
      </c>
      <c r="N3" s="11">
        <f t="shared" si="0"/>
        <v>11830.156999999999</v>
      </c>
      <c r="O3" s="11">
        <f t="shared" si="0"/>
        <v>12130.575000000001</v>
      </c>
      <c r="P3" s="11">
        <f t="shared" si="0"/>
        <v>12002.663</v>
      </c>
      <c r="Q3" s="11">
        <f t="shared" si="0"/>
        <v>13024.977999999999</v>
      </c>
      <c r="R3" s="11">
        <f t="shared" si="0"/>
        <v>12773.714</v>
      </c>
      <c r="S3" s="11">
        <f t="shared" si="0"/>
        <v>11424.689</v>
      </c>
      <c r="T3" s="11">
        <f t="shared" si="0"/>
        <v>12279.582</v>
      </c>
      <c r="U3" s="11">
        <f t="shared" si="0"/>
        <v>12087.027999999998</v>
      </c>
      <c r="V3" s="11">
        <f t="shared" si="0"/>
        <v>11960.353999999999</v>
      </c>
      <c r="W3" s="11">
        <f t="shared" si="0"/>
        <v>11946.653</v>
      </c>
      <c r="X3" s="11">
        <f t="shared" si="0"/>
        <v>11260.277</v>
      </c>
      <c r="Y3" s="11">
        <f t="shared" si="0"/>
        <v>10752.310000000001</v>
      </c>
      <c r="Z3" s="11">
        <f t="shared" si="0"/>
        <v>8672.2829999999994</v>
      </c>
      <c r="AA3" s="11">
        <f t="shared" si="0"/>
        <v>5710.2889999999998</v>
      </c>
      <c r="AB3" s="11">
        <f t="shared" si="0"/>
        <v>7743.7470000000003</v>
      </c>
      <c r="AC3" s="11">
        <f t="shared" ref="AC3:AG3" si="1">SUM(AC4:AC5)</f>
        <v>8662.2549999999992</v>
      </c>
      <c r="AD3" s="11">
        <f t="shared" si="1"/>
        <v>10335.764999999999</v>
      </c>
      <c r="AE3" s="11">
        <f t="shared" si="1"/>
        <v>11066.432000000001</v>
      </c>
      <c r="AF3" s="11">
        <f t="shared" si="1"/>
        <v>11660.702000000001</v>
      </c>
      <c r="AG3" s="11">
        <f t="shared" si="1"/>
        <v>12105.490000000002</v>
      </c>
    </row>
    <row r="4" spans="1:33" ht="16.5" customHeight="1" x14ac:dyDescent="0.3">
      <c r="A4" s="12" t="s">
        <v>0</v>
      </c>
      <c r="B4" s="4">
        <v>6696.1080000000002</v>
      </c>
      <c r="C4" s="4">
        <v>9329.1039999999994</v>
      </c>
      <c r="D4" s="4">
        <v>6545.9080000000004</v>
      </c>
      <c r="E4" s="4">
        <v>6705.8370000000004</v>
      </c>
      <c r="F4" s="4">
        <v>6372.3040000000001</v>
      </c>
      <c r="G4" s="4">
        <v>8186.0429999999997</v>
      </c>
      <c r="H4" s="4">
        <v>6077.9030000000002</v>
      </c>
      <c r="I4" s="4">
        <v>5439.8639999999996</v>
      </c>
      <c r="J4" s="4">
        <v>5666.8909999999996</v>
      </c>
      <c r="K4" s="4">
        <v>5982.12</v>
      </c>
      <c r="L4" s="4">
        <v>6601.22</v>
      </c>
      <c r="M4" s="4">
        <v>6325.9669999999996</v>
      </c>
      <c r="N4" s="4">
        <v>6035.2349999999997</v>
      </c>
      <c r="O4" s="4">
        <v>5878.2209999999995</v>
      </c>
      <c r="P4" s="4">
        <v>5492.473</v>
      </c>
      <c r="Q4" s="4">
        <v>5577.7489999999998</v>
      </c>
      <c r="R4" s="4">
        <v>5470.9170000000004</v>
      </c>
      <c r="S4" s="4">
        <v>4808.0190000000002</v>
      </c>
      <c r="T4" s="4">
        <v>4957.3770000000004</v>
      </c>
      <c r="U4" s="4">
        <v>4453.3689999999997</v>
      </c>
      <c r="V4" s="4">
        <v>4165.9250000000002</v>
      </c>
      <c r="W4" s="4">
        <v>4265.8720000000003</v>
      </c>
      <c r="X4" s="4">
        <v>4311.6959999999999</v>
      </c>
      <c r="Y4" s="4">
        <v>3867.268</v>
      </c>
      <c r="Z4" s="4">
        <v>3731.3829999999998</v>
      </c>
      <c r="AA4" s="4">
        <v>2196.4459999999999</v>
      </c>
      <c r="AB4" s="4">
        <v>2731.759</v>
      </c>
      <c r="AC4" s="4">
        <v>2977.7109999999998</v>
      </c>
      <c r="AD4" s="4">
        <v>4109.0129999999999</v>
      </c>
      <c r="AE4" s="4">
        <v>4368.835</v>
      </c>
      <c r="AF4" s="4">
        <v>4253.098</v>
      </c>
      <c r="AG4" s="4">
        <v>4162.3100000000004</v>
      </c>
    </row>
    <row r="5" spans="1:33" s="8" customFormat="1" ht="16.5" customHeight="1" x14ac:dyDescent="0.3">
      <c r="A5" s="12" t="s">
        <v>9</v>
      </c>
      <c r="B5" s="4">
        <v>1198.1120000000001</v>
      </c>
      <c r="C5" s="4">
        <v>1785.1089999999999</v>
      </c>
      <c r="D5" s="4">
        <v>1716.749</v>
      </c>
      <c r="E5" s="4">
        <v>2259.576</v>
      </c>
      <c r="F5" s="4">
        <v>1638.259</v>
      </c>
      <c r="G5" s="4">
        <v>3452.0940000000001</v>
      </c>
      <c r="H5" s="4">
        <v>3689.5360000000001</v>
      </c>
      <c r="I5" s="4">
        <v>3349.9760000000001</v>
      </c>
      <c r="J5" s="4">
        <v>4024.5520000000001</v>
      </c>
      <c r="K5" s="4">
        <v>4873.3419999999996</v>
      </c>
      <c r="L5" s="4">
        <v>5638.0680000000002</v>
      </c>
      <c r="M5" s="4">
        <v>5669.2809999999999</v>
      </c>
      <c r="N5" s="4">
        <v>5794.9219999999996</v>
      </c>
      <c r="O5" s="4">
        <v>6252.3540000000003</v>
      </c>
      <c r="P5" s="4">
        <v>6510.19</v>
      </c>
      <c r="Q5" s="4">
        <v>7447.2290000000003</v>
      </c>
      <c r="R5" s="4">
        <v>7302.7969999999996</v>
      </c>
      <c r="S5" s="4">
        <v>6616.67</v>
      </c>
      <c r="T5" s="4">
        <v>7322.2049999999999</v>
      </c>
      <c r="U5" s="4">
        <v>7633.6589999999997</v>
      </c>
      <c r="V5" s="4">
        <v>7794.4290000000001</v>
      </c>
      <c r="W5" s="4">
        <v>7680.7809999999999</v>
      </c>
      <c r="X5" s="4">
        <v>6948.5810000000001</v>
      </c>
      <c r="Y5" s="4">
        <v>6885.0420000000004</v>
      </c>
      <c r="Z5" s="4">
        <v>4940.8999999999996</v>
      </c>
      <c r="AA5" s="4">
        <v>3513.8429999999998</v>
      </c>
      <c r="AB5" s="4">
        <v>5011.9880000000003</v>
      </c>
      <c r="AC5" s="4">
        <v>5684.5439999999999</v>
      </c>
      <c r="AD5" s="4">
        <v>6226.7520000000004</v>
      </c>
      <c r="AE5" s="4">
        <v>6697.5969999999998</v>
      </c>
      <c r="AF5" s="4">
        <v>7407.6040000000003</v>
      </c>
      <c r="AG5" s="4">
        <v>7943.18</v>
      </c>
    </row>
    <row r="6" spans="1:33" s="2" customFormat="1" ht="16.5" customHeight="1" x14ac:dyDescent="0.3">
      <c r="A6" s="10" t="s">
        <v>3</v>
      </c>
      <c r="B6" s="11">
        <f>+B7+B8</f>
        <v>7869.2710000000006</v>
      </c>
      <c r="C6" s="11">
        <f t="shared" ref="C6:S6" si="2">+C7+C8</f>
        <v>11057.366</v>
      </c>
      <c r="D6" s="11">
        <f t="shared" si="2"/>
        <v>8239.2569999999996</v>
      </c>
      <c r="E6" s="11">
        <f t="shared" si="2"/>
        <v>8985.0119999999988</v>
      </c>
      <c r="F6" s="11">
        <f t="shared" si="2"/>
        <v>8067.3089999999993</v>
      </c>
      <c r="G6" s="11">
        <f t="shared" si="2"/>
        <v>11466.585999999999</v>
      </c>
      <c r="H6" s="11">
        <f t="shared" si="2"/>
        <v>9774.9539999999997</v>
      </c>
      <c r="I6" s="11">
        <f t="shared" si="2"/>
        <v>8794.6229999999996</v>
      </c>
      <c r="J6" s="11">
        <f t="shared" si="2"/>
        <v>9747.3009999999995</v>
      </c>
      <c r="K6" s="11">
        <f t="shared" si="2"/>
        <v>10856.977999999999</v>
      </c>
      <c r="L6" s="11">
        <f t="shared" si="2"/>
        <v>12188.837</v>
      </c>
      <c r="M6" s="11">
        <f t="shared" si="2"/>
        <v>12023.305</v>
      </c>
      <c r="N6" s="11">
        <f t="shared" si="2"/>
        <v>11916.183999999999</v>
      </c>
      <c r="O6" s="11">
        <f t="shared" si="2"/>
        <v>12222.703000000001</v>
      </c>
      <c r="P6" s="11">
        <f t="shared" si="2"/>
        <v>12112.149000000001</v>
      </c>
      <c r="Q6" s="11">
        <f t="shared" si="2"/>
        <v>12772.805</v>
      </c>
      <c r="R6" s="11">
        <f t="shared" si="2"/>
        <v>12526.863000000001</v>
      </c>
      <c r="S6" s="11">
        <f t="shared" si="2"/>
        <v>11107.899000000001</v>
      </c>
      <c r="T6" s="11" t="s">
        <v>6</v>
      </c>
      <c r="U6" s="13" t="s">
        <v>6</v>
      </c>
      <c r="V6" s="14" t="s">
        <v>6</v>
      </c>
      <c r="W6" s="14" t="s">
        <v>6</v>
      </c>
      <c r="X6" s="14" t="s">
        <v>6</v>
      </c>
      <c r="Y6" s="14" t="s">
        <v>6</v>
      </c>
      <c r="Z6" s="21" t="s">
        <v>6</v>
      </c>
      <c r="AA6" s="21" t="s">
        <v>6</v>
      </c>
      <c r="AB6" s="21" t="s">
        <v>6</v>
      </c>
      <c r="AC6" s="21" t="s">
        <v>6</v>
      </c>
      <c r="AD6" s="21" t="s">
        <v>6</v>
      </c>
      <c r="AE6" s="21" t="s">
        <v>6</v>
      </c>
      <c r="AF6" s="21" t="s">
        <v>6</v>
      </c>
      <c r="AG6" s="21" t="s">
        <v>6</v>
      </c>
    </row>
    <row r="7" spans="1:33" ht="16.5" customHeight="1" x14ac:dyDescent="0.3">
      <c r="A7" s="12" t="s">
        <v>0</v>
      </c>
      <c r="B7" s="4">
        <v>6674.7960000000003</v>
      </c>
      <c r="C7" s="4">
        <v>9305.5609999999997</v>
      </c>
      <c r="D7" s="4">
        <v>6546.817</v>
      </c>
      <c r="E7" s="4">
        <v>6712.8519999999999</v>
      </c>
      <c r="F7" s="4">
        <v>6400.0259999999998</v>
      </c>
      <c r="G7" s="4">
        <v>8002.259</v>
      </c>
      <c r="H7" s="4">
        <v>6049.7489999999998</v>
      </c>
      <c r="I7" s="4">
        <v>5407.12</v>
      </c>
      <c r="J7" s="4">
        <v>5685.299</v>
      </c>
      <c r="K7" s="4">
        <v>5961.7539999999999</v>
      </c>
      <c r="L7" s="4">
        <v>6548.5619999999999</v>
      </c>
      <c r="M7" s="4">
        <v>6309.8360000000002</v>
      </c>
      <c r="N7" s="4">
        <v>6140.4539999999997</v>
      </c>
      <c r="O7" s="4">
        <v>6069.8860000000004</v>
      </c>
      <c r="P7" s="4">
        <v>5676.9639999999999</v>
      </c>
      <c r="Q7" s="4">
        <v>5427.7460000000001</v>
      </c>
      <c r="R7" s="4">
        <v>5504.3850000000002</v>
      </c>
      <c r="S7" s="4">
        <v>4884.3130000000001</v>
      </c>
      <c r="T7" s="4" t="s">
        <v>6</v>
      </c>
      <c r="U7" s="15" t="s">
        <v>6</v>
      </c>
      <c r="V7" s="16" t="s">
        <v>6</v>
      </c>
      <c r="W7" s="16" t="s">
        <v>6</v>
      </c>
      <c r="X7" s="16" t="s">
        <v>6</v>
      </c>
      <c r="Y7" s="16" t="s">
        <v>6</v>
      </c>
      <c r="Z7" s="22" t="s">
        <v>6</v>
      </c>
      <c r="AA7" s="22" t="s">
        <v>6</v>
      </c>
      <c r="AB7" s="22" t="s">
        <v>6</v>
      </c>
      <c r="AC7" s="22" t="s">
        <v>6</v>
      </c>
      <c r="AD7" s="22" t="s">
        <v>6</v>
      </c>
      <c r="AE7" s="22" t="s">
        <v>6</v>
      </c>
      <c r="AF7" s="22" t="s">
        <v>6</v>
      </c>
      <c r="AG7" s="22" t="s">
        <v>6</v>
      </c>
    </row>
    <row r="8" spans="1:33" ht="16.5" customHeight="1" thickBot="1" x14ac:dyDescent="0.35">
      <c r="A8" s="17" t="s">
        <v>9</v>
      </c>
      <c r="B8" s="18">
        <v>1194.4749999999999</v>
      </c>
      <c r="C8" s="18">
        <v>1751.8050000000001</v>
      </c>
      <c r="D8" s="18">
        <v>1692.44</v>
      </c>
      <c r="E8" s="18">
        <v>2272.16</v>
      </c>
      <c r="F8" s="18">
        <v>1667.2829999999999</v>
      </c>
      <c r="G8" s="18">
        <v>3464.3270000000002</v>
      </c>
      <c r="H8" s="18">
        <v>3725.2049999999999</v>
      </c>
      <c r="I8" s="18">
        <v>3387.5030000000002</v>
      </c>
      <c r="J8" s="18">
        <v>4062.002</v>
      </c>
      <c r="K8" s="18">
        <v>4895.2240000000002</v>
      </c>
      <c r="L8" s="18">
        <v>5640.2749999999996</v>
      </c>
      <c r="M8" s="18">
        <v>5713.4690000000001</v>
      </c>
      <c r="N8" s="18">
        <v>5775.73</v>
      </c>
      <c r="O8" s="18">
        <v>6152.817</v>
      </c>
      <c r="P8" s="18">
        <v>6435.1850000000004</v>
      </c>
      <c r="Q8" s="18">
        <v>7345.0590000000002</v>
      </c>
      <c r="R8" s="18">
        <v>7022.4780000000001</v>
      </c>
      <c r="S8" s="18">
        <v>6223.5860000000002</v>
      </c>
      <c r="T8" s="18">
        <v>6963.72</v>
      </c>
      <c r="U8" s="18">
        <v>7143.4290000000001</v>
      </c>
      <c r="V8" s="18">
        <v>7466.7389999999996</v>
      </c>
      <c r="W8" s="18">
        <v>7246.7370000000001</v>
      </c>
      <c r="X8" s="18">
        <v>6442.8310000000001</v>
      </c>
      <c r="Y8" s="18">
        <v>6200.7120000000004</v>
      </c>
      <c r="Z8" s="18">
        <v>4322.8609999999999</v>
      </c>
      <c r="AA8" s="18">
        <v>3107.4259999999999</v>
      </c>
      <c r="AB8" s="18">
        <v>4132.1930000000002</v>
      </c>
      <c r="AC8" s="18">
        <v>4641.5959999999995</v>
      </c>
      <c r="AD8" s="18">
        <v>4976.9539999999997</v>
      </c>
      <c r="AE8" s="18">
        <v>5393.9539999999997</v>
      </c>
      <c r="AF8" s="23">
        <v>6040.4949999999999</v>
      </c>
      <c r="AG8" s="23">
        <v>6464.13</v>
      </c>
    </row>
    <row r="9" spans="1:33" ht="12.75" customHeight="1" x14ac:dyDescent="0.3">
      <c r="A9" s="26" t="s">
        <v>13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4"/>
      <c r="AA9" s="4"/>
      <c r="AB9" s="4"/>
    </row>
    <row r="10" spans="1:33" ht="12.75" customHeigh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33" s="3" customFormat="1" ht="15" customHeight="1" x14ac:dyDescent="0.2">
      <c r="A11" s="28" t="s">
        <v>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" t="s">
        <v>10</v>
      </c>
    </row>
    <row r="12" spans="1:33" s="3" customFormat="1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5"/>
      <c r="AA12" s="5"/>
      <c r="AB12" s="5"/>
      <c r="AC12" s="5"/>
    </row>
    <row r="13" spans="1:33" ht="12.75" customHeight="1" x14ac:dyDescent="0.2">
      <c r="A13" s="25" t="s">
        <v>5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6"/>
      <c r="AA13" s="6"/>
      <c r="AB13" s="6"/>
      <c r="AC13" s="6"/>
    </row>
    <row r="14" spans="1:33" ht="12.75" customHeight="1" x14ac:dyDescent="0.2">
      <c r="A14" s="30" t="s">
        <v>8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7"/>
      <c r="AA14" s="7"/>
      <c r="AB14" s="7"/>
      <c r="AC14" s="7"/>
    </row>
    <row r="15" spans="1:33" ht="12.75" customHeight="1" x14ac:dyDescent="0.2">
      <c r="A15" s="31" t="s">
        <v>11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7"/>
      <c r="AA15" s="7"/>
      <c r="AB15" s="7"/>
      <c r="AC15" s="7"/>
    </row>
    <row r="16" spans="1:33" ht="12.75" customHeight="1" x14ac:dyDescent="0.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ht="12.75" customHeight="1" x14ac:dyDescent="0.2">
      <c r="A17" s="33" t="s">
        <v>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s="3" customFormat="1" ht="12.75" customHeight="1" x14ac:dyDescent="0.2">
      <c r="A18" s="34" t="s">
        <v>12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</sheetData>
  <mergeCells count="11">
    <mergeCell ref="A14:Y14"/>
    <mergeCell ref="A15:Y15"/>
    <mergeCell ref="A16:Y16"/>
    <mergeCell ref="A17:Y17"/>
    <mergeCell ref="A18:Y18"/>
    <mergeCell ref="A1:AG1"/>
    <mergeCell ref="A9:Y9"/>
    <mergeCell ref="A10:Y10"/>
    <mergeCell ref="A11:Y11"/>
    <mergeCell ref="A12:Y12"/>
    <mergeCell ref="A13:Y13"/>
  </mergeCells>
  <pageMargins left="0.25" right="0.25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1-15</vt:lpstr>
      <vt:lpstr>'1-15'!Print_Area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2017-01-13T18:55:50Z</cp:lastPrinted>
  <dcterms:created xsi:type="dcterms:W3CDTF">1980-01-01T05:00:00Z</dcterms:created>
  <dcterms:modified xsi:type="dcterms:W3CDTF">2017-01-13T18:56:06Z</dcterms:modified>
</cp:coreProperties>
</file>