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5" windowWidth="19035" windowHeight="11700" tabRatio="565"/>
  </bookViews>
  <sheets>
    <sheet name="1-28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 iterate="1"/>
</workbook>
</file>

<file path=xl/calcChain.xml><?xml version="1.0" encoding="utf-8"?>
<calcChain xmlns="http://schemas.openxmlformats.org/spreadsheetml/2006/main">
  <c r="AA9" i="1" l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9" i="1" l="1"/>
  <c r="J9" i="1"/>
  <c r="I9" i="1"/>
  <c r="H9" i="1"/>
  <c r="G9" i="1"/>
  <c r="F9" i="1"/>
  <c r="E9" i="1"/>
  <c r="D9" i="1"/>
  <c r="C9" i="1"/>
  <c r="B9" i="1"/>
  <c r="K6" i="1"/>
  <c r="J6" i="1"/>
  <c r="I6" i="1"/>
  <c r="H6" i="1"/>
  <c r="G6" i="1"/>
  <c r="F6" i="1"/>
  <c r="E6" i="1"/>
  <c r="D6" i="1"/>
  <c r="C6" i="1"/>
  <c r="B6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<sst xmlns="http://schemas.openxmlformats.org/spreadsheetml/2006/main" count="30" uniqueCount="26">
  <si>
    <t>1990</t>
  </si>
  <si>
    <t>1991</t>
  </si>
  <si>
    <t xml:space="preserve">1992  </t>
  </si>
  <si>
    <t xml:space="preserve">1993  </t>
  </si>
  <si>
    <t xml:space="preserve">1994  </t>
  </si>
  <si>
    <t xml:space="preserve">1995  </t>
  </si>
  <si>
    <t xml:space="preserve">1996  </t>
  </si>
  <si>
    <t xml:space="preserve">1997  </t>
  </si>
  <si>
    <t xml:space="preserve">1998  </t>
  </si>
  <si>
    <t xml:space="preserve">1999  </t>
  </si>
  <si>
    <t>TOTAL all bridges</t>
  </si>
  <si>
    <t>Urban</t>
  </si>
  <si>
    <t>Rural</t>
  </si>
  <si>
    <t>Structurally deficient bridges, total</t>
  </si>
  <si>
    <t>Functionally obsolete bridges, total</t>
  </si>
  <si>
    <t>U.S. totals include the 50 states, the District of Columbia, and Puerto Rico.</t>
  </si>
  <si>
    <t xml:space="preserve">Table includes: Rural–Interstate, principal arterial, minor arterial, major collector, minor collector and local roads; Urban–Interstate, other freeways or expressways, other principal arterial, minor arterial, collector, and local roads. </t>
  </si>
  <si>
    <t>SOURCES</t>
  </si>
  <si>
    <t>NOTES</t>
  </si>
  <si>
    <t>Table 1-28: Condition of U.S. Highway Bridges</t>
  </si>
  <si>
    <r>
      <t xml:space="preserve">Explanations for the terms </t>
    </r>
    <r>
      <rPr>
        <i/>
        <sz val="9"/>
        <rFont val="Arial"/>
        <family val="2"/>
      </rPr>
      <t>Structurally Deficient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Functionally Obsolete</t>
    </r>
    <r>
      <rPr>
        <sz val="9"/>
        <rFont val="Arial"/>
        <family val="2"/>
      </rPr>
      <t xml:space="preserve"> for years before 2000 can be found on pages 14 and 15 in Chapter 3 of the Federal Highway Administration, 2006 Conditions and Performance Report, available at http://www.fhwa.dot.gov/policy/2006cpr/pdfs/chap3.pdf.</t>
    </r>
  </si>
  <si>
    <r>
      <t xml:space="preserve">1990-2000: U.S. Department of Transportation, Bureau of Transportation Statistics; based on data from Federal Highway Administration, Office of Bridge Technology, </t>
    </r>
    <r>
      <rPr>
        <i/>
        <sz val="9"/>
        <rFont val="Arial"/>
        <family val="2"/>
      </rPr>
      <t>National Bridge Inventory (NBI)</t>
    </r>
    <r>
      <rPr>
        <sz val="9"/>
        <rFont val="Arial"/>
        <family val="2"/>
      </rPr>
      <t xml:space="preserve">, personal communication, Aug. 14, 2001 and Apr. 24, 2008. </t>
    </r>
  </si>
  <si>
    <r>
      <t xml:space="preserve">2001-15: U.S. Department of Transportation, Federal Highway Administration, Office of Bridge Technology, </t>
    </r>
    <r>
      <rPr>
        <i/>
        <sz val="9"/>
        <rFont val="Arial"/>
        <family val="2"/>
      </rPr>
      <t>National Bridge Inventory (NBI)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 xml:space="preserve">Count of Bridges by Highway System, </t>
    </r>
    <r>
      <rPr>
        <sz val="9"/>
        <rFont val="Arial"/>
        <family val="2"/>
      </rPr>
      <t>available at http://www.fhwa.dot.gov/bridge/fc.cfm as of July 14, 2016.</t>
    </r>
  </si>
  <si>
    <t>Data for 1990, 1992, 1997-99, 2000, and 2001-15 are as of December of those years; data for 1991 and 1994-96 are as of June of those years; data for 1993 are as of September of that year.</t>
  </si>
  <si>
    <t>The deficiency status of the data for 2001-15  has been calculated by not taking into consideration the year built or the year reconstructed.</t>
  </si>
  <si>
    <r>
      <t>For the data for 2000 -15, Deficiency (</t>
    </r>
    <r>
      <rPr>
        <i/>
        <sz val="9"/>
        <rFont val="Arial"/>
        <family val="2"/>
      </rPr>
      <t>Structurally Deficient</t>
    </r>
    <r>
      <rPr>
        <sz val="9"/>
        <rFont val="Arial"/>
        <family val="2"/>
      </rPr>
      <t xml:space="preserve">, SD, and </t>
    </r>
    <r>
      <rPr>
        <i/>
        <sz val="9"/>
        <rFont val="Arial"/>
        <family val="2"/>
      </rPr>
      <t>Functionally Obsolete</t>
    </r>
    <r>
      <rPr>
        <sz val="9"/>
        <rFont val="Arial"/>
        <family val="2"/>
      </rPr>
      <t>, FO) are defined in http://www.fhwa.dot.gov/bridge/0650dsup.cfm (Note: Bridges with a Year Built or Year Reconstructed within the past 10 years will not be assigned a deficient status.) Therefore, when referring to the deficiency being calculated not using the 10-yr rule, the status will be calculated without taking into consideration the year built or the year reconstructed. A text definition of SD and FO can be found in the Bridge Conditions section of Chapter 3 of the latest "Status of the Nation's Highways, Bridges, and Transit: Conditions &amp; Performance, Report to Congress" http://www.fhwa.dot.gov/policy/2010cpr.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</si>
</sst>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###0.00_)"/>
    <numFmt numFmtId="169" formatCode="#,##0_)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Helv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Helv"/>
    </font>
    <font>
      <b/>
      <sz val="10"/>
      <name val="Arial"/>
      <family val="2"/>
    </font>
    <font>
      <sz val="7"/>
      <name val="Courier"/>
      <family val="3"/>
    </font>
    <font>
      <sz val="9"/>
      <name val="Courier"/>
      <family val="3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9"/>
      <name val="Helv"/>
    </font>
    <font>
      <sz val="8.5"/>
      <name val="Helv"/>
    </font>
    <font>
      <sz val="18"/>
      <name val="P-AVGARD"/>
    </font>
    <font>
      <sz val="8"/>
      <name val="Helv"/>
    </font>
    <font>
      <b/>
      <sz val="14"/>
      <name val="Helv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medium">
        <color indexed="64"/>
      </top>
      <bottom/>
      <diagonal/>
    </border>
  </borders>
  <cellStyleXfs count="49">
    <xf numFmtId="0" fontId="0" fillId="0" borderId="0"/>
    <xf numFmtId="0" fontId="7" fillId="0" borderId="1">
      <alignment horizontal="left"/>
    </xf>
    <xf numFmtId="0" fontId="3" fillId="0" borderId="0">
      <alignment horizontal="left"/>
    </xf>
    <xf numFmtId="0" fontId="1" fillId="0" borderId="0"/>
    <xf numFmtId="0" fontId="15" fillId="0" borderId="0">
      <alignment horizontal="center" vertical="center" wrapText="1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>
      <alignment horizontal="left" vertical="center" wrapText="1"/>
    </xf>
    <xf numFmtId="168" fontId="16" fillId="0" borderId="1" applyNumberFormat="0" applyFill="0">
      <alignment horizontal="right"/>
    </xf>
    <xf numFmtId="169" fontId="17" fillId="0" borderId="1">
      <alignment horizontal="right" vertical="center"/>
    </xf>
    <xf numFmtId="49" fontId="18" fillId="0" borderId="1">
      <alignment horizontal="left" vertical="center"/>
    </xf>
    <xf numFmtId="168" fontId="16" fillId="0" borderId="1" applyNumberFormat="0" applyFill="0">
      <alignment horizontal="right"/>
    </xf>
    <xf numFmtId="0" fontId="19" fillId="0" borderId="4">
      <alignment horizontal="right" vertical="center"/>
    </xf>
    <xf numFmtId="0" fontId="20" fillId="0" borderId="1">
      <alignment horizontal="left" vertical="center"/>
    </xf>
    <xf numFmtId="0" fontId="16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49" fontId="7" fillId="2" borderId="2">
      <alignment horizontal="left" vertical="center"/>
    </xf>
    <xf numFmtId="0" fontId="7" fillId="2" borderId="0">
      <alignment horizontal="centerContinuous" vertical="center" wrapText="1"/>
    </xf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3" fontId="17" fillId="0" borderId="0">
      <alignment horizontal="left" vertical="center"/>
    </xf>
    <xf numFmtId="0" fontId="15" fillId="0" borderId="0">
      <alignment horizontal="left" vertical="center"/>
    </xf>
    <xf numFmtId="0" fontId="22" fillId="0" borderId="0">
      <alignment horizontal="right"/>
    </xf>
    <xf numFmtId="49" fontId="22" fillId="0" borderId="0">
      <alignment horizontal="center"/>
    </xf>
    <xf numFmtId="0" fontId="18" fillId="0" borderId="0">
      <alignment horizontal="right"/>
    </xf>
    <xf numFmtId="0" fontId="22" fillId="0" borderId="0">
      <alignment horizontal="left"/>
    </xf>
    <xf numFmtId="49" fontId="17" fillId="0" borderId="0">
      <alignment horizontal="left" vertical="center"/>
    </xf>
    <xf numFmtId="49" fontId="18" fillId="0" borderId="1">
      <alignment horizontal="left"/>
    </xf>
    <xf numFmtId="168" fontId="17" fillId="0" borderId="0" applyNumberFormat="0">
      <alignment horizontal="right"/>
    </xf>
    <xf numFmtId="0" fontId="19" fillId="3" borderId="0">
      <alignment horizontal="centerContinuous" vertical="center" wrapText="1"/>
    </xf>
    <xf numFmtId="0" fontId="19" fillId="0" borderId="5">
      <alignment horizontal="left" vertical="center"/>
    </xf>
    <xf numFmtId="0" fontId="23" fillId="0" borderId="0">
      <alignment horizontal="left" vertical="top"/>
    </xf>
    <xf numFmtId="0" fontId="7" fillId="0" borderId="0">
      <alignment horizontal="left"/>
    </xf>
    <xf numFmtId="0" fontId="3" fillId="0" borderId="0">
      <alignment horizontal="left"/>
    </xf>
    <xf numFmtId="0" fontId="16" fillId="0" borderId="0">
      <alignment horizontal="left"/>
    </xf>
    <xf numFmtId="0" fontId="23" fillId="0" borderId="0">
      <alignment horizontal="left" vertical="top"/>
    </xf>
    <xf numFmtId="0" fontId="16" fillId="0" borderId="0">
      <alignment horizontal="left"/>
    </xf>
    <xf numFmtId="49" fontId="17" fillId="0" borderId="1">
      <alignment horizontal="left"/>
    </xf>
    <xf numFmtId="0" fontId="19" fillId="0" borderId="4">
      <alignment horizontal="left"/>
    </xf>
    <xf numFmtId="0" fontId="7" fillId="0" borderId="0">
      <alignment horizontal="left" vertical="center"/>
    </xf>
    <xf numFmtId="49" fontId="22" fillId="0" borderId="1">
      <alignment horizontal="left"/>
    </xf>
  </cellStyleXfs>
  <cellXfs count="31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/>
    </xf>
    <xf numFmtId="3" fontId="6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indent="1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0" fontId="8" fillId="0" borderId="0" xfId="0" applyFont="1" applyFill="1"/>
    <xf numFmtId="0" fontId="6" fillId="0" borderId="0" xfId="1" applyFont="1" applyFill="1" applyBorder="1" applyAlignment="1">
      <alignment horizontal="left"/>
    </xf>
    <xf numFmtId="3" fontId="10" fillId="0" borderId="0" xfId="0" applyNumberFormat="1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/>
    <xf numFmtId="3" fontId="9" fillId="0" borderId="0" xfId="1" applyNumberFormat="1" applyFont="1" applyFill="1" applyBorder="1" applyAlignment="1">
      <alignment horizontal="left"/>
    </xf>
    <xf numFmtId="3" fontId="5" fillId="0" borderId="0" xfId="0" applyNumberFormat="1" applyFont="1" applyFill="1"/>
    <xf numFmtId="0" fontId="5" fillId="0" borderId="2" xfId="0" applyFont="1" applyFill="1" applyBorder="1" applyAlignment="1">
      <alignment horizontal="center"/>
    </xf>
    <xf numFmtId="49" fontId="6" fillId="0" borderId="2" xfId="1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3" fontId="5" fillId="0" borderId="0" xfId="0" applyNumberFormat="1" applyFont="1" applyFill="1" applyAlignment="1"/>
    <xf numFmtId="0" fontId="5" fillId="0" borderId="3" xfId="1" applyFont="1" applyFill="1" applyBorder="1" applyAlignment="1">
      <alignment horizontal="left" indent="1"/>
    </xf>
    <xf numFmtId="3" fontId="5" fillId="0" borderId="3" xfId="0" applyNumberFormat="1" applyFont="1" applyFill="1" applyBorder="1" applyAlignment="1">
      <alignment horizontal="right"/>
    </xf>
    <xf numFmtId="3" fontId="5" fillId="0" borderId="3" xfId="0" applyNumberFormat="1" applyFont="1" applyFill="1" applyBorder="1"/>
    <xf numFmtId="0" fontId="2" fillId="0" borderId="3" xfId="2" applyFont="1" applyFill="1" applyBorder="1" applyAlignment="1">
      <alignment horizontal="left" wrapText="1"/>
    </xf>
    <xf numFmtId="46" fontId="12" fillId="0" borderId="0" xfId="0" applyNumberFormat="1" applyFont="1" applyFill="1" applyAlignment="1">
      <alignment wrapText="1"/>
    </xf>
    <xf numFmtId="0" fontId="12" fillId="0" borderId="0" xfId="0" applyNumberFormat="1" applyFont="1" applyFill="1" applyBorder="1" applyAlignment="1">
      <alignment wrapText="1"/>
    </xf>
    <xf numFmtId="0" fontId="12" fillId="0" borderId="0" xfId="1" applyFont="1" applyFill="1" applyBorder="1" applyAlignment="1">
      <alignment wrapText="1"/>
    </xf>
    <xf numFmtId="3" fontId="11" fillId="0" borderId="0" xfId="0" applyNumberFormat="1" applyFont="1" applyFill="1" applyBorder="1" applyAlignment="1">
      <alignment wrapText="1"/>
    </xf>
    <xf numFmtId="0" fontId="12" fillId="0" borderId="0" xfId="0" applyNumberFormat="1" applyFont="1" applyFill="1" applyAlignment="1">
      <alignment wrapText="1"/>
    </xf>
    <xf numFmtId="0" fontId="12" fillId="0" borderId="0" xfId="0" applyFont="1" applyAlignment="1">
      <alignment horizontal="left"/>
    </xf>
    <xf numFmtId="0" fontId="11" fillId="0" borderId="6" xfId="1" applyFont="1" applyFill="1" applyBorder="1" applyAlignment="1">
      <alignment wrapText="1"/>
    </xf>
  </cellXfs>
  <cellStyles count="49">
    <cellStyle name="Column heading" xfId="4"/>
    <cellStyle name="Comma 2" xfId="5"/>
    <cellStyle name="Comma 2 2" xfId="6"/>
    <cellStyle name="Comma 2 2 2" xfId="7"/>
    <cellStyle name="Comma 3" xfId="8"/>
    <cellStyle name="Corner heading" xfId="9"/>
    <cellStyle name="Data" xfId="10"/>
    <cellStyle name="Data no deci" xfId="11"/>
    <cellStyle name="Data Superscript" xfId="12"/>
    <cellStyle name="Data_1-1A-Regular" xfId="13"/>
    <cellStyle name="Hed Side" xfId="1"/>
    <cellStyle name="Hed Side bold" xfId="14"/>
    <cellStyle name="Hed Side Indent" xfId="15"/>
    <cellStyle name="Hed Side Regular" xfId="16"/>
    <cellStyle name="Hed Side_1-1A-Regular" xfId="17"/>
    <cellStyle name="Hed Top" xfId="18"/>
    <cellStyle name="Hed Top - SECTION" xfId="19"/>
    <cellStyle name="Hed Top_3-new4" xfId="20"/>
    <cellStyle name="Normal" xfId="0" builtinId="0"/>
    <cellStyle name="Normal 2" xfId="3"/>
    <cellStyle name="Normal 2 2" xfId="21"/>
    <cellStyle name="Normal 2 2 2" xfId="22"/>
    <cellStyle name="Normal 3" xfId="23"/>
    <cellStyle name="Normal 4" xfId="24"/>
    <cellStyle name="Normal 5" xfId="25"/>
    <cellStyle name="Normal 7" xfId="26"/>
    <cellStyle name="Percent 2" xfId="27"/>
    <cellStyle name="Reference" xfId="28"/>
    <cellStyle name="Row heading" xfId="29"/>
    <cellStyle name="Source Hed" xfId="30"/>
    <cellStyle name="Source Letter" xfId="31"/>
    <cellStyle name="Source Superscript" xfId="32"/>
    <cellStyle name="Source Text" xfId="33"/>
    <cellStyle name="State" xfId="34"/>
    <cellStyle name="Superscript" xfId="35"/>
    <cellStyle name="Table Data" xfId="36"/>
    <cellStyle name="Table Head Top" xfId="37"/>
    <cellStyle name="Table Hed Side" xfId="38"/>
    <cellStyle name="Table Title" xfId="39"/>
    <cellStyle name="Title Text" xfId="40"/>
    <cellStyle name="Title Text 1" xfId="41"/>
    <cellStyle name="Title Text 2" xfId="42"/>
    <cellStyle name="Title-1" xfId="43"/>
    <cellStyle name="Title-2" xfId="2"/>
    <cellStyle name="Title-3" xfId="44"/>
    <cellStyle name="Wrap" xfId="45"/>
    <cellStyle name="Wrap Bold" xfId="46"/>
    <cellStyle name="Wrap Title" xfId="47"/>
    <cellStyle name="Wrap_NTS99-~11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53"/>
  <sheetViews>
    <sheetView tabSelected="1" workbookViewId="0">
      <selection sqref="A1:AA1"/>
    </sheetView>
  </sheetViews>
  <sheetFormatPr defaultRowHeight="12.75"/>
  <cols>
    <col min="1" max="1" width="31.5703125" style="1" customWidth="1"/>
    <col min="2" max="27" width="7.7109375" style="1" customWidth="1"/>
    <col min="28" max="16384" width="9.140625" style="1"/>
  </cols>
  <sheetData>
    <row r="1" spans="1:29" ht="16.5" customHeight="1" thickBot="1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2" customFormat="1" ht="16.5" customHeight="1">
      <c r="A2" s="16"/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8">
        <v>2000</v>
      </c>
      <c r="M2" s="18">
        <v>2001</v>
      </c>
      <c r="N2" s="18">
        <v>2002</v>
      </c>
      <c r="O2" s="18">
        <v>2003</v>
      </c>
      <c r="P2" s="18">
        <v>2004</v>
      </c>
      <c r="Q2" s="18">
        <v>2005</v>
      </c>
      <c r="R2" s="18">
        <v>2006</v>
      </c>
      <c r="S2" s="18">
        <v>2007</v>
      </c>
      <c r="T2" s="18">
        <v>2008</v>
      </c>
      <c r="U2" s="18">
        <v>2009</v>
      </c>
      <c r="V2" s="18">
        <v>2010</v>
      </c>
      <c r="W2" s="18">
        <v>2011</v>
      </c>
      <c r="X2" s="18">
        <v>2012</v>
      </c>
      <c r="Y2" s="18">
        <v>2013</v>
      </c>
      <c r="Z2" s="18">
        <v>2014</v>
      </c>
      <c r="AA2" s="18">
        <v>2015</v>
      </c>
    </row>
    <row r="3" spans="1:29" ht="16.5" customHeight="1">
      <c r="A3" s="3" t="s">
        <v>10</v>
      </c>
      <c r="B3" s="4">
        <f>SUM(B4:B5)</f>
        <v>572205</v>
      </c>
      <c r="C3" s="4">
        <f t="shared" ref="C3:Y3" si="0">SUM(C4:C5)</f>
        <v>574036</v>
      </c>
      <c r="D3" s="4">
        <f t="shared" si="0"/>
        <v>572197</v>
      </c>
      <c r="E3" s="4">
        <f t="shared" si="0"/>
        <v>573716</v>
      </c>
      <c r="F3" s="4">
        <f t="shared" si="0"/>
        <v>576460</v>
      </c>
      <c r="G3" s="4">
        <f t="shared" si="0"/>
        <v>581135</v>
      </c>
      <c r="H3" s="4">
        <f t="shared" si="0"/>
        <v>581863</v>
      </c>
      <c r="I3" s="4">
        <f t="shared" si="0"/>
        <v>582751</v>
      </c>
      <c r="J3" s="4">
        <f t="shared" si="0"/>
        <v>582976</v>
      </c>
      <c r="K3" s="4">
        <f t="shared" si="0"/>
        <v>585542</v>
      </c>
      <c r="L3" s="4">
        <f t="shared" si="0"/>
        <v>587135</v>
      </c>
      <c r="M3" s="4">
        <f t="shared" si="0"/>
        <v>589673</v>
      </c>
      <c r="N3" s="4">
        <f t="shared" si="0"/>
        <v>590868</v>
      </c>
      <c r="O3" s="4">
        <f t="shared" si="0"/>
        <v>591922</v>
      </c>
      <c r="P3" s="4">
        <f>SUM(P4:P5)</f>
        <v>593812</v>
      </c>
      <c r="Q3" s="4">
        <f>SUM(Q4:Q5)</f>
        <v>595362</v>
      </c>
      <c r="R3" s="4">
        <f t="shared" si="0"/>
        <v>597339</v>
      </c>
      <c r="S3" s="4">
        <f t="shared" si="0"/>
        <v>599765</v>
      </c>
      <c r="T3" s="4">
        <f t="shared" si="0"/>
        <v>601396</v>
      </c>
      <c r="U3" s="4">
        <f t="shared" si="0"/>
        <v>603259</v>
      </c>
      <c r="V3" s="4">
        <f t="shared" si="0"/>
        <v>604460</v>
      </c>
      <c r="W3" s="4">
        <f t="shared" si="0"/>
        <v>605087</v>
      </c>
      <c r="X3" s="4">
        <f t="shared" si="0"/>
        <v>607378</v>
      </c>
      <c r="Y3" s="4">
        <f t="shared" si="0"/>
        <v>607708</v>
      </c>
      <c r="Z3" s="4">
        <f>SUM(Z4:Z5)</f>
        <v>610749</v>
      </c>
      <c r="AA3" s="4">
        <f t="shared" ref="AA3" si="1">SUM(AA4:AA5)</f>
        <v>611845</v>
      </c>
      <c r="AC3" s="2"/>
    </row>
    <row r="4" spans="1:29" s="8" customFormat="1" ht="16.5" customHeight="1">
      <c r="A4" s="5" t="s">
        <v>11</v>
      </c>
      <c r="B4" s="6">
        <v>108770</v>
      </c>
      <c r="C4" s="6">
        <v>112363</v>
      </c>
      <c r="D4" s="6">
        <v>115312</v>
      </c>
      <c r="E4" s="6">
        <v>117488</v>
      </c>
      <c r="F4" s="6">
        <v>121141</v>
      </c>
      <c r="G4" s="6">
        <v>122537</v>
      </c>
      <c r="H4" s="6">
        <v>124950</v>
      </c>
      <c r="I4" s="6">
        <v>127633</v>
      </c>
      <c r="J4" s="6">
        <v>128312</v>
      </c>
      <c r="K4" s="6">
        <v>130339</v>
      </c>
      <c r="L4" s="6">
        <v>131778</v>
      </c>
      <c r="M4" s="7">
        <v>133397</v>
      </c>
      <c r="N4" s="7">
        <v>135339</v>
      </c>
      <c r="O4" s="7">
        <v>135415</v>
      </c>
      <c r="P4" s="7">
        <v>137598</v>
      </c>
      <c r="Q4" s="7">
        <v>142408</v>
      </c>
      <c r="R4" s="7">
        <v>146041</v>
      </c>
      <c r="S4" s="6">
        <v>151171</v>
      </c>
      <c r="T4" s="15">
        <v>153407</v>
      </c>
      <c r="U4" s="15">
        <v>156305</v>
      </c>
      <c r="V4" s="15">
        <v>157571</v>
      </c>
      <c r="W4" s="15">
        <v>158864</v>
      </c>
      <c r="X4" s="15">
        <v>160605</v>
      </c>
      <c r="Y4" s="19">
        <v>163220</v>
      </c>
      <c r="Z4" s="19">
        <v>166292</v>
      </c>
      <c r="AA4" s="15">
        <v>168753</v>
      </c>
      <c r="AC4" s="2"/>
    </row>
    <row r="5" spans="1:29" s="8" customFormat="1" ht="16.5" customHeight="1">
      <c r="A5" s="5" t="s">
        <v>12</v>
      </c>
      <c r="B5" s="6">
        <v>463435</v>
      </c>
      <c r="C5" s="6">
        <v>461673</v>
      </c>
      <c r="D5" s="6">
        <v>456885</v>
      </c>
      <c r="E5" s="6">
        <v>456228</v>
      </c>
      <c r="F5" s="6">
        <v>455319</v>
      </c>
      <c r="G5" s="6">
        <v>458598</v>
      </c>
      <c r="H5" s="6">
        <v>456913</v>
      </c>
      <c r="I5" s="6">
        <v>455118</v>
      </c>
      <c r="J5" s="6">
        <v>454664</v>
      </c>
      <c r="K5" s="6">
        <v>455203</v>
      </c>
      <c r="L5" s="6">
        <v>455357</v>
      </c>
      <c r="M5" s="6">
        <v>456276</v>
      </c>
      <c r="N5" s="6">
        <v>455529</v>
      </c>
      <c r="O5" s="6">
        <v>456507</v>
      </c>
      <c r="P5" s="6">
        <v>456214</v>
      </c>
      <c r="Q5" s="6">
        <v>452954</v>
      </c>
      <c r="R5" s="6">
        <v>451298</v>
      </c>
      <c r="S5" s="6">
        <v>448594</v>
      </c>
      <c r="T5" s="15">
        <v>447989</v>
      </c>
      <c r="U5" s="15">
        <v>446954</v>
      </c>
      <c r="V5" s="15">
        <v>446889</v>
      </c>
      <c r="W5" s="15">
        <v>446223</v>
      </c>
      <c r="X5" s="15">
        <v>446773</v>
      </c>
      <c r="Y5" s="19">
        <v>444488</v>
      </c>
      <c r="Z5" s="19">
        <v>444457</v>
      </c>
      <c r="AA5" s="19">
        <v>443092</v>
      </c>
      <c r="AC5" s="2"/>
    </row>
    <row r="6" spans="1:29" s="8" customFormat="1" ht="16.5" customHeight="1">
      <c r="A6" s="9" t="s">
        <v>13</v>
      </c>
      <c r="B6" s="4">
        <f t="shared" ref="B6:AA6" si="2">SUM(B7:B8)</f>
        <v>137865</v>
      </c>
      <c r="C6" s="4">
        <f t="shared" si="2"/>
        <v>134534</v>
      </c>
      <c r="D6" s="4">
        <f t="shared" si="2"/>
        <v>118698</v>
      </c>
      <c r="E6" s="4">
        <f t="shared" si="2"/>
        <v>111980</v>
      </c>
      <c r="F6" s="4">
        <f t="shared" si="2"/>
        <v>107683</v>
      </c>
      <c r="G6" s="4">
        <f t="shared" si="2"/>
        <v>104317</v>
      </c>
      <c r="H6" s="4">
        <f t="shared" si="2"/>
        <v>101518</v>
      </c>
      <c r="I6" s="4">
        <f t="shared" si="2"/>
        <v>98475</v>
      </c>
      <c r="J6" s="4">
        <f t="shared" si="2"/>
        <v>93072</v>
      </c>
      <c r="K6" s="4">
        <f t="shared" si="2"/>
        <v>88150</v>
      </c>
      <c r="L6" s="4">
        <f t="shared" si="2"/>
        <v>89415</v>
      </c>
      <c r="M6" s="4">
        <f t="shared" si="2"/>
        <v>86107</v>
      </c>
      <c r="N6" s="4">
        <f t="shared" si="2"/>
        <v>83992</v>
      </c>
      <c r="O6" s="4">
        <f t="shared" si="2"/>
        <v>82244</v>
      </c>
      <c r="P6" s="4">
        <f t="shared" si="2"/>
        <v>79949</v>
      </c>
      <c r="Q6" s="4">
        <f t="shared" si="2"/>
        <v>77835</v>
      </c>
      <c r="R6" s="4">
        <f t="shared" si="2"/>
        <v>75401</v>
      </c>
      <c r="S6" s="4">
        <f t="shared" si="2"/>
        <v>74056</v>
      </c>
      <c r="T6" s="4">
        <f t="shared" si="2"/>
        <v>72870</v>
      </c>
      <c r="U6" s="4">
        <f>SUM(U7:U8)</f>
        <v>72397</v>
      </c>
      <c r="V6" s="4">
        <f t="shared" si="2"/>
        <v>70427</v>
      </c>
      <c r="W6" s="4">
        <f t="shared" si="2"/>
        <v>68755</v>
      </c>
      <c r="X6" s="4">
        <f t="shared" si="2"/>
        <v>66749</v>
      </c>
      <c r="Y6" s="4">
        <f t="shared" si="2"/>
        <v>63510</v>
      </c>
      <c r="Z6" s="4">
        <f t="shared" si="2"/>
        <v>61365</v>
      </c>
      <c r="AA6" s="4">
        <f t="shared" si="2"/>
        <v>58791</v>
      </c>
      <c r="AC6" s="2"/>
    </row>
    <row r="7" spans="1:29" s="8" customFormat="1" ht="16.5" customHeight="1">
      <c r="A7" s="5" t="s">
        <v>11</v>
      </c>
      <c r="B7" s="6">
        <v>16847</v>
      </c>
      <c r="C7" s="6">
        <v>17032</v>
      </c>
      <c r="D7" s="6">
        <v>16323</v>
      </c>
      <c r="E7" s="6">
        <v>15932</v>
      </c>
      <c r="F7" s="6">
        <v>15692</v>
      </c>
      <c r="G7" s="6">
        <v>15205</v>
      </c>
      <c r="H7" s="6">
        <v>15094</v>
      </c>
      <c r="I7" s="6">
        <v>14846</v>
      </c>
      <c r="J7" s="6">
        <v>14073</v>
      </c>
      <c r="K7" s="6">
        <v>12967</v>
      </c>
      <c r="L7" s="6">
        <v>13442</v>
      </c>
      <c r="M7" s="7">
        <v>13060</v>
      </c>
      <c r="N7" s="7">
        <v>12885</v>
      </c>
      <c r="O7" s="7">
        <v>12670</v>
      </c>
      <c r="P7" s="7">
        <v>12540</v>
      </c>
      <c r="Q7" s="7">
        <v>12944</v>
      </c>
      <c r="R7" s="7">
        <v>12884</v>
      </c>
      <c r="S7" s="6">
        <v>13291</v>
      </c>
      <c r="T7" s="15">
        <v>13244</v>
      </c>
      <c r="U7" s="15">
        <v>13135</v>
      </c>
      <c r="V7" s="15">
        <v>12736</v>
      </c>
      <c r="W7" s="15">
        <v>12271</v>
      </c>
      <c r="X7" s="15">
        <v>11967</v>
      </c>
      <c r="Y7" s="19">
        <v>11470</v>
      </c>
      <c r="Z7" s="19">
        <v>11093</v>
      </c>
      <c r="AA7" s="19">
        <v>10660</v>
      </c>
      <c r="AC7" s="2"/>
    </row>
    <row r="8" spans="1:29" s="8" customFormat="1" ht="16.5" customHeight="1">
      <c r="A8" s="5" t="s">
        <v>12</v>
      </c>
      <c r="B8" s="6">
        <v>121018</v>
      </c>
      <c r="C8" s="6">
        <v>117502</v>
      </c>
      <c r="D8" s="6">
        <v>102375</v>
      </c>
      <c r="E8" s="6">
        <v>96048</v>
      </c>
      <c r="F8" s="6">
        <v>91991</v>
      </c>
      <c r="G8" s="6">
        <v>89112</v>
      </c>
      <c r="H8" s="6">
        <v>86424</v>
      </c>
      <c r="I8" s="6">
        <v>83629</v>
      </c>
      <c r="J8" s="6">
        <v>78999</v>
      </c>
      <c r="K8" s="6">
        <v>75183</v>
      </c>
      <c r="L8" s="6">
        <v>75973</v>
      </c>
      <c r="M8" s="7">
        <v>73047</v>
      </c>
      <c r="N8" s="7">
        <v>71107</v>
      </c>
      <c r="O8" s="7">
        <v>69574</v>
      </c>
      <c r="P8" s="7">
        <v>67409</v>
      </c>
      <c r="Q8" s="7">
        <v>64891</v>
      </c>
      <c r="R8" s="7">
        <v>62517</v>
      </c>
      <c r="S8" s="6">
        <v>60765</v>
      </c>
      <c r="T8" s="15">
        <v>59626</v>
      </c>
      <c r="U8" s="15">
        <v>59262</v>
      </c>
      <c r="V8" s="15">
        <v>57691</v>
      </c>
      <c r="W8" s="15">
        <v>56484</v>
      </c>
      <c r="X8" s="15">
        <v>54782</v>
      </c>
      <c r="Y8" s="19">
        <v>52040</v>
      </c>
      <c r="Z8" s="19">
        <v>50272</v>
      </c>
      <c r="AA8" s="19">
        <v>48131</v>
      </c>
      <c r="AC8" s="2"/>
    </row>
    <row r="9" spans="1:29" s="8" customFormat="1" ht="16.5" customHeight="1">
      <c r="A9" s="9" t="s">
        <v>14</v>
      </c>
      <c r="B9" s="4">
        <f t="shared" ref="B9:AA9" si="3">SUM(B10:B11)</f>
        <v>100355</v>
      </c>
      <c r="C9" s="4">
        <f t="shared" si="3"/>
        <v>97593</v>
      </c>
      <c r="D9" s="4">
        <f t="shared" si="3"/>
        <v>80393</v>
      </c>
      <c r="E9" s="4">
        <f t="shared" si="3"/>
        <v>80000</v>
      </c>
      <c r="F9" s="4">
        <f t="shared" si="3"/>
        <v>79832</v>
      </c>
      <c r="G9" s="4">
        <f t="shared" si="3"/>
        <v>80950</v>
      </c>
      <c r="H9" s="4">
        <f t="shared" si="3"/>
        <v>81208</v>
      </c>
      <c r="I9" s="4">
        <f t="shared" si="3"/>
        <v>77410</v>
      </c>
      <c r="J9" s="4">
        <f t="shared" si="3"/>
        <v>79500</v>
      </c>
      <c r="K9" s="4">
        <f t="shared" si="3"/>
        <v>81900</v>
      </c>
      <c r="L9" s="4">
        <f t="shared" si="3"/>
        <v>91132</v>
      </c>
      <c r="M9" s="4">
        <f t="shared" si="3"/>
        <v>91309</v>
      </c>
      <c r="N9" s="4">
        <f t="shared" si="3"/>
        <v>90775</v>
      </c>
      <c r="O9" s="4">
        <f t="shared" si="3"/>
        <v>90296</v>
      </c>
      <c r="P9" s="4">
        <f t="shared" si="3"/>
        <v>90062</v>
      </c>
      <c r="Q9" s="4">
        <f t="shared" si="3"/>
        <v>89989</v>
      </c>
      <c r="R9" s="4">
        <f t="shared" si="3"/>
        <v>89564</v>
      </c>
      <c r="S9" s="4">
        <f t="shared" si="3"/>
        <v>89066</v>
      </c>
      <c r="T9" s="4">
        <f t="shared" si="3"/>
        <v>89175</v>
      </c>
      <c r="U9" s="4">
        <f t="shared" si="3"/>
        <v>87455</v>
      </c>
      <c r="V9" s="4">
        <f t="shared" si="3"/>
        <v>85857</v>
      </c>
      <c r="W9" s="4">
        <f t="shared" si="3"/>
        <v>84832</v>
      </c>
      <c r="X9" s="4">
        <f t="shared" si="3"/>
        <v>84748</v>
      </c>
      <c r="Y9" s="4">
        <f t="shared" si="3"/>
        <v>84344</v>
      </c>
      <c r="Z9" s="4">
        <f t="shared" si="3"/>
        <v>84525</v>
      </c>
      <c r="AA9" s="4">
        <f t="shared" si="3"/>
        <v>84124</v>
      </c>
      <c r="AC9" s="2"/>
    </row>
    <row r="10" spans="1:29" s="8" customFormat="1" ht="16.5" customHeight="1">
      <c r="A10" s="5" t="s">
        <v>11</v>
      </c>
      <c r="B10" s="6">
        <v>30266</v>
      </c>
      <c r="C10" s="6">
        <v>30842</v>
      </c>
      <c r="D10" s="6">
        <v>26243</v>
      </c>
      <c r="E10" s="6">
        <v>26511</v>
      </c>
      <c r="F10" s="6">
        <v>27024</v>
      </c>
      <c r="G10" s="6">
        <v>27487</v>
      </c>
      <c r="H10" s="6">
        <v>28087</v>
      </c>
      <c r="I10" s="6">
        <v>26865</v>
      </c>
      <c r="J10" s="6">
        <v>27588</v>
      </c>
      <c r="K10" s="6">
        <v>29065</v>
      </c>
      <c r="L10" s="6">
        <v>33214</v>
      </c>
      <c r="M10" s="6">
        <v>33475</v>
      </c>
      <c r="N10" s="6">
        <v>33691</v>
      </c>
      <c r="O10" s="6">
        <v>33952</v>
      </c>
      <c r="P10" s="6">
        <v>34497</v>
      </c>
      <c r="Q10" s="6">
        <v>35711</v>
      </c>
      <c r="R10" s="6">
        <v>36546</v>
      </c>
      <c r="S10" s="6">
        <v>37654</v>
      </c>
      <c r="T10" s="15">
        <v>38228</v>
      </c>
      <c r="U10" s="15">
        <v>38295</v>
      </c>
      <c r="V10" s="15">
        <v>38067</v>
      </c>
      <c r="W10" s="15">
        <v>38231</v>
      </c>
      <c r="X10" s="15">
        <v>38491</v>
      </c>
      <c r="Y10" s="19">
        <v>38832</v>
      </c>
      <c r="Z10" s="19">
        <v>39215</v>
      </c>
      <c r="AA10" s="19">
        <v>39476</v>
      </c>
      <c r="AC10" s="2"/>
    </row>
    <row r="11" spans="1:29" s="8" customFormat="1" ht="16.5" customHeight="1" thickBot="1">
      <c r="A11" s="20" t="s">
        <v>12</v>
      </c>
      <c r="B11" s="21">
        <v>70089</v>
      </c>
      <c r="C11" s="21">
        <v>66751</v>
      </c>
      <c r="D11" s="21">
        <v>54150</v>
      </c>
      <c r="E11" s="21">
        <v>53489</v>
      </c>
      <c r="F11" s="21">
        <v>52808</v>
      </c>
      <c r="G11" s="21">
        <v>53463</v>
      </c>
      <c r="H11" s="21">
        <v>53121</v>
      </c>
      <c r="I11" s="21">
        <v>50545</v>
      </c>
      <c r="J11" s="21">
        <v>51912</v>
      </c>
      <c r="K11" s="21">
        <v>52835</v>
      </c>
      <c r="L11" s="21">
        <v>57918</v>
      </c>
      <c r="M11" s="21">
        <v>57834</v>
      </c>
      <c r="N11" s="21">
        <v>57084</v>
      </c>
      <c r="O11" s="21">
        <v>56344</v>
      </c>
      <c r="P11" s="21">
        <v>55565</v>
      </c>
      <c r="Q11" s="21">
        <v>54278</v>
      </c>
      <c r="R11" s="21">
        <v>53018</v>
      </c>
      <c r="S11" s="21">
        <v>51412</v>
      </c>
      <c r="T11" s="21">
        <v>50947</v>
      </c>
      <c r="U11" s="21">
        <v>49160</v>
      </c>
      <c r="V11" s="22">
        <v>47790</v>
      </c>
      <c r="W11" s="22">
        <v>46601</v>
      </c>
      <c r="X11" s="22">
        <v>46257</v>
      </c>
      <c r="Y11" s="22">
        <v>45512</v>
      </c>
      <c r="Z11" s="22">
        <v>45310</v>
      </c>
      <c r="AA11" s="22">
        <v>44648</v>
      </c>
      <c r="AC11" s="2"/>
    </row>
    <row r="12" spans="1:29" ht="12.75" customHeight="1">
      <c r="A12" s="30" t="s">
        <v>18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Y12" s="2"/>
      <c r="Z12" s="2"/>
    </row>
    <row r="13" spans="1:29" ht="38.25" customHeight="1">
      <c r="A13" s="28" t="s">
        <v>25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9" ht="25.5" customHeight="1">
      <c r="A14" s="25" t="s">
        <v>20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9" ht="12.75" customHeight="1">
      <c r="A15" s="26" t="s">
        <v>15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9" ht="12" customHeight="1">
      <c r="A16" s="28" t="s">
        <v>16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customHeight="1">
      <c r="A17" s="28" t="s">
        <v>23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12.75" customHeight="1">
      <c r="A18" s="29" t="s">
        <v>24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spans="1:23" ht="12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2.75" customHeight="1">
      <c r="A20" s="27" t="s">
        <v>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14.25" customHeight="1">
      <c r="A21" s="28" t="s">
        <v>21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13.5" customHeight="1">
      <c r="A22" s="24" t="s">
        <v>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>
      <c r="L23" s="14"/>
      <c r="M23" s="10"/>
      <c r="N23" s="10"/>
      <c r="O23" s="10"/>
      <c r="P23" s="10"/>
      <c r="Q23" s="11"/>
    </row>
    <row r="24" spans="1:23">
      <c r="L24" s="12"/>
      <c r="M24" s="12"/>
      <c r="N24" s="12"/>
      <c r="O24" s="12"/>
      <c r="P24" s="12"/>
      <c r="Q24" s="11"/>
    </row>
    <row r="25" spans="1:23">
      <c r="L25" s="12"/>
      <c r="M25" s="12"/>
      <c r="N25" s="12"/>
      <c r="O25" s="12"/>
      <c r="P25" s="12"/>
      <c r="Q25" s="11"/>
    </row>
    <row r="26" spans="1:23">
      <c r="L26" s="13"/>
      <c r="M26" s="13"/>
      <c r="N26" s="13"/>
      <c r="O26" s="13"/>
      <c r="P26" s="13"/>
    </row>
    <row r="27" spans="1:23">
      <c r="L27" s="13"/>
      <c r="M27" s="13"/>
      <c r="N27" s="13"/>
      <c r="O27" s="13"/>
      <c r="P27" s="13"/>
    </row>
    <row r="28" spans="1:23">
      <c r="L28" s="13"/>
      <c r="M28" s="13"/>
      <c r="N28" s="13"/>
      <c r="O28" s="13"/>
      <c r="P28" s="13"/>
    </row>
    <row r="29" spans="1:23">
      <c r="L29" s="13"/>
      <c r="M29" s="13"/>
      <c r="N29" s="13"/>
      <c r="O29" s="13"/>
      <c r="P29" s="13"/>
    </row>
    <row r="30" spans="1:23">
      <c r="L30" s="13"/>
      <c r="M30" s="13"/>
      <c r="N30" s="13"/>
      <c r="O30" s="13"/>
      <c r="P30" s="13"/>
    </row>
    <row r="31" spans="1:23">
      <c r="L31" s="13"/>
      <c r="M31" s="13"/>
      <c r="N31" s="13"/>
      <c r="O31" s="13"/>
      <c r="P31" s="13"/>
    </row>
    <row r="32" spans="1:23">
      <c r="L32" s="13"/>
      <c r="M32" s="13"/>
      <c r="N32" s="13"/>
      <c r="O32" s="13"/>
      <c r="P32" s="13"/>
    </row>
    <row r="33" spans="12:16">
      <c r="L33" s="13"/>
      <c r="M33" s="13"/>
      <c r="N33" s="13"/>
      <c r="O33" s="13"/>
      <c r="P33" s="13"/>
    </row>
    <row r="34" spans="12:16">
      <c r="L34" s="13"/>
      <c r="M34" s="13"/>
      <c r="N34" s="13"/>
      <c r="O34" s="13"/>
      <c r="P34" s="13"/>
    </row>
    <row r="35" spans="12:16">
      <c r="L35" s="13"/>
      <c r="M35" s="13"/>
      <c r="N35" s="13"/>
      <c r="O35" s="13"/>
      <c r="P35" s="13"/>
    </row>
    <row r="36" spans="12:16">
      <c r="L36" s="13"/>
      <c r="M36" s="13"/>
      <c r="N36" s="13"/>
      <c r="O36" s="13"/>
      <c r="P36" s="13"/>
    </row>
    <row r="37" spans="12:16">
      <c r="L37" s="13"/>
      <c r="M37" s="13"/>
      <c r="N37" s="13"/>
      <c r="O37" s="13"/>
      <c r="P37" s="13"/>
    </row>
    <row r="38" spans="12:16">
      <c r="L38" s="13"/>
      <c r="M38" s="13"/>
      <c r="N38" s="13"/>
      <c r="O38" s="13"/>
      <c r="P38" s="13"/>
    </row>
    <row r="39" spans="12:16">
      <c r="L39" s="13"/>
      <c r="M39" s="13"/>
      <c r="N39" s="13"/>
      <c r="O39" s="13"/>
      <c r="P39" s="13"/>
    </row>
    <row r="40" spans="12:16">
      <c r="L40" s="13"/>
      <c r="M40" s="13"/>
      <c r="N40" s="13"/>
      <c r="O40" s="13"/>
      <c r="P40" s="13"/>
    </row>
    <row r="41" spans="12:16">
      <c r="L41" s="13"/>
      <c r="M41" s="13"/>
      <c r="N41" s="13"/>
      <c r="O41" s="13"/>
      <c r="P41" s="13"/>
    </row>
    <row r="42" spans="12:16">
      <c r="L42" s="13"/>
      <c r="M42" s="13"/>
      <c r="N42" s="13"/>
      <c r="O42" s="13"/>
      <c r="P42" s="13"/>
    </row>
    <row r="43" spans="12:16">
      <c r="L43" s="13"/>
      <c r="M43" s="13"/>
      <c r="N43" s="13"/>
      <c r="O43" s="13"/>
      <c r="P43" s="13"/>
    </row>
    <row r="44" spans="12:16">
      <c r="L44" s="13"/>
      <c r="M44" s="13"/>
      <c r="N44" s="13"/>
      <c r="O44" s="13"/>
      <c r="P44" s="13"/>
    </row>
    <row r="45" spans="12:16">
      <c r="L45" s="13"/>
      <c r="M45" s="13"/>
      <c r="N45" s="13"/>
      <c r="O45" s="13"/>
      <c r="P45" s="13"/>
    </row>
    <row r="46" spans="12:16">
      <c r="L46" s="13"/>
      <c r="M46" s="13"/>
      <c r="N46" s="13"/>
      <c r="O46" s="13"/>
      <c r="P46" s="13"/>
    </row>
    <row r="47" spans="12:16">
      <c r="L47" s="13"/>
      <c r="M47" s="13"/>
      <c r="N47" s="13"/>
      <c r="O47" s="13"/>
      <c r="P47" s="13"/>
    </row>
    <row r="48" spans="12:16">
      <c r="L48" s="13"/>
      <c r="M48" s="13"/>
      <c r="N48" s="13"/>
      <c r="O48" s="13"/>
      <c r="P48" s="13"/>
    </row>
    <row r="49" spans="12:16">
      <c r="L49" s="13"/>
      <c r="M49" s="13"/>
      <c r="N49" s="13"/>
      <c r="O49" s="13"/>
      <c r="P49" s="13"/>
    </row>
    <row r="50" spans="12:16">
      <c r="L50" s="13"/>
      <c r="M50" s="13"/>
      <c r="N50" s="13"/>
      <c r="O50" s="13"/>
      <c r="P50" s="13"/>
    </row>
    <row r="51" spans="12:16">
      <c r="L51" s="13"/>
      <c r="M51" s="13"/>
      <c r="N51" s="13"/>
      <c r="O51" s="13"/>
      <c r="P51" s="13"/>
    </row>
    <row r="52" spans="12:16">
      <c r="L52" s="13"/>
      <c r="M52" s="13"/>
      <c r="N52" s="13"/>
      <c r="O52" s="13"/>
      <c r="P52" s="13"/>
    </row>
    <row r="53" spans="12:16">
      <c r="L53" s="13"/>
      <c r="M53" s="13"/>
      <c r="N53" s="13"/>
      <c r="O53" s="13"/>
      <c r="P53" s="13"/>
    </row>
  </sheetData>
  <mergeCells count="12">
    <mergeCell ref="A12:W12"/>
    <mergeCell ref="A13:W13"/>
    <mergeCell ref="A14:W14"/>
    <mergeCell ref="A15:W15"/>
    <mergeCell ref="A16:W16"/>
    <mergeCell ref="A17:W17"/>
    <mergeCell ref="A18:W18"/>
    <mergeCell ref="A19:W19"/>
    <mergeCell ref="A20:W20"/>
    <mergeCell ref="A21:W21"/>
    <mergeCell ref="A22:W22"/>
    <mergeCell ref="A1:AA1"/>
  </mergeCells>
  <phoneticPr fontId="14" type="noConversion"/>
  <pageMargins left="0.25" right="0.25" top="0.75" bottom="0.75" header="0.3" footer="0.3"/>
  <pageSetup scale="59" orientation="landscape" r:id="rId1"/>
  <headerFooter alignWithMargins="0"/>
  <ignoredErrors>
    <ignoredError sqref="B2:K2" numberStoredAsText="1"/>
  </ignoredErrors>
  <webPublishItems count="1">
    <webPublishItem id="19707" divId="table_01_28_19707" sourceType="sheet" destinationFile="C:\Users\dominique.megret\Desktop\current tasks\BTS\nts_2011\table_01_28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1-28</vt:lpstr>
    </vt:vector>
  </TitlesOfParts>
  <Company>BTS/RITA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Michael.Sprung</dc:creator>
  <cp:lastModifiedBy>L. Nguyen</cp:lastModifiedBy>
  <cp:lastPrinted>2016-12-29T20:39:03Z</cp:lastPrinted>
  <dcterms:created xsi:type="dcterms:W3CDTF">2007-08-03T13:36:04Z</dcterms:created>
  <dcterms:modified xsi:type="dcterms:W3CDTF">2016-12-29T20:39:25Z</dcterms:modified>
</cp:coreProperties>
</file>