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870" yWindow="1275" windowWidth="8865" windowHeight="7395" tabRatio="857"/>
  </bookViews>
  <sheets>
    <sheet name="1-40" sheetId="3"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45621" calcMode="manual" concurrentCalc="0"/>
</workbook>
</file>

<file path=xl/calcChain.xml><?xml version="1.0" encoding="utf-8"?>
<calcChain xmlns="http://schemas.openxmlformats.org/spreadsheetml/2006/main">
  <c r="AF14" i="3" l="1"/>
  <c r="AE14" i="3"/>
  <c r="AD14" i="3"/>
  <c r="AC14" i="3"/>
  <c r="B5" i="3"/>
  <c r="AE5" i="3"/>
  <c r="AF5" i="3"/>
  <c r="AD5" i="3"/>
  <c r="Z14" i="3"/>
  <c r="AA14" i="3"/>
  <c r="AB14" i="3"/>
  <c r="Y14" i="3"/>
  <c r="X14" i="3"/>
  <c r="W14" i="3"/>
  <c r="V14" i="3"/>
  <c r="U14" i="3"/>
  <c r="T14" i="3"/>
  <c r="S14" i="3"/>
  <c r="R14" i="3"/>
  <c r="AC5" i="3"/>
  <c r="AB5" i="3"/>
  <c r="AA5" i="3"/>
  <c r="Z5" i="3"/>
  <c r="Y5" i="3"/>
  <c r="X5" i="3"/>
  <c r="W5" i="3"/>
  <c r="V5" i="3"/>
  <c r="U5" i="3"/>
  <c r="T5" i="3"/>
  <c r="S5" i="3"/>
  <c r="R5" i="3"/>
  <c r="G14" i="3"/>
  <c r="H14" i="3"/>
  <c r="I14" i="3"/>
  <c r="J14" i="3"/>
  <c r="K14" i="3"/>
  <c r="L14" i="3"/>
  <c r="M14" i="3"/>
  <c r="N14" i="3"/>
  <c r="O14" i="3"/>
  <c r="P14" i="3"/>
  <c r="Q14" i="3"/>
  <c r="F14" i="3"/>
  <c r="J5" i="3"/>
  <c r="K5" i="3"/>
  <c r="L5" i="3"/>
  <c r="M5" i="3"/>
  <c r="N5" i="3"/>
  <c r="O5" i="3"/>
  <c r="P5" i="3"/>
  <c r="Q5" i="3"/>
  <c r="E5" i="3"/>
  <c r="F5" i="3"/>
  <c r="G5" i="3"/>
  <c r="H5" i="3"/>
  <c r="I5" i="3"/>
  <c r="D5" i="3"/>
  <c r="C5" i="3"/>
</calcChain>
</file>

<file path=xl/sharedStrings.xml><?xml version="1.0" encoding="utf-8"?>
<sst xmlns="http://schemas.openxmlformats.org/spreadsheetml/2006/main" count="194" uniqueCount="80">
  <si>
    <t>U</t>
  </si>
  <si>
    <t xml:space="preserve">Table 1-40:  U.S. Passenger-Miles (Millions) </t>
  </si>
  <si>
    <t>Air</t>
  </si>
  <si>
    <t>Air carrier, certificated, domestic, all services</t>
  </si>
  <si>
    <t>Highway, total</t>
  </si>
  <si>
    <r>
      <t>Light duty vehicle, short wheel base</t>
    </r>
    <r>
      <rPr>
        <vertAlign val="superscript"/>
        <sz val="11"/>
        <rFont val="Arial Narrow"/>
        <family val="2"/>
      </rPr>
      <t>a,b,c</t>
    </r>
  </si>
  <si>
    <r>
      <t>Motorcycle</t>
    </r>
    <r>
      <rPr>
        <vertAlign val="superscript"/>
        <sz val="11"/>
        <rFont val="Arial Narrow"/>
        <family val="2"/>
      </rPr>
      <t>b,c</t>
    </r>
  </si>
  <si>
    <r>
      <t>Light duty vehicle, long wheel base</t>
    </r>
    <r>
      <rPr>
        <vertAlign val="superscript"/>
        <sz val="11"/>
        <rFont val="Arial Narrow"/>
        <family val="2"/>
      </rPr>
      <t>a,b,c</t>
    </r>
  </si>
  <si>
    <r>
      <t>Truck, single-unit 2-axle 6-tire or more</t>
    </r>
    <r>
      <rPr>
        <vertAlign val="superscript"/>
        <sz val="11"/>
        <rFont val="Arial Narrow"/>
        <family val="2"/>
      </rPr>
      <t>c</t>
    </r>
  </si>
  <si>
    <t>Truck, combination</t>
  </si>
  <si>
    <t>Heavy rail</t>
  </si>
  <si>
    <t>Trolley bus</t>
  </si>
  <si>
    <t>Commuter rail</t>
  </si>
  <si>
    <t>Rail</t>
  </si>
  <si>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</si>
  <si>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</si>
  <si>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</si>
  <si>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</si>
  <si>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</si>
  <si>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</si>
  <si>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</si>
  <si>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</si>
  <si>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</si>
  <si>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</si>
  <si>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</si>
  <si>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</si>
  <si>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</si>
  <si>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</si>
  <si>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</si>
  <si>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</si>
  <si>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</si>
  <si>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</si>
  <si>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</si>
  <si>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</si>
  <si>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</si>
  <si>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</si>
  <si>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</si>
  <si>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</si>
  <si>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</si>
  <si>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</si>
  <si>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</si>
  <si>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</si>
  <si>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</si>
  <si>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</si>
  <si>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</si>
  <si>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</si>
  <si>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</si>
  <si>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</si>
  <si>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N</t>
  </si>
  <si>
    <r>
      <t>Bus</t>
    </r>
    <r>
      <rPr>
        <vertAlign val="superscript"/>
        <sz val="11"/>
        <rFont val="Arial Narrow"/>
        <family val="2"/>
      </rPr>
      <t>e</t>
    </r>
  </si>
  <si>
    <r>
      <t>Motor bus</t>
    </r>
    <r>
      <rPr>
        <vertAlign val="superscript"/>
        <sz val="11"/>
        <rFont val="Arial Narrow"/>
        <family val="2"/>
      </rPr>
      <t>e</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</si>
  <si>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</si>
  <si>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</si>
  <si>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</si>
  <si>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Light rail</t>
    </r>
    <r>
      <rPr>
        <vertAlign val="superscript"/>
        <sz val="11"/>
        <rFont val="Arial Narrow"/>
        <family val="2"/>
      </rPr>
      <t>g</t>
    </r>
  </si>
  <si>
    <r>
      <t>Transit- Light rail</t>
    </r>
    <r>
      <rPr>
        <vertAlign val="superscript"/>
        <sz val="11"/>
        <rFont val="Arial Narrow"/>
        <family val="2"/>
      </rPr>
      <t>g</t>
    </r>
  </si>
  <si>
    <t>Transit- Heavy rail</t>
  </si>
  <si>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</si>
  <si>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Transit</t>
    </r>
    <r>
      <rPr>
        <b/>
        <vertAlign val="superscript"/>
        <sz val="11"/>
        <rFont val="Arial Narrow"/>
        <family val="2"/>
      </rPr>
      <t>f</t>
    </r>
    <r>
      <rPr>
        <b/>
        <sz val="11"/>
        <rFont val="Arial Narrow"/>
        <family val="2"/>
      </rPr>
      <t>, total</t>
    </r>
  </si>
  <si>
    <r>
      <t>Ferry boat</t>
    </r>
    <r>
      <rPr>
        <vertAlign val="superscript"/>
        <sz val="11"/>
        <rFont val="Arial Narrow"/>
        <family val="2"/>
      </rPr>
      <t>h</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</si>
  <si>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</si>
  <si>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Passenger cars</t>
    </r>
    <r>
      <rPr>
        <vertAlign val="superscript"/>
        <sz val="11"/>
        <rFont val="Arial Narrow"/>
        <family val="2"/>
      </rPr>
      <t>a,d</t>
    </r>
  </si>
  <si>
    <r>
      <t>Other 2-axle 4-tire vehicles</t>
    </r>
    <r>
      <rPr>
        <vertAlign val="superscript"/>
        <sz val="11"/>
        <rFont val="Arial Narrow"/>
        <family val="2"/>
      </rPr>
      <t>a,d</t>
    </r>
  </si>
  <si>
    <r>
      <t>Other</t>
    </r>
    <r>
      <rPr>
        <vertAlign val="superscript"/>
        <sz val="11"/>
        <rFont val="Arial Narrow"/>
        <family val="2"/>
      </rPr>
      <t>h,i</t>
    </r>
  </si>
  <si>
    <r>
      <t>Intercity/Amtrak</t>
    </r>
    <r>
      <rPr>
        <vertAlign val="superscript"/>
        <sz val="11"/>
        <rFont val="Arial Narrow"/>
        <family val="2"/>
      </rPr>
      <t>j</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</si>
  <si>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</si>
  <si>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Demand response</t>
    </r>
    <r>
      <rPr>
        <vertAlign val="superscript"/>
        <sz val="11"/>
        <rFont val="Arial Narrow"/>
        <family val="2"/>
      </rPr>
      <t>e</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</si>
  <si>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</si>
  <si>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2000-14: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Feb. 24, 2016.</t>
    </r>
  </si>
  <si>
    <t>1985-2014:  Ibid., Highway Statistics (Washington, DC: Annual Issues), table VM-1, available at http://www.fhwa.dot.gov/policyinformation/statistics.cfm as of Feb. 23, 2016.</t>
  </si>
  <si>
    <r>
      <t xml:space="preserve">2000-14: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Feb. 23, 2016.</t>
    </r>
  </si>
  <si>
    <t>1995-2014: Ibid., Highway Statistics (Washington, DC: Annual Issues), table VM-1, available at http://www.fhwa.dot.gov/policyinformation/statistics.cfm as of Feb. 23, 2016.</t>
  </si>
  <si>
    <t>2003-14: U.S. Department of Transportation, Federal Railroad Administration, Office of Safety Analysis, Operational Data Tables, Feb. 24, 2016.</t>
  </si>
  <si>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2007-14.</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</si>
  <si>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</si>
  <si>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 xml:space="preserve">1996-2014: U.S. Department of Transportation, Federal Transit Administration, </t>
    </r>
    <r>
      <rPr>
        <i/>
        <sz val="9"/>
        <rFont val="Arial"/>
        <family val="2"/>
      </rPr>
      <t>National Transit Database</t>
    </r>
    <r>
      <rPr>
        <sz val="9"/>
        <rFont val="Arial"/>
        <family val="2"/>
      </rPr>
      <t>, available at http://www.ntdprogram.gov/ntdprogram/data.htm as of Apr. 26, 2016.</t>
    </r>
  </si>
  <si>
    <r>
      <t xml:space="preserve">1975-2014: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Apr. 27, 2016.</t>
    </r>
  </si>
  <si>
    <r>
      <t>1996-2014: U.S. Department of Transportation, Federal Transit Administration,</t>
    </r>
    <r>
      <rPr>
        <i/>
        <sz val="9"/>
        <rFont val="Arial"/>
        <family val="2"/>
      </rPr>
      <t xml:space="preserve"> National Transit Database</t>
    </r>
    <r>
      <rPr>
        <sz val="9"/>
        <rFont val="Arial"/>
        <family val="2"/>
      </rPr>
      <t>, available at http://www.ntdprogram.gov/ntdprogram/data.htm as of Apr. 26, 2016.</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</si>
  <si>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</si>
  <si>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KEY:</t>
    </r>
    <r>
      <rPr>
        <sz val="9"/>
        <rFont val="Arial"/>
        <family val="2"/>
      </rPr>
      <t xml:space="preserve"> N = data do not exist; R = revised; U = data are not 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</si>
</sst>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0_)"/>
    <numFmt numFmtId="165" formatCode="#,##0_)"/>
    <numFmt numFmtId="166" formatCode="&quot;(R)&quot;\ #,##0;&quot;(R) -&quot;#,##0;&quot;(R) &quot;\ 0"/>
    <numFmt numFmtId="167" formatCode="\(\R\)\ #,##0"/>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i/>
      <sz val="10"/>
      <name val="Arial"/>
      <family val="2"/>
    </font>
    <font>
      <b/>
      <sz val="10"/>
      <name val="Helv"/>
      <family val="2"/>
    </font>
    <font>
      <sz val="10"/>
      <name val="Helv"/>
      <family val="2"/>
    </font>
    <font>
      <vertAlign val="superscript"/>
      <sz val="12"/>
      <name val="Helv"/>
      <family val="2"/>
    </font>
    <font>
      <sz val="8"/>
      <name val="Helv"/>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2">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8" fillId="0" borderId="1">
      <alignment horizontal="left"/>
    </xf>
    <xf numFmtId="164" fontId="19" fillId="0" borderId="1" applyNumberFormat="0" applyFill="0">
      <alignment horizontal="right"/>
    </xf>
    <xf numFmtId="0" fontId="20" fillId="0" borderId="0">
      <alignment horizontal="right"/>
    </xf>
    <xf numFmtId="0" fontId="21"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2"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3"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4" borderId="0" applyNumberFormat="0" applyBorder="0" applyAlignment="0" applyProtection="0"/>
    <xf numFmtId="0" fontId="34" fillId="15"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22" borderId="0" applyNumberFormat="0" applyBorder="0" applyAlignment="0" applyProtection="0"/>
    <xf numFmtId="0" fontId="35" fillId="6" borderId="0" applyNumberFormat="0" applyBorder="0" applyAlignment="0" applyProtection="0"/>
    <xf numFmtId="0" fontId="36" fillId="23" borderId="9" applyNumberFormat="0" applyAlignment="0" applyProtection="0"/>
    <xf numFmtId="0" fontId="37" fillId="24" borderId="10" applyNumberFormat="0" applyAlignment="0" applyProtection="0"/>
    <xf numFmtId="44" fontId="7" fillId="0" borderId="0" applyFont="0" applyFill="0" applyBorder="0" applyAlignment="0" applyProtection="0"/>
    <xf numFmtId="0" fontId="38" fillId="0" borderId="0" applyNumberFormat="0" applyFill="0" applyBorder="0" applyAlignment="0" applyProtection="0"/>
    <xf numFmtId="0" fontId="39" fillId="7" borderId="0" applyNumberFormat="0" applyBorder="0" applyAlignment="0" applyProtection="0"/>
    <xf numFmtId="0" fontId="40" fillId="0" borderId="11" applyNumberFormat="0" applyFill="0" applyAlignment="0" applyProtection="0"/>
    <xf numFmtId="0" fontId="41" fillId="0" borderId="12" applyNumberFormat="0" applyFill="0" applyAlignment="0" applyProtection="0"/>
    <xf numFmtId="0" fontId="42" fillId="0" borderId="13" applyNumberFormat="0" applyFill="0" applyAlignment="0" applyProtection="0"/>
    <xf numFmtId="0" fontId="42" fillId="0" borderId="0" applyNumberFormat="0" applyFill="0" applyBorder="0" applyAlignment="0" applyProtection="0"/>
    <xf numFmtId="0" fontId="43" fillId="10" borderId="9" applyNumberFormat="0" applyAlignment="0" applyProtection="0"/>
    <xf numFmtId="0" fontId="44" fillId="0" borderId="14" applyNumberFormat="0" applyFill="0" applyAlignment="0" applyProtection="0"/>
    <xf numFmtId="0" fontId="45" fillId="2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6" borderId="15" applyNumberFormat="0" applyFont="0" applyAlignment="0" applyProtection="0"/>
    <xf numFmtId="0" fontId="46" fillId="23" borderId="16" applyNumberFormat="0" applyAlignment="0" applyProtection="0"/>
    <xf numFmtId="9" fontId="7" fillId="0" borderId="0" applyFont="0" applyFill="0" applyBorder="0" applyAlignment="0" applyProtection="0"/>
    <xf numFmtId="0" fontId="47" fillId="0" borderId="0" applyNumberFormat="0" applyFill="0" applyBorder="0" applyAlignment="0" applyProtection="0"/>
    <xf numFmtId="0" fontId="48" fillId="0" borderId="17"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56">
    <xf numFmtId="0" fontId="0" fillId="0" borderId="0" xfId="0"/>
    <xf numFmtId="0" fontId="23" fillId="0" borderId="0" xfId="0" applyFont="1" applyFill="1"/>
    <xf numFmtId="0" fontId="24" fillId="0" borderId="6" xfId="0" applyFont="1" applyFill="1" applyBorder="1" applyAlignment="1">
      <alignment horizontal="center"/>
    </xf>
    <xf numFmtId="0" fontId="24" fillId="0" borderId="6" xfId="38" applyNumberFormat="1" applyFont="1" applyFill="1" applyBorder="1" applyAlignment="1">
      <alignment horizontal="center"/>
    </xf>
    <xf numFmtId="1" fontId="24" fillId="0" borderId="6" xfId="0" applyNumberFormat="1" applyFont="1" applyFill="1" applyBorder="1" applyAlignment="1">
      <alignment horizontal="center"/>
    </xf>
    <xf numFmtId="3" fontId="24" fillId="0" borderId="0" xfId="39" applyNumberFormat="1" applyFont="1" applyFill="1" applyBorder="1" applyAlignment="1">
      <alignment horizontal="left"/>
    </xf>
    <xf numFmtId="3" fontId="24" fillId="0" borderId="0" xfId="39" applyNumberFormat="1" applyFont="1" applyFill="1" applyBorder="1" applyAlignment="1">
      <alignment horizontal="right"/>
    </xf>
    <xf numFmtId="166" fontId="24" fillId="0" borderId="0" xfId="0" applyNumberFormat="1" applyFont="1" applyFill="1" applyBorder="1" applyAlignment="1">
      <alignment horizontal="right"/>
    </xf>
    <xf numFmtId="3" fontId="25" fillId="0" borderId="0" xfId="39" applyNumberFormat="1" applyFont="1" applyFill="1" applyBorder="1" applyAlignment="1">
      <alignment horizontal="left" indent="1"/>
    </xf>
    <xf numFmtId="3" fontId="25" fillId="0" borderId="0" xfId="39" applyNumberFormat="1" applyFont="1" applyFill="1" applyBorder="1" applyAlignment="1">
      <alignment horizontal="right"/>
    </xf>
    <xf numFmtId="3" fontId="25" fillId="0" borderId="0" xfId="0" applyNumberFormat="1" applyFont="1" applyFill="1" applyBorder="1" applyAlignment="1">
      <alignment horizontal="right"/>
    </xf>
    <xf numFmtId="0" fontId="24" fillId="0" borderId="0" xfId="0" applyFont="1" applyFill="1" applyBorder="1"/>
    <xf numFmtId="3" fontId="24" fillId="0" borderId="0" xfId="0" applyNumberFormat="1" applyFont="1" applyFill="1" applyBorder="1" applyAlignment="1"/>
    <xf numFmtId="3" fontId="25" fillId="0" borderId="0" xfId="39" applyNumberFormat="1" applyFont="1" applyFill="1" applyBorder="1" applyAlignment="1">
      <alignment horizontal="left" vertical="top" indent="1"/>
    </xf>
    <xf numFmtId="3" fontId="25" fillId="0" borderId="0" xfId="0" applyNumberFormat="1" applyFont="1" applyFill="1" applyAlignment="1">
      <alignment horizontal="right"/>
    </xf>
    <xf numFmtId="0" fontId="24" fillId="0" borderId="0" xfId="0" applyFont="1" applyFill="1" applyBorder="1" applyAlignment="1">
      <alignment horizontal="left"/>
    </xf>
    <xf numFmtId="3" fontId="25" fillId="0" borderId="0" xfId="0" applyNumberFormat="1" applyFont="1" applyFill="1" applyBorder="1"/>
    <xf numFmtId="3" fontId="25" fillId="0" borderId="5" xfId="39" applyNumberFormat="1" applyFont="1" applyFill="1" applyBorder="1" applyAlignment="1">
      <alignment horizontal="right"/>
    </xf>
    <xf numFmtId="0" fontId="29" fillId="0" borderId="0" xfId="0" applyFont="1" applyFill="1"/>
    <xf numFmtId="0" fontId="29" fillId="0" borderId="0" xfId="41" applyFont="1" applyFill="1" applyAlignment="1">
      <alignment horizontal="left"/>
    </xf>
    <xf numFmtId="0" fontId="7" fillId="0" borderId="0" xfId="0" applyFont="1" applyFill="1" applyAlignment="1">
      <alignment horizontal="center"/>
    </xf>
    <xf numFmtId="0" fontId="7" fillId="0" borderId="0" xfId="0" applyFont="1" applyFill="1"/>
    <xf numFmtId="3" fontId="7" fillId="0" borderId="0" xfId="0" applyNumberFormat="1" applyFont="1" applyFill="1"/>
    <xf numFmtId="0" fontId="7" fillId="0" borderId="0" xfId="0" applyFont="1" applyFill="1" applyBorder="1"/>
    <xf numFmtId="0" fontId="25" fillId="0" borderId="0" xfId="0" applyFont="1" applyFill="1" applyBorder="1" applyAlignment="1">
      <alignment horizontal="left" indent="1"/>
    </xf>
    <xf numFmtId="0" fontId="25" fillId="0" borderId="0" xfId="0" applyFont="1" applyFill="1" applyAlignment="1">
      <alignment horizontal="right"/>
    </xf>
    <xf numFmtId="3" fontId="24" fillId="0" borderId="0" xfId="0" applyNumberFormat="1" applyFont="1" applyFill="1" applyBorder="1" applyAlignment="1">
      <alignment horizontal="right"/>
    </xf>
    <xf numFmtId="3" fontId="25" fillId="0" borderId="5" xfId="0" applyNumberFormat="1" applyFont="1" applyFill="1" applyBorder="1" applyAlignment="1">
      <alignment horizontal="right"/>
    </xf>
    <xf numFmtId="0" fontId="25" fillId="0" borderId="0" xfId="0" applyFont="1" applyFill="1"/>
    <xf numFmtId="3" fontId="25" fillId="0" borderId="0" xfId="0" applyNumberFormat="1" applyFont="1" applyFill="1" applyBorder="1" applyAlignment="1">
      <alignment horizontal="right" vertical="center"/>
    </xf>
    <xf numFmtId="37" fontId="25" fillId="0" borderId="0" xfId="0" applyNumberFormat="1" applyFont="1" applyFill="1" applyBorder="1" applyAlignment="1">
      <alignment horizontal="right"/>
    </xf>
    <xf numFmtId="3" fontId="25" fillId="0" borderId="5" xfId="0" applyNumberFormat="1" applyFont="1" applyFill="1" applyBorder="1"/>
    <xf numFmtId="37" fontId="25" fillId="0" borderId="0" xfId="0" applyNumberFormat="1" applyFont="1" applyFill="1" applyBorder="1" applyAlignment="1"/>
    <xf numFmtId="167" fontId="25" fillId="0" borderId="0" xfId="0" applyNumberFormat="1" applyFont="1" applyFill="1" applyBorder="1" applyAlignment="1">
      <alignment horizontal="right"/>
    </xf>
    <xf numFmtId="167" fontId="25" fillId="0" borderId="0" xfId="0" applyNumberFormat="1" applyFont="1" applyFill="1" applyBorder="1"/>
    <xf numFmtId="3" fontId="25" fillId="0" borderId="0" xfId="44" applyNumberFormat="1" applyFont="1" applyFill="1" applyBorder="1" applyAlignment="1" applyProtection="1">
      <alignment horizontal="right" vertical="center"/>
    </xf>
    <xf numFmtId="3" fontId="25" fillId="0" borderId="0" xfId="139" applyNumberFormat="1" applyFont="1" applyFill="1" applyBorder="1" applyAlignment="1" applyProtection="1">
      <alignment horizontal="right" vertical="center"/>
    </xf>
    <xf numFmtId="0" fontId="29" fillId="0" borderId="0" xfId="41" applyNumberFormat="1" applyFont="1" applyFill="1" applyAlignment="1">
      <alignment wrapText="1"/>
    </xf>
    <xf numFmtId="0" fontId="22" fillId="0" borderId="5" xfId="0" applyFont="1" applyFill="1" applyBorder="1" applyAlignment="1">
      <alignment horizontal="left" wrapText="1"/>
    </xf>
    <xf numFmtId="0" fontId="28" fillId="0" borderId="0" xfId="40" applyFont="1" applyFill="1" applyAlignment="1">
      <alignment wrapText="1"/>
    </xf>
    <xf numFmtId="49" fontId="31" fillId="0" borderId="0" xfId="0" applyNumberFormat="1" applyFont="1" applyFill="1" applyAlignment="1">
      <alignment wrapText="1"/>
    </xf>
    <xf numFmtId="49" fontId="29" fillId="0" borderId="0" xfId="0" applyNumberFormat="1" applyFont="1" applyFill="1" applyAlignment="1">
      <alignment wrapText="1"/>
    </xf>
    <xf numFmtId="0" fontId="29" fillId="0" borderId="0" xfId="0" applyNumberFormat="1" applyFont="1" applyFill="1" applyAlignment="1">
      <alignment wrapText="1"/>
    </xf>
    <xf numFmtId="49" fontId="28" fillId="0" borderId="0" xfId="0" applyNumberFormat="1" applyFont="1" applyFill="1" applyAlignment="1">
      <alignment wrapText="1"/>
    </xf>
    <xf numFmtId="0" fontId="30" fillId="0" borderId="0" xfId="41" applyFont="1" applyFill="1" applyAlignment="1">
      <alignment wrapText="1"/>
    </xf>
    <xf numFmtId="0" fontId="29" fillId="0" borderId="0" xfId="0" applyFont="1" applyFill="1" applyAlignment="1"/>
    <xf numFmtId="0" fontId="28" fillId="0" borderId="0" xfId="41" applyNumberFormat="1" applyFont="1" applyFill="1" applyAlignment="1">
      <alignment wrapText="1"/>
    </xf>
    <xf numFmtId="0" fontId="30" fillId="0" borderId="0" xfId="41" applyNumberFormat="1" applyFont="1" applyFill="1" applyAlignment="1">
      <alignment wrapText="1"/>
    </xf>
    <xf numFmtId="0" fontId="30" fillId="0" borderId="0" xfId="21" applyFont="1" applyFill="1" applyAlignment="1">
      <alignment horizontal="left" wrapText="1"/>
    </xf>
    <xf numFmtId="0" fontId="28" fillId="0" borderId="7" xfId="40" applyFont="1" applyFill="1" applyBorder="1" applyAlignment="1">
      <alignment wrapText="1"/>
    </xf>
    <xf numFmtId="3" fontId="29" fillId="0" borderId="0" xfId="39" applyNumberFormat="1" applyFont="1" applyFill="1" applyBorder="1" applyAlignment="1">
      <alignment horizontal="center" wrapText="1"/>
    </xf>
    <xf numFmtId="0" fontId="29" fillId="0" borderId="0" xfId="0" applyFont="1" applyFill="1" applyBorder="1" applyAlignment="1">
      <alignment wrapText="1"/>
    </xf>
    <xf numFmtId="0" fontId="29" fillId="0" borderId="0" xfId="41" applyNumberFormat="1" applyFont="1" applyFill="1" applyAlignment="1">
      <alignment horizontal="left" wrapText="1"/>
    </xf>
    <xf numFmtId="0" fontId="7" fillId="0" borderId="0" xfId="0" applyFont="1" applyFill="1" applyAlignment="1">
      <alignment wrapText="1"/>
    </xf>
    <xf numFmtId="0" fontId="31" fillId="0" borderId="0" xfId="0" applyFont="1" applyFill="1" applyAlignment="1">
      <alignment wrapText="1"/>
    </xf>
    <xf numFmtId="0" fontId="29" fillId="0" borderId="0" xfId="0" applyFont="1" applyFill="1" applyAlignment="1">
      <alignment wrapText="1"/>
    </xf>
  </cellXfs>
  <cellStyles count="142">
    <cellStyle name="20% - Accent1 2" xfId="68"/>
    <cellStyle name="20% - Accent2 2" xfId="69"/>
    <cellStyle name="20% - Accent3 2" xfId="70"/>
    <cellStyle name="20% - Accent4 2" xfId="71"/>
    <cellStyle name="20% - Accent5 2" xfId="72"/>
    <cellStyle name="20% - Accent6 2" xfId="73"/>
    <cellStyle name="40% - Accent1 2" xfId="74"/>
    <cellStyle name="40% - Accent2 2" xfId="75"/>
    <cellStyle name="40% - Accent3 2" xfId="76"/>
    <cellStyle name="40% - Accent4 2" xfId="77"/>
    <cellStyle name="40% - Accent5 2" xfId="78"/>
    <cellStyle name="40% - Accent6 2" xfId="79"/>
    <cellStyle name="60% - Accent1 2" xfId="80"/>
    <cellStyle name="60% - Accent2 2" xfId="81"/>
    <cellStyle name="60% - Accent3 2" xfId="82"/>
    <cellStyle name="60% - Accent4 2" xfId="83"/>
    <cellStyle name="60% - Accent5 2" xfId="84"/>
    <cellStyle name="60% - Accent6 2" xfId="85"/>
    <cellStyle name="Accent1 2" xfId="86"/>
    <cellStyle name="Accent2 2" xfId="87"/>
    <cellStyle name="Accent3 2" xfId="88"/>
    <cellStyle name="Accent4 2" xfId="89"/>
    <cellStyle name="Accent5 2" xfId="90"/>
    <cellStyle name="Accent6 2" xfId="91"/>
    <cellStyle name="Bad 2" xfId="92"/>
    <cellStyle name="Calculation 2" xfId="93"/>
    <cellStyle name="Check Cell 2" xfId="94"/>
    <cellStyle name="Column heading" xfId="1"/>
    <cellStyle name="Comma 2" xfId="45"/>
    <cellStyle name="Comma 2 2" xfId="53"/>
    <cellStyle name="Comma 3" xfId="46"/>
    <cellStyle name="Comma 4" xfId="54"/>
    <cellStyle name="Comma 5" xfId="55"/>
    <cellStyle name="Comma 6" xfId="44"/>
    <cellStyle name="Comma 7" xfId="139"/>
    <cellStyle name="Comma 8" xfId="141"/>
    <cellStyle name="Corner heading" xfId="2"/>
    <cellStyle name="Currency 2" xfId="56"/>
    <cellStyle name="Currency 3" xfId="66"/>
    <cellStyle name="Currency 3 2" xfId="95"/>
    <cellStyle name="Data" xfId="3"/>
    <cellStyle name="Data 2" xfId="39"/>
    <cellStyle name="Data no deci" xfId="4"/>
    <cellStyle name="Data Superscript" xfId="5"/>
    <cellStyle name="Data_1-1A-Regular" xfId="6"/>
    <cellStyle name="Explanatory Text 2" xfId="96"/>
    <cellStyle name="Good 2" xfId="97"/>
    <cellStyle name="Heading 1 2" xfId="98"/>
    <cellStyle name="Heading 2 2" xfId="99"/>
    <cellStyle name="Heading 3 2" xfId="100"/>
    <cellStyle name="Heading 4 2" xfId="101"/>
    <cellStyle name="Hed Side" xfId="7"/>
    <cellStyle name="Hed Side 2" xfId="38"/>
    <cellStyle name="Hed Side bold" xfId="8"/>
    <cellStyle name="Hed Side Indent" xfId="9"/>
    <cellStyle name="Hed Side Regular" xfId="10"/>
    <cellStyle name="Hed Side_1-1A-Regular" xfId="11"/>
    <cellStyle name="Hed Top" xfId="12"/>
    <cellStyle name="Hed Top - SECTION" xfId="13"/>
    <cellStyle name="Hed Top_3-new4" xfId="14"/>
    <cellStyle name="Hyperlink 2" xfId="137"/>
    <cellStyle name="Input 2" xfId="102"/>
    <cellStyle name="Linked Cell 2" xfId="103"/>
    <cellStyle name="Neutral 2" xfId="104"/>
    <cellStyle name="Normal" xfId="0" builtinId="0"/>
    <cellStyle name="Normal 10" xfId="140"/>
    <cellStyle name="Normal 11" xfId="138"/>
    <cellStyle name="Normal 2" xfId="15"/>
    <cellStyle name="Normal 2 2" xfId="57"/>
    <cellStyle name="Normal 2 3" xfId="58"/>
    <cellStyle name="Normal 3" xfId="47"/>
    <cellStyle name="Normal 3 2" xfId="59"/>
    <cellStyle name="Normal 3 2 2" xfId="105"/>
    <cellStyle name="Normal 3 2 2 2" xfId="106"/>
    <cellStyle name="Normal 3 2 3" xfId="107"/>
    <cellStyle name="Normal 3 3" xfId="108"/>
    <cellStyle name="Normal 3 3 2" xfId="109"/>
    <cellStyle name="Normal 3 3 2 2" xfId="110"/>
    <cellStyle name="Normal 3 3 3" xfId="111"/>
    <cellStyle name="Normal 3 4" xfId="112"/>
    <cellStyle name="Normal 3 4 2" xfId="113"/>
    <cellStyle name="Normal 3 5" xfId="114"/>
    <cellStyle name="Normal 3 6" xfId="115"/>
    <cellStyle name="Normal 3 7" xfId="116"/>
    <cellStyle name="Normal 4" xfId="48"/>
    <cellStyle name="Normal 4 2" xfId="60"/>
    <cellStyle name="Normal 4 2 2" xfId="117"/>
    <cellStyle name="Normal 4 2 2 2" xfId="118"/>
    <cellStyle name="Normal 4 2 3" xfId="119"/>
    <cellStyle name="Normal 4 3" xfId="120"/>
    <cellStyle name="Normal 4 3 2" xfId="121"/>
    <cellStyle name="Normal 4 3 2 2" xfId="122"/>
    <cellStyle name="Normal 4 3 3" xfId="123"/>
    <cellStyle name="Normal 4 4" xfId="124"/>
    <cellStyle name="Normal 4 4 2" xfId="125"/>
    <cellStyle name="Normal 4 5" xfId="126"/>
    <cellStyle name="Normal 4 6" xfId="127"/>
    <cellStyle name="Normal 4 7" xfId="128"/>
    <cellStyle name="Normal 5" xfId="49"/>
    <cellStyle name="Normal 5 2" xfId="61"/>
    <cellStyle name="Normal 5 3" xfId="129"/>
    <cellStyle name="Normal 6" xfId="62"/>
    <cellStyle name="Normal 6 2" xfId="130"/>
    <cellStyle name="Normal 7" xfId="42"/>
    <cellStyle name="Normal 7 2" xfId="52"/>
    <cellStyle name="Normal 8" xfId="43"/>
    <cellStyle name="Normal 9" xfId="63"/>
    <cellStyle name="Note 2" xfId="67"/>
    <cellStyle name="Note 2 2" xfId="131"/>
    <cellStyle name="Output 2" xfId="132"/>
    <cellStyle name="Percent 2" xfId="50"/>
    <cellStyle name="Percent 2 2" xfId="64"/>
    <cellStyle name="Percent 3" xfId="51"/>
    <cellStyle name="Percent 3 2" xfId="133"/>
    <cellStyle name="Percent 4" xfId="65"/>
    <cellStyle name="Reference" xfId="16"/>
    <cellStyle name="Row heading" xfId="17"/>
    <cellStyle name="Source Hed" xfId="18"/>
    <cellStyle name="Source Letter" xfId="19"/>
    <cellStyle name="Source Superscript" xfId="20"/>
    <cellStyle name="Source Superscript 2" xfId="40"/>
    <cellStyle name="Source Text" xfId="21"/>
    <cellStyle name="Source Text 2" xfId="41"/>
    <cellStyle name="State" xfId="22"/>
    <cellStyle name="Superscript" xfId="23"/>
    <cellStyle name="Table Data" xfId="24"/>
    <cellStyle name="Table Head Top" xfId="25"/>
    <cellStyle name="Table Hed Side" xfId="26"/>
    <cellStyle name="Table Title" xfId="27"/>
    <cellStyle name="Title 2" xfId="134"/>
    <cellStyle name="Title Text" xfId="28"/>
    <cellStyle name="Title Text 1" xfId="29"/>
    <cellStyle name="Title Text 2" xfId="30"/>
    <cellStyle name="Title-1" xfId="31"/>
    <cellStyle name="Title-2" xfId="32"/>
    <cellStyle name="Title-3" xfId="33"/>
    <cellStyle name="Total 2" xfId="135"/>
    <cellStyle name="Warning Text 2" xfId="136"/>
    <cellStyle name="Wrap" xfId="34"/>
    <cellStyle name="Wrap Bold" xfId="35"/>
    <cellStyle name="Wrap Title" xfId="36"/>
    <cellStyle name="Wrap_NTS99-~11"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7"/>
  <sheetViews>
    <sheetView tabSelected="1" zoomScaleNormal="100" workbookViewId="0">
      <selection sqref="A1:AF1"/>
    </sheetView>
  </sheetViews>
  <sheetFormatPr defaultRowHeight="12.75"/>
  <cols>
    <col min="1" max="1" width="37.7109375" style="21" customWidth="1"/>
    <col min="2" max="28" width="8.7109375" style="21" customWidth="1"/>
    <col min="29" max="32" width="9.28515625" style="21" customWidth="1"/>
    <col min="33" max="246" width="9.140625" style="21"/>
    <col min="247" max="247" width="37.7109375" style="21" customWidth="1"/>
    <col min="248" max="274" width="12.140625" style="21" customWidth="1"/>
    <col min="275" max="275" width="12.7109375" style="21" bestFit="1" customWidth="1"/>
    <col min="276" max="277" width="9.140625" style="21"/>
    <col min="278" max="279" width="13.42578125" style="21" bestFit="1" customWidth="1"/>
    <col min="280" max="280" width="13.85546875" style="21" bestFit="1" customWidth="1"/>
    <col min="281" max="502" width="9.140625" style="21"/>
    <col min="503" max="503" width="37.7109375" style="21" customWidth="1"/>
    <col min="504" max="530" width="12.140625" style="21" customWidth="1"/>
    <col min="531" max="531" width="12.7109375" style="21" bestFit="1" customWidth="1"/>
    <col min="532" max="533" width="9.140625" style="21"/>
    <col min="534" max="535" width="13.42578125" style="21" bestFit="1" customWidth="1"/>
    <col min="536" max="536" width="13.85546875" style="21" bestFit="1" customWidth="1"/>
    <col min="537" max="758" width="9.140625" style="21"/>
    <col min="759" max="759" width="37.7109375" style="21" customWidth="1"/>
    <col min="760" max="786" width="12.140625" style="21" customWidth="1"/>
    <col min="787" max="787" width="12.7109375" style="21" bestFit="1" customWidth="1"/>
    <col min="788" max="789" width="9.140625" style="21"/>
    <col min="790" max="791" width="13.42578125" style="21" bestFit="1" customWidth="1"/>
    <col min="792" max="792" width="13.85546875" style="21" bestFit="1" customWidth="1"/>
    <col min="793" max="1014" width="9.140625" style="21"/>
    <col min="1015" max="1015" width="37.7109375" style="21" customWidth="1"/>
    <col min="1016" max="1042" width="12.140625" style="21" customWidth="1"/>
    <col min="1043" max="1043" width="12.7109375" style="21" bestFit="1" customWidth="1"/>
    <col min="1044" max="1045" width="9.140625" style="21"/>
    <col min="1046" max="1047" width="13.42578125" style="21" bestFit="1" customWidth="1"/>
    <col min="1048" max="1048" width="13.85546875" style="21" bestFit="1" customWidth="1"/>
    <col min="1049" max="1270" width="9.140625" style="21"/>
    <col min="1271" max="1271" width="37.7109375" style="21" customWidth="1"/>
    <col min="1272" max="1298" width="12.140625" style="21" customWidth="1"/>
    <col min="1299" max="1299" width="12.7109375" style="21" bestFit="1" customWidth="1"/>
    <col min="1300" max="1301" width="9.140625" style="21"/>
    <col min="1302" max="1303" width="13.42578125" style="21" bestFit="1" customWidth="1"/>
    <col min="1304" max="1304" width="13.85546875" style="21" bestFit="1" customWidth="1"/>
    <col min="1305" max="1526" width="9.140625" style="21"/>
    <col min="1527" max="1527" width="37.7109375" style="21" customWidth="1"/>
    <col min="1528" max="1554" width="12.140625" style="21" customWidth="1"/>
    <col min="1555" max="1555" width="12.7109375" style="21" bestFit="1" customWidth="1"/>
    <col min="1556" max="1557" width="9.140625" style="21"/>
    <col min="1558" max="1559" width="13.42578125" style="21" bestFit="1" customWidth="1"/>
    <col min="1560" max="1560" width="13.85546875" style="21" bestFit="1" customWidth="1"/>
    <col min="1561" max="1782" width="9.140625" style="21"/>
    <col min="1783" max="1783" width="37.7109375" style="21" customWidth="1"/>
    <col min="1784" max="1810" width="12.140625" style="21" customWidth="1"/>
    <col min="1811" max="1811" width="12.7109375" style="21" bestFit="1" customWidth="1"/>
    <col min="1812" max="1813" width="9.140625" style="21"/>
    <col min="1814" max="1815" width="13.42578125" style="21" bestFit="1" customWidth="1"/>
    <col min="1816" max="1816" width="13.85546875" style="21" bestFit="1" customWidth="1"/>
    <col min="1817" max="2038" width="9.140625" style="21"/>
    <col min="2039" max="2039" width="37.7109375" style="21" customWidth="1"/>
    <col min="2040" max="2066" width="12.140625" style="21" customWidth="1"/>
    <col min="2067" max="2067" width="12.7109375" style="21" bestFit="1" customWidth="1"/>
    <col min="2068" max="2069" width="9.140625" style="21"/>
    <col min="2070" max="2071" width="13.42578125" style="21" bestFit="1" customWidth="1"/>
    <col min="2072" max="2072" width="13.85546875" style="21" bestFit="1" customWidth="1"/>
    <col min="2073" max="2294" width="9.140625" style="21"/>
    <col min="2295" max="2295" width="37.7109375" style="21" customWidth="1"/>
    <col min="2296" max="2322" width="12.140625" style="21" customWidth="1"/>
    <col min="2323" max="2323" width="12.7109375" style="21" bestFit="1" customWidth="1"/>
    <col min="2324" max="2325" width="9.140625" style="21"/>
    <col min="2326" max="2327" width="13.42578125" style="21" bestFit="1" customWidth="1"/>
    <col min="2328" max="2328" width="13.85546875" style="21" bestFit="1" customWidth="1"/>
    <col min="2329" max="2550" width="9.140625" style="21"/>
    <col min="2551" max="2551" width="37.7109375" style="21" customWidth="1"/>
    <col min="2552" max="2578" width="12.140625" style="21" customWidth="1"/>
    <col min="2579" max="2579" width="12.7109375" style="21" bestFit="1" customWidth="1"/>
    <col min="2580" max="2581" width="9.140625" style="21"/>
    <col min="2582" max="2583" width="13.42578125" style="21" bestFit="1" customWidth="1"/>
    <col min="2584" max="2584" width="13.85546875" style="21" bestFit="1" customWidth="1"/>
    <col min="2585" max="2806" width="9.140625" style="21"/>
    <col min="2807" max="2807" width="37.7109375" style="21" customWidth="1"/>
    <col min="2808" max="2834" width="12.140625" style="21" customWidth="1"/>
    <col min="2835" max="2835" width="12.7109375" style="21" bestFit="1" customWidth="1"/>
    <col min="2836" max="2837" width="9.140625" style="21"/>
    <col min="2838" max="2839" width="13.42578125" style="21" bestFit="1" customWidth="1"/>
    <col min="2840" max="2840" width="13.85546875" style="21" bestFit="1" customWidth="1"/>
    <col min="2841" max="3062" width="9.140625" style="21"/>
    <col min="3063" max="3063" width="37.7109375" style="21" customWidth="1"/>
    <col min="3064" max="3090" width="12.140625" style="21" customWidth="1"/>
    <col min="3091" max="3091" width="12.7109375" style="21" bestFit="1" customWidth="1"/>
    <col min="3092" max="3093" width="9.140625" style="21"/>
    <col min="3094" max="3095" width="13.42578125" style="21" bestFit="1" customWidth="1"/>
    <col min="3096" max="3096" width="13.85546875" style="21" bestFit="1" customWidth="1"/>
    <col min="3097" max="3318" width="9.140625" style="21"/>
    <col min="3319" max="3319" width="37.7109375" style="21" customWidth="1"/>
    <col min="3320" max="3346" width="12.140625" style="21" customWidth="1"/>
    <col min="3347" max="3347" width="12.7109375" style="21" bestFit="1" customWidth="1"/>
    <col min="3348" max="3349" width="9.140625" style="21"/>
    <col min="3350" max="3351" width="13.42578125" style="21" bestFit="1" customWidth="1"/>
    <col min="3352" max="3352" width="13.85546875" style="21" bestFit="1" customWidth="1"/>
    <col min="3353" max="3574" width="9.140625" style="21"/>
    <col min="3575" max="3575" width="37.7109375" style="21" customWidth="1"/>
    <col min="3576" max="3602" width="12.140625" style="21" customWidth="1"/>
    <col min="3603" max="3603" width="12.7109375" style="21" bestFit="1" customWidth="1"/>
    <col min="3604" max="3605" width="9.140625" style="21"/>
    <col min="3606" max="3607" width="13.42578125" style="21" bestFit="1" customWidth="1"/>
    <col min="3608" max="3608" width="13.85546875" style="21" bestFit="1" customWidth="1"/>
    <col min="3609" max="3830" width="9.140625" style="21"/>
    <col min="3831" max="3831" width="37.7109375" style="21" customWidth="1"/>
    <col min="3832" max="3858" width="12.140625" style="21" customWidth="1"/>
    <col min="3859" max="3859" width="12.7109375" style="21" bestFit="1" customWidth="1"/>
    <col min="3860" max="3861" width="9.140625" style="21"/>
    <col min="3862" max="3863" width="13.42578125" style="21" bestFit="1" customWidth="1"/>
    <col min="3864" max="3864" width="13.85546875" style="21" bestFit="1" customWidth="1"/>
    <col min="3865" max="4086" width="9.140625" style="21"/>
    <col min="4087" max="4087" width="37.7109375" style="21" customWidth="1"/>
    <col min="4088" max="4114" width="12.140625" style="21" customWidth="1"/>
    <col min="4115" max="4115" width="12.7109375" style="21" bestFit="1" customWidth="1"/>
    <col min="4116" max="4117" width="9.140625" style="21"/>
    <col min="4118" max="4119" width="13.42578125" style="21" bestFit="1" customWidth="1"/>
    <col min="4120" max="4120" width="13.85546875" style="21" bestFit="1" customWidth="1"/>
    <col min="4121" max="4342" width="9.140625" style="21"/>
    <col min="4343" max="4343" width="37.7109375" style="21" customWidth="1"/>
    <col min="4344" max="4370" width="12.140625" style="21" customWidth="1"/>
    <col min="4371" max="4371" width="12.7109375" style="21" bestFit="1" customWidth="1"/>
    <col min="4372" max="4373" width="9.140625" style="21"/>
    <col min="4374" max="4375" width="13.42578125" style="21" bestFit="1" customWidth="1"/>
    <col min="4376" max="4376" width="13.85546875" style="21" bestFit="1" customWidth="1"/>
    <col min="4377" max="4598" width="9.140625" style="21"/>
    <col min="4599" max="4599" width="37.7109375" style="21" customWidth="1"/>
    <col min="4600" max="4626" width="12.140625" style="21" customWidth="1"/>
    <col min="4627" max="4627" width="12.7109375" style="21" bestFit="1" customWidth="1"/>
    <col min="4628" max="4629" width="9.140625" style="21"/>
    <col min="4630" max="4631" width="13.42578125" style="21" bestFit="1" customWidth="1"/>
    <col min="4632" max="4632" width="13.85546875" style="21" bestFit="1" customWidth="1"/>
    <col min="4633" max="4854" width="9.140625" style="21"/>
    <col min="4855" max="4855" width="37.7109375" style="21" customWidth="1"/>
    <col min="4856" max="4882" width="12.140625" style="21" customWidth="1"/>
    <col min="4883" max="4883" width="12.7109375" style="21" bestFit="1" customWidth="1"/>
    <col min="4884" max="4885" width="9.140625" style="21"/>
    <col min="4886" max="4887" width="13.42578125" style="21" bestFit="1" customWidth="1"/>
    <col min="4888" max="4888" width="13.85546875" style="21" bestFit="1" customWidth="1"/>
    <col min="4889" max="5110" width="9.140625" style="21"/>
    <col min="5111" max="5111" width="37.7109375" style="21" customWidth="1"/>
    <col min="5112" max="5138" width="12.140625" style="21" customWidth="1"/>
    <col min="5139" max="5139" width="12.7109375" style="21" bestFit="1" customWidth="1"/>
    <col min="5140" max="5141" width="9.140625" style="21"/>
    <col min="5142" max="5143" width="13.42578125" style="21" bestFit="1" customWidth="1"/>
    <col min="5144" max="5144" width="13.85546875" style="21" bestFit="1" customWidth="1"/>
    <col min="5145" max="5366" width="9.140625" style="21"/>
    <col min="5367" max="5367" width="37.7109375" style="21" customWidth="1"/>
    <col min="5368" max="5394" width="12.140625" style="21" customWidth="1"/>
    <col min="5395" max="5395" width="12.7109375" style="21" bestFit="1" customWidth="1"/>
    <col min="5396" max="5397" width="9.140625" style="21"/>
    <col min="5398" max="5399" width="13.42578125" style="21" bestFit="1" customWidth="1"/>
    <col min="5400" max="5400" width="13.85546875" style="21" bestFit="1" customWidth="1"/>
    <col min="5401" max="5622" width="9.140625" style="21"/>
    <col min="5623" max="5623" width="37.7109375" style="21" customWidth="1"/>
    <col min="5624" max="5650" width="12.140625" style="21" customWidth="1"/>
    <col min="5651" max="5651" width="12.7109375" style="21" bestFit="1" customWidth="1"/>
    <col min="5652" max="5653" width="9.140625" style="21"/>
    <col min="5654" max="5655" width="13.42578125" style="21" bestFit="1" customWidth="1"/>
    <col min="5656" max="5656" width="13.85546875" style="21" bestFit="1" customWidth="1"/>
    <col min="5657" max="5878" width="9.140625" style="21"/>
    <col min="5879" max="5879" width="37.7109375" style="21" customWidth="1"/>
    <col min="5880" max="5906" width="12.140625" style="21" customWidth="1"/>
    <col min="5907" max="5907" width="12.7109375" style="21" bestFit="1" customWidth="1"/>
    <col min="5908" max="5909" width="9.140625" style="21"/>
    <col min="5910" max="5911" width="13.42578125" style="21" bestFit="1" customWidth="1"/>
    <col min="5912" max="5912" width="13.85546875" style="21" bestFit="1" customWidth="1"/>
    <col min="5913" max="6134" width="9.140625" style="21"/>
    <col min="6135" max="6135" width="37.7109375" style="21" customWidth="1"/>
    <col min="6136" max="6162" width="12.140625" style="21" customWidth="1"/>
    <col min="6163" max="6163" width="12.7109375" style="21" bestFit="1" customWidth="1"/>
    <col min="6164" max="6165" width="9.140625" style="21"/>
    <col min="6166" max="6167" width="13.42578125" style="21" bestFit="1" customWidth="1"/>
    <col min="6168" max="6168" width="13.85546875" style="21" bestFit="1" customWidth="1"/>
    <col min="6169" max="6390" width="9.140625" style="21"/>
    <col min="6391" max="6391" width="37.7109375" style="21" customWidth="1"/>
    <col min="6392" max="6418" width="12.140625" style="21" customWidth="1"/>
    <col min="6419" max="6419" width="12.7109375" style="21" bestFit="1" customWidth="1"/>
    <col min="6420" max="6421" width="9.140625" style="21"/>
    <col min="6422" max="6423" width="13.42578125" style="21" bestFit="1" customWidth="1"/>
    <col min="6424" max="6424" width="13.85546875" style="21" bestFit="1" customWidth="1"/>
    <col min="6425" max="6646" width="9.140625" style="21"/>
    <col min="6647" max="6647" width="37.7109375" style="21" customWidth="1"/>
    <col min="6648" max="6674" width="12.140625" style="21" customWidth="1"/>
    <col min="6675" max="6675" width="12.7109375" style="21" bestFit="1" customWidth="1"/>
    <col min="6676" max="6677" width="9.140625" style="21"/>
    <col min="6678" max="6679" width="13.42578125" style="21" bestFit="1" customWidth="1"/>
    <col min="6680" max="6680" width="13.85546875" style="21" bestFit="1" customWidth="1"/>
    <col min="6681" max="6902" width="9.140625" style="21"/>
    <col min="6903" max="6903" width="37.7109375" style="21" customWidth="1"/>
    <col min="6904" max="6930" width="12.140625" style="21" customWidth="1"/>
    <col min="6931" max="6931" width="12.7109375" style="21" bestFit="1" customWidth="1"/>
    <col min="6932" max="6933" width="9.140625" style="21"/>
    <col min="6934" max="6935" width="13.42578125" style="21" bestFit="1" customWidth="1"/>
    <col min="6936" max="6936" width="13.85546875" style="21" bestFit="1" customWidth="1"/>
    <col min="6937" max="7158" width="9.140625" style="21"/>
    <col min="7159" max="7159" width="37.7109375" style="21" customWidth="1"/>
    <col min="7160" max="7186" width="12.140625" style="21" customWidth="1"/>
    <col min="7187" max="7187" width="12.7109375" style="21" bestFit="1" customWidth="1"/>
    <col min="7188" max="7189" width="9.140625" style="21"/>
    <col min="7190" max="7191" width="13.42578125" style="21" bestFit="1" customWidth="1"/>
    <col min="7192" max="7192" width="13.85546875" style="21" bestFit="1" customWidth="1"/>
    <col min="7193" max="7414" width="9.140625" style="21"/>
    <col min="7415" max="7415" width="37.7109375" style="21" customWidth="1"/>
    <col min="7416" max="7442" width="12.140625" style="21" customWidth="1"/>
    <col min="7443" max="7443" width="12.7109375" style="21" bestFit="1" customWidth="1"/>
    <col min="7444" max="7445" width="9.140625" style="21"/>
    <col min="7446" max="7447" width="13.42578125" style="21" bestFit="1" customWidth="1"/>
    <col min="7448" max="7448" width="13.85546875" style="21" bestFit="1" customWidth="1"/>
    <col min="7449" max="7670" width="9.140625" style="21"/>
    <col min="7671" max="7671" width="37.7109375" style="21" customWidth="1"/>
    <col min="7672" max="7698" width="12.140625" style="21" customWidth="1"/>
    <col min="7699" max="7699" width="12.7109375" style="21" bestFit="1" customWidth="1"/>
    <col min="7700" max="7701" width="9.140625" style="21"/>
    <col min="7702" max="7703" width="13.42578125" style="21" bestFit="1" customWidth="1"/>
    <col min="7704" max="7704" width="13.85546875" style="21" bestFit="1" customWidth="1"/>
    <col min="7705" max="7926" width="9.140625" style="21"/>
    <col min="7927" max="7927" width="37.7109375" style="21" customWidth="1"/>
    <col min="7928" max="7954" width="12.140625" style="21" customWidth="1"/>
    <col min="7955" max="7955" width="12.7109375" style="21" bestFit="1" customWidth="1"/>
    <col min="7956" max="7957" width="9.140625" style="21"/>
    <col min="7958" max="7959" width="13.42578125" style="21" bestFit="1" customWidth="1"/>
    <col min="7960" max="7960" width="13.85546875" style="21" bestFit="1" customWidth="1"/>
    <col min="7961" max="8182" width="9.140625" style="21"/>
    <col min="8183" max="8183" width="37.7109375" style="21" customWidth="1"/>
    <col min="8184" max="8210" width="12.140625" style="21" customWidth="1"/>
    <col min="8211" max="8211" width="12.7109375" style="21" bestFit="1" customWidth="1"/>
    <col min="8212" max="8213" width="9.140625" style="21"/>
    <col min="8214" max="8215" width="13.42578125" style="21" bestFit="1" customWidth="1"/>
    <col min="8216" max="8216" width="13.85546875" style="21" bestFit="1" customWidth="1"/>
    <col min="8217" max="8438" width="9.140625" style="21"/>
    <col min="8439" max="8439" width="37.7109375" style="21" customWidth="1"/>
    <col min="8440" max="8466" width="12.140625" style="21" customWidth="1"/>
    <col min="8467" max="8467" width="12.7109375" style="21" bestFit="1" customWidth="1"/>
    <col min="8468" max="8469" width="9.140625" style="21"/>
    <col min="8470" max="8471" width="13.42578125" style="21" bestFit="1" customWidth="1"/>
    <col min="8472" max="8472" width="13.85546875" style="21" bestFit="1" customWidth="1"/>
    <col min="8473" max="8694" width="9.140625" style="21"/>
    <col min="8695" max="8695" width="37.7109375" style="21" customWidth="1"/>
    <col min="8696" max="8722" width="12.140625" style="21" customWidth="1"/>
    <col min="8723" max="8723" width="12.7109375" style="21" bestFit="1" customWidth="1"/>
    <col min="8724" max="8725" width="9.140625" style="21"/>
    <col min="8726" max="8727" width="13.42578125" style="21" bestFit="1" customWidth="1"/>
    <col min="8728" max="8728" width="13.85546875" style="21" bestFit="1" customWidth="1"/>
    <col min="8729" max="8950" width="9.140625" style="21"/>
    <col min="8951" max="8951" width="37.7109375" style="21" customWidth="1"/>
    <col min="8952" max="8978" width="12.140625" style="21" customWidth="1"/>
    <col min="8979" max="8979" width="12.7109375" style="21" bestFit="1" customWidth="1"/>
    <col min="8980" max="8981" width="9.140625" style="21"/>
    <col min="8982" max="8983" width="13.42578125" style="21" bestFit="1" customWidth="1"/>
    <col min="8984" max="8984" width="13.85546875" style="21" bestFit="1" customWidth="1"/>
    <col min="8985" max="9206" width="9.140625" style="21"/>
    <col min="9207" max="9207" width="37.7109375" style="21" customWidth="1"/>
    <col min="9208" max="9234" width="12.140625" style="21" customWidth="1"/>
    <col min="9235" max="9235" width="12.7109375" style="21" bestFit="1" customWidth="1"/>
    <col min="9236" max="9237" width="9.140625" style="21"/>
    <col min="9238" max="9239" width="13.42578125" style="21" bestFit="1" customWidth="1"/>
    <col min="9240" max="9240" width="13.85546875" style="21" bestFit="1" customWidth="1"/>
    <col min="9241" max="9462" width="9.140625" style="21"/>
    <col min="9463" max="9463" width="37.7109375" style="21" customWidth="1"/>
    <col min="9464" max="9490" width="12.140625" style="21" customWidth="1"/>
    <col min="9491" max="9491" width="12.7109375" style="21" bestFit="1" customWidth="1"/>
    <col min="9492" max="9493" width="9.140625" style="21"/>
    <col min="9494" max="9495" width="13.42578125" style="21" bestFit="1" customWidth="1"/>
    <col min="9496" max="9496" width="13.85546875" style="21" bestFit="1" customWidth="1"/>
    <col min="9497" max="9718" width="9.140625" style="21"/>
    <col min="9719" max="9719" width="37.7109375" style="21" customWidth="1"/>
    <col min="9720" max="9746" width="12.140625" style="21" customWidth="1"/>
    <col min="9747" max="9747" width="12.7109375" style="21" bestFit="1" customWidth="1"/>
    <col min="9748" max="9749" width="9.140625" style="21"/>
    <col min="9750" max="9751" width="13.42578125" style="21" bestFit="1" customWidth="1"/>
    <col min="9752" max="9752" width="13.85546875" style="21" bestFit="1" customWidth="1"/>
    <col min="9753" max="9974" width="9.140625" style="21"/>
    <col min="9975" max="9975" width="37.7109375" style="21" customWidth="1"/>
    <col min="9976" max="10002" width="12.140625" style="21" customWidth="1"/>
    <col min="10003" max="10003" width="12.7109375" style="21" bestFit="1" customWidth="1"/>
    <col min="10004" max="10005" width="9.140625" style="21"/>
    <col min="10006" max="10007" width="13.42578125" style="21" bestFit="1" customWidth="1"/>
    <col min="10008" max="10008" width="13.85546875" style="21" bestFit="1" customWidth="1"/>
    <col min="10009" max="10230" width="9.140625" style="21"/>
    <col min="10231" max="10231" width="37.7109375" style="21" customWidth="1"/>
    <col min="10232" max="10258" width="12.140625" style="21" customWidth="1"/>
    <col min="10259" max="10259" width="12.7109375" style="21" bestFit="1" customWidth="1"/>
    <col min="10260" max="10261" width="9.140625" style="21"/>
    <col min="10262" max="10263" width="13.42578125" style="21" bestFit="1" customWidth="1"/>
    <col min="10264" max="10264" width="13.85546875" style="21" bestFit="1" customWidth="1"/>
    <col min="10265" max="10486" width="9.140625" style="21"/>
    <col min="10487" max="10487" width="37.7109375" style="21" customWidth="1"/>
    <col min="10488" max="10514" width="12.140625" style="21" customWidth="1"/>
    <col min="10515" max="10515" width="12.7109375" style="21" bestFit="1" customWidth="1"/>
    <col min="10516" max="10517" width="9.140625" style="21"/>
    <col min="10518" max="10519" width="13.42578125" style="21" bestFit="1" customWidth="1"/>
    <col min="10520" max="10520" width="13.85546875" style="21" bestFit="1" customWidth="1"/>
    <col min="10521" max="10742" width="9.140625" style="21"/>
    <col min="10743" max="10743" width="37.7109375" style="21" customWidth="1"/>
    <col min="10744" max="10770" width="12.140625" style="21" customWidth="1"/>
    <col min="10771" max="10771" width="12.7109375" style="21" bestFit="1" customWidth="1"/>
    <col min="10772" max="10773" width="9.140625" style="21"/>
    <col min="10774" max="10775" width="13.42578125" style="21" bestFit="1" customWidth="1"/>
    <col min="10776" max="10776" width="13.85546875" style="21" bestFit="1" customWidth="1"/>
    <col min="10777" max="10998" width="9.140625" style="21"/>
    <col min="10999" max="10999" width="37.7109375" style="21" customWidth="1"/>
    <col min="11000" max="11026" width="12.140625" style="21" customWidth="1"/>
    <col min="11027" max="11027" width="12.7109375" style="21" bestFit="1" customWidth="1"/>
    <col min="11028" max="11029" width="9.140625" style="21"/>
    <col min="11030" max="11031" width="13.42578125" style="21" bestFit="1" customWidth="1"/>
    <col min="11032" max="11032" width="13.85546875" style="21" bestFit="1" customWidth="1"/>
    <col min="11033" max="11254" width="9.140625" style="21"/>
    <col min="11255" max="11255" width="37.7109375" style="21" customWidth="1"/>
    <col min="11256" max="11282" width="12.140625" style="21" customWidth="1"/>
    <col min="11283" max="11283" width="12.7109375" style="21" bestFit="1" customWidth="1"/>
    <col min="11284" max="11285" width="9.140625" style="21"/>
    <col min="11286" max="11287" width="13.42578125" style="21" bestFit="1" customWidth="1"/>
    <col min="11288" max="11288" width="13.85546875" style="21" bestFit="1" customWidth="1"/>
    <col min="11289" max="11510" width="9.140625" style="21"/>
    <col min="11511" max="11511" width="37.7109375" style="21" customWidth="1"/>
    <col min="11512" max="11538" width="12.140625" style="21" customWidth="1"/>
    <col min="11539" max="11539" width="12.7109375" style="21" bestFit="1" customWidth="1"/>
    <col min="11540" max="11541" width="9.140625" style="21"/>
    <col min="11542" max="11543" width="13.42578125" style="21" bestFit="1" customWidth="1"/>
    <col min="11544" max="11544" width="13.85546875" style="21" bestFit="1" customWidth="1"/>
    <col min="11545" max="11766" width="9.140625" style="21"/>
    <col min="11767" max="11767" width="37.7109375" style="21" customWidth="1"/>
    <col min="11768" max="11794" width="12.140625" style="21" customWidth="1"/>
    <col min="11795" max="11795" width="12.7109375" style="21" bestFit="1" customWidth="1"/>
    <col min="11796" max="11797" width="9.140625" style="21"/>
    <col min="11798" max="11799" width="13.42578125" style="21" bestFit="1" customWidth="1"/>
    <col min="11800" max="11800" width="13.85546875" style="21" bestFit="1" customWidth="1"/>
    <col min="11801" max="12022" width="9.140625" style="21"/>
    <col min="12023" max="12023" width="37.7109375" style="21" customWidth="1"/>
    <col min="12024" max="12050" width="12.140625" style="21" customWidth="1"/>
    <col min="12051" max="12051" width="12.7109375" style="21" bestFit="1" customWidth="1"/>
    <col min="12052" max="12053" width="9.140625" style="21"/>
    <col min="12054" max="12055" width="13.42578125" style="21" bestFit="1" customWidth="1"/>
    <col min="12056" max="12056" width="13.85546875" style="21" bestFit="1" customWidth="1"/>
    <col min="12057" max="12278" width="9.140625" style="21"/>
    <col min="12279" max="12279" width="37.7109375" style="21" customWidth="1"/>
    <col min="12280" max="12306" width="12.140625" style="21" customWidth="1"/>
    <col min="12307" max="12307" width="12.7109375" style="21" bestFit="1" customWidth="1"/>
    <col min="12308" max="12309" width="9.140625" style="21"/>
    <col min="12310" max="12311" width="13.42578125" style="21" bestFit="1" customWidth="1"/>
    <col min="12312" max="12312" width="13.85546875" style="21" bestFit="1" customWidth="1"/>
    <col min="12313" max="12534" width="9.140625" style="21"/>
    <col min="12535" max="12535" width="37.7109375" style="21" customWidth="1"/>
    <col min="12536" max="12562" width="12.140625" style="21" customWidth="1"/>
    <col min="12563" max="12563" width="12.7109375" style="21" bestFit="1" customWidth="1"/>
    <col min="12564" max="12565" width="9.140625" style="21"/>
    <col min="12566" max="12567" width="13.42578125" style="21" bestFit="1" customWidth="1"/>
    <col min="12568" max="12568" width="13.85546875" style="21" bestFit="1" customWidth="1"/>
    <col min="12569" max="12790" width="9.140625" style="21"/>
    <col min="12791" max="12791" width="37.7109375" style="21" customWidth="1"/>
    <col min="12792" max="12818" width="12.140625" style="21" customWidth="1"/>
    <col min="12819" max="12819" width="12.7109375" style="21" bestFit="1" customWidth="1"/>
    <col min="12820" max="12821" width="9.140625" style="21"/>
    <col min="12822" max="12823" width="13.42578125" style="21" bestFit="1" customWidth="1"/>
    <col min="12824" max="12824" width="13.85546875" style="21" bestFit="1" customWidth="1"/>
    <col min="12825" max="13046" width="9.140625" style="21"/>
    <col min="13047" max="13047" width="37.7109375" style="21" customWidth="1"/>
    <col min="13048" max="13074" width="12.140625" style="21" customWidth="1"/>
    <col min="13075" max="13075" width="12.7109375" style="21" bestFit="1" customWidth="1"/>
    <col min="13076" max="13077" width="9.140625" style="21"/>
    <col min="13078" max="13079" width="13.42578125" style="21" bestFit="1" customWidth="1"/>
    <col min="13080" max="13080" width="13.85546875" style="21" bestFit="1" customWidth="1"/>
    <col min="13081" max="13302" width="9.140625" style="21"/>
    <col min="13303" max="13303" width="37.7109375" style="21" customWidth="1"/>
    <col min="13304" max="13330" width="12.140625" style="21" customWidth="1"/>
    <col min="13331" max="13331" width="12.7109375" style="21" bestFit="1" customWidth="1"/>
    <col min="13332" max="13333" width="9.140625" style="21"/>
    <col min="13334" max="13335" width="13.42578125" style="21" bestFit="1" customWidth="1"/>
    <col min="13336" max="13336" width="13.85546875" style="21" bestFit="1" customWidth="1"/>
    <col min="13337" max="13558" width="9.140625" style="21"/>
    <col min="13559" max="13559" width="37.7109375" style="21" customWidth="1"/>
    <col min="13560" max="13586" width="12.140625" style="21" customWidth="1"/>
    <col min="13587" max="13587" width="12.7109375" style="21" bestFit="1" customWidth="1"/>
    <col min="13588" max="13589" width="9.140625" style="21"/>
    <col min="13590" max="13591" width="13.42578125" style="21" bestFit="1" customWidth="1"/>
    <col min="13592" max="13592" width="13.85546875" style="21" bestFit="1" customWidth="1"/>
    <col min="13593" max="13814" width="9.140625" style="21"/>
    <col min="13815" max="13815" width="37.7109375" style="21" customWidth="1"/>
    <col min="13816" max="13842" width="12.140625" style="21" customWidth="1"/>
    <col min="13843" max="13843" width="12.7109375" style="21" bestFit="1" customWidth="1"/>
    <col min="13844" max="13845" width="9.140625" style="21"/>
    <col min="13846" max="13847" width="13.42578125" style="21" bestFit="1" customWidth="1"/>
    <col min="13848" max="13848" width="13.85546875" style="21" bestFit="1" customWidth="1"/>
    <col min="13849" max="14070" width="9.140625" style="21"/>
    <col min="14071" max="14071" width="37.7109375" style="21" customWidth="1"/>
    <col min="14072" max="14098" width="12.140625" style="21" customWidth="1"/>
    <col min="14099" max="14099" width="12.7109375" style="21" bestFit="1" customWidth="1"/>
    <col min="14100" max="14101" width="9.140625" style="21"/>
    <col min="14102" max="14103" width="13.42578125" style="21" bestFit="1" customWidth="1"/>
    <col min="14104" max="14104" width="13.85546875" style="21" bestFit="1" customWidth="1"/>
    <col min="14105" max="14326" width="9.140625" style="21"/>
    <col min="14327" max="14327" width="37.7109375" style="21" customWidth="1"/>
    <col min="14328" max="14354" width="12.140625" style="21" customWidth="1"/>
    <col min="14355" max="14355" width="12.7109375" style="21" bestFit="1" customWidth="1"/>
    <col min="14356" max="14357" width="9.140625" style="21"/>
    <col min="14358" max="14359" width="13.42578125" style="21" bestFit="1" customWidth="1"/>
    <col min="14360" max="14360" width="13.85546875" style="21" bestFit="1" customWidth="1"/>
    <col min="14361" max="14582" width="9.140625" style="21"/>
    <col min="14583" max="14583" width="37.7109375" style="21" customWidth="1"/>
    <col min="14584" max="14610" width="12.140625" style="21" customWidth="1"/>
    <col min="14611" max="14611" width="12.7109375" style="21" bestFit="1" customWidth="1"/>
    <col min="14612" max="14613" width="9.140625" style="21"/>
    <col min="14614" max="14615" width="13.42578125" style="21" bestFit="1" customWidth="1"/>
    <col min="14616" max="14616" width="13.85546875" style="21" bestFit="1" customWidth="1"/>
    <col min="14617" max="14838" width="9.140625" style="21"/>
    <col min="14839" max="14839" width="37.7109375" style="21" customWidth="1"/>
    <col min="14840" max="14866" width="12.140625" style="21" customWidth="1"/>
    <col min="14867" max="14867" width="12.7109375" style="21" bestFit="1" customWidth="1"/>
    <col min="14868" max="14869" width="9.140625" style="21"/>
    <col min="14870" max="14871" width="13.42578125" style="21" bestFit="1" customWidth="1"/>
    <col min="14872" max="14872" width="13.85546875" style="21" bestFit="1" customWidth="1"/>
    <col min="14873" max="15094" width="9.140625" style="21"/>
    <col min="15095" max="15095" width="37.7109375" style="21" customWidth="1"/>
    <col min="15096" max="15122" width="12.140625" style="21" customWidth="1"/>
    <col min="15123" max="15123" width="12.7109375" style="21" bestFit="1" customWidth="1"/>
    <col min="15124" max="15125" width="9.140625" style="21"/>
    <col min="15126" max="15127" width="13.42578125" style="21" bestFit="1" customWidth="1"/>
    <col min="15128" max="15128" width="13.85546875" style="21" bestFit="1" customWidth="1"/>
    <col min="15129" max="15350" width="9.140625" style="21"/>
    <col min="15351" max="15351" width="37.7109375" style="21" customWidth="1"/>
    <col min="15352" max="15378" width="12.140625" style="21" customWidth="1"/>
    <col min="15379" max="15379" width="12.7109375" style="21" bestFit="1" customWidth="1"/>
    <col min="15380" max="15381" width="9.140625" style="21"/>
    <col min="15382" max="15383" width="13.42578125" style="21" bestFit="1" customWidth="1"/>
    <col min="15384" max="15384" width="13.85546875" style="21" bestFit="1" customWidth="1"/>
    <col min="15385" max="15606" width="9.140625" style="21"/>
    <col min="15607" max="15607" width="37.7109375" style="21" customWidth="1"/>
    <col min="15608" max="15634" width="12.140625" style="21" customWidth="1"/>
    <col min="15635" max="15635" width="12.7109375" style="21" bestFit="1" customWidth="1"/>
    <col min="15636" max="15637" width="9.140625" style="21"/>
    <col min="15638" max="15639" width="13.42578125" style="21" bestFit="1" customWidth="1"/>
    <col min="15640" max="15640" width="13.85546875" style="21" bestFit="1" customWidth="1"/>
    <col min="15641" max="15862" width="9.140625" style="21"/>
    <col min="15863" max="15863" width="37.7109375" style="21" customWidth="1"/>
    <col min="15864" max="15890" width="12.140625" style="21" customWidth="1"/>
    <col min="15891" max="15891" width="12.7109375" style="21" bestFit="1" customWidth="1"/>
    <col min="15892" max="15893" width="9.140625" style="21"/>
    <col min="15894" max="15895" width="13.42578125" style="21" bestFit="1" customWidth="1"/>
    <col min="15896" max="15896" width="13.85546875" style="21" bestFit="1" customWidth="1"/>
    <col min="15897" max="16118" width="9.140625" style="21"/>
    <col min="16119" max="16119" width="37.7109375" style="21" customWidth="1"/>
    <col min="16120" max="16146" width="12.140625" style="21" customWidth="1"/>
    <col min="16147" max="16147" width="12.7109375" style="21" bestFit="1" customWidth="1"/>
    <col min="16148" max="16149" width="9.140625" style="21"/>
    <col min="16150" max="16151" width="13.42578125" style="21" bestFit="1" customWidth="1"/>
    <col min="16152" max="16152" width="13.85546875" style="21" bestFit="1" customWidth="1"/>
    <col min="16153" max="16384" width="9.140625" style="21"/>
  </cols>
  <sheetData>
    <row r="1" spans="1:32" s="1" customFormat="1" ht="16.5" customHeight="1" thickBot="1">
      <c r="A1" s="38" t="s">
        <v>1</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row>
    <row r="2" spans="1:32" s="20"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row>
    <row r="3" spans="1:32" ht="16.5" customHeight="1">
      <c r="A3" s="5" t="s">
        <v>2</v>
      </c>
      <c r="B3" s="6"/>
      <c r="C3" s="6"/>
      <c r="D3" s="6"/>
      <c r="E3" s="7"/>
      <c r="F3" s="7"/>
      <c r="G3" s="7"/>
      <c r="H3" s="7"/>
      <c r="I3" s="7"/>
      <c r="J3" s="7"/>
      <c r="K3" s="7"/>
      <c r="L3" s="7"/>
      <c r="M3" s="7"/>
      <c r="N3" s="7"/>
      <c r="O3" s="7"/>
      <c r="P3" s="7"/>
      <c r="Q3" s="7"/>
      <c r="R3" s="7"/>
      <c r="S3" s="6"/>
      <c r="T3" s="7"/>
      <c r="U3" s="7"/>
      <c r="V3" s="7"/>
      <c r="W3" s="7"/>
      <c r="X3" s="7"/>
      <c r="Y3" s="7"/>
      <c r="Z3" s="7"/>
      <c r="AA3" s="6"/>
      <c r="AB3" s="6"/>
      <c r="AC3" s="6"/>
      <c r="AD3" s="6"/>
      <c r="AE3" s="28"/>
      <c r="AF3" s="28"/>
    </row>
    <row r="4" spans="1:32" ht="16.5" customHeight="1">
      <c r="A4" s="8" t="s">
        <v>3</v>
      </c>
      <c r="B4" s="9">
        <v>31099</v>
      </c>
      <c r="C4" s="9">
        <v>53226</v>
      </c>
      <c r="D4" s="9">
        <v>108442</v>
      </c>
      <c r="E4" s="9">
        <v>119591.474</v>
      </c>
      <c r="F4" s="9">
        <v>190765.929</v>
      </c>
      <c r="G4" s="9">
        <v>275863.54700000002</v>
      </c>
      <c r="H4" s="9">
        <v>345872.95</v>
      </c>
      <c r="I4" s="9">
        <v>338085.364</v>
      </c>
      <c r="J4" s="9">
        <v>354764.451</v>
      </c>
      <c r="K4" s="9">
        <v>362227.03499999997</v>
      </c>
      <c r="L4" s="9">
        <v>388410.21</v>
      </c>
      <c r="M4" s="9">
        <v>403911.65600000002</v>
      </c>
      <c r="N4" s="9">
        <v>434651.68699999998</v>
      </c>
      <c r="O4" s="9">
        <v>450673.04100000003</v>
      </c>
      <c r="P4" s="9">
        <v>462753.505</v>
      </c>
      <c r="Q4" s="9">
        <v>487939.58</v>
      </c>
      <c r="R4" s="9">
        <v>515598.02299999999</v>
      </c>
      <c r="S4" s="9">
        <v>486506.04300000001</v>
      </c>
      <c r="T4" s="9">
        <v>483524.62777100003</v>
      </c>
      <c r="U4" s="9">
        <v>505601.66788299999</v>
      </c>
      <c r="V4" s="9">
        <v>558194.24092400004</v>
      </c>
      <c r="W4" s="9">
        <v>583771.28671300004</v>
      </c>
      <c r="X4" s="9">
        <v>588471.09679600003</v>
      </c>
      <c r="Y4" s="9">
        <v>607563.97572700004</v>
      </c>
      <c r="Z4" s="9">
        <v>583291.96259100002</v>
      </c>
      <c r="AA4" s="10">
        <v>551740.66534499999</v>
      </c>
      <c r="AB4" s="10">
        <v>564694.67509300006</v>
      </c>
      <c r="AC4" s="10">
        <v>575612.989375</v>
      </c>
      <c r="AD4" s="10">
        <v>580501.41025399999</v>
      </c>
      <c r="AE4" s="10">
        <v>589692.37678699999</v>
      </c>
      <c r="AF4" s="10">
        <v>607771.65507500002</v>
      </c>
    </row>
    <row r="5" spans="1:32" ht="16.5" customHeight="1">
      <c r="A5" s="11" t="s">
        <v>4</v>
      </c>
      <c r="B5" s="26">
        <f>SUM(B6:B13)</f>
        <v>1272078.3999999999</v>
      </c>
      <c r="C5" s="26">
        <f>SUM(C6:C13)</f>
        <v>1555237.28</v>
      </c>
      <c r="D5" s="26">
        <f>SUM(D6:D13)</f>
        <v>2042002.2799999998</v>
      </c>
      <c r="E5" s="26">
        <f t="shared" ref="E5:I5" si="0">SUM(E6:E13)</f>
        <v>2404954.4</v>
      </c>
      <c r="F5" s="26">
        <f t="shared" si="0"/>
        <v>2653510.21</v>
      </c>
      <c r="G5" s="26">
        <f t="shared" si="0"/>
        <v>3012952.8</v>
      </c>
      <c r="H5" s="26">
        <f t="shared" si="0"/>
        <v>3561208.56</v>
      </c>
      <c r="I5" s="26">
        <f t="shared" si="0"/>
        <v>3600322.4400000004</v>
      </c>
      <c r="J5" s="26">
        <f t="shared" ref="J5" si="1">SUM(J6:J13)</f>
        <v>3697719.44</v>
      </c>
      <c r="K5" s="26">
        <f t="shared" ref="K5" si="2">SUM(K6:K13)</f>
        <v>3768065.87</v>
      </c>
      <c r="L5" s="26">
        <f t="shared" ref="L5" si="3">SUM(L6:L13)</f>
        <v>3837512.2399999998</v>
      </c>
      <c r="M5" s="26">
        <f t="shared" ref="M5" si="4">SUM(M6:M13)</f>
        <v>3868070</v>
      </c>
      <c r="N5" s="26">
        <f t="shared" ref="N5" si="5">SUM(N6:N13)</f>
        <v>3968386</v>
      </c>
      <c r="O5" s="26">
        <f t="shared" ref="O5" si="6">SUM(O6:O13)</f>
        <v>4089366</v>
      </c>
      <c r="P5" s="26">
        <f t="shared" ref="P5" si="7">SUM(P6:P13)</f>
        <v>4200634</v>
      </c>
      <c r="Q5" s="26">
        <f t="shared" ref="Q5:AF5" si="8">SUM(Q6:Q13)</f>
        <v>4304270</v>
      </c>
      <c r="R5" s="12">
        <f t="shared" si="8"/>
        <v>4550574.411335703</v>
      </c>
      <c r="S5" s="12">
        <f t="shared" si="8"/>
        <v>4589048.6739452155</v>
      </c>
      <c r="T5" s="12">
        <f t="shared" si="8"/>
        <v>4689938.0405192655</v>
      </c>
      <c r="U5" s="12">
        <f t="shared" si="8"/>
        <v>4740738.7675735131</v>
      </c>
      <c r="V5" s="12">
        <f t="shared" si="8"/>
        <v>4867747.968034571</v>
      </c>
      <c r="W5" s="26">
        <f t="shared" si="8"/>
        <v>4901210.7622080967</v>
      </c>
      <c r="X5" s="26">
        <f t="shared" si="8"/>
        <v>4955063.3849412324</v>
      </c>
      <c r="Y5" s="26">
        <f t="shared" si="8"/>
        <v>4981088.2827633303</v>
      </c>
      <c r="Z5" s="26">
        <f t="shared" si="8"/>
        <v>4900170.6582708275</v>
      </c>
      <c r="AA5" s="26">
        <f t="shared" si="8"/>
        <v>4241346.0069170976</v>
      </c>
      <c r="AB5" s="26">
        <f t="shared" si="8"/>
        <v>4244833.2903487347</v>
      </c>
      <c r="AC5" s="26">
        <f t="shared" si="8"/>
        <v>4230459.6708372645</v>
      </c>
      <c r="AD5" s="26">
        <f t="shared" si="8"/>
        <v>4274877.0108786002</v>
      </c>
      <c r="AE5" s="26">
        <f t="shared" si="8"/>
        <v>4306653.4474966284</v>
      </c>
      <c r="AF5" s="26">
        <f t="shared" si="8"/>
        <v>4371706.4749352001</v>
      </c>
    </row>
    <row r="6" spans="1:32" ht="16.5" customHeight="1">
      <c r="A6" s="13" t="s">
        <v>5</v>
      </c>
      <c r="B6" s="14" t="s">
        <v>48</v>
      </c>
      <c r="C6" s="14" t="s">
        <v>48</v>
      </c>
      <c r="D6" s="14" t="s">
        <v>48</v>
      </c>
      <c r="E6" s="14" t="s">
        <v>48</v>
      </c>
      <c r="F6" s="14" t="s">
        <v>48</v>
      </c>
      <c r="G6" s="14" t="s">
        <v>48</v>
      </c>
      <c r="H6" s="14" t="s">
        <v>48</v>
      </c>
      <c r="I6" s="14" t="s">
        <v>48</v>
      </c>
      <c r="J6" s="14" t="s">
        <v>48</v>
      </c>
      <c r="K6" s="14" t="s">
        <v>48</v>
      </c>
      <c r="L6" s="14" t="s">
        <v>48</v>
      </c>
      <c r="M6" s="14" t="s">
        <v>48</v>
      </c>
      <c r="N6" s="14" t="s">
        <v>48</v>
      </c>
      <c r="O6" s="14" t="s">
        <v>48</v>
      </c>
      <c r="P6" s="14" t="s">
        <v>48</v>
      </c>
      <c r="Q6" s="14" t="s">
        <v>48</v>
      </c>
      <c r="R6" s="25" t="s">
        <v>48</v>
      </c>
      <c r="S6" s="25" t="s">
        <v>48</v>
      </c>
      <c r="T6" s="25" t="s">
        <v>48</v>
      </c>
      <c r="U6" s="25" t="s">
        <v>48</v>
      </c>
      <c r="V6" s="25" t="s">
        <v>48</v>
      </c>
      <c r="W6" s="25" t="s">
        <v>48</v>
      </c>
      <c r="X6" s="25" t="s">
        <v>48</v>
      </c>
      <c r="Y6" s="29">
        <v>3324976.9724416146</v>
      </c>
      <c r="Z6" s="29">
        <v>3199116.0453116009</v>
      </c>
      <c r="AA6" s="29">
        <v>2800603.3813226186</v>
      </c>
      <c r="AB6" s="29">
        <v>2814539.6008469323</v>
      </c>
      <c r="AC6" s="29">
        <v>2843074.6112777242</v>
      </c>
      <c r="AD6" s="35">
        <v>2866062.4574685842</v>
      </c>
      <c r="AE6" s="35">
        <v>2882172.7915729396</v>
      </c>
      <c r="AF6" s="36">
        <v>2878905.4187674453</v>
      </c>
    </row>
    <row r="7" spans="1:32" ht="16.5" customHeight="1">
      <c r="A7" s="24" t="s">
        <v>61</v>
      </c>
      <c r="B7" s="14">
        <v>1144673.3999999999</v>
      </c>
      <c r="C7" s="14">
        <v>1394803.28</v>
      </c>
      <c r="D7" s="14">
        <v>1750897</v>
      </c>
      <c r="E7" s="14">
        <v>1954165.5</v>
      </c>
      <c r="F7" s="14">
        <v>2011988.76</v>
      </c>
      <c r="G7" s="14">
        <v>2094620.64</v>
      </c>
      <c r="H7" s="14">
        <v>2281390.92</v>
      </c>
      <c r="I7" s="14">
        <v>2200259.7000000002</v>
      </c>
      <c r="J7" s="14">
        <v>2208226.09</v>
      </c>
      <c r="K7" s="14">
        <v>2213281.4900000002</v>
      </c>
      <c r="L7" s="14">
        <v>2249742.4</v>
      </c>
      <c r="M7" s="14">
        <v>2286887</v>
      </c>
      <c r="N7" s="14">
        <v>2337068</v>
      </c>
      <c r="O7" s="14">
        <v>2389065</v>
      </c>
      <c r="P7" s="14">
        <v>2463828</v>
      </c>
      <c r="Q7" s="10">
        <v>2494870</v>
      </c>
      <c r="R7" s="10">
        <v>3107729.4184393021</v>
      </c>
      <c r="S7" s="10">
        <v>3139120.3449245607</v>
      </c>
      <c r="T7" s="10">
        <v>3216786.1714053932</v>
      </c>
      <c r="U7" s="10">
        <v>3240359.1957990401</v>
      </c>
      <c r="V7" s="10">
        <v>3290560.3545328677</v>
      </c>
      <c r="W7" s="10">
        <v>3312355.1511198673</v>
      </c>
      <c r="X7" s="10">
        <v>3235752.3978471048</v>
      </c>
      <c r="Y7" s="10" t="s">
        <v>48</v>
      </c>
      <c r="Z7" s="10" t="s">
        <v>48</v>
      </c>
      <c r="AA7" s="10" t="s">
        <v>48</v>
      </c>
      <c r="AB7" s="10" t="s">
        <v>48</v>
      </c>
      <c r="AC7" s="10" t="s">
        <v>48</v>
      </c>
      <c r="AD7" s="10" t="s">
        <v>48</v>
      </c>
      <c r="AE7" s="10" t="s">
        <v>48</v>
      </c>
      <c r="AF7" s="10" t="s">
        <v>48</v>
      </c>
    </row>
    <row r="8" spans="1:32" ht="16.5" customHeight="1">
      <c r="A8" s="13" t="s">
        <v>6</v>
      </c>
      <c r="B8" s="9" t="s">
        <v>0</v>
      </c>
      <c r="C8" s="9" t="s">
        <v>0</v>
      </c>
      <c r="D8" s="9">
        <v>3276.9</v>
      </c>
      <c r="E8" s="9">
        <v>6191.9</v>
      </c>
      <c r="F8" s="9">
        <v>12256.8</v>
      </c>
      <c r="G8" s="9">
        <v>11811.8</v>
      </c>
      <c r="H8" s="9">
        <v>12424.1</v>
      </c>
      <c r="I8" s="9">
        <v>11656.06</v>
      </c>
      <c r="J8" s="9">
        <v>11946.25</v>
      </c>
      <c r="K8" s="9">
        <v>12184.38</v>
      </c>
      <c r="L8" s="9">
        <v>12390.4</v>
      </c>
      <c r="M8" s="9">
        <v>10777</v>
      </c>
      <c r="N8" s="9">
        <v>10912</v>
      </c>
      <c r="O8" s="9">
        <v>11089</v>
      </c>
      <c r="P8" s="9">
        <v>11311</v>
      </c>
      <c r="Q8" s="10">
        <v>11642</v>
      </c>
      <c r="R8" s="10">
        <v>15462.865940149295</v>
      </c>
      <c r="S8" s="10">
        <v>14122.993532173001</v>
      </c>
      <c r="T8" s="10">
        <v>14186.932382421695</v>
      </c>
      <c r="U8" s="10">
        <v>14457.287271927125</v>
      </c>
      <c r="V8" s="10">
        <v>19018.549413498804</v>
      </c>
      <c r="W8" s="10">
        <v>17491.706195615443</v>
      </c>
      <c r="X8" s="10">
        <v>24329.167219781142</v>
      </c>
      <c r="Y8" s="10">
        <v>27173.153303934443</v>
      </c>
      <c r="Z8" s="10">
        <v>26429.597949972125</v>
      </c>
      <c r="AA8" s="10">
        <v>22427.775946999154</v>
      </c>
      <c r="AB8" s="10">
        <v>19940.561624896218</v>
      </c>
      <c r="AC8" s="10">
        <v>19926.696602990502</v>
      </c>
      <c r="AD8" s="35">
        <v>23034.485668256286</v>
      </c>
      <c r="AE8" s="35">
        <v>21936.758607248372</v>
      </c>
      <c r="AF8" s="35">
        <v>21509.668518659528</v>
      </c>
    </row>
    <row r="9" spans="1:32" ht="16.5" customHeight="1">
      <c r="A9" s="13" t="s">
        <v>7</v>
      </c>
      <c r="B9" s="14" t="s">
        <v>48</v>
      </c>
      <c r="C9" s="14" t="s">
        <v>48</v>
      </c>
      <c r="D9" s="14" t="s">
        <v>48</v>
      </c>
      <c r="E9" s="14" t="s">
        <v>48</v>
      </c>
      <c r="F9" s="14" t="s">
        <v>48</v>
      </c>
      <c r="G9" s="14" t="s">
        <v>48</v>
      </c>
      <c r="H9" s="14" t="s">
        <v>48</v>
      </c>
      <c r="I9" s="14" t="s">
        <v>48</v>
      </c>
      <c r="J9" s="14" t="s">
        <v>48</v>
      </c>
      <c r="K9" s="14" t="s">
        <v>48</v>
      </c>
      <c r="L9" s="14" t="s">
        <v>48</v>
      </c>
      <c r="M9" s="14" t="s">
        <v>48</v>
      </c>
      <c r="N9" s="14" t="s">
        <v>48</v>
      </c>
      <c r="O9" s="14" t="s">
        <v>48</v>
      </c>
      <c r="P9" s="14" t="s">
        <v>48</v>
      </c>
      <c r="Q9" s="14" t="s">
        <v>48</v>
      </c>
      <c r="R9" s="25" t="s">
        <v>48</v>
      </c>
      <c r="S9" s="25" t="s">
        <v>48</v>
      </c>
      <c r="T9" s="25" t="s">
        <v>48</v>
      </c>
      <c r="U9" s="25" t="s">
        <v>48</v>
      </c>
      <c r="V9" s="25" t="s">
        <v>48</v>
      </c>
      <c r="W9" s="25" t="s">
        <v>48</v>
      </c>
      <c r="X9" s="25" t="s">
        <v>48</v>
      </c>
      <c r="Y9" s="10">
        <v>1017007.4140728711</v>
      </c>
      <c r="Z9" s="10">
        <v>1049666.5159177505</v>
      </c>
      <c r="AA9" s="10">
        <v>824994.16830024554</v>
      </c>
      <c r="AB9" s="10">
        <v>831911.86597376282</v>
      </c>
      <c r="AC9" s="10">
        <v>807148.31967479293</v>
      </c>
      <c r="AD9" s="35">
        <v>803215.85137046059</v>
      </c>
      <c r="AE9" s="35">
        <v>805987.83740306878</v>
      </c>
      <c r="AF9" s="35">
        <v>852983.03366414621</v>
      </c>
    </row>
    <row r="10" spans="1:32" ht="16.5" customHeight="1">
      <c r="A10" s="24" t="s">
        <v>62</v>
      </c>
      <c r="B10" s="9" t="s">
        <v>0</v>
      </c>
      <c r="C10" s="9" t="s">
        <v>0</v>
      </c>
      <c r="D10" s="9">
        <v>225613.38</v>
      </c>
      <c r="E10" s="9">
        <v>363267</v>
      </c>
      <c r="F10" s="9">
        <v>520773.65</v>
      </c>
      <c r="G10" s="9">
        <v>688091.36</v>
      </c>
      <c r="H10" s="9">
        <v>999753.54</v>
      </c>
      <c r="I10" s="9">
        <v>1116957.68</v>
      </c>
      <c r="J10" s="9">
        <v>1201667.1000000001</v>
      </c>
      <c r="K10" s="9">
        <v>1252860</v>
      </c>
      <c r="L10" s="9">
        <v>1269292.44</v>
      </c>
      <c r="M10" s="9">
        <v>1256146</v>
      </c>
      <c r="N10" s="9">
        <v>1298299</v>
      </c>
      <c r="O10" s="9">
        <v>1352675</v>
      </c>
      <c r="P10" s="9">
        <v>1380557</v>
      </c>
      <c r="Q10" s="10">
        <v>1432625</v>
      </c>
      <c r="R10" s="10">
        <v>851761.95053358725</v>
      </c>
      <c r="S10" s="10">
        <v>888134.69778220274</v>
      </c>
      <c r="T10" s="10">
        <v>900692.79297885078</v>
      </c>
      <c r="U10" s="10">
        <v>915961.78558151587</v>
      </c>
      <c r="V10" s="10">
        <v>987257.59250088199</v>
      </c>
      <c r="W10" s="10">
        <v>1007637.3759072456</v>
      </c>
      <c r="X10" s="10">
        <v>1096712.1670610246</v>
      </c>
      <c r="Y10" s="10" t="s">
        <v>48</v>
      </c>
      <c r="Z10" s="10" t="s">
        <v>48</v>
      </c>
      <c r="AA10" s="10" t="s">
        <v>48</v>
      </c>
      <c r="AB10" s="10" t="s">
        <v>48</v>
      </c>
      <c r="AC10" s="10" t="s">
        <v>48</v>
      </c>
      <c r="AD10" s="10" t="s">
        <v>48</v>
      </c>
      <c r="AE10" s="10" t="s">
        <v>48</v>
      </c>
      <c r="AF10" s="10" t="s">
        <v>48</v>
      </c>
    </row>
    <row r="11" spans="1:32" ht="16.5" customHeight="1">
      <c r="A11" s="8" t="s">
        <v>8</v>
      </c>
      <c r="B11" s="9">
        <v>98551</v>
      </c>
      <c r="C11" s="9">
        <v>128769</v>
      </c>
      <c r="D11" s="9">
        <v>27081</v>
      </c>
      <c r="E11" s="9">
        <v>34606</v>
      </c>
      <c r="F11" s="9">
        <v>39813</v>
      </c>
      <c r="G11" s="9">
        <v>45441</v>
      </c>
      <c r="H11" s="9">
        <v>51901</v>
      </c>
      <c r="I11" s="9">
        <v>52898</v>
      </c>
      <c r="J11" s="9">
        <v>53874</v>
      </c>
      <c r="K11" s="9">
        <v>56772</v>
      </c>
      <c r="L11" s="9">
        <v>61284</v>
      </c>
      <c r="M11" s="9">
        <v>62705</v>
      </c>
      <c r="N11" s="9">
        <v>64072</v>
      </c>
      <c r="O11" s="9">
        <v>66893</v>
      </c>
      <c r="P11" s="9">
        <v>68021</v>
      </c>
      <c r="Q11" s="10">
        <v>70304</v>
      </c>
      <c r="R11" s="10">
        <v>100485.61766309441</v>
      </c>
      <c r="S11" s="10">
        <v>103469.81987011855</v>
      </c>
      <c r="T11" s="10">
        <v>107316.81733066414</v>
      </c>
      <c r="U11" s="10">
        <v>112722.6657018261</v>
      </c>
      <c r="V11" s="10">
        <v>111237.70972009751</v>
      </c>
      <c r="W11" s="10">
        <v>109735.09502401376</v>
      </c>
      <c r="X11" s="10">
        <v>123317.5825311543</v>
      </c>
      <c r="Y11" s="10">
        <v>119978.83837834008</v>
      </c>
      <c r="Z11" s="10">
        <v>126854.67714199767</v>
      </c>
      <c r="AA11" s="10">
        <v>120206.75691287633</v>
      </c>
      <c r="AB11" s="10">
        <v>110738.2452064016</v>
      </c>
      <c r="AC11" s="10">
        <v>103803.03027298137</v>
      </c>
      <c r="AD11" s="35">
        <v>105605.2225970268</v>
      </c>
      <c r="AE11" s="36">
        <v>106581.57890487878</v>
      </c>
      <c r="AF11" s="35">
        <v>109301.40619692924</v>
      </c>
    </row>
    <row r="12" spans="1:32" ht="16.5" customHeight="1">
      <c r="A12" s="8" t="s">
        <v>9</v>
      </c>
      <c r="B12" s="9">
        <v>28854</v>
      </c>
      <c r="C12" s="9">
        <v>31665</v>
      </c>
      <c r="D12" s="9">
        <v>35134</v>
      </c>
      <c r="E12" s="9">
        <v>46724</v>
      </c>
      <c r="F12" s="9">
        <v>68678</v>
      </c>
      <c r="G12" s="9">
        <v>78063</v>
      </c>
      <c r="H12" s="9">
        <v>94341</v>
      </c>
      <c r="I12" s="9">
        <v>96645</v>
      </c>
      <c r="J12" s="9">
        <v>99510</v>
      </c>
      <c r="K12" s="9">
        <v>103116</v>
      </c>
      <c r="L12" s="9">
        <v>108932</v>
      </c>
      <c r="M12" s="9">
        <v>115451</v>
      </c>
      <c r="N12" s="9">
        <v>118899</v>
      </c>
      <c r="O12" s="9">
        <v>124584</v>
      </c>
      <c r="P12" s="9">
        <v>128359</v>
      </c>
      <c r="Q12" s="10">
        <v>132384</v>
      </c>
      <c r="R12" s="10">
        <v>161237.6335393647</v>
      </c>
      <c r="S12" s="10">
        <v>168969.39215705439</v>
      </c>
      <c r="T12" s="10">
        <v>168216.76129200601</v>
      </c>
      <c r="U12" s="10">
        <v>173538.81507410944</v>
      </c>
      <c r="V12" s="10">
        <v>172960.13261476057</v>
      </c>
      <c r="W12" s="10">
        <v>175127.84138610313</v>
      </c>
      <c r="X12" s="10">
        <v>177320.99547171814</v>
      </c>
      <c r="Y12" s="10">
        <v>184199.09137989173</v>
      </c>
      <c r="Z12" s="10">
        <v>183825.72418631049</v>
      </c>
      <c r="AA12" s="10">
        <v>168099.53433899098</v>
      </c>
      <c r="AB12" s="10">
        <v>175788.97173715092</v>
      </c>
      <c r="AC12" s="10">
        <v>163791.29311902044</v>
      </c>
      <c r="AD12" s="35">
        <v>163601.73110557569</v>
      </c>
      <c r="AE12" s="35">
        <v>168435.87241446885</v>
      </c>
      <c r="AF12" s="35">
        <v>169830.17838475661</v>
      </c>
    </row>
    <row r="13" spans="1:32" ht="16.5" customHeight="1">
      <c r="A13" s="8" t="s">
        <v>49</v>
      </c>
      <c r="B13" s="9" t="s">
        <v>0</v>
      </c>
      <c r="C13" s="9" t="s">
        <v>0</v>
      </c>
      <c r="D13" s="9" t="s">
        <v>0</v>
      </c>
      <c r="E13" s="9" t="s">
        <v>0</v>
      </c>
      <c r="F13" s="9" t="s">
        <v>0</v>
      </c>
      <c r="G13" s="9">
        <v>94925</v>
      </c>
      <c r="H13" s="9">
        <v>121398</v>
      </c>
      <c r="I13" s="9">
        <v>121906</v>
      </c>
      <c r="J13" s="9">
        <v>122496</v>
      </c>
      <c r="K13" s="9">
        <v>129852</v>
      </c>
      <c r="L13" s="9">
        <v>135871</v>
      </c>
      <c r="M13" s="9">
        <v>136104</v>
      </c>
      <c r="N13" s="9">
        <v>139136</v>
      </c>
      <c r="O13" s="9">
        <v>145060</v>
      </c>
      <c r="P13" s="9">
        <v>148558</v>
      </c>
      <c r="Q13" s="10">
        <v>162445</v>
      </c>
      <c r="R13" s="10">
        <v>313896.92522020405</v>
      </c>
      <c r="S13" s="10">
        <v>275231.42567910667</v>
      </c>
      <c r="T13" s="10">
        <v>282738.56512992969</v>
      </c>
      <c r="U13" s="10">
        <v>283699.01814509422</v>
      </c>
      <c r="V13" s="10">
        <v>286713.62925246486</v>
      </c>
      <c r="W13" s="10">
        <v>278863.59257525147</v>
      </c>
      <c r="X13" s="10">
        <v>297631.07481044956</v>
      </c>
      <c r="Y13" s="10">
        <v>307752.81318667787</v>
      </c>
      <c r="Z13" s="10">
        <v>314278.09776319546</v>
      </c>
      <c r="AA13" s="10">
        <v>305014.39009536692</v>
      </c>
      <c r="AB13" s="10">
        <v>291914.04495959118</v>
      </c>
      <c r="AC13" s="10">
        <v>292715.71988975571</v>
      </c>
      <c r="AD13" s="35">
        <v>313357.26266869658</v>
      </c>
      <c r="AE13" s="35">
        <v>321538.60859402397</v>
      </c>
      <c r="AF13" s="35">
        <v>339176.76940326387</v>
      </c>
    </row>
    <row r="14" spans="1:32" s="23" customFormat="1" ht="16.5" customHeight="1">
      <c r="A14" s="15" t="s">
        <v>58</v>
      </c>
      <c r="B14" s="6" t="s">
        <v>0</v>
      </c>
      <c r="C14" s="6" t="s">
        <v>0</v>
      </c>
      <c r="D14" s="6" t="s">
        <v>0</v>
      </c>
      <c r="E14" s="6" t="s">
        <v>0</v>
      </c>
      <c r="F14" s="26">
        <f>SUM(F15:F22)</f>
        <v>39854</v>
      </c>
      <c r="G14" s="26">
        <f t="shared" ref="G14:AF14" si="9">SUM(G15:G22)</f>
        <v>39581</v>
      </c>
      <c r="H14" s="26">
        <f t="shared" si="9"/>
        <v>41143</v>
      </c>
      <c r="I14" s="26">
        <f t="shared" si="9"/>
        <v>40703</v>
      </c>
      <c r="J14" s="26">
        <f t="shared" si="9"/>
        <v>40241</v>
      </c>
      <c r="K14" s="26">
        <f t="shared" si="9"/>
        <v>39384</v>
      </c>
      <c r="L14" s="26">
        <f t="shared" si="9"/>
        <v>39585</v>
      </c>
      <c r="M14" s="26">
        <f t="shared" si="9"/>
        <v>39808</v>
      </c>
      <c r="N14" s="26">
        <f t="shared" si="9"/>
        <v>38984.124200000006</v>
      </c>
      <c r="O14" s="26">
        <f t="shared" si="9"/>
        <v>40180.218951999996</v>
      </c>
      <c r="P14" s="26">
        <f t="shared" si="9"/>
        <v>41605.038687999993</v>
      </c>
      <c r="Q14" s="26">
        <f t="shared" si="9"/>
        <v>43278.862481000004</v>
      </c>
      <c r="R14" s="12">
        <f t="shared" si="9"/>
        <v>45100.241891000005</v>
      </c>
      <c r="S14" s="12">
        <f t="shared" si="9"/>
        <v>46507.533026999998</v>
      </c>
      <c r="T14" s="12">
        <f t="shared" si="9"/>
        <v>46096.088878999995</v>
      </c>
      <c r="U14" s="12">
        <f t="shared" si="9"/>
        <v>45676.831126000005</v>
      </c>
      <c r="V14" s="12">
        <f t="shared" si="9"/>
        <v>46545.783080000001</v>
      </c>
      <c r="W14" s="26">
        <f t="shared" si="9"/>
        <v>47124.653055000002</v>
      </c>
      <c r="X14" s="26">
        <f t="shared" si="9"/>
        <v>49504.172899999998</v>
      </c>
      <c r="Y14" s="26">
        <f t="shared" si="9"/>
        <v>51873.259700000002</v>
      </c>
      <c r="Z14" s="26">
        <f t="shared" si="9"/>
        <v>53712.078799999996</v>
      </c>
      <c r="AA14" s="26">
        <f t="shared" si="9"/>
        <v>53898.382540000013</v>
      </c>
      <c r="AB14" s="26">
        <f t="shared" si="9"/>
        <v>52627.181348999991</v>
      </c>
      <c r="AC14" s="12">
        <f t="shared" si="9"/>
        <v>54328.134432999992</v>
      </c>
      <c r="AD14" s="12">
        <f t="shared" si="9"/>
        <v>55169.258447999993</v>
      </c>
      <c r="AE14" s="12">
        <f t="shared" si="9"/>
        <v>56467.102654000009</v>
      </c>
      <c r="AF14" s="12">
        <f t="shared" si="9"/>
        <v>57012.094199999992</v>
      </c>
    </row>
    <row r="15" spans="1:32" s="23" customFormat="1" ht="16.5" customHeight="1">
      <c r="A15" s="8" t="s">
        <v>50</v>
      </c>
      <c r="B15" s="9" t="s">
        <v>0</v>
      </c>
      <c r="C15" s="9" t="s">
        <v>0</v>
      </c>
      <c r="D15" s="9" t="s">
        <v>0</v>
      </c>
      <c r="E15" s="9" t="s">
        <v>0</v>
      </c>
      <c r="F15" s="9">
        <v>21790</v>
      </c>
      <c r="G15" s="9">
        <v>21161</v>
      </c>
      <c r="H15" s="9">
        <v>20981</v>
      </c>
      <c r="I15" s="9">
        <v>21090</v>
      </c>
      <c r="J15" s="9">
        <v>20336</v>
      </c>
      <c r="K15" s="9">
        <v>20247</v>
      </c>
      <c r="L15" s="9">
        <v>18832</v>
      </c>
      <c r="M15" s="9">
        <v>18818</v>
      </c>
      <c r="N15" s="9">
        <v>16802.168100000003</v>
      </c>
      <c r="O15" s="9">
        <v>17509.219211999996</v>
      </c>
      <c r="P15" s="9">
        <v>17873.721648999999</v>
      </c>
      <c r="Q15" s="9">
        <v>18683.797939</v>
      </c>
      <c r="R15" s="9">
        <v>18807.334752999999</v>
      </c>
      <c r="S15" s="9">
        <v>19582.868181999998</v>
      </c>
      <c r="T15" s="9">
        <v>19678.689117000002</v>
      </c>
      <c r="U15" s="9">
        <v>19178.851354999999</v>
      </c>
      <c r="V15" s="9">
        <v>18920.853862999997</v>
      </c>
      <c r="W15" s="9">
        <v>19424.922553999997</v>
      </c>
      <c r="X15" s="9">
        <v>20390.185932999997</v>
      </c>
      <c r="Y15" s="9">
        <v>20388.053</v>
      </c>
      <c r="Z15" s="9">
        <v>21198.100300000002</v>
      </c>
      <c r="AA15" s="9">
        <v>21099.988628999999</v>
      </c>
      <c r="AB15" s="9">
        <v>20569.726839999999</v>
      </c>
      <c r="AC15" s="33">
        <v>20558.575434999999</v>
      </c>
      <c r="AD15" s="33">
        <v>21142.192439999999</v>
      </c>
      <c r="AE15" s="33">
        <v>21257.402984</v>
      </c>
      <c r="AF15" s="34">
        <v>21428.948799999998</v>
      </c>
    </row>
    <row r="16" spans="1:32" ht="16.5" customHeight="1">
      <c r="A16" s="8" t="s">
        <v>54</v>
      </c>
      <c r="B16" s="9" t="s">
        <v>0</v>
      </c>
      <c r="C16" s="9" t="s">
        <v>0</v>
      </c>
      <c r="D16" s="9" t="s">
        <v>0</v>
      </c>
      <c r="E16" s="9" t="s">
        <v>0</v>
      </c>
      <c r="F16" s="9">
        <v>381</v>
      </c>
      <c r="G16" s="9">
        <v>350</v>
      </c>
      <c r="H16" s="9">
        <v>571</v>
      </c>
      <c r="I16" s="9">
        <v>662</v>
      </c>
      <c r="J16" s="9">
        <v>701</v>
      </c>
      <c r="K16" s="9">
        <v>705</v>
      </c>
      <c r="L16" s="9">
        <v>833</v>
      </c>
      <c r="M16" s="9">
        <v>860</v>
      </c>
      <c r="N16" s="9">
        <v>955.24509999999998</v>
      </c>
      <c r="O16" s="9">
        <v>1023.7081319999999</v>
      </c>
      <c r="P16" s="9">
        <v>1115.35194</v>
      </c>
      <c r="Q16" s="9">
        <v>1190.168551</v>
      </c>
      <c r="R16" s="9">
        <v>1339.431795</v>
      </c>
      <c r="S16" s="9">
        <v>1427.305259</v>
      </c>
      <c r="T16" s="9">
        <v>1431.6725369999999</v>
      </c>
      <c r="U16" s="9">
        <v>1476.0326319999997</v>
      </c>
      <c r="V16" s="9">
        <v>1576.197658</v>
      </c>
      <c r="W16" s="9">
        <v>1699.5838489999999</v>
      </c>
      <c r="X16" s="9">
        <v>1865.7201999999997</v>
      </c>
      <c r="Y16" s="9">
        <v>1930.2944</v>
      </c>
      <c r="Z16" s="9">
        <v>2081.0625999999997</v>
      </c>
      <c r="AA16" s="9">
        <v>2196.117518</v>
      </c>
      <c r="AB16" s="9">
        <v>2172.7471529999998</v>
      </c>
      <c r="AC16" s="14">
        <v>2363.430715</v>
      </c>
      <c r="AD16" s="10">
        <v>2488.8479259999999</v>
      </c>
      <c r="AE16" s="10">
        <v>2564.6256590000003</v>
      </c>
      <c r="AF16" s="16">
        <v>2674.5208000000002</v>
      </c>
    </row>
    <row r="17" spans="1:32" ht="16.5" customHeight="1">
      <c r="A17" s="8" t="s">
        <v>10</v>
      </c>
      <c r="B17" s="9" t="s">
        <v>0</v>
      </c>
      <c r="C17" s="9" t="s">
        <v>0</v>
      </c>
      <c r="D17" s="9" t="s">
        <v>0</v>
      </c>
      <c r="E17" s="9" t="s">
        <v>0</v>
      </c>
      <c r="F17" s="9">
        <v>10558</v>
      </c>
      <c r="G17" s="9">
        <v>10427</v>
      </c>
      <c r="H17" s="9">
        <v>11475</v>
      </c>
      <c r="I17" s="9">
        <v>10528</v>
      </c>
      <c r="J17" s="9">
        <v>10737</v>
      </c>
      <c r="K17" s="9">
        <v>10231</v>
      </c>
      <c r="L17" s="9">
        <v>10668</v>
      </c>
      <c r="M17" s="9">
        <v>10559</v>
      </c>
      <c r="N17" s="9">
        <v>11530.220300000001</v>
      </c>
      <c r="O17" s="9">
        <v>12056.0676</v>
      </c>
      <c r="P17" s="9">
        <v>12284.382321999999</v>
      </c>
      <c r="Q17" s="9">
        <v>12902.056581000001</v>
      </c>
      <c r="R17" s="9">
        <v>13843.512074999999</v>
      </c>
      <c r="S17" s="9">
        <v>14178.091572000001</v>
      </c>
      <c r="T17" s="9">
        <v>13663.224326</v>
      </c>
      <c r="U17" s="9">
        <v>13606.195594000001</v>
      </c>
      <c r="V17" s="9">
        <v>14354.281087000001</v>
      </c>
      <c r="W17" s="9">
        <v>14417.698761</v>
      </c>
      <c r="X17" s="9">
        <v>14721.465516</v>
      </c>
      <c r="Y17" s="9">
        <v>16137.9522</v>
      </c>
      <c r="Z17" s="9">
        <v>16849.9198</v>
      </c>
      <c r="AA17" s="9">
        <v>16805.109970000001</v>
      </c>
      <c r="AB17" s="9">
        <v>16406.938677999999</v>
      </c>
      <c r="AC17" s="14">
        <v>17316.613255</v>
      </c>
      <c r="AD17" s="10">
        <v>17516.432841999998</v>
      </c>
      <c r="AE17" s="10">
        <v>18004.627035000001</v>
      </c>
      <c r="AF17" s="16">
        <v>18339.048699999999</v>
      </c>
    </row>
    <row r="18" spans="1:32" ht="16.5" customHeight="1">
      <c r="A18" s="8" t="s">
        <v>11</v>
      </c>
      <c r="B18" s="9" t="s">
        <v>0</v>
      </c>
      <c r="C18" s="9" t="s">
        <v>0</v>
      </c>
      <c r="D18" s="9" t="s">
        <v>0</v>
      </c>
      <c r="E18" s="9" t="s">
        <v>0</v>
      </c>
      <c r="F18" s="9">
        <v>219</v>
      </c>
      <c r="G18" s="9">
        <v>306</v>
      </c>
      <c r="H18" s="9">
        <v>193</v>
      </c>
      <c r="I18" s="9">
        <v>195</v>
      </c>
      <c r="J18" s="9">
        <v>199</v>
      </c>
      <c r="K18" s="9">
        <v>188</v>
      </c>
      <c r="L18" s="9">
        <v>187</v>
      </c>
      <c r="M18" s="9">
        <v>187</v>
      </c>
      <c r="N18" s="9">
        <v>184.16370000000001</v>
      </c>
      <c r="O18" s="9">
        <v>189.170345</v>
      </c>
      <c r="P18" s="9">
        <v>181.71669800000001</v>
      </c>
      <c r="Q18" s="9">
        <v>186.10567</v>
      </c>
      <c r="R18" s="9">
        <v>191.89107100000004</v>
      </c>
      <c r="S18" s="9">
        <v>186.99797199999998</v>
      </c>
      <c r="T18" s="9">
        <v>187.793553</v>
      </c>
      <c r="U18" s="9">
        <v>176.144657</v>
      </c>
      <c r="V18" s="9">
        <v>173.21470899999997</v>
      </c>
      <c r="W18" s="9">
        <v>172.98174700000001</v>
      </c>
      <c r="X18" s="9">
        <v>163.88912900000003</v>
      </c>
      <c r="Y18" s="9">
        <v>155.51650000000001</v>
      </c>
      <c r="Z18" s="9">
        <v>160.68529999999998</v>
      </c>
      <c r="AA18" s="9">
        <v>168.066937</v>
      </c>
      <c r="AB18" s="9">
        <v>158.87200799999999</v>
      </c>
      <c r="AC18" s="14">
        <v>160.306691</v>
      </c>
      <c r="AD18" s="10">
        <v>161.88904700000001</v>
      </c>
      <c r="AE18" s="10">
        <v>156.31329400000001</v>
      </c>
      <c r="AF18" s="16">
        <v>157.73150000000001</v>
      </c>
    </row>
    <row r="19" spans="1:32" ht="16.5" customHeight="1">
      <c r="A19" s="8" t="s">
        <v>12</v>
      </c>
      <c r="B19" s="9">
        <v>4197</v>
      </c>
      <c r="C19" s="9">
        <v>4128</v>
      </c>
      <c r="D19" s="9">
        <v>4592</v>
      </c>
      <c r="E19" s="9">
        <v>4513</v>
      </c>
      <c r="F19" s="9">
        <v>6516</v>
      </c>
      <c r="G19" s="9">
        <v>6534</v>
      </c>
      <c r="H19" s="9">
        <v>7082</v>
      </c>
      <c r="I19" s="9">
        <v>7344</v>
      </c>
      <c r="J19" s="9">
        <v>7320</v>
      </c>
      <c r="K19" s="9">
        <v>6940</v>
      </c>
      <c r="L19" s="9">
        <v>7996</v>
      </c>
      <c r="M19" s="9">
        <v>8244</v>
      </c>
      <c r="N19" s="9">
        <v>8350.4012999999995</v>
      </c>
      <c r="O19" s="9">
        <v>8037.4858980000008</v>
      </c>
      <c r="P19" s="9">
        <v>8702.2589120000011</v>
      </c>
      <c r="Q19" s="9">
        <v>8764.0169889999997</v>
      </c>
      <c r="R19" s="9">
        <v>9399.8729629999998</v>
      </c>
      <c r="S19" s="9">
        <v>9543.5642550000011</v>
      </c>
      <c r="T19" s="9">
        <v>9499.8287029999992</v>
      </c>
      <c r="U19" s="9">
        <v>9555.383124</v>
      </c>
      <c r="V19" s="9">
        <v>9715.2788890000011</v>
      </c>
      <c r="W19" s="9">
        <v>9470.1332469999998</v>
      </c>
      <c r="X19" s="9">
        <v>10358.926487000002</v>
      </c>
      <c r="Y19" s="9">
        <v>11136.821900000001</v>
      </c>
      <c r="Z19" s="9">
        <v>11031.9995</v>
      </c>
      <c r="AA19" s="9">
        <v>11129.418953</v>
      </c>
      <c r="AB19" s="9">
        <v>10773.7353</v>
      </c>
      <c r="AC19" s="14">
        <v>11314.228574000001</v>
      </c>
      <c r="AD19" s="10">
        <v>11120.63185</v>
      </c>
      <c r="AE19" s="10">
        <v>11735.558829</v>
      </c>
      <c r="AF19" s="16">
        <v>11599.8469</v>
      </c>
    </row>
    <row r="20" spans="1:32" ht="16.5" customHeight="1">
      <c r="A20" s="13" t="s">
        <v>66</v>
      </c>
      <c r="B20" s="9" t="s">
        <v>0</v>
      </c>
      <c r="C20" s="9" t="s">
        <v>0</v>
      </c>
      <c r="D20" s="9" t="s">
        <v>0</v>
      </c>
      <c r="E20" s="9" t="s">
        <v>0</v>
      </c>
      <c r="F20" s="9" t="s">
        <v>0</v>
      </c>
      <c r="G20" s="9">
        <v>364</v>
      </c>
      <c r="H20" s="9">
        <v>431</v>
      </c>
      <c r="I20" s="9">
        <v>454</v>
      </c>
      <c r="J20" s="9">
        <v>495</v>
      </c>
      <c r="K20" s="9">
        <v>562</v>
      </c>
      <c r="L20" s="9">
        <v>577</v>
      </c>
      <c r="M20" s="9">
        <v>607</v>
      </c>
      <c r="N20" s="9">
        <v>390.9409</v>
      </c>
      <c r="O20" s="9">
        <v>531.07757100000003</v>
      </c>
      <c r="P20" s="9">
        <v>513.41098099999999</v>
      </c>
      <c r="Q20" s="9">
        <v>558.98629999999991</v>
      </c>
      <c r="R20" s="9">
        <v>587.65657799999997</v>
      </c>
      <c r="S20" s="9">
        <v>625.77712400000007</v>
      </c>
      <c r="T20" s="9">
        <v>650.98968500000001</v>
      </c>
      <c r="U20" s="9">
        <v>688.58305900000005</v>
      </c>
      <c r="V20" s="9">
        <v>703.84377199999994</v>
      </c>
      <c r="W20" s="9">
        <v>738.47902800000008</v>
      </c>
      <c r="X20" s="9">
        <v>753.30440099999998</v>
      </c>
      <c r="Y20" s="9">
        <v>777.72930000000008</v>
      </c>
      <c r="Z20" s="9">
        <v>843.92600000000004</v>
      </c>
      <c r="AA20" s="9">
        <v>881.04851499999995</v>
      </c>
      <c r="AB20" s="9">
        <v>841.18544899999995</v>
      </c>
      <c r="AC20" s="14">
        <v>846.28385000000003</v>
      </c>
      <c r="AD20" s="10">
        <v>851.33871699999997</v>
      </c>
      <c r="AE20" s="10">
        <v>851.65238199999999</v>
      </c>
      <c r="AF20" s="16">
        <v>863.76990000000001</v>
      </c>
    </row>
    <row r="21" spans="1:32" ht="16.5" customHeight="1">
      <c r="A21" s="8" t="s">
        <v>59</v>
      </c>
      <c r="B21" s="9" t="s">
        <v>0</v>
      </c>
      <c r="C21" s="9" t="s">
        <v>0</v>
      </c>
      <c r="D21" s="9" t="s">
        <v>0</v>
      </c>
      <c r="E21" s="9" t="s">
        <v>0</v>
      </c>
      <c r="F21" s="9" t="s">
        <v>0</v>
      </c>
      <c r="G21" s="9" t="s">
        <v>0</v>
      </c>
      <c r="H21" s="9">
        <v>286</v>
      </c>
      <c r="I21" s="9">
        <v>282</v>
      </c>
      <c r="J21" s="9">
        <v>271</v>
      </c>
      <c r="K21" s="9">
        <v>260</v>
      </c>
      <c r="L21" s="9">
        <v>260</v>
      </c>
      <c r="M21" s="9">
        <v>260</v>
      </c>
      <c r="N21" s="9">
        <v>255.38840000000002</v>
      </c>
      <c r="O21" s="9">
        <v>254.21924200000004</v>
      </c>
      <c r="P21" s="9">
        <v>280.125878</v>
      </c>
      <c r="Q21" s="9">
        <v>294.71404899999999</v>
      </c>
      <c r="R21" s="9">
        <v>298.132858</v>
      </c>
      <c r="S21" s="9">
        <v>295.33117599999997</v>
      </c>
      <c r="T21" s="9">
        <v>301.363563</v>
      </c>
      <c r="U21" s="9">
        <v>366.84362800000002</v>
      </c>
      <c r="V21" s="9">
        <v>356.984306</v>
      </c>
      <c r="W21" s="9">
        <v>359.19848399999995</v>
      </c>
      <c r="X21" s="9">
        <v>359.85686900000002</v>
      </c>
      <c r="Y21" s="9">
        <v>380.78190000000001</v>
      </c>
      <c r="Z21" s="9">
        <v>390.4581</v>
      </c>
      <c r="AA21" s="9">
        <v>364.67172900000003</v>
      </c>
      <c r="AB21" s="9">
        <v>389.20500600000003</v>
      </c>
      <c r="AC21" s="14">
        <v>389.38419099999999</v>
      </c>
      <c r="AD21" s="10">
        <v>402.115701</v>
      </c>
      <c r="AE21" s="10">
        <v>402.30593399999998</v>
      </c>
      <c r="AF21" s="16">
        <v>414.20960000000002</v>
      </c>
    </row>
    <row r="22" spans="1:32" s="23" customFormat="1" ht="16.5" customHeight="1">
      <c r="A22" s="8" t="s">
        <v>63</v>
      </c>
      <c r="B22" s="9" t="s">
        <v>0</v>
      </c>
      <c r="C22" s="9" t="s">
        <v>0</v>
      </c>
      <c r="D22" s="9" t="s">
        <v>0</v>
      </c>
      <c r="E22" s="9" t="s">
        <v>0</v>
      </c>
      <c r="F22" s="9">
        <v>390</v>
      </c>
      <c r="G22" s="9">
        <v>439</v>
      </c>
      <c r="H22" s="9">
        <v>124</v>
      </c>
      <c r="I22" s="9">
        <v>148</v>
      </c>
      <c r="J22" s="9">
        <v>182</v>
      </c>
      <c r="K22" s="9">
        <v>251</v>
      </c>
      <c r="L22" s="9">
        <v>232</v>
      </c>
      <c r="M22" s="9">
        <v>273</v>
      </c>
      <c r="N22" s="9">
        <v>515.5963999999949</v>
      </c>
      <c r="O22" s="9">
        <v>579.27095199999894</v>
      </c>
      <c r="P22" s="9">
        <v>654.07030799999484</v>
      </c>
      <c r="Q22" s="9">
        <v>699.01640200000111</v>
      </c>
      <c r="R22" s="9">
        <v>632.40979800000787</v>
      </c>
      <c r="S22" s="9">
        <v>667.59748699999909</v>
      </c>
      <c r="T22" s="9">
        <v>682.52739499999007</v>
      </c>
      <c r="U22" s="9">
        <v>628.79707700001018</v>
      </c>
      <c r="V22" s="9">
        <v>745.12879600000451</v>
      </c>
      <c r="W22" s="9">
        <v>841.65538500000548</v>
      </c>
      <c r="X22" s="9">
        <v>890.82436499999312</v>
      </c>
      <c r="Y22" s="9">
        <v>966.1105000000025</v>
      </c>
      <c r="Z22" s="9">
        <v>1155.9271999999999</v>
      </c>
      <c r="AA22" s="9">
        <v>1253.9602890000001</v>
      </c>
      <c r="AB22" s="9">
        <v>1314.7709150000001</v>
      </c>
      <c r="AC22" s="33">
        <v>1379.3117219999999</v>
      </c>
      <c r="AD22" s="33">
        <v>1485.809925</v>
      </c>
      <c r="AE22" s="33">
        <v>1494.6165369999999</v>
      </c>
      <c r="AF22" s="34">
        <v>1534.018</v>
      </c>
    </row>
    <row r="23" spans="1:32" ht="16.5" customHeight="1">
      <c r="A23" s="5" t="s">
        <v>13</v>
      </c>
      <c r="B23" s="9"/>
      <c r="C23" s="9"/>
      <c r="D23" s="9"/>
      <c r="E23" s="9"/>
      <c r="F23" s="9"/>
      <c r="G23" s="9"/>
      <c r="H23" s="9"/>
      <c r="I23" s="9"/>
      <c r="J23" s="9"/>
      <c r="K23" s="9"/>
      <c r="L23" s="9"/>
      <c r="M23" s="9"/>
      <c r="N23" s="9"/>
      <c r="O23" s="9"/>
      <c r="P23" s="9"/>
      <c r="Q23" s="10"/>
      <c r="R23" s="10"/>
      <c r="S23" s="10"/>
      <c r="T23" s="10"/>
      <c r="U23" s="10"/>
      <c r="V23" s="10"/>
      <c r="W23" s="10"/>
      <c r="X23" s="10"/>
      <c r="Y23" s="10"/>
      <c r="Z23" s="10"/>
      <c r="AA23" s="10"/>
      <c r="AB23" s="10"/>
      <c r="AC23" s="10"/>
      <c r="AD23" s="10"/>
      <c r="AE23" s="10"/>
      <c r="AF23" s="10"/>
    </row>
    <row r="24" spans="1:32" ht="16.5" customHeight="1">
      <c r="A24" s="13" t="s">
        <v>64</v>
      </c>
      <c r="B24" s="9">
        <v>17064</v>
      </c>
      <c r="C24" s="9">
        <v>13260</v>
      </c>
      <c r="D24" s="9">
        <v>6179</v>
      </c>
      <c r="E24" s="9">
        <v>3931</v>
      </c>
      <c r="F24" s="9">
        <v>4503</v>
      </c>
      <c r="G24" s="9">
        <v>4825</v>
      </c>
      <c r="H24" s="9">
        <v>6057</v>
      </c>
      <c r="I24" s="9">
        <v>6273</v>
      </c>
      <c r="J24" s="9">
        <v>6091</v>
      </c>
      <c r="K24" s="9">
        <v>6199</v>
      </c>
      <c r="L24" s="9">
        <v>5921</v>
      </c>
      <c r="M24" s="9">
        <v>5545</v>
      </c>
      <c r="N24" s="9">
        <v>5050</v>
      </c>
      <c r="O24" s="9">
        <v>5166</v>
      </c>
      <c r="P24" s="9">
        <v>5304</v>
      </c>
      <c r="Q24" s="10">
        <v>5330</v>
      </c>
      <c r="R24" s="30">
        <v>5573.9916949999997</v>
      </c>
      <c r="S24" s="30">
        <v>5570.5677539999997</v>
      </c>
      <c r="T24" s="32">
        <v>5337.8184959999999</v>
      </c>
      <c r="U24" s="10">
        <v>5679.9327190000004</v>
      </c>
      <c r="V24" s="10">
        <v>5510.8824969999996</v>
      </c>
      <c r="W24" s="10">
        <v>5381.3696630000004</v>
      </c>
      <c r="X24" s="10">
        <v>5409.8024230000001</v>
      </c>
      <c r="Y24" s="10">
        <v>5784.2503559999996</v>
      </c>
      <c r="Z24" s="9">
        <v>6178.5061949999999</v>
      </c>
      <c r="AA24" s="9">
        <v>5914.0960670000004</v>
      </c>
      <c r="AB24" s="9">
        <v>6419.7054660000003</v>
      </c>
      <c r="AC24" s="10">
        <v>6567.8390909999998</v>
      </c>
      <c r="AD24" s="10">
        <v>6752.432476</v>
      </c>
      <c r="AE24" s="10">
        <v>6809.742252</v>
      </c>
      <c r="AF24" s="10">
        <v>6674.6818009999997</v>
      </c>
    </row>
    <row r="25" spans="1:32" s="23" customFormat="1" ht="16.5" customHeight="1">
      <c r="A25" s="8" t="s">
        <v>12</v>
      </c>
      <c r="B25" s="9">
        <v>4197</v>
      </c>
      <c r="C25" s="9">
        <v>4128</v>
      </c>
      <c r="D25" s="9">
        <v>4592</v>
      </c>
      <c r="E25" s="9">
        <v>4513</v>
      </c>
      <c r="F25" s="9">
        <v>6516</v>
      </c>
      <c r="G25" s="9">
        <v>6534</v>
      </c>
      <c r="H25" s="9">
        <v>7082</v>
      </c>
      <c r="I25" s="9">
        <v>7344</v>
      </c>
      <c r="J25" s="9">
        <v>7320</v>
      </c>
      <c r="K25" s="9">
        <v>6940</v>
      </c>
      <c r="L25" s="9">
        <v>7996</v>
      </c>
      <c r="M25" s="9">
        <v>8244</v>
      </c>
      <c r="N25" s="9">
        <v>8350.4012999999995</v>
      </c>
      <c r="O25" s="9">
        <v>8037.4858980000008</v>
      </c>
      <c r="P25" s="9">
        <v>8702.2589120000011</v>
      </c>
      <c r="Q25" s="9">
        <v>8764.0169889999997</v>
      </c>
      <c r="R25" s="9">
        <v>9399.8729629999998</v>
      </c>
      <c r="S25" s="9">
        <v>9543.5642550000011</v>
      </c>
      <c r="T25" s="9">
        <v>9499.8287029999992</v>
      </c>
      <c r="U25" s="9">
        <v>9555.383124</v>
      </c>
      <c r="V25" s="9">
        <v>9715.2788890000011</v>
      </c>
      <c r="W25" s="9">
        <v>9470.1332469999998</v>
      </c>
      <c r="X25" s="9">
        <v>10358.926487000002</v>
      </c>
      <c r="Y25" s="9">
        <v>11136.821900000001</v>
      </c>
      <c r="Z25" s="9">
        <v>11031.9995</v>
      </c>
      <c r="AA25" s="9">
        <v>11129.418953</v>
      </c>
      <c r="AB25" s="9">
        <v>10773.7353</v>
      </c>
      <c r="AC25" s="14">
        <v>11314.228574000001</v>
      </c>
      <c r="AD25" s="10">
        <v>11120.63185</v>
      </c>
      <c r="AE25" s="10">
        <v>11735.558829</v>
      </c>
      <c r="AF25" s="16">
        <v>11599.8469</v>
      </c>
    </row>
    <row r="26" spans="1:32" s="23" customFormat="1" ht="16.5" customHeight="1">
      <c r="A26" s="8" t="s">
        <v>55</v>
      </c>
      <c r="B26" s="9" t="s">
        <v>0</v>
      </c>
      <c r="C26" s="9" t="s">
        <v>0</v>
      </c>
      <c r="D26" s="9" t="s">
        <v>0</v>
      </c>
      <c r="E26" s="9" t="s">
        <v>0</v>
      </c>
      <c r="F26" s="9">
        <v>381</v>
      </c>
      <c r="G26" s="9">
        <v>350</v>
      </c>
      <c r="H26" s="9">
        <v>571</v>
      </c>
      <c r="I26" s="9">
        <v>662</v>
      </c>
      <c r="J26" s="9">
        <v>701</v>
      </c>
      <c r="K26" s="9">
        <v>705</v>
      </c>
      <c r="L26" s="9">
        <v>833</v>
      </c>
      <c r="M26" s="9">
        <v>860</v>
      </c>
      <c r="N26" s="9">
        <v>955.24509999999998</v>
      </c>
      <c r="O26" s="9">
        <v>1023.7081319999999</v>
      </c>
      <c r="P26" s="9">
        <v>1115.35194</v>
      </c>
      <c r="Q26" s="9">
        <v>1190.168551</v>
      </c>
      <c r="R26" s="9">
        <v>1339.431795</v>
      </c>
      <c r="S26" s="9">
        <v>1427.305259</v>
      </c>
      <c r="T26" s="9">
        <v>1431.6725369999999</v>
      </c>
      <c r="U26" s="9">
        <v>1476.0326319999997</v>
      </c>
      <c r="V26" s="9">
        <v>1576.197658</v>
      </c>
      <c r="W26" s="9">
        <v>1699.5838489999999</v>
      </c>
      <c r="X26" s="9">
        <v>1865.7201999999997</v>
      </c>
      <c r="Y26" s="9">
        <v>1930.2944</v>
      </c>
      <c r="Z26" s="9">
        <v>2081.0625999999997</v>
      </c>
      <c r="AA26" s="9">
        <v>2196.117518</v>
      </c>
      <c r="AB26" s="9">
        <v>2172.7471529999998</v>
      </c>
      <c r="AC26" s="14">
        <v>2363.430715</v>
      </c>
      <c r="AD26" s="10">
        <v>2488.8479259999999</v>
      </c>
      <c r="AE26" s="10">
        <v>2564.6256590000003</v>
      </c>
      <c r="AF26" s="16">
        <v>2674.5208000000002</v>
      </c>
    </row>
    <row r="27" spans="1:32" s="23" customFormat="1" ht="16.5" customHeight="1" thickBot="1">
      <c r="A27" s="8" t="s">
        <v>56</v>
      </c>
      <c r="B27" s="9" t="s">
        <v>0</v>
      </c>
      <c r="C27" s="9" t="s">
        <v>0</v>
      </c>
      <c r="D27" s="9" t="s">
        <v>0</v>
      </c>
      <c r="E27" s="9" t="s">
        <v>0</v>
      </c>
      <c r="F27" s="9">
        <v>10558</v>
      </c>
      <c r="G27" s="9">
        <v>10427</v>
      </c>
      <c r="H27" s="9">
        <v>11475</v>
      </c>
      <c r="I27" s="9">
        <v>10528</v>
      </c>
      <c r="J27" s="9">
        <v>10737</v>
      </c>
      <c r="K27" s="9">
        <v>10231</v>
      </c>
      <c r="L27" s="9">
        <v>10668</v>
      </c>
      <c r="M27" s="9">
        <v>10559</v>
      </c>
      <c r="N27" s="9">
        <v>11530.220300000001</v>
      </c>
      <c r="O27" s="9">
        <v>12056.0676</v>
      </c>
      <c r="P27" s="9">
        <v>12284.382321999999</v>
      </c>
      <c r="Q27" s="9">
        <v>12902.056581000001</v>
      </c>
      <c r="R27" s="17">
        <v>13843.512074999999</v>
      </c>
      <c r="S27" s="17">
        <v>14178.091572000001</v>
      </c>
      <c r="T27" s="17">
        <v>13663.224326</v>
      </c>
      <c r="U27" s="17">
        <v>13606.195594000001</v>
      </c>
      <c r="V27" s="17">
        <v>14354.281087000001</v>
      </c>
      <c r="W27" s="17">
        <v>14417.698761</v>
      </c>
      <c r="X27" s="17">
        <v>14721.465516</v>
      </c>
      <c r="Y27" s="17">
        <v>16137.9522</v>
      </c>
      <c r="Z27" s="17">
        <v>16849.9198</v>
      </c>
      <c r="AA27" s="17">
        <v>16805.109970000001</v>
      </c>
      <c r="AB27" s="17">
        <v>16406.938677999999</v>
      </c>
      <c r="AC27" s="27">
        <v>17316.613255</v>
      </c>
      <c r="AD27" s="27">
        <v>17516.432841999998</v>
      </c>
      <c r="AE27" s="27">
        <v>18004.627035000001</v>
      </c>
      <c r="AF27" s="31">
        <v>18339.048699999999</v>
      </c>
    </row>
    <row r="28" spans="1:32" s="18" customFormat="1" ht="12.75" customHeight="1">
      <c r="A28" s="49" t="s">
        <v>79</v>
      </c>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row>
    <row r="29" spans="1:32" s="20" customFormat="1" ht="8.2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row>
    <row r="30" spans="1:32" s="18" customFormat="1" ht="12.75" customHeight="1">
      <c r="A30" s="47" t="s">
        <v>73</v>
      </c>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row>
    <row r="31" spans="1:32" s="18" customFormat="1" ht="25.5" customHeight="1">
      <c r="A31" s="47" t="s">
        <v>14</v>
      </c>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row>
    <row r="32" spans="1:32" s="18" customFormat="1" ht="12.75" customHeight="1">
      <c r="A32" s="44" t="s">
        <v>15</v>
      </c>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row>
    <row r="33" spans="1:32" s="18" customFormat="1" ht="12.75" customHeight="1">
      <c r="A33" s="44" t="s">
        <v>53</v>
      </c>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row>
    <row r="34" spans="1:32" s="18" customFormat="1" ht="12.75" customHeight="1">
      <c r="A34" s="44" t="s">
        <v>78</v>
      </c>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row>
    <row r="35" spans="1:32" s="18" customFormat="1" ht="13.5" customHeight="1">
      <c r="A35" s="47" t="s">
        <v>67</v>
      </c>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row>
    <row r="36" spans="1:32" s="18" customFormat="1" ht="12.75" customHeight="1">
      <c r="A36" s="48" t="s">
        <v>57</v>
      </c>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row>
    <row r="37" spans="1:32" s="18" customFormat="1" ht="12.75" customHeight="1">
      <c r="A37" s="44" t="s">
        <v>60</v>
      </c>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row>
    <row r="38" spans="1:32" s="18" customFormat="1" ht="12.75" customHeight="1">
      <c r="A38" s="44" t="s">
        <v>74</v>
      </c>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row>
    <row r="39" spans="1:32" s="18" customFormat="1" ht="12.75" customHeight="1">
      <c r="A39" s="44" t="s">
        <v>65</v>
      </c>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row>
    <row r="40" spans="1:32" s="18" customFormat="1" ht="8.2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s="18" customFormat="1" ht="12.75" customHeight="1">
      <c r="A41" s="46" t="s">
        <v>16</v>
      </c>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s="18" customFormat="1" ht="24.75" customHeight="1">
      <c r="A42" s="37" t="s">
        <v>17</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spans="1:32" s="18" customFormat="1" ht="48" customHeight="1">
      <c r="A43" s="37" t="s">
        <v>18</v>
      </c>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spans="1:32" s="18" customFormat="1" ht="12.75" customHeight="1">
      <c r="A44" s="52" t="s">
        <v>51</v>
      </c>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row>
    <row r="45" spans="1:32" s="18" customFormat="1" ht="12.75" customHeight="1">
      <c r="A45" s="53" t="s">
        <v>52</v>
      </c>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row>
    <row r="46" spans="1:32" s="18" customFormat="1" ht="12.75" customHeight="1">
      <c r="A46" s="54" t="s">
        <v>19</v>
      </c>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row>
    <row r="47" spans="1:32" s="18" customFormat="1" ht="12.75" customHeight="1">
      <c r="A47" s="37" t="s">
        <v>20</v>
      </c>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row>
    <row r="48" spans="1:32" s="18" customFormat="1" ht="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row>
    <row r="49" spans="1:32" s="18" customFormat="1" ht="12.75" customHeight="1">
      <c r="A49" s="39" t="s">
        <v>21</v>
      </c>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row>
    <row r="50" spans="1:32" s="18" customFormat="1" ht="12.75" customHeight="1">
      <c r="A50" s="39" t="s">
        <v>22</v>
      </c>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row>
    <row r="51" spans="1:32" s="18" customFormat="1" ht="12.75" customHeight="1">
      <c r="A51" s="40" t="s">
        <v>23</v>
      </c>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row>
    <row r="52" spans="1:32" s="18" customFormat="1" ht="12.75" customHeight="1">
      <c r="A52" s="41" t="s">
        <v>24</v>
      </c>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row>
    <row r="53" spans="1:32" s="18" customFormat="1" ht="12.75" customHeight="1">
      <c r="A53" s="41" t="s">
        <v>25</v>
      </c>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row>
    <row r="54" spans="1:32" s="18" customFormat="1" ht="12.75" customHeight="1">
      <c r="A54" s="42" t="s">
        <v>76</v>
      </c>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row>
    <row r="55" spans="1:32" s="18" customFormat="1" ht="12.75" customHeight="1">
      <c r="A55" s="43" t="s">
        <v>26</v>
      </c>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row>
    <row r="56" spans="1:32" s="18" customFormat="1" ht="12.75" customHeight="1">
      <c r="A56" s="40" t="s">
        <v>27</v>
      </c>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row>
    <row r="57" spans="1:32" s="18" customFormat="1" ht="12.75" customHeight="1">
      <c r="A57" s="42" t="s">
        <v>28</v>
      </c>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row>
    <row r="58" spans="1:32" s="18" customFormat="1" ht="12.75" customHeight="1">
      <c r="A58" s="41" t="s">
        <v>29</v>
      </c>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row>
    <row r="59" spans="1:32" s="18" customFormat="1" ht="12.75" customHeight="1">
      <c r="A59" s="40" t="s">
        <v>30</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row>
    <row r="60" spans="1:32" s="18" customFormat="1" ht="12.75" customHeight="1">
      <c r="A60" s="41" t="s">
        <v>68</v>
      </c>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row>
    <row r="61" spans="1:32" s="18" customFormat="1" ht="12.75" customHeight="1">
      <c r="A61" s="40" t="s">
        <v>31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row>
    <row r="62" spans="1:32" s="18" customFormat="1" ht="12.75" customHeight="1">
      <c r="A62" s="41" t="s">
        <v>32</v>
      </c>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row>
    <row r="63" spans="1:32" s="18" customFormat="1" ht="12.75" customHeight="1">
      <c r="A63" s="41" t="s">
        <v>69</v>
      </c>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row>
    <row r="64" spans="1:32" s="18" customFormat="1" ht="12.75" customHeight="1">
      <c r="A64" s="40" t="s">
        <v>33</v>
      </c>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row>
    <row r="65" spans="1:32" s="18" customFormat="1" ht="12.75" customHeight="1">
      <c r="A65" s="42" t="s">
        <v>34</v>
      </c>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row>
    <row r="66" spans="1:32" s="18" customFormat="1" ht="12.75" customHeight="1">
      <c r="A66" s="41" t="s">
        <v>29</v>
      </c>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row>
    <row r="67" spans="1:32" s="18" customFormat="1" ht="12.75" customHeight="1">
      <c r="A67" s="40" t="s">
        <v>35</v>
      </c>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row>
    <row r="68" spans="1:32" s="18" customFormat="1" ht="12.75" customHeight="1">
      <c r="A68" s="41" t="s">
        <v>70</v>
      </c>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row>
    <row r="69" spans="1:32" s="18" customFormat="1" ht="12.75" customHeight="1">
      <c r="A69" s="40" t="s">
        <v>36</v>
      </c>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row>
    <row r="70" spans="1:32" s="18" customFormat="1" ht="12.75" customHeight="1">
      <c r="A70" s="42" t="s">
        <v>37</v>
      </c>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row>
    <row r="71" spans="1:32" s="18" customFormat="1" ht="12.75" customHeight="1">
      <c r="A71" s="41" t="s">
        <v>71</v>
      </c>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row>
    <row r="72" spans="1:32" s="19" customFormat="1" ht="12.75" customHeight="1">
      <c r="A72" s="43" t="s">
        <v>38</v>
      </c>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row>
    <row r="73" spans="1:32" s="19" customFormat="1" ht="12.75" customHeight="1">
      <c r="A73" s="40" t="s">
        <v>39</v>
      </c>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row>
    <row r="74" spans="1:32" s="19" customFormat="1" ht="12.75" customHeight="1">
      <c r="A74" s="41" t="s">
        <v>40</v>
      </c>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row>
    <row r="75" spans="1:32" s="19" customFormat="1" ht="12.75" customHeight="1">
      <c r="A75" s="41" t="s">
        <v>41</v>
      </c>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row>
    <row r="76" spans="1:32" s="18" customFormat="1" ht="12.75" customHeight="1">
      <c r="A76" s="41" t="s">
        <v>75</v>
      </c>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row>
    <row r="77" spans="1:32" ht="12.75" customHeight="1">
      <c r="A77" s="40" t="s">
        <v>42</v>
      </c>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row>
    <row r="78" spans="1:32" s="18" customFormat="1" ht="12.75" customHeight="1">
      <c r="A78" s="41" t="s">
        <v>43</v>
      </c>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row>
    <row r="79" spans="1:32" s="19" customFormat="1" ht="12.75" customHeight="1">
      <c r="A79" s="41" t="s">
        <v>77</v>
      </c>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row>
    <row r="80" spans="1:32" s="18" customFormat="1" ht="12.75" customHeight="1">
      <c r="A80" s="43" t="s">
        <v>44</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row>
    <row r="81" spans="1:32" s="18" customFormat="1" ht="12.75" customHeight="1">
      <c r="A81" s="41" t="s">
        <v>45</v>
      </c>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row>
    <row r="82" spans="1:32" s="18" customFormat="1" ht="12.75" customHeight="1">
      <c r="A82" s="41" t="s">
        <v>46</v>
      </c>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row>
    <row r="83" spans="1:32" ht="12.75" customHeight="1">
      <c r="A83" s="41" t="s">
        <v>47</v>
      </c>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row>
    <row r="84" spans="1:32" ht="12.75" customHeight="1">
      <c r="A84" s="51" t="s">
        <v>72</v>
      </c>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row>
    <row r="85" spans="1:32">
      <c r="L85" s="22"/>
      <c r="M85" s="22"/>
      <c r="N85" s="22"/>
      <c r="O85" s="22"/>
      <c r="P85" s="22"/>
      <c r="Q85" s="22"/>
      <c r="R85" s="22"/>
      <c r="S85" s="22"/>
      <c r="T85" s="22"/>
      <c r="U85" s="22"/>
      <c r="V85" s="22"/>
      <c r="W85" s="22"/>
      <c r="X85" s="22"/>
    </row>
    <row r="86" spans="1:32">
      <c r="B86" s="22"/>
      <c r="C86" s="22"/>
      <c r="D86" s="22"/>
      <c r="E86" s="22"/>
      <c r="F86" s="22"/>
      <c r="G86" s="22"/>
      <c r="H86" s="22"/>
      <c r="I86" s="22"/>
      <c r="J86" s="22"/>
      <c r="K86" s="22"/>
    </row>
    <row r="87" spans="1:32">
      <c r="B87" s="22"/>
      <c r="C87" s="22"/>
      <c r="D87" s="22"/>
      <c r="E87" s="22"/>
      <c r="F87" s="22"/>
      <c r="G87" s="22"/>
      <c r="H87" s="22"/>
      <c r="I87" s="22"/>
      <c r="J87" s="22"/>
      <c r="K87" s="22"/>
    </row>
  </sheetData>
  <mergeCells count="58">
    <mergeCell ref="A82:AF82"/>
    <mergeCell ref="A83:AF83"/>
    <mergeCell ref="A84:AF84"/>
    <mergeCell ref="A69:AF69"/>
    <mergeCell ref="A70:AF70"/>
    <mergeCell ref="A71:AF71"/>
    <mergeCell ref="A72:AF72"/>
    <mergeCell ref="A73:AF73"/>
    <mergeCell ref="A63:AF63"/>
    <mergeCell ref="A64:AF64"/>
    <mergeCell ref="A65:AF65"/>
    <mergeCell ref="A66:AF66"/>
    <mergeCell ref="A67:AF67"/>
    <mergeCell ref="A56:AF56"/>
    <mergeCell ref="A57:AF57"/>
    <mergeCell ref="A58:AF58"/>
    <mergeCell ref="A59:AF59"/>
    <mergeCell ref="A60:AF60"/>
    <mergeCell ref="A28:AF28"/>
    <mergeCell ref="A29:AF29"/>
    <mergeCell ref="A30:AF30"/>
    <mergeCell ref="A31:AF31"/>
    <mergeCell ref="A32:AF32"/>
    <mergeCell ref="A33:AF33"/>
    <mergeCell ref="A34:AF34"/>
    <mergeCell ref="A35:AF35"/>
    <mergeCell ref="A36:AF36"/>
    <mergeCell ref="A37:AF37"/>
    <mergeCell ref="A38:AF38"/>
    <mergeCell ref="A39:AF39"/>
    <mergeCell ref="A40:AF40"/>
    <mergeCell ref="A46:AF46"/>
    <mergeCell ref="A47:AF47"/>
    <mergeCell ref="A48:AF48"/>
    <mergeCell ref="A49:AF49"/>
    <mergeCell ref="A50:AF50"/>
    <mergeCell ref="A41:AF41"/>
    <mergeCell ref="A42:AF42"/>
    <mergeCell ref="A43:AF43"/>
    <mergeCell ref="A44:AF44"/>
    <mergeCell ref="A45:AF45"/>
    <mergeCell ref="A77:AF77"/>
    <mergeCell ref="A78:AF78"/>
    <mergeCell ref="A79:AF79"/>
    <mergeCell ref="A80:AF80"/>
    <mergeCell ref="A81:AF81"/>
    <mergeCell ref="A74:AF74"/>
    <mergeCell ref="A75:AF75"/>
    <mergeCell ref="A76:AF76"/>
    <mergeCell ref="A51:AF51"/>
    <mergeCell ref="A52:AF52"/>
    <mergeCell ref="A68:AF68"/>
    <mergeCell ref="A62:AF62"/>
    <mergeCell ref="A61:AF61"/>
    <mergeCell ref="A53:AF53"/>
    <mergeCell ref="A54:AF54"/>
    <mergeCell ref="A55:AF55"/>
    <mergeCell ref="A1:AF1"/>
  </mergeCells>
  <pageMargins left="0.25" right="0.25" top="0.75" bottom="0.75" header="0.3" footer="0.3"/>
  <pageSetup scale="4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1-40</vt:lpstr>
    </vt:vector>
  </TitlesOfParts>
  <Company>U.S. 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L. Nguyen</cp:lastModifiedBy>
  <cp:lastPrinted>2016-07-05T15:44:23Z</cp:lastPrinted>
  <dcterms:created xsi:type="dcterms:W3CDTF">2005-11-30T15:08:18Z</dcterms:created>
  <dcterms:modified xsi:type="dcterms:W3CDTF">2016-07-05T15:44:31Z</dcterms:modified>
  <cp:category>Livable Communities</cp:category>
</cp:coreProperties>
</file>