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185" yWindow="1620" windowWidth="12645" windowHeight="11280"/>
  </bookViews>
  <sheets>
    <sheet name="1-56" sheetId="2" r:id="rId1"/>
  </sheets>
  <definedNames>
    <definedName name="_xlnm.Print_Area" localSheetId="0">'1-56'!$A$1:$AB$18</definedName>
  </definedNames>
  <calcPr calcId="145621"/>
</workbook>
</file>

<file path=xl/calcChain.xml><?xml version="1.0" encoding="utf-8"?>
<calcChain xmlns="http://schemas.openxmlformats.org/spreadsheetml/2006/main">
  <c r="AC7" i="2" l="1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H3" i="2" s="1"/>
  <c r="G4" i="2"/>
  <c r="G3" i="2" s="1"/>
  <c r="F4" i="2"/>
  <c r="F3" i="2" s="1"/>
  <c r="E4" i="2"/>
  <c r="E3" i="2" s="1"/>
  <c r="D4" i="2"/>
  <c r="D3" i="2" s="1"/>
  <c r="C4" i="2"/>
  <c r="B4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C3" i="2"/>
  <c r="B3" i="2"/>
</calcChain>
</file>

<file path=xl/sharedStrings.xml><?xml version="1.0" encoding="utf-8"?>
<sst xmlns="http://schemas.openxmlformats.org/spreadsheetml/2006/main" count="17" uniqueCount="17">
  <si>
    <t>Foreign</t>
  </si>
  <si>
    <t>Domestic</t>
  </si>
  <si>
    <t>Imports</t>
  </si>
  <si>
    <t>Exports</t>
  </si>
  <si>
    <t>Inland</t>
  </si>
  <si>
    <t>Coastal</t>
  </si>
  <si>
    <t>Great Lakes</t>
  </si>
  <si>
    <t>Intraport</t>
  </si>
  <si>
    <t>Intraterritory</t>
  </si>
  <si>
    <t>TOTAL freight</t>
  </si>
  <si>
    <t>Numbers may not add to totals due to rounding.</t>
  </si>
  <si>
    <t>SOURCES</t>
  </si>
  <si>
    <r>
      <t xml:space="preserve">1960: U.S. Army Corps of Engineers, </t>
    </r>
    <r>
      <rPr>
        <i/>
        <sz val="9"/>
        <rFont val="Arial"/>
        <family val="2"/>
      </rPr>
      <t xml:space="preserve">Waterborne Commerce of the United States, Calendar Year 2004 </t>
    </r>
    <r>
      <rPr>
        <sz val="9"/>
        <rFont val="Arial"/>
        <family val="2"/>
      </rPr>
      <t>(New Orleans, LA), part 5, tables 1-1, 1-3, and 1-6.</t>
    </r>
  </si>
  <si>
    <t>NOTES</t>
  </si>
  <si>
    <t>Table 1-56: U.S. Waterborne Freight (Million short tons)</t>
  </si>
  <si>
    <r>
      <t xml:space="preserve">Beginning in 1996, shipments of fish are excluded from domestic </t>
    </r>
    <r>
      <rPr>
        <i/>
        <sz val="9"/>
        <rFont val="Arial"/>
        <family val="2"/>
      </rPr>
      <t>Inland</t>
    </r>
    <r>
      <rPr>
        <sz val="9"/>
        <rFont val="Arial"/>
        <family val="2"/>
      </rPr>
      <t xml:space="preserve"> and </t>
    </r>
    <r>
      <rPr>
        <i/>
        <sz val="9"/>
        <rFont val="Arial"/>
        <family val="2"/>
      </rPr>
      <t>Intraport</t>
    </r>
    <r>
      <rPr>
        <sz val="9"/>
        <rFont val="Arial"/>
        <family val="2"/>
      </rPr>
      <t xml:space="preserve"> tonnage.</t>
    </r>
  </si>
  <si>
    <r>
      <t xml:space="preserve">1965-2014: Ibid., </t>
    </r>
    <r>
      <rPr>
        <i/>
        <sz val="9"/>
        <rFont val="Arial"/>
        <family val="2"/>
      </rPr>
      <t xml:space="preserve">Waterborne Commerce of the United States </t>
    </r>
    <r>
      <rPr>
        <sz val="9"/>
        <rFont val="Arial"/>
        <family val="2"/>
      </rPr>
      <t>(New Orleans, LA: Annual Issues), part 5, tables 1-2 and 1-3, available at http://www.navigationdatacenter.us/wcsc/wcsc.htm as of  June 17, 2016.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</si>
</sst>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0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29">
    <xf numFmtId="0" fontId="0" fillId="0" borderId="0" xfId="0"/>
    <xf numFmtId="0" fontId="3" fillId="0" borderId="0" xfId="0" applyFont="1" applyFill="1" applyBorder="1" applyProtection="1"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1" xfId="0" applyNumberFormat="1" applyFont="1" applyFill="1" applyBorder="1" applyAlignment="1" applyProtection="1">
      <alignment horizontal="center"/>
      <protection locked="0"/>
    </xf>
    <xf numFmtId="1" fontId="4" fillId="0" borderId="2" xfId="0" applyNumberFormat="1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4" fillId="0" borderId="0" xfId="0" applyFont="1" applyFill="1" applyBorder="1" applyProtection="1">
      <protection locked="0"/>
    </xf>
    <xf numFmtId="164" fontId="4" fillId="0" borderId="0" xfId="0" applyNumberFormat="1" applyFont="1" applyFill="1" applyBorder="1" applyAlignment="1" applyProtection="1">
      <alignment horizontal="right"/>
      <protection locked="0"/>
    </xf>
    <xf numFmtId="164" fontId="4" fillId="0" borderId="0" xfId="0" applyNumberFormat="1" applyFont="1" applyFill="1" applyProtection="1">
      <protection locked="0"/>
    </xf>
    <xf numFmtId="0" fontId="1" fillId="0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4" fontId="4" fillId="0" borderId="0" xfId="0" applyNumberFormat="1" applyFont="1" applyFill="1" applyAlignment="1" applyProtection="1">
      <alignment horizontal="right"/>
      <protection locked="0"/>
    </xf>
    <xf numFmtId="0" fontId="0" fillId="0" borderId="0" xfId="0" applyFill="1" applyProtection="1">
      <protection locked="0"/>
    </xf>
    <xf numFmtId="0" fontId="5" fillId="0" borderId="0" xfId="0" applyFont="1" applyFill="1" applyAlignment="1" applyProtection="1">
      <alignment horizontal="left" indent="1"/>
      <protection locked="0"/>
    </xf>
    <xf numFmtId="164" fontId="5" fillId="0" borderId="0" xfId="0" applyNumberFormat="1" applyFont="1" applyFill="1" applyAlignment="1" applyProtection="1">
      <alignment horizontal="right"/>
      <protection locked="0"/>
    </xf>
    <xf numFmtId="164" fontId="5" fillId="0" borderId="0" xfId="0" applyNumberFormat="1" applyFont="1" applyFill="1" applyProtection="1">
      <protection locked="0"/>
    </xf>
    <xf numFmtId="0" fontId="5" fillId="0" borderId="3" xfId="0" applyFont="1" applyFill="1" applyBorder="1" applyAlignment="1" applyProtection="1">
      <alignment horizontal="left" indent="1"/>
      <protection locked="0"/>
    </xf>
    <xf numFmtId="164" fontId="5" fillId="0" borderId="3" xfId="0" applyNumberFormat="1" applyFont="1" applyFill="1" applyBorder="1" applyAlignment="1" applyProtection="1">
      <alignment horizontal="right"/>
      <protection locked="0"/>
    </xf>
    <xf numFmtId="164" fontId="5" fillId="0" borderId="3" xfId="0" applyNumberFormat="1" applyFont="1" applyFill="1" applyBorder="1" applyProtection="1">
      <protection locked="0"/>
    </xf>
    <xf numFmtId="0" fontId="7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0" fontId="2" fillId="0" borderId="3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Alignment="1" applyProtection="1">
      <alignment horizontal="left" wrapText="1"/>
      <protection locked="0"/>
    </xf>
    <xf numFmtId="0" fontId="6" fillId="0" borderId="0" xfId="0" applyFont="1" applyFill="1" applyAlignment="1" applyProtection="1">
      <alignment wrapText="1"/>
      <protection locked="0"/>
    </xf>
    <xf numFmtId="0" fontId="6" fillId="0" borderId="0" xfId="0" applyFont="1" applyFill="1" applyBorder="1" applyAlignment="1" applyProtection="1">
      <alignment horizontal="left" wrapText="1"/>
      <protection locked="0"/>
    </xf>
    <xf numFmtId="0" fontId="5" fillId="0" borderId="0" xfId="0" applyFont="1" applyFill="1" applyBorder="1" applyAlignment="1" applyProtection="1">
      <alignment horizontal="left" indent="1"/>
      <protection locked="0"/>
    </xf>
    <xf numFmtId="164" fontId="5" fillId="0" borderId="0" xfId="0" applyNumberFormat="1" applyFont="1" applyFill="1" applyBorder="1" applyAlignment="1" applyProtection="1">
      <alignment horizontal="right"/>
      <protection locked="0"/>
    </xf>
    <xf numFmtId="164" fontId="5" fillId="0" borderId="0" xfId="0" applyNumberFormat="1" applyFont="1" applyFill="1" applyBorder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1"/>
  <sheetViews>
    <sheetView tabSelected="1" zoomScaleNormal="100" workbookViewId="0">
      <selection sqref="A1:AF1"/>
    </sheetView>
  </sheetViews>
  <sheetFormatPr defaultRowHeight="12.75" x14ac:dyDescent="0.2"/>
  <cols>
    <col min="1" max="1" width="14.7109375" style="10" customWidth="1"/>
    <col min="2" max="32" width="6.7109375" style="13" customWidth="1"/>
    <col min="33" max="16384" width="9.140625" style="13"/>
  </cols>
  <sheetData>
    <row r="1" spans="1:32" s="1" customFormat="1" ht="16.5" customHeight="1" thickBot="1" x14ac:dyDescent="0.3">
      <c r="A1" s="22" t="s">
        <v>14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2" spans="1:32" s="6" customFormat="1" ht="16.5" customHeight="1" x14ac:dyDescent="0.3">
      <c r="A2" s="2"/>
      <c r="B2" s="3">
        <v>1960</v>
      </c>
      <c r="C2" s="3">
        <v>1965</v>
      </c>
      <c r="D2" s="3">
        <v>1970</v>
      </c>
      <c r="E2" s="3">
        <v>1975</v>
      </c>
      <c r="F2" s="3">
        <v>1980</v>
      </c>
      <c r="G2" s="3">
        <v>1985</v>
      </c>
      <c r="H2" s="3">
        <v>1990</v>
      </c>
      <c r="I2" s="3">
        <v>1991</v>
      </c>
      <c r="J2" s="3">
        <v>1992</v>
      </c>
      <c r="K2" s="3">
        <v>1993</v>
      </c>
      <c r="L2" s="3">
        <v>1994</v>
      </c>
      <c r="M2" s="3">
        <v>1995</v>
      </c>
      <c r="N2" s="3">
        <v>1996</v>
      </c>
      <c r="O2" s="3">
        <v>1997</v>
      </c>
      <c r="P2" s="3">
        <v>1998</v>
      </c>
      <c r="Q2" s="3">
        <v>1999</v>
      </c>
      <c r="R2" s="3">
        <v>2000</v>
      </c>
      <c r="S2" s="3">
        <v>2001</v>
      </c>
      <c r="T2" s="2">
        <v>2002</v>
      </c>
      <c r="U2" s="2">
        <v>2003</v>
      </c>
      <c r="V2" s="4">
        <v>2004</v>
      </c>
      <c r="W2" s="5">
        <v>2005</v>
      </c>
      <c r="X2" s="4">
        <v>2006</v>
      </c>
      <c r="Y2" s="5">
        <v>2007</v>
      </c>
      <c r="Z2" s="4">
        <v>2008</v>
      </c>
      <c r="AA2" s="5">
        <v>2009</v>
      </c>
      <c r="AB2" s="4">
        <v>2010</v>
      </c>
      <c r="AC2" s="4">
        <v>2011</v>
      </c>
      <c r="AD2" s="4">
        <v>2012</v>
      </c>
      <c r="AE2" s="4">
        <v>2013</v>
      </c>
      <c r="AF2" s="4">
        <v>2014</v>
      </c>
    </row>
    <row r="3" spans="1:32" s="10" customFormat="1" ht="16.5" customHeight="1" x14ac:dyDescent="0.3">
      <c r="A3" s="7" t="s">
        <v>9</v>
      </c>
      <c r="B3" s="8">
        <f>B4+B7</f>
        <v>1099.8504309999998</v>
      </c>
      <c r="C3" s="8">
        <f>C4+C7</f>
        <v>1272.8962429999999</v>
      </c>
      <c r="D3" s="8">
        <f t="shared" ref="D3:T3" si="0">D4+D7</f>
        <v>1531.6965069999999</v>
      </c>
      <c r="E3" s="8">
        <f t="shared" si="0"/>
        <v>1695.0342760000001</v>
      </c>
      <c r="F3" s="8">
        <f t="shared" si="0"/>
        <v>1998.8874020000001</v>
      </c>
      <c r="G3" s="8">
        <f t="shared" si="0"/>
        <v>1788.4348219999997</v>
      </c>
      <c r="H3" s="8">
        <f>H4+H7</f>
        <v>2163.8543730000001</v>
      </c>
      <c r="I3" s="8">
        <v>2092.1064620000002</v>
      </c>
      <c r="J3" s="8">
        <f t="shared" si="0"/>
        <v>2132.0951540000001</v>
      </c>
      <c r="K3" s="8">
        <f t="shared" si="0"/>
        <v>2128.221188</v>
      </c>
      <c r="L3" s="8">
        <f t="shared" si="0"/>
        <v>2214.7540859999999</v>
      </c>
      <c r="M3" s="8">
        <f t="shared" si="0"/>
        <v>2240.393059</v>
      </c>
      <c r="N3" s="8">
        <f t="shared" si="0"/>
        <v>2284.0652490000002</v>
      </c>
      <c r="O3" s="8">
        <f t="shared" si="0"/>
        <v>2333.1420459999999</v>
      </c>
      <c r="P3" s="8">
        <f t="shared" si="0"/>
        <v>2339.5000810000001</v>
      </c>
      <c r="Q3" s="8">
        <f t="shared" si="0"/>
        <v>2322.5572509999997</v>
      </c>
      <c r="R3" s="8">
        <f t="shared" si="0"/>
        <v>2424.5888770000001</v>
      </c>
      <c r="S3" s="8">
        <f t="shared" si="0"/>
        <v>2393.2982489999995</v>
      </c>
      <c r="T3" s="8">
        <f t="shared" si="0"/>
        <v>2340.291913</v>
      </c>
      <c r="U3" s="12">
        <f t="shared" ref="U3:AB3" si="1">SUM(U4,U7)</f>
        <v>2394.2518139999997</v>
      </c>
      <c r="V3" s="12">
        <f t="shared" si="1"/>
        <v>2551.9390290000001</v>
      </c>
      <c r="W3" s="12">
        <f t="shared" si="1"/>
        <v>2527.6222290000001</v>
      </c>
      <c r="X3" s="12">
        <f t="shared" si="1"/>
        <v>2588.4404509999999</v>
      </c>
      <c r="Y3" s="12">
        <f t="shared" si="1"/>
        <v>2563.9715390000001</v>
      </c>
      <c r="Z3" s="12">
        <f t="shared" si="1"/>
        <v>2477.0942290000003</v>
      </c>
      <c r="AA3" s="12">
        <f t="shared" si="1"/>
        <v>2210.75171</v>
      </c>
      <c r="AB3" s="12">
        <f t="shared" si="1"/>
        <v>2334.3986</v>
      </c>
      <c r="AC3" s="12">
        <f>SUM(AC4,AC7)</f>
        <v>2367.4836029999997</v>
      </c>
      <c r="AD3" s="9">
        <v>2306.8103619999997</v>
      </c>
      <c r="AE3" s="9">
        <v>2274.7776160000003</v>
      </c>
      <c r="AF3" s="9">
        <v>2345.765093</v>
      </c>
    </row>
    <row r="4" spans="1:32" ht="16.5" customHeight="1" x14ac:dyDescent="0.3">
      <c r="A4" s="11" t="s">
        <v>0</v>
      </c>
      <c r="B4" s="12">
        <f>SUM(B5:B6)</f>
        <v>339.27727500000003</v>
      </c>
      <c r="C4" s="12">
        <f t="shared" ref="C4:AC4" si="2">SUM(C5:C6)</f>
        <v>443.726809</v>
      </c>
      <c r="D4" s="12">
        <f t="shared" si="2"/>
        <v>580.96913299999994</v>
      </c>
      <c r="E4" s="12">
        <f t="shared" si="2"/>
        <v>748.70731699999999</v>
      </c>
      <c r="F4" s="12">
        <f t="shared" si="2"/>
        <v>921.404</v>
      </c>
      <c r="G4" s="12">
        <f t="shared" si="2"/>
        <v>774.32328299999995</v>
      </c>
      <c r="H4" s="12">
        <f t="shared" si="2"/>
        <v>1041.55574</v>
      </c>
      <c r="I4" s="12">
        <f t="shared" si="2"/>
        <v>1013.557036</v>
      </c>
      <c r="J4" s="12">
        <f t="shared" si="2"/>
        <v>1037.46613</v>
      </c>
      <c r="K4" s="12">
        <f t="shared" si="2"/>
        <v>1060.041217</v>
      </c>
      <c r="L4" s="12">
        <f t="shared" si="2"/>
        <v>1115.7428279999999</v>
      </c>
      <c r="M4" s="12">
        <f t="shared" si="2"/>
        <v>1147.357782</v>
      </c>
      <c r="N4" s="12">
        <f t="shared" si="2"/>
        <v>1183.3866210000001</v>
      </c>
      <c r="O4" s="12">
        <f t="shared" si="2"/>
        <v>1220.6151319999999</v>
      </c>
      <c r="P4" s="12">
        <f t="shared" si="2"/>
        <v>1245.3880490000001</v>
      </c>
      <c r="Q4" s="12">
        <f t="shared" si="2"/>
        <v>1260.7706559999999</v>
      </c>
      <c r="R4" s="8">
        <f t="shared" si="2"/>
        <v>1354.790984</v>
      </c>
      <c r="S4" s="8">
        <f t="shared" si="2"/>
        <v>1350.8260759999998</v>
      </c>
      <c r="T4" s="8">
        <f t="shared" si="2"/>
        <v>1319.290931</v>
      </c>
      <c r="U4" s="12">
        <f t="shared" si="2"/>
        <v>1378.1157579999999</v>
      </c>
      <c r="V4" s="12">
        <f t="shared" si="2"/>
        <v>1504.8513809999999</v>
      </c>
      <c r="W4" s="12">
        <f t="shared" si="2"/>
        <v>1498.711806</v>
      </c>
      <c r="X4" s="12">
        <f t="shared" si="2"/>
        <v>1564.9442859999999</v>
      </c>
      <c r="Y4" s="12">
        <f t="shared" si="2"/>
        <v>1542.45219</v>
      </c>
      <c r="Z4" s="12">
        <f t="shared" si="2"/>
        <v>1520.7589739999999</v>
      </c>
      <c r="AA4" s="12">
        <f t="shared" si="2"/>
        <v>1353.66706</v>
      </c>
      <c r="AB4" s="12">
        <f t="shared" si="2"/>
        <v>1440.9373959999998</v>
      </c>
      <c r="AC4" s="12">
        <f t="shared" si="2"/>
        <v>1479.5533479999999</v>
      </c>
      <c r="AD4" s="12">
        <v>1421.8949299999999</v>
      </c>
      <c r="AE4" s="12">
        <v>1383.62591</v>
      </c>
      <c r="AF4" s="12">
        <v>1408.7024240000001</v>
      </c>
    </row>
    <row r="5" spans="1:32" ht="16.5" customHeight="1" x14ac:dyDescent="0.3">
      <c r="A5" s="14" t="s">
        <v>2</v>
      </c>
      <c r="B5" s="15">
        <v>211.316497</v>
      </c>
      <c r="C5" s="15">
        <v>269.83481899999998</v>
      </c>
      <c r="D5" s="15">
        <v>339.33977199999998</v>
      </c>
      <c r="E5" s="15">
        <v>476.57242600000001</v>
      </c>
      <c r="F5" s="15">
        <v>517.52112099999999</v>
      </c>
      <c r="G5" s="15">
        <v>412.68734999999998</v>
      </c>
      <c r="H5" s="15">
        <v>599.96956699999998</v>
      </c>
      <c r="I5" s="15">
        <v>555.35413400000004</v>
      </c>
      <c r="J5" s="15">
        <v>586.708302</v>
      </c>
      <c r="K5" s="15">
        <v>648.78313100000003</v>
      </c>
      <c r="L5" s="15">
        <v>719.49715900000001</v>
      </c>
      <c r="M5" s="15">
        <v>672.65741200000002</v>
      </c>
      <c r="N5" s="15">
        <v>732.59233500000005</v>
      </c>
      <c r="O5" s="15">
        <v>788.30256799999995</v>
      </c>
      <c r="P5" s="15">
        <v>840.68037900000002</v>
      </c>
      <c r="Q5" s="15">
        <v>860.77499999999998</v>
      </c>
      <c r="R5" s="15">
        <v>939.74862499999995</v>
      </c>
      <c r="S5" s="15">
        <v>951.81535399999996</v>
      </c>
      <c r="T5" s="15">
        <v>934.94109200000003</v>
      </c>
      <c r="U5" s="15">
        <v>1004.7914939999999</v>
      </c>
      <c r="V5" s="15">
        <v>1089.065049</v>
      </c>
      <c r="W5" s="15">
        <v>1096.884618</v>
      </c>
      <c r="X5" s="15">
        <v>1130.895225</v>
      </c>
      <c r="Y5" s="15">
        <v>1075.6715549999999</v>
      </c>
      <c r="Z5" s="15">
        <v>998.67914099999996</v>
      </c>
      <c r="AA5" s="15">
        <v>858.91361099999995</v>
      </c>
      <c r="AB5" s="15">
        <v>883.09695999999997</v>
      </c>
      <c r="AC5" s="15">
        <v>869.13658399999997</v>
      </c>
      <c r="AD5" s="16">
        <v>804.51359300000001</v>
      </c>
      <c r="AE5" s="16">
        <v>758.74298199999998</v>
      </c>
      <c r="AF5" s="16">
        <v>760.886482</v>
      </c>
    </row>
    <row r="6" spans="1:32" ht="16.5" customHeight="1" x14ac:dyDescent="0.3">
      <c r="A6" s="14" t="s">
        <v>3</v>
      </c>
      <c r="B6" s="15">
        <v>127.960778</v>
      </c>
      <c r="C6" s="15">
        <v>173.89198999999999</v>
      </c>
      <c r="D6" s="15">
        <v>241.62936099999999</v>
      </c>
      <c r="E6" s="15">
        <v>272.13489099999998</v>
      </c>
      <c r="F6" s="15">
        <v>403.882879</v>
      </c>
      <c r="G6" s="15">
        <v>361.63593300000002</v>
      </c>
      <c r="H6" s="15">
        <v>441.58617299999997</v>
      </c>
      <c r="I6" s="15">
        <v>458.20290199999999</v>
      </c>
      <c r="J6" s="15">
        <v>450.75782800000002</v>
      </c>
      <c r="K6" s="15">
        <v>411.25808599999999</v>
      </c>
      <c r="L6" s="15">
        <v>396.24566900000002</v>
      </c>
      <c r="M6" s="15">
        <v>474.70037000000002</v>
      </c>
      <c r="N6" s="15">
        <v>450.794286</v>
      </c>
      <c r="O6" s="15">
        <v>432.31256400000001</v>
      </c>
      <c r="P6" s="15">
        <v>404.70767000000001</v>
      </c>
      <c r="Q6" s="15">
        <v>399.995656</v>
      </c>
      <c r="R6" s="15">
        <v>415.04235899999998</v>
      </c>
      <c r="S6" s="15">
        <v>399.01072199999999</v>
      </c>
      <c r="T6" s="15">
        <v>384.34983899999997</v>
      </c>
      <c r="U6" s="15">
        <v>373.32426400000003</v>
      </c>
      <c r="V6" s="15">
        <v>415.78633200000002</v>
      </c>
      <c r="W6" s="15">
        <v>401.82718799999998</v>
      </c>
      <c r="X6" s="15">
        <v>434.04906099999999</v>
      </c>
      <c r="Y6" s="15">
        <v>466.78063500000002</v>
      </c>
      <c r="Z6" s="15">
        <v>522.07983300000001</v>
      </c>
      <c r="AA6" s="15">
        <v>494.75344899999999</v>
      </c>
      <c r="AB6" s="15">
        <v>557.84043599999995</v>
      </c>
      <c r="AC6" s="15">
        <v>610.41676399999994</v>
      </c>
      <c r="AD6" s="16">
        <v>617.38133700000003</v>
      </c>
      <c r="AE6" s="16">
        <v>624.88292799999999</v>
      </c>
      <c r="AF6" s="16">
        <v>647.81594199999995</v>
      </c>
    </row>
    <row r="7" spans="1:32" ht="16.5" customHeight="1" x14ac:dyDescent="0.3">
      <c r="A7" s="11" t="s">
        <v>1</v>
      </c>
      <c r="B7" s="12">
        <f>SUM(B8:B12)</f>
        <v>760.57315599999993</v>
      </c>
      <c r="C7" s="12">
        <f t="shared" ref="C7:AC7" si="3">SUM(C8:C12)</f>
        <v>829.16943399999991</v>
      </c>
      <c r="D7" s="12">
        <f t="shared" si="3"/>
        <v>950.72737399999994</v>
      </c>
      <c r="E7" s="12">
        <f t="shared" si="3"/>
        <v>946.3269590000001</v>
      </c>
      <c r="F7" s="12">
        <f t="shared" si="3"/>
        <v>1077.4834020000001</v>
      </c>
      <c r="G7" s="12">
        <f t="shared" si="3"/>
        <v>1014.1115389999999</v>
      </c>
      <c r="H7" s="12">
        <f t="shared" si="3"/>
        <v>1122.2986330000001</v>
      </c>
      <c r="I7" s="12">
        <f>SUM(I8:I12)</f>
        <v>1078.549426</v>
      </c>
      <c r="J7" s="12">
        <f t="shared" si="3"/>
        <v>1094.6290240000001</v>
      </c>
      <c r="K7" s="12">
        <f t="shared" si="3"/>
        <v>1068.179971</v>
      </c>
      <c r="L7" s="12">
        <f t="shared" si="3"/>
        <v>1099.0112580000002</v>
      </c>
      <c r="M7" s="12">
        <f t="shared" si="3"/>
        <v>1093.035277</v>
      </c>
      <c r="N7" s="12">
        <f t="shared" si="3"/>
        <v>1100.6786279999999</v>
      </c>
      <c r="O7" s="12">
        <f t="shared" si="3"/>
        <v>1112.5269140000003</v>
      </c>
      <c r="P7" s="12">
        <f t="shared" si="3"/>
        <v>1094.112032</v>
      </c>
      <c r="Q7" s="12">
        <f t="shared" si="3"/>
        <v>1061.7865949999998</v>
      </c>
      <c r="R7" s="12">
        <f t="shared" si="3"/>
        <v>1069.7978929999999</v>
      </c>
      <c r="S7" s="12">
        <f t="shared" si="3"/>
        <v>1042.4721729999999</v>
      </c>
      <c r="T7" s="12">
        <f t="shared" si="3"/>
        <v>1021.0009819999999</v>
      </c>
      <c r="U7" s="12">
        <f t="shared" si="3"/>
        <v>1016.1360559999999</v>
      </c>
      <c r="V7" s="12">
        <f t="shared" si="3"/>
        <v>1047.0876479999999</v>
      </c>
      <c r="W7" s="12">
        <f t="shared" si="3"/>
        <v>1028.910423</v>
      </c>
      <c r="X7" s="12">
        <f t="shared" si="3"/>
        <v>1023.4961649999999</v>
      </c>
      <c r="Y7" s="12">
        <f t="shared" si="3"/>
        <v>1021.519349</v>
      </c>
      <c r="Z7" s="12">
        <f t="shared" si="3"/>
        <v>956.33525500000019</v>
      </c>
      <c r="AA7" s="12">
        <f t="shared" si="3"/>
        <v>857.0846499999999</v>
      </c>
      <c r="AB7" s="12">
        <f t="shared" si="3"/>
        <v>893.46120400000007</v>
      </c>
      <c r="AC7" s="12">
        <f t="shared" si="3"/>
        <v>887.93025499999999</v>
      </c>
      <c r="AD7" s="12">
        <v>884.9154319999999</v>
      </c>
      <c r="AE7" s="12">
        <v>891.1517060000001</v>
      </c>
      <c r="AF7" s="12">
        <v>937.06266900000003</v>
      </c>
    </row>
    <row r="8" spans="1:32" ht="16.5" customHeight="1" x14ac:dyDescent="0.3">
      <c r="A8" s="14" t="s">
        <v>4</v>
      </c>
      <c r="B8" s="15">
        <v>291.05665499999998</v>
      </c>
      <c r="C8" s="15">
        <v>369.61546099999998</v>
      </c>
      <c r="D8" s="15">
        <v>472.12341700000002</v>
      </c>
      <c r="E8" s="15">
        <v>503.93225799999999</v>
      </c>
      <c r="F8" s="15">
        <v>534.97902699999997</v>
      </c>
      <c r="G8" s="15">
        <v>534.658233</v>
      </c>
      <c r="H8" s="15">
        <v>622.59532999999999</v>
      </c>
      <c r="I8" s="15">
        <v>600.38600399999996</v>
      </c>
      <c r="J8" s="15">
        <v>621.037417</v>
      </c>
      <c r="K8" s="15">
        <v>607.25334899999996</v>
      </c>
      <c r="L8" s="15">
        <v>618.40870800000005</v>
      </c>
      <c r="M8" s="15">
        <v>620.32421699999998</v>
      </c>
      <c r="N8" s="15">
        <v>622.08147399999996</v>
      </c>
      <c r="O8" s="15">
        <v>630.558223</v>
      </c>
      <c r="P8" s="15">
        <v>625.02819</v>
      </c>
      <c r="Q8" s="15">
        <v>624.57489399999997</v>
      </c>
      <c r="R8" s="15">
        <v>628.44499099999996</v>
      </c>
      <c r="S8" s="15">
        <v>619.78399000000002</v>
      </c>
      <c r="T8" s="15">
        <v>608.03812600000003</v>
      </c>
      <c r="U8" s="15">
        <v>609.59821099999999</v>
      </c>
      <c r="V8" s="15">
        <v>626.24681299999997</v>
      </c>
      <c r="W8" s="15">
        <v>623.97974799999997</v>
      </c>
      <c r="X8" s="15">
        <v>627.60754799999995</v>
      </c>
      <c r="Y8" s="15">
        <v>621.897739</v>
      </c>
      <c r="Z8" s="15">
        <v>588.47994500000004</v>
      </c>
      <c r="AA8" s="15">
        <v>522.49185499999999</v>
      </c>
      <c r="AB8" s="15">
        <v>565.55884200000003</v>
      </c>
      <c r="AC8" s="15">
        <v>553.58909100000005</v>
      </c>
      <c r="AD8" s="16">
        <v>565.04734699999995</v>
      </c>
      <c r="AE8" s="16">
        <v>566.74048400000004</v>
      </c>
      <c r="AF8" s="16">
        <v>599.38434500000005</v>
      </c>
    </row>
    <row r="9" spans="1:32" ht="16.5" customHeight="1" x14ac:dyDescent="0.3">
      <c r="A9" s="14" t="s">
        <v>5</v>
      </c>
      <c r="B9" s="15">
        <v>209.19682299999999</v>
      </c>
      <c r="C9" s="15">
        <v>201.508107</v>
      </c>
      <c r="D9" s="15">
        <v>238.44038499999999</v>
      </c>
      <c r="E9" s="15">
        <v>231.93243699999999</v>
      </c>
      <c r="F9" s="15">
        <v>329.60861299999999</v>
      </c>
      <c r="G9" s="15">
        <v>309.801605</v>
      </c>
      <c r="H9" s="15">
        <v>298.63698799999997</v>
      </c>
      <c r="I9" s="15">
        <v>294.54278599999998</v>
      </c>
      <c r="J9" s="15">
        <v>285.130765</v>
      </c>
      <c r="K9" s="15">
        <v>271.71742399999999</v>
      </c>
      <c r="L9" s="15">
        <v>277.02928600000001</v>
      </c>
      <c r="M9" s="15">
        <v>266.61213700000002</v>
      </c>
      <c r="N9" s="15">
        <v>267.38886400000001</v>
      </c>
      <c r="O9" s="15">
        <v>263.14583499999998</v>
      </c>
      <c r="P9" s="15">
        <v>249.63331500000001</v>
      </c>
      <c r="Q9" s="15">
        <v>228.80188699999999</v>
      </c>
      <c r="R9" s="15">
        <v>226.93754799999999</v>
      </c>
      <c r="S9" s="15">
        <v>223.60558499999999</v>
      </c>
      <c r="T9" s="15">
        <v>216.395545</v>
      </c>
      <c r="U9" s="15">
        <v>223.457784</v>
      </c>
      <c r="V9" s="15">
        <v>220.55691100000001</v>
      </c>
      <c r="W9" s="15">
        <v>213.66816499999999</v>
      </c>
      <c r="X9" s="15">
        <v>201.81201200000001</v>
      </c>
      <c r="Y9" s="15">
        <v>205.76029299999999</v>
      </c>
      <c r="Z9" s="15">
        <v>186.28956299999999</v>
      </c>
      <c r="AA9" s="15">
        <v>167.742096</v>
      </c>
      <c r="AB9" s="15">
        <v>164.45665299999999</v>
      </c>
      <c r="AC9" s="15">
        <v>160.96232599999999</v>
      </c>
      <c r="AD9" s="16">
        <v>152.157837</v>
      </c>
      <c r="AE9" s="16">
        <v>164.85726</v>
      </c>
      <c r="AF9" s="16">
        <v>171.97579300000001</v>
      </c>
    </row>
    <row r="10" spans="1:32" ht="16.5" customHeight="1" x14ac:dyDescent="0.3">
      <c r="A10" s="14" t="s">
        <v>6</v>
      </c>
      <c r="B10" s="15">
        <v>155.10923700000001</v>
      </c>
      <c r="C10" s="15">
        <v>153.69524200000001</v>
      </c>
      <c r="D10" s="15">
        <v>157.05886699999999</v>
      </c>
      <c r="E10" s="15">
        <v>129.33116100000001</v>
      </c>
      <c r="F10" s="15">
        <v>115.12423099999999</v>
      </c>
      <c r="G10" s="15">
        <v>91.987003000000001</v>
      </c>
      <c r="H10" s="15">
        <v>110.159406</v>
      </c>
      <c r="I10" s="15">
        <v>103.42693300000001</v>
      </c>
      <c r="J10" s="15">
        <v>107.398037</v>
      </c>
      <c r="K10" s="15">
        <v>109.853847</v>
      </c>
      <c r="L10" s="15">
        <v>114.777289</v>
      </c>
      <c r="M10" s="15">
        <v>116.126515</v>
      </c>
      <c r="N10" s="15">
        <v>114.870355</v>
      </c>
      <c r="O10" s="15">
        <v>122.734048</v>
      </c>
      <c r="P10" s="15">
        <v>122.15644899999999</v>
      </c>
      <c r="Q10" s="15">
        <v>113.887247</v>
      </c>
      <c r="R10" s="15">
        <v>114.352406</v>
      </c>
      <c r="S10" s="15">
        <v>100.002083</v>
      </c>
      <c r="T10" s="15">
        <v>101.46607</v>
      </c>
      <c r="U10" s="15">
        <v>89.775576999999998</v>
      </c>
      <c r="V10" s="15">
        <v>103.532991</v>
      </c>
      <c r="W10" s="15">
        <v>96.225992000000005</v>
      </c>
      <c r="X10" s="15">
        <v>96.881167000000005</v>
      </c>
      <c r="Y10" s="15">
        <v>95.639914000000005</v>
      </c>
      <c r="Z10" s="15">
        <v>90.402327</v>
      </c>
      <c r="AA10" s="15">
        <v>63.215628000000002</v>
      </c>
      <c r="AB10" s="15">
        <v>80.543254000000005</v>
      </c>
      <c r="AC10" s="15">
        <v>87.908342000000005</v>
      </c>
      <c r="AD10" s="16">
        <v>84.405844999999999</v>
      </c>
      <c r="AE10" s="16">
        <v>85.363421000000002</v>
      </c>
      <c r="AF10" s="16">
        <v>87.944208000000003</v>
      </c>
    </row>
    <row r="11" spans="1:32" ht="16.5" customHeight="1" x14ac:dyDescent="0.3">
      <c r="A11" s="14" t="s">
        <v>7</v>
      </c>
      <c r="B11" s="15">
        <v>104.19344599999999</v>
      </c>
      <c r="C11" s="15">
        <v>102.865022</v>
      </c>
      <c r="D11" s="15">
        <v>81.474805000000003</v>
      </c>
      <c r="E11" s="15">
        <v>78.279223999999999</v>
      </c>
      <c r="F11" s="15">
        <v>94.183695999999998</v>
      </c>
      <c r="G11" s="15">
        <v>74.263245999999995</v>
      </c>
      <c r="H11" s="15">
        <v>86.377844999999994</v>
      </c>
      <c r="I11" s="15">
        <v>75.634960000000007</v>
      </c>
      <c r="J11" s="15">
        <v>76.817429000000004</v>
      </c>
      <c r="K11" s="15">
        <v>74.390472000000003</v>
      </c>
      <c r="L11" s="15">
        <v>82.870326000000006</v>
      </c>
      <c r="M11" s="15">
        <v>83.104282999999995</v>
      </c>
      <c r="N11" s="15">
        <v>89.010521999999995</v>
      </c>
      <c r="O11" s="15">
        <v>89.816062000000002</v>
      </c>
      <c r="P11" s="15">
        <v>90.076701</v>
      </c>
      <c r="Q11" s="15">
        <v>88.649805000000001</v>
      </c>
      <c r="R11" s="15">
        <v>94.558249000000004</v>
      </c>
      <c r="S11" s="15">
        <v>93.222071</v>
      </c>
      <c r="T11" s="15">
        <v>90.004416000000006</v>
      </c>
      <c r="U11" s="15">
        <v>86.909324999999995</v>
      </c>
      <c r="V11" s="15">
        <v>91.267043000000001</v>
      </c>
      <c r="W11" s="15">
        <v>90.165649999999999</v>
      </c>
      <c r="X11" s="15">
        <v>91.367762999999997</v>
      </c>
      <c r="Y11" s="15">
        <v>93.073306000000002</v>
      </c>
      <c r="Z11" s="15">
        <v>86.946213999999998</v>
      </c>
      <c r="AA11" s="15">
        <v>98.984346000000002</v>
      </c>
      <c r="AB11" s="15">
        <v>78.259538000000006</v>
      </c>
      <c r="AC11" s="15">
        <v>81.286175</v>
      </c>
      <c r="AD11" s="16">
        <v>81.034808999999996</v>
      </c>
      <c r="AE11" s="16">
        <v>72.936992000000004</v>
      </c>
      <c r="AF11" s="16">
        <v>76.471339</v>
      </c>
    </row>
    <row r="12" spans="1:32" ht="16.5" customHeight="1" thickBot="1" x14ac:dyDescent="0.35">
      <c r="A12" s="17" t="s">
        <v>8</v>
      </c>
      <c r="B12" s="18">
        <v>1.0169950000000001</v>
      </c>
      <c r="C12" s="18">
        <v>1.4856020000000001</v>
      </c>
      <c r="D12" s="18">
        <v>1.6298999999999999</v>
      </c>
      <c r="E12" s="18">
        <v>2.8518789999999998</v>
      </c>
      <c r="F12" s="18">
        <v>3.5878350000000001</v>
      </c>
      <c r="G12" s="18">
        <v>3.4014519999999999</v>
      </c>
      <c r="H12" s="18">
        <v>4.529064</v>
      </c>
      <c r="I12" s="18">
        <v>4.5587429999999998</v>
      </c>
      <c r="J12" s="18">
        <v>4.2453760000000003</v>
      </c>
      <c r="K12" s="18">
        <v>4.9648789999999998</v>
      </c>
      <c r="L12" s="18">
        <v>5.9256489999999999</v>
      </c>
      <c r="M12" s="18">
        <v>6.868125</v>
      </c>
      <c r="N12" s="18">
        <v>7.327413</v>
      </c>
      <c r="O12" s="18">
        <v>6.2727459999999997</v>
      </c>
      <c r="P12" s="18">
        <v>7.2173769999999999</v>
      </c>
      <c r="Q12" s="18">
        <v>5.8727619999999998</v>
      </c>
      <c r="R12" s="18">
        <v>5.5046989999999996</v>
      </c>
      <c r="S12" s="18">
        <v>5.8584440000000004</v>
      </c>
      <c r="T12" s="18">
        <v>5.0968249999999999</v>
      </c>
      <c r="U12" s="18">
        <v>6.3951589999999996</v>
      </c>
      <c r="V12" s="18">
        <v>5.4838899999999997</v>
      </c>
      <c r="W12" s="18">
        <v>4.8708679999999998</v>
      </c>
      <c r="X12" s="18">
        <v>5.8276750000000002</v>
      </c>
      <c r="Y12" s="18">
        <v>5.1480969999999999</v>
      </c>
      <c r="Z12" s="18">
        <v>4.217206</v>
      </c>
      <c r="AA12" s="18">
        <v>4.6507250000000004</v>
      </c>
      <c r="AB12" s="18">
        <v>4.6429169999999997</v>
      </c>
      <c r="AC12" s="18">
        <v>4.1843209999999997</v>
      </c>
      <c r="AD12" s="19">
        <v>2.2695940000000001</v>
      </c>
      <c r="AE12" s="19">
        <v>1.253549</v>
      </c>
      <c r="AF12" s="19">
        <v>1.2869839999999999</v>
      </c>
    </row>
    <row r="13" spans="1:32" ht="16.5" customHeight="1" x14ac:dyDescent="0.3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8"/>
      <c r="AE13" s="28"/>
      <c r="AF13" s="28"/>
    </row>
    <row r="14" spans="1:32" s="20" customFormat="1" ht="12.75" customHeight="1" x14ac:dyDescent="0.2">
      <c r="A14" s="25" t="s">
        <v>13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spans="1:32" s="20" customFormat="1" ht="12.75" customHeight="1" x14ac:dyDescent="0.2">
      <c r="A15" s="23" t="s">
        <v>15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32" s="20" customFormat="1" ht="12.75" customHeight="1" x14ac:dyDescent="0.2">
      <c r="A16" s="23" t="s">
        <v>10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spans="1:24" s="20" customFormat="1" ht="12.75" customHeight="1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:24" s="20" customFormat="1" ht="12.75" customHeight="1" x14ac:dyDescent="0.2">
      <c r="A18" s="24" t="s">
        <v>11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spans="1:24" s="20" customFormat="1" ht="15.75" customHeight="1" x14ac:dyDescent="0.2">
      <c r="A19" s="23" t="s">
        <v>12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:24" s="20" customFormat="1" ht="14.25" customHeight="1" x14ac:dyDescent="0.2">
      <c r="A20" s="23" t="s">
        <v>16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:24" s="20" customFormat="1" ht="12" x14ac:dyDescent="0.2">
      <c r="A21" s="21"/>
    </row>
  </sheetData>
  <mergeCells count="8">
    <mergeCell ref="A20:X20"/>
    <mergeCell ref="A14:X14"/>
    <mergeCell ref="A15:X15"/>
    <mergeCell ref="A1:AF1"/>
    <mergeCell ref="A16:X16"/>
    <mergeCell ref="A17:X17"/>
    <mergeCell ref="A18:X18"/>
    <mergeCell ref="A19:X19"/>
  </mergeCells>
  <pageMargins left="0.25" right="0.25" top="0.75" bottom="0.75" header="0.3" footer="0.3"/>
  <pageSetup scale="70" orientation="landscape" r:id="rId1"/>
  <headerFooter alignWithMargins="0"/>
  <ignoredErrors>
    <ignoredError sqref="B3:B4 B7:AC7 C3:C4 D3:H3 J3:AC3 D4:P4 Q4:AC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1-56</vt:lpstr>
      <vt:lpstr>'1-56'!Print_Area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Lei (RITA)</dc:creator>
  <cp:lastModifiedBy>L. Nguyen</cp:lastModifiedBy>
  <cp:revision>0</cp:revision>
  <cp:lastPrinted>2016-10-07T14:03:37Z</cp:lastPrinted>
  <dcterms:created xsi:type="dcterms:W3CDTF">1980-01-01T04:00:00Z</dcterms:created>
  <dcterms:modified xsi:type="dcterms:W3CDTF">2016-10-07T14:03:45Z</dcterms:modified>
</cp:coreProperties>
</file>