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05" yWindow="285" windowWidth="19065" windowHeight="12270"/>
  </bookViews>
  <sheets>
    <sheet name="1-58" sheetId="1" r:id="rId1"/>
  </sheets>
  <definedNames>
    <definedName name="_xlnm.Print_Area" localSheetId="0">'1-58'!$A$1:$P$37</definedName>
  </definedNames>
  <calcPr calcId="145621"/>
</workbook>
</file>

<file path=xl/calcChain.xml><?xml version="1.0" encoding="utf-8"?>
<calcChain xmlns="http://schemas.openxmlformats.org/spreadsheetml/2006/main">
  <c r="S22" i="1" l="1"/>
  <c r="M22" i="1"/>
  <c r="G22" i="1"/>
  <c r="S21" i="1"/>
  <c r="M21" i="1"/>
  <c r="G21" i="1"/>
  <c r="S20" i="1"/>
  <c r="M20" i="1"/>
  <c r="G20" i="1"/>
  <c r="S19" i="1"/>
  <c r="M19" i="1"/>
  <c r="G19" i="1"/>
  <c r="S18" i="1"/>
  <c r="M18" i="1"/>
  <c r="G18" i="1"/>
  <c r="S17" i="1"/>
  <c r="M17" i="1"/>
  <c r="G17" i="1"/>
  <c r="S16" i="1"/>
  <c r="M16" i="1"/>
  <c r="G16" i="1"/>
  <c r="M15" i="1"/>
  <c r="G15" i="1"/>
  <c r="S14" i="1"/>
  <c r="M14" i="1"/>
  <c r="G14" i="1"/>
  <c r="S13" i="1"/>
  <c r="M13" i="1"/>
  <c r="G13" i="1"/>
  <c r="S12" i="1"/>
  <c r="M12" i="1"/>
  <c r="G12" i="1"/>
  <c r="S11" i="1"/>
  <c r="M11" i="1"/>
  <c r="G11" i="1"/>
  <c r="S10" i="1"/>
  <c r="M10" i="1"/>
  <c r="G10" i="1"/>
  <c r="S9" i="1"/>
  <c r="M9" i="1"/>
  <c r="G9" i="1"/>
  <c r="S8" i="1"/>
  <c r="M8" i="1"/>
  <c r="G8" i="1"/>
  <c r="S7" i="1"/>
  <c r="M7" i="1"/>
  <c r="G7" i="1"/>
  <c r="S6" i="1"/>
  <c r="M6" i="1"/>
  <c r="G6" i="1"/>
  <c r="S5" i="1"/>
  <c r="M5" i="1"/>
  <c r="G5" i="1"/>
  <c r="S4" i="1"/>
  <c r="M4" i="1"/>
  <c r="G4" i="1"/>
</calcChain>
</file>

<file path=xl/sharedStrings.xml><?xml version="1.0" encoding="utf-8"?>
<sst xmlns="http://schemas.openxmlformats.org/spreadsheetml/2006/main" count="48" uniqueCount="38">
  <si>
    <t>Rail</t>
  </si>
  <si>
    <t>Water</t>
  </si>
  <si>
    <t>Parcel, U.S. Postal Service or courier</t>
  </si>
  <si>
    <t>Truck and rail</t>
  </si>
  <si>
    <t>Truck and water</t>
  </si>
  <si>
    <t>Rail and water</t>
  </si>
  <si>
    <t>Other multiple modes</t>
  </si>
  <si>
    <t>Shallow draft</t>
  </si>
  <si>
    <t>Air (includes truck and air)</t>
  </si>
  <si>
    <t>S</t>
  </si>
  <si>
    <t>Mode of transportation</t>
  </si>
  <si>
    <t>Multiple modes, total</t>
  </si>
  <si>
    <t>Single modes, total</t>
  </si>
  <si>
    <t>TOTAL all modes</t>
  </si>
  <si>
    <t>For-hire truck</t>
  </si>
  <si>
    <t>Great Lakes</t>
  </si>
  <si>
    <t>Deep draft</t>
  </si>
  <si>
    <t>Other / unknown modes, total</t>
  </si>
  <si>
    <t>Private truck</t>
  </si>
  <si>
    <r>
      <t>a</t>
    </r>
    <r>
      <rPr>
        <vertAlign val="superscript"/>
        <sz val="9"/>
        <rFont val="Arial"/>
        <family val="2"/>
      </rPr>
      <t xml:space="preserve"> </t>
    </r>
    <r>
      <rPr>
        <sz val="9"/>
        <rFont val="Arial"/>
        <family val="2"/>
      </rPr>
      <t xml:space="preserve">Truck as a single mode includes shipments that went by private truck only, for-hire truck only, or a combination of both. </t>
    </r>
  </si>
  <si>
    <r>
      <t xml:space="preserve">c </t>
    </r>
    <r>
      <rPr>
        <sz val="9"/>
        <rFont val="Arial"/>
        <family val="2"/>
      </rPr>
      <t>Ton-miles estimates are based on estimated distances traveled along a modeled transportation network.</t>
    </r>
  </si>
  <si>
    <r>
      <t>Truck</t>
    </r>
    <r>
      <rPr>
        <vertAlign val="superscript"/>
        <sz val="11"/>
        <rFont val="Arial Narrow"/>
        <family val="2"/>
      </rPr>
      <t>a</t>
    </r>
  </si>
  <si>
    <r>
      <t>Pipeline</t>
    </r>
    <r>
      <rPr>
        <vertAlign val="superscript"/>
        <sz val="11"/>
        <rFont val="Arial Narrow"/>
        <family val="2"/>
      </rPr>
      <t>b</t>
    </r>
  </si>
  <si>
    <t>SOURCES</t>
  </si>
  <si>
    <r>
      <t xml:space="preserve">2002: U.S Department of Transportation, Bureau of Transportation Statistics and U.S. Department of Commerce, Census Bureau, </t>
    </r>
    <r>
      <rPr>
        <i/>
        <sz val="9"/>
        <rFont val="Arial"/>
        <family val="2"/>
      </rPr>
      <t>2002 Commodity Flow Survey: United States</t>
    </r>
    <r>
      <rPr>
        <sz val="9"/>
        <rFont val="Arial"/>
        <family val="2"/>
      </rPr>
      <t xml:space="preserve"> (Washington, DC: December 2004), table 1a. </t>
    </r>
  </si>
  <si>
    <t>NOTES</t>
  </si>
  <si>
    <r>
      <t xml:space="preserve">1993 and 1997: U.S. Department of Transportation, Bureau of Transportation Statistics and U.S. Department of Commerce, Census Bureau, </t>
    </r>
    <r>
      <rPr>
        <i/>
        <sz val="9"/>
        <rFont val="Arial"/>
        <family val="2"/>
      </rPr>
      <t xml:space="preserve">1997 Commodity Flow Survey: United States </t>
    </r>
    <r>
      <rPr>
        <sz val="9"/>
        <rFont val="Arial"/>
        <family val="2"/>
      </rPr>
      <t>(Washington, DC: December 1999), table 1b</t>
    </r>
    <r>
      <rPr>
        <i/>
        <sz val="9"/>
        <rFont val="Arial"/>
        <family val="2"/>
      </rPr>
      <t>.</t>
    </r>
  </si>
  <si>
    <r>
      <t xml:space="preserve">2007: U.S Department of Transportation, Bureau of Transportation Statistics and U.S. Department of Commerce, Census Bureau, </t>
    </r>
    <r>
      <rPr>
        <i/>
        <sz val="9"/>
        <rFont val="Arial"/>
        <family val="2"/>
      </rPr>
      <t xml:space="preserve">2007 Commodity Flow Survey: United States, Final Release </t>
    </r>
    <r>
      <rPr>
        <sz val="9"/>
        <rFont val="Arial"/>
        <family val="2"/>
      </rPr>
      <t>(Washington, DC: December 2009), table 1, available at http://www.bts.gov/publications/commodity_flow_survey/ as of December 28, 2009.</t>
    </r>
  </si>
  <si>
    <t>Value (billion $)</t>
  </si>
  <si>
    <t>Tons (millions)</t>
  </si>
  <si>
    <r>
      <t>Ton-miles</t>
    </r>
    <r>
      <rPr>
        <b/>
        <vertAlign val="superscript"/>
        <sz val="11"/>
        <rFont val="Arial Narrow"/>
        <family val="2"/>
      </rPr>
      <t>c</t>
    </r>
    <r>
      <rPr>
        <b/>
        <sz val="11"/>
        <rFont val="Arial Narrow"/>
        <family val="2"/>
      </rPr>
      <t xml:space="preserve"> (billions)</t>
    </r>
  </si>
  <si>
    <r>
      <t xml:space="preserve">b </t>
    </r>
    <r>
      <rPr>
        <sz val="9"/>
        <rFont val="Arial"/>
        <family val="2"/>
      </rPr>
      <t>1993 and 1997 data exclude most shipments of crude oil. 2002 and 2007 data exclude shipments of crude petroleum.</t>
    </r>
  </si>
  <si>
    <t>Numbers may not add to totals due to rounding. Value-of-shipment estimates are reported in current prices. Coverage for the 2002 and 2007 Commodity Flow Survey (CFS) differs from the previous surveys due to a change from the 1997 Standard Industrial Classification (SIC) system to the North American Industry Classification System (NAICS) and other survey improvements. The 2007 estimates are derived using an improved methodology of estimation.</t>
  </si>
  <si>
    <t>Table 1-58: Freight Activity in the United States: 1993, 1997, 2002, 2007 and 2012</t>
  </si>
  <si>
    <r>
      <t xml:space="preserve">d  </t>
    </r>
    <r>
      <rPr>
        <sz val="9"/>
        <rFont val="Arial"/>
        <family val="2"/>
      </rPr>
      <t>Percent change has been revised in conjuction with 2012 data.</t>
    </r>
  </si>
  <si>
    <r>
      <t>Percent change (2002-2012)</t>
    </r>
    <r>
      <rPr>
        <b/>
        <vertAlign val="superscript"/>
        <sz val="11"/>
        <rFont val="Arial Narrow"/>
        <family val="2"/>
      </rPr>
      <t>d</t>
    </r>
  </si>
  <si>
    <r>
      <t>KEY:</t>
    </r>
    <r>
      <rPr>
        <sz val="9"/>
        <rFont val="Arial"/>
        <family val="2"/>
      </rPr>
      <t xml:space="preserve">  S = data are not published because of high sampling variability or other reasons.</t>
    </r>
  </si>
  <si>
    <r>
      <t xml:space="preserve">2012: U.S Department of Transportation, Bureau of Transportation Statistics and U.S. Department of Commerce, Census Bureau, </t>
    </r>
    <r>
      <rPr>
        <i/>
        <sz val="9"/>
        <rFont val="Arial"/>
        <family val="2"/>
      </rPr>
      <t xml:space="preserve">2012 Commodity Flow Survey: United States, Final Release </t>
    </r>
    <r>
      <rPr>
        <sz val="9"/>
        <rFont val="Arial"/>
        <family val="2"/>
      </rPr>
      <t>(Washington, DC: December 2014), table 1, available at http://www.bts.gov/publications/commodity_flow_survey/ as of Dec. 9, 2014.</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</si>
</sst>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0"/>
      <name val="Arial"/>
    </font>
    <font>
      <sz val="10"/>
      <name val="Arial"/>
      <family val="2"/>
    </font>
    <font>
      <b/>
      <sz val="10"/>
      <name val="Arial"/>
      <family val="2"/>
    </font>
    <font>
      <b/>
      <sz val="12"/>
      <name val="Arial"/>
      <family val="2"/>
    </font>
    <font>
      <vertAlign val="superscript"/>
      <sz val="9"/>
      <name val="Arial"/>
      <family val="2"/>
    </font>
    <font>
      <sz val="9"/>
      <name val="Arial"/>
      <family val="2"/>
    </font>
    <font>
      <b/>
      <sz val="9"/>
      <name val="Arial"/>
      <family val="2"/>
    </font>
    <font>
      <b/>
      <vertAlign val="superscript"/>
      <sz val="9"/>
      <name val="Arial"/>
      <family val="2"/>
    </font>
    <font>
      <b/>
      <sz val="11"/>
      <name val="Arial"/>
      <family val="2"/>
    </font>
    <font>
      <b/>
      <sz val="11"/>
      <name val="Arial Narrow"/>
      <family val="2"/>
    </font>
    <font>
      <b/>
      <vertAlign val="superscript"/>
      <sz val="11"/>
      <name val="Arial Narrow"/>
      <family val="2"/>
    </font>
    <font>
      <sz val="11"/>
      <name val="Arial Narrow"/>
      <family val="2"/>
    </font>
    <font>
      <vertAlign val="superscript"/>
      <sz val="11"/>
      <name val="Arial Narrow"/>
      <family val="2"/>
    </font>
    <font>
      <i/>
      <sz val="9"/>
      <name val="Arial"/>
      <family val="2"/>
    </font>
  </fonts>
  <fills count="2">
    <fill>
      <patternFill patternType="none"/>
    </fill>
    <fill>
      <patternFill patternType="gray125"/>
    </fill>
  </fills>
  <borders count="16">
    <border>
      <left/>
      <right/>
      <top/>
      <bottom/>
      <diagonal/>
    </border>
    <border>
      <left/>
      <right/>
      <top/>
      <bottom style="medium">
        <color indexed="64"/>
      </bottom>
      <diagonal/>
    </border>
    <border>
      <left style="thin">
        <color indexed="64"/>
      </left>
      <right/>
      <top/>
      <bottom/>
      <diagonal/>
    </border>
    <border>
      <left style="thin">
        <color indexed="64"/>
      </left>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bottom style="medium">
        <color indexed="64"/>
      </bottom>
      <diagonal/>
    </border>
    <border>
      <left/>
      <right style="thin">
        <color indexed="64"/>
      </right>
      <top style="thin">
        <color indexed="64"/>
      </top>
      <bottom/>
      <diagonal/>
    </border>
    <border>
      <left/>
      <right/>
      <top style="medium">
        <color indexed="64"/>
      </top>
      <bottom/>
      <diagonal/>
    </border>
    <border>
      <left/>
      <right style="thin">
        <color indexed="64"/>
      </right>
      <top style="medium">
        <color indexed="64"/>
      </top>
      <bottom/>
      <diagonal/>
    </border>
    <border>
      <left/>
      <right style="thin">
        <color indexed="64"/>
      </right>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s>
  <cellStyleXfs count="1">
    <xf numFmtId="0" fontId="0" fillId="0" borderId="0"/>
  </cellStyleXfs>
  <cellXfs count="56">
    <xf numFmtId="0" fontId="0" fillId="0" borderId="0" xfId="0"/>
    <xf numFmtId="0" fontId="3" fillId="0" borderId="0" xfId="0" applyFont="1" applyFill="1"/>
    <xf numFmtId="0" fontId="2" fillId="0" borderId="0" xfId="0" applyFont="1" applyFill="1" applyBorder="1"/>
    <xf numFmtId="0" fontId="2" fillId="0" borderId="0" xfId="0" applyFont="1" applyFill="1"/>
    <xf numFmtId="0" fontId="1" fillId="0" borderId="0" xfId="0" applyFont="1" applyFill="1"/>
    <xf numFmtId="164" fontId="8" fillId="0" borderId="0" xfId="0" applyNumberFormat="1" applyFont="1" applyFill="1" applyBorder="1"/>
    <xf numFmtId="0" fontId="1" fillId="0" borderId="0" xfId="0" applyFont="1" applyFill="1" applyBorder="1"/>
    <xf numFmtId="0" fontId="1" fillId="0" borderId="0" xfId="0" applyFont="1" applyFill="1" applyAlignment="1">
      <alignment wrapText="1"/>
    </xf>
    <xf numFmtId="3" fontId="9" fillId="0" borderId="0" xfId="0" applyNumberFormat="1" applyFont="1" applyFill="1"/>
    <xf numFmtId="3" fontId="11" fillId="0" borderId="0" xfId="0" applyNumberFormat="1" applyFont="1" applyFill="1"/>
    <xf numFmtId="3" fontId="11" fillId="0" borderId="0" xfId="0" applyNumberFormat="1" applyFont="1" applyFill="1" applyAlignment="1">
      <alignment horizontal="right"/>
    </xf>
    <xf numFmtId="3" fontId="9" fillId="0" borderId="1" xfId="0" applyNumberFormat="1" applyFont="1" applyFill="1" applyBorder="1"/>
    <xf numFmtId="3" fontId="9" fillId="0" borderId="2" xfId="0" applyNumberFormat="1" applyFont="1" applyFill="1" applyBorder="1"/>
    <xf numFmtId="3" fontId="9" fillId="0" borderId="0" xfId="0" applyNumberFormat="1" applyFont="1" applyFill="1" applyBorder="1"/>
    <xf numFmtId="3" fontId="11" fillId="0" borderId="2" xfId="0" applyNumberFormat="1" applyFont="1" applyFill="1" applyBorder="1"/>
    <xf numFmtId="3" fontId="11" fillId="0" borderId="0" xfId="0" applyNumberFormat="1" applyFont="1" applyFill="1" applyBorder="1"/>
    <xf numFmtId="3" fontId="11" fillId="0" borderId="0" xfId="0" applyNumberFormat="1" applyFont="1" applyFill="1" applyBorder="1" applyAlignment="1">
      <alignment horizontal="right"/>
    </xf>
    <xf numFmtId="3" fontId="9" fillId="0" borderId="3" xfId="0" applyNumberFormat="1" applyFont="1" applyFill="1" applyBorder="1"/>
    <xf numFmtId="0" fontId="9" fillId="0" borderId="4" xfId="0" applyFont="1" applyFill="1" applyBorder="1" applyAlignment="1">
      <alignment horizontal="center" wrapText="1"/>
    </xf>
    <xf numFmtId="0" fontId="9" fillId="0" borderId="5" xfId="0" applyFont="1" applyFill="1" applyBorder="1" applyAlignment="1">
      <alignment horizontal="center" wrapText="1"/>
    </xf>
    <xf numFmtId="0" fontId="9" fillId="0" borderId="6" xfId="0" applyFont="1" applyFill="1" applyBorder="1" applyAlignment="1">
      <alignment horizontal="center" wrapText="1"/>
    </xf>
    <xf numFmtId="0" fontId="1" fillId="0" borderId="0" xfId="0" applyFont="1" applyFill="1" applyAlignment="1">
      <alignment horizontal="left" vertical="top"/>
    </xf>
    <xf numFmtId="0" fontId="9" fillId="0" borderId="4" xfId="0" applyNumberFormat="1" applyFont="1" applyFill="1" applyBorder="1" applyAlignment="1">
      <alignment horizontal="center" wrapText="1"/>
    </xf>
    <xf numFmtId="0" fontId="9" fillId="0" borderId="7" xfId="0" applyFont="1" applyFill="1" applyBorder="1"/>
    <xf numFmtId="0" fontId="11" fillId="0" borderId="7" xfId="0" applyFont="1" applyFill="1" applyBorder="1" applyAlignment="1">
      <alignment vertical="top"/>
    </xf>
    <xf numFmtId="0" fontId="11" fillId="0" borderId="7" xfId="0" applyFont="1" applyFill="1" applyBorder="1" applyAlignment="1">
      <alignment horizontal="left" indent="1"/>
    </xf>
    <xf numFmtId="0" fontId="11" fillId="0" borderId="7" xfId="0" applyFont="1" applyFill="1" applyBorder="1"/>
    <xf numFmtId="0" fontId="11" fillId="0" borderId="7" xfId="0" applyFont="1" applyFill="1" applyBorder="1" applyAlignment="1">
      <alignment wrapText="1"/>
    </xf>
    <xf numFmtId="0" fontId="9" fillId="0" borderId="8" xfId="0" applyFont="1" applyFill="1" applyBorder="1"/>
    <xf numFmtId="0" fontId="5" fillId="0" borderId="0" xfId="0" applyNumberFormat="1" applyFont="1" applyFill="1" applyAlignment="1">
      <alignment vertical="center" wrapText="1"/>
    </xf>
    <xf numFmtId="0" fontId="1" fillId="0" borderId="0" xfId="0" applyFont="1" applyFill="1" applyAlignment="1">
      <alignment horizontal="left"/>
    </xf>
    <xf numFmtId="164" fontId="9" fillId="0" borderId="0" xfId="0" applyNumberFormat="1" applyFont="1" applyFill="1" applyAlignment="1">
      <alignment horizontal="center"/>
    </xf>
    <xf numFmtId="164" fontId="11" fillId="0" borderId="0" xfId="0" applyNumberFormat="1" applyFont="1" applyFill="1" applyAlignment="1">
      <alignment horizontal="center"/>
    </xf>
    <xf numFmtId="164" fontId="9" fillId="0" borderId="8" xfId="0" applyNumberFormat="1" applyFont="1" applyFill="1" applyBorder="1" applyAlignment="1">
      <alignment horizontal="center"/>
    </xf>
    <xf numFmtId="0" fontId="5" fillId="0" borderId="0" xfId="0" applyNumberFormat="1" applyFont="1" applyFill="1" applyAlignment="1">
      <alignment horizontal="center" vertical="center" wrapText="1"/>
    </xf>
    <xf numFmtId="0" fontId="1" fillId="0" borderId="0" xfId="0" applyFont="1" applyFill="1" applyAlignment="1">
      <alignment horizontal="center"/>
    </xf>
    <xf numFmtId="164" fontId="9" fillId="0" borderId="9" xfId="0" applyNumberFormat="1" applyFont="1" applyFill="1" applyBorder="1" applyAlignment="1">
      <alignment horizontal="center"/>
    </xf>
    <xf numFmtId="164" fontId="9" fillId="0" borderId="7" xfId="0" applyNumberFormat="1" applyFont="1" applyFill="1" applyBorder="1" applyAlignment="1">
      <alignment horizontal="center"/>
    </xf>
    <xf numFmtId="164" fontId="11" fillId="0" borderId="7" xfId="0" applyNumberFormat="1" applyFont="1" applyFill="1" applyBorder="1" applyAlignment="1">
      <alignment horizontal="center"/>
    </xf>
    <xf numFmtId="0" fontId="5" fillId="0" borderId="0" xfId="0" applyFont="1" applyFill="1" applyAlignment="1">
      <alignment horizontal="center" vertical="top" wrapText="1"/>
    </xf>
    <xf numFmtId="0" fontId="6" fillId="0" borderId="0" xfId="0" applyFont="1" applyFill="1" applyAlignment="1">
      <alignment horizontal="left" wrapText="1"/>
    </xf>
    <xf numFmtId="49" fontId="5" fillId="0" borderId="0" xfId="0" applyNumberFormat="1" applyFont="1" applyFill="1" applyAlignment="1">
      <alignment horizontal="left" wrapText="1"/>
    </xf>
    <xf numFmtId="0" fontId="5" fillId="0" borderId="0" xfId="0" applyNumberFormat="1" applyFont="1" applyFill="1" applyAlignment="1">
      <alignment horizontal="left" vertical="center" wrapText="1"/>
    </xf>
    <xf numFmtId="0" fontId="6" fillId="0" borderId="10" xfId="0" applyFont="1" applyFill="1" applyBorder="1" applyAlignment="1">
      <alignment horizontal="left" wrapText="1"/>
    </xf>
    <xf numFmtId="0" fontId="6" fillId="0" borderId="0" xfId="0" applyFont="1" applyFill="1" applyBorder="1" applyAlignment="1">
      <alignment horizontal="center" wrapText="1"/>
    </xf>
    <xf numFmtId="0" fontId="7" fillId="0" borderId="0" xfId="0" applyFont="1" applyFill="1" applyBorder="1" applyAlignment="1">
      <alignment horizontal="left" vertical="top" wrapText="1"/>
    </xf>
    <xf numFmtId="0" fontId="4" fillId="0" borderId="0" xfId="0" applyFont="1" applyFill="1" applyAlignment="1">
      <alignment horizontal="left" vertical="top" wrapText="1"/>
    </xf>
    <xf numFmtId="0" fontId="5" fillId="0" borderId="0" xfId="0" applyFont="1" applyFill="1" applyAlignment="1">
      <alignment horizontal="center"/>
    </xf>
    <xf numFmtId="0" fontId="5" fillId="0" borderId="0" xfId="0" applyFont="1" applyFill="1" applyAlignment="1">
      <alignment horizontal="left" wrapText="1"/>
    </xf>
    <xf numFmtId="0" fontId="9" fillId="0" borderId="15" xfId="0" applyFont="1" applyFill="1" applyBorder="1" applyAlignment="1">
      <alignment horizontal="center" wrapText="1"/>
    </xf>
    <xf numFmtId="0" fontId="1" fillId="0" borderId="13" xfId="0" applyFont="1" applyFill="1" applyBorder="1"/>
    <xf numFmtId="0" fontId="1" fillId="0" borderId="14" xfId="0" applyFont="1" applyFill="1" applyBorder="1"/>
    <xf numFmtId="0" fontId="3" fillId="0" borderId="1" xfId="0" applyNumberFormat="1" applyFont="1" applyFill="1" applyBorder="1" applyAlignment="1"/>
    <xf numFmtId="0" fontId="9" fillId="0" borderId="11" xfId="0" applyFont="1" applyFill="1" applyBorder="1" applyAlignment="1">
      <alignment vertical="center"/>
    </xf>
    <xf numFmtId="0" fontId="1" fillId="0" borderId="12" xfId="0" applyFont="1" applyFill="1" applyBorder="1" applyAlignment="1">
      <alignment vertical="center"/>
    </xf>
    <xf numFmtId="0" fontId="9" fillId="0" borderId="13" xfId="0" applyFont="1" applyFill="1" applyBorder="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S38"/>
  <sheetViews>
    <sheetView tabSelected="1" zoomScaleNormal="100" zoomScaleSheetLayoutView="55" workbookViewId="0">
      <selection sqref="A1:S1"/>
    </sheetView>
  </sheetViews>
  <sheetFormatPr defaultRowHeight="12.75" x14ac:dyDescent="0.2"/>
  <cols>
    <col min="1" max="1" width="30.42578125" style="4" customWidth="1"/>
    <col min="2" max="6" width="7.7109375" style="4" customWidth="1"/>
    <col min="7" max="7" width="11.7109375" style="35" customWidth="1"/>
    <col min="8" max="12" width="7.7109375" style="4" customWidth="1"/>
    <col min="13" max="13" width="11.7109375" style="35" customWidth="1"/>
    <col min="14" max="18" width="7.7109375" style="4" customWidth="1"/>
    <col min="19" max="19" width="11.7109375" style="35" customWidth="1"/>
    <col min="20" max="16384" width="9.140625" style="4"/>
  </cols>
  <sheetData>
    <row r="1" spans="1:19" s="1" customFormat="1" ht="19.5" customHeight="1" thickBot="1" x14ac:dyDescent="0.3">
      <c r="A1" s="52" t="s">
        <v>33</v>
      </c>
      <c r="B1" s="52"/>
      <c r="C1" s="52"/>
      <c r="D1" s="52"/>
      <c r="E1" s="52"/>
      <c r="F1" s="52"/>
      <c r="G1" s="52"/>
      <c r="H1" s="52"/>
      <c r="I1" s="52"/>
      <c r="J1" s="52"/>
      <c r="K1" s="52"/>
      <c r="L1" s="52"/>
      <c r="M1" s="52"/>
      <c r="N1" s="52"/>
      <c r="O1" s="52"/>
      <c r="P1" s="52"/>
      <c r="Q1" s="52"/>
      <c r="R1" s="52"/>
      <c r="S1" s="52"/>
    </row>
    <row r="2" spans="1:19" s="2" customFormat="1" ht="16.5" customHeight="1" x14ac:dyDescent="0.3">
      <c r="A2" s="53" t="s">
        <v>10</v>
      </c>
      <c r="B2" s="55" t="s">
        <v>28</v>
      </c>
      <c r="C2" s="50"/>
      <c r="D2" s="50"/>
      <c r="E2" s="50"/>
      <c r="F2" s="50"/>
      <c r="G2" s="51"/>
      <c r="H2" s="49" t="s">
        <v>29</v>
      </c>
      <c r="I2" s="50"/>
      <c r="J2" s="50"/>
      <c r="K2" s="50"/>
      <c r="L2" s="50"/>
      <c r="M2" s="51"/>
      <c r="N2" s="49" t="s">
        <v>30</v>
      </c>
      <c r="O2" s="50"/>
      <c r="P2" s="50"/>
      <c r="Q2" s="50"/>
      <c r="R2" s="50"/>
      <c r="S2" s="51"/>
    </row>
    <row r="3" spans="1:19" s="2" customFormat="1" ht="51.75" customHeight="1" x14ac:dyDescent="0.3">
      <c r="A3" s="54"/>
      <c r="B3" s="18">
        <v>1993</v>
      </c>
      <c r="C3" s="18">
        <v>1997</v>
      </c>
      <c r="D3" s="18">
        <v>2002</v>
      </c>
      <c r="E3" s="22">
        <v>2007</v>
      </c>
      <c r="F3" s="22">
        <v>2012</v>
      </c>
      <c r="G3" s="19" t="s">
        <v>35</v>
      </c>
      <c r="H3" s="20">
        <v>1993</v>
      </c>
      <c r="I3" s="18">
        <v>1997</v>
      </c>
      <c r="J3" s="18">
        <v>2002</v>
      </c>
      <c r="K3" s="22">
        <v>2007</v>
      </c>
      <c r="L3" s="22">
        <v>2012</v>
      </c>
      <c r="M3" s="19" t="s">
        <v>35</v>
      </c>
      <c r="N3" s="20">
        <v>1993</v>
      </c>
      <c r="O3" s="18">
        <v>1997</v>
      </c>
      <c r="P3" s="18">
        <v>2002</v>
      </c>
      <c r="Q3" s="22">
        <v>2007</v>
      </c>
      <c r="R3" s="22">
        <v>2012</v>
      </c>
      <c r="S3" s="19" t="s">
        <v>35</v>
      </c>
    </row>
    <row r="4" spans="1:19" s="3" customFormat="1" ht="16.5" customHeight="1" x14ac:dyDescent="0.3">
      <c r="A4" s="23" t="s">
        <v>13</v>
      </c>
      <c r="B4" s="8">
        <v>5846.3339999999998</v>
      </c>
      <c r="C4" s="8">
        <v>6943.9880000000003</v>
      </c>
      <c r="D4" s="8">
        <v>8397.2099999999991</v>
      </c>
      <c r="E4" s="8">
        <v>11684.871999999999</v>
      </c>
      <c r="F4" s="8">
        <v>13852.143</v>
      </c>
      <c r="G4" s="31">
        <f>(F4/D4-1)*100</f>
        <v>64.961254988263974</v>
      </c>
      <c r="H4" s="12">
        <v>9688.4930000000004</v>
      </c>
      <c r="I4" s="13">
        <v>11089.733</v>
      </c>
      <c r="J4" s="13">
        <v>11667.919</v>
      </c>
      <c r="K4" s="8">
        <v>12543.424999999999</v>
      </c>
      <c r="L4" s="8">
        <v>11299.409</v>
      </c>
      <c r="M4" s="36">
        <f>(L4/J4-1)*100</f>
        <v>-3.1583181199663857</v>
      </c>
      <c r="N4" s="8">
        <v>2420.915</v>
      </c>
      <c r="O4" s="8">
        <v>2661.3629999999998</v>
      </c>
      <c r="P4" s="8">
        <v>3137.8980000000001</v>
      </c>
      <c r="Q4" s="8">
        <v>3344.6579999999999</v>
      </c>
      <c r="R4" s="8">
        <v>2969.5059999999999</v>
      </c>
      <c r="S4" s="36">
        <f>(R4/P4-1)*100</f>
        <v>-5.3663949561139397</v>
      </c>
    </row>
    <row r="5" spans="1:19" s="3" customFormat="1" ht="16.5" x14ac:dyDescent="0.3">
      <c r="A5" s="23" t="s">
        <v>12</v>
      </c>
      <c r="B5" s="8">
        <v>4941.4520000000002</v>
      </c>
      <c r="C5" s="8">
        <v>5719.558</v>
      </c>
      <c r="D5" s="8">
        <v>7049.3829999999998</v>
      </c>
      <c r="E5" s="8">
        <v>9539.0370000000003</v>
      </c>
      <c r="F5" s="8">
        <v>11900.364</v>
      </c>
      <c r="G5" s="31">
        <f>(F5/D5-1)*100</f>
        <v>68.814263602928079</v>
      </c>
      <c r="H5" s="12">
        <v>8922.2860000000001</v>
      </c>
      <c r="I5" s="13">
        <v>10436.538</v>
      </c>
      <c r="J5" s="13">
        <v>11086.66</v>
      </c>
      <c r="K5" s="8">
        <v>11698.128000000001</v>
      </c>
      <c r="L5" s="8">
        <v>10905.518</v>
      </c>
      <c r="M5" s="37">
        <f>(L5/J5-1)*100</f>
        <v>-1.63387350202856</v>
      </c>
      <c r="N5" s="8">
        <v>2136.873</v>
      </c>
      <c r="O5" s="8">
        <v>2383.473</v>
      </c>
      <c r="P5" s="8">
        <v>2867.9380000000001</v>
      </c>
      <c r="Q5" s="8">
        <v>2894.2510000000002</v>
      </c>
      <c r="R5" s="8">
        <v>2697.4180000000001</v>
      </c>
      <c r="S5" s="37">
        <f>(R5/P5-1)*100</f>
        <v>-5.9457352285858356</v>
      </c>
    </row>
    <row r="6" spans="1:19" ht="18" x14ac:dyDescent="0.3">
      <c r="A6" s="24" t="s">
        <v>21</v>
      </c>
      <c r="B6" s="9">
        <v>4403.4939999999997</v>
      </c>
      <c r="C6" s="9">
        <v>4981.5309999999999</v>
      </c>
      <c r="D6" s="9">
        <v>6235.0010000000002</v>
      </c>
      <c r="E6" s="9">
        <v>8335.7890000000007</v>
      </c>
      <c r="F6" s="9">
        <v>10132.228999999999</v>
      </c>
      <c r="G6" s="32">
        <f>(F6/D6-1)*100</f>
        <v>62.505651562846573</v>
      </c>
      <c r="H6" s="14">
        <v>6385.915</v>
      </c>
      <c r="I6" s="15">
        <v>7700.6750000000002</v>
      </c>
      <c r="J6" s="15">
        <v>7842.8360000000002</v>
      </c>
      <c r="K6" s="9">
        <v>8778.7129999999997</v>
      </c>
      <c r="L6" s="9">
        <v>8060.1660000000002</v>
      </c>
      <c r="M6" s="38">
        <f>(L6/J6-1)*100</f>
        <v>2.7710639365658096</v>
      </c>
      <c r="N6" s="9">
        <v>869.53599999999994</v>
      </c>
      <c r="O6" s="9">
        <v>1023.506</v>
      </c>
      <c r="P6" s="9">
        <v>1255.9079999999999</v>
      </c>
      <c r="Q6" s="9">
        <v>1342.104</v>
      </c>
      <c r="R6" s="9">
        <v>1247.7170000000001</v>
      </c>
      <c r="S6" s="38">
        <f>(R6/P6-1)*100</f>
        <v>-0.65219745395361794</v>
      </c>
    </row>
    <row r="7" spans="1:19" ht="16.5" x14ac:dyDescent="0.3">
      <c r="A7" s="25" t="s">
        <v>14</v>
      </c>
      <c r="B7" s="9">
        <v>2625.0929999999998</v>
      </c>
      <c r="C7" s="9">
        <v>2901.3449999999998</v>
      </c>
      <c r="D7" s="9">
        <v>3757.114</v>
      </c>
      <c r="E7" s="9">
        <v>4955.7</v>
      </c>
      <c r="F7" s="9">
        <v>6504.6360000000004</v>
      </c>
      <c r="G7" s="32">
        <f t="shared" ref="G7:G22" si="0">(F7/D7-1)*100</f>
        <v>73.128523648736788</v>
      </c>
      <c r="H7" s="14">
        <v>2808.279</v>
      </c>
      <c r="I7" s="15">
        <v>3402.605</v>
      </c>
      <c r="J7" s="15">
        <v>3657.3330000000001</v>
      </c>
      <c r="K7" s="9">
        <v>4075.136</v>
      </c>
      <c r="L7" s="9">
        <v>4298.6930000000002</v>
      </c>
      <c r="M7" s="38">
        <f t="shared" ref="M7:M22" si="1">(L7/J7-1)*100</f>
        <v>17.536275750663123</v>
      </c>
      <c r="N7" s="9">
        <v>629</v>
      </c>
      <c r="O7" s="9">
        <v>741.11699999999996</v>
      </c>
      <c r="P7" s="9">
        <v>959.61</v>
      </c>
      <c r="Q7" s="9">
        <v>1055.646</v>
      </c>
      <c r="R7" s="9">
        <v>1050.942</v>
      </c>
      <c r="S7" s="38">
        <f t="shared" ref="S7:S14" si="2">(R7/P7-1)*100</f>
        <v>9.517616531716012</v>
      </c>
    </row>
    <row r="8" spans="1:19" ht="16.5" x14ac:dyDescent="0.3">
      <c r="A8" s="25" t="s">
        <v>18</v>
      </c>
      <c r="B8" s="9">
        <v>1755.837</v>
      </c>
      <c r="C8" s="9">
        <v>2036.528</v>
      </c>
      <c r="D8" s="9">
        <v>2445.288</v>
      </c>
      <c r="E8" s="9">
        <v>3380.09</v>
      </c>
      <c r="F8" s="9">
        <v>3627.5920000000001</v>
      </c>
      <c r="G8" s="32">
        <f t="shared" si="0"/>
        <v>48.35029657038352</v>
      </c>
      <c r="H8" s="14">
        <v>3543.5129999999999</v>
      </c>
      <c r="I8" s="15">
        <v>4137.2939999999999</v>
      </c>
      <c r="J8" s="15">
        <v>4149.6580000000004</v>
      </c>
      <c r="K8" s="9">
        <v>4703.576</v>
      </c>
      <c r="L8" s="9">
        <v>3761.4720000000002</v>
      </c>
      <c r="M8" s="38">
        <f t="shared" si="1"/>
        <v>-9.3546504314331429</v>
      </c>
      <c r="N8" s="9">
        <v>235.89699999999999</v>
      </c>
      <c r="O8" s="9">
        <v>268.59199999999998</v>
      </c>
      <c r="P8" s="9">
        <v>291.11399999999998</v>
      </c>
      <c r="Q8" s="9">
        <v>286.45699999999999</v>
      </c>
      <c r="R8" s="9">
        <v>196.77500000000001</v>
      </c>
      <c r="S8" s="38">
        <f t="shared" si="2"/>
        <v>-32.406205129262069</v>
      </c>
    </row>
    <row r="9" spans="1:19" ht="16.5" x14ac:dyDescent="0.3">
      <c r="A9" s="26" t="s">
        <v>0</v>
      </c>
      <c r="B9" s="9">
        <v>247.39400000000001</v>
      </c>
      <c r="C9" s="9">
        <v>319.62900000000002</v>
      </c>
      <c r="D9" s="9">
        <v>310.88400000000001</v>
      </c>
      <c r="E9" s="9">
        <v>436.42</v>
      </c>
      <c r="F9" s="9">
        <v>473.07</v>
      </c>
      <c r="G9" s="32">
        <f t="shared" si="0"/>
        <v>52.169297873161689</v>
      </c>
      <c r="H9" s="14">
        <v>1544.1479999999999</v>
      </c>
      <c r="I9" s="15">
        <v>1549.817</v>
      </c>
      <c r="J9" s="15">
        <v>1873.884</v>
      </c>
      <c r="K9" s="9">
        <v>1861.307</v>
      </c>
      <c r="L9" s="9">
        <v>1628.537</v>
      </c>
      <c r="M9" s="38">
        <f t="shared" si="1"/>
        <v>-13.092966266855367</v>
      </c>
      <c r="N9" s="9">
        <v>942.56100000000004</v>
      </c>
      <c r="O9" s="9">
        <v>1022.547</v>
      </c>
      <c r="P9" s="9">
        <v>1261.6120000000001</v>
      </c>
      <c r="Q9" s="9">
        <v>1344.04</v>
      </c>
      <c r="R9" s="9">
        <v>1211.481</v>
      </c>
      <c r="S9" s="38">
        <f t="shared" si="2"/>
        <v>-3.9735671505978121</v>
      </c>
    </row>
    <row r="10" spans="1:19" ht="16.5" x14ac:dyDescent="0.3">
      <c r="A10" s="26" t="s">
        <v>1</v>
      </c>
      <c r="B10" s="9">
        <v>61.628</v>
      </c>
      <c r="C10" s="9">
        <v>75.84</v>
      </c>
      <c r="D10" s="9">
        <v>89.334000000000003</v>
      </c>
      <c r="E10" s="9">
        <v>114.905</v>
      </c>
      <c r="F10" s="9">
        <v>301.55399999999997</v>
      </c>
      <c r="G10" s="32">
        <f t="shared" si="0"/>
        <v>237.55792867217406</v>
      </c>
      <c r="H10" s="14">
        <v>505.44</v>
      </c>
      <c r="I10" s="15">
        <v>563.36900000000003</v>
      </c>
      <c r="J10" s="15">
        <v>681.22699999999998</v>
      </c>
      <c r="K10" s="9">
        <v>403.63900000000001</v>
      </c>
      <c r="L10" s="9">
        <v>575.99599999999998</v>
      </c>
      <c r="M10" s="38">
        <f t="shared" si="1"/>
        <v>-15.44727381621691</v>
      </c>
      <c r="N10" s="9">
        <v>271.99799999999999</v>
      </c>
      <c r="O10" s="9">
        <v>261.74700000000001</v>
      </c>
      <c r="P10" s="9">
        <v>282.61200000000002</v>
      </c>
      <c r="Q10" s="9">
        <v>157.31399999999999</v>
      </c>
      <c r="R10" s="9">
        <v>192.86600000000001</v>
      </c>
      <c r="S10" s="38">
        <f t="shared" si="2"/>
        <v>-31.75590562325733</v>
      </c>
    </row>
    <row r="11" spans="1:19" ht="16.5" x14ac:dyDescent="0.3">
      <c r="A11" s="25" t="s">
        <v>7</v>
      </c>
      <c r="B11" s="9">
        <v>40.707000000000001</v>
      </c>
      <c r="C11" s="9">
        <v>53.896999999999998</v>
      </c>
      <c r="D11" s="9">
        <v>57.466999999999999</v>
      </c>
      <c r="E11" s="9">
        <v>91.004000000000005</v>
      </c>
      <c r="F11" s="9">
        <v>218.92699999999999</v>
      </c>
      <c r="G11" s="32">
        <f t="shared" si="0"/>
        <v>280.96124732455149</v>
      </c>
      <c r="H11" s="14">
        <v>362.45400000000001</v>
      </c>
      <c r="I11" s="15">
        <v>414.75799999999998</v>
      </c>
      <c r="J11" s="15">
        <v>458.577</v>
      </c>
      <c r="K11" s="9">
        <v>343.30700000000002</v>
      </c>
      <c r="L11" s="9">
        <v>424.54199999999997</v>
      </c>
      <c r="M11" s="38">
        <f t="shared" si="1"/>
        <v>-7.4218724445404005</v>
      </c>
      <c r="N11" s="9">
        <v>164.37100000000001</v>
      </c>
      <c r="O11" s="9">
        <v>189.28399999999999</v>
      </c>
      <c r="P11" s="9">
        <v>211.501</v>
      </c>
      <c r="Q11" s="9">
        <v>117.473</v>
      </c>
      <c r="R11" s="9">
        <v>118.742</v>
      </c>
      <c r="S11" s="38">
        <f t="shared" si="2"/>
        <v>-43.857475851178009</v>
      </c>
    </row>
    <row r="12" spans="1:19" ht="16.5" x14ac:dyDescent="0.3">
      <c r="A12" s="25" t="s">
        <v>15</v>
      </c>
      <c r="B12" s="10" t="s">
        <v>9</v>
      </c>
      <c r="C12" s="9">
        <v>1.504</v>
      </c>
      <c r="D12" s="9">
        <v>0.84299999999999997</v>
      </c>
      <c r="E12" s="10" t="s">
        <v>9</v>
      </c>
      <c r="F12" s="10">
        <v>0.42399999999999999</v>
      </c>
      <c r="G12" s="32">
        <f t="shared" si="0"/>
        <v>-49.703440094899165</v>
      </c>
      <c r="H12" s="14">
        <v>33.040999999999997</v>
      </c>
      <c r="I12" s="15">
        <v>38.420999999999999</v>
      </c>
      <c r="J12" s="15">
        <v>38.040999999999997</v>
      </c>
      <c r="K12" s="10">
        <v>17.792000000000002</v>
      </c>
      <c r="L12" s="10">
        <v>31.402999999999999</v>
      </c>
      <c r="M12" s="38">
        <f t="shared" si="1"/>
        <v>-17.449593859257117</v>
      </c>
      <c r="N12" s="9">
        <v>12.395</v>
      </c>
      <c r="O12" s="9">
        <v>13.414999999999999</v>
      </c>
      <c r="P12" s="9">
        <v>13.808</v>
      </c>
      <c r="Q12" s="10">
        <v>6.8869999999999996</v>
      </c>
      <c r="R12" s="10">
        <v>10.959</v>
      </c>
      <c r="S12" s="38">
        <f t="shared" si="2"/>
        <v>-20.632966396292009</v>
      </c>
    </row>
    <row r="13" spans="1:19" ht="16.5" x14ac:dyDescent="0.3">
      <c r="A13" s="25" t="s">
        <v>16</v>
      </c>
      <c r="B13" s="9">
        <v>19.748999999999999</v>
      </c>
      <c r="C13" s="9">
        <v>20.439</v>
      </c>
      <c r="D13" s="9">
        <v>31.033999999999999</v>
      </c>
      <c r="E13" s="9">
        <v>23.058</v>
      </c>
      <c r="F13" s="9">
        <v>59.878</v>
      </c>
      <c r="G13" s="32">
        <f t="shared" si="0"/>
        <v>92.943223561255394</v>
      </c>
      <c r="H13" s="14">
        <v>109.94499999999999</v>
      </c>
      <c r="I13" s="15">
        <v>110.191</v>
      </c>
      <c r="J13" s="15">
        <v>184.61</v>
      </c>
      <c r="K13" s="9">
        <v>42.54</v>
      </c>
      <c r="L13" s="9">
        <v>72.986999999999995</v>
      </c>
      <c r="M13" s="38">
        <f t="shared" si="1"/>
        <v>-60.46422187313798</v>
      </c>
      <c r="N13" s="9">
        <v>95.231999999999999</v>
      </c>
      <c r="O13" s="9">
        <v>59.046999999999997</v>
      </c>
      <c r="P13" s="9">
        <v>57.35</v>
      </c>
      <c r="Q13" s="9">
        <v>32.954000000000001</v>
      </c>
      <c r="R13" s="9">
        <v>22.13</v>
      </c>
      <c r="S13" s="38">
        <f t="shared" si="2"/>
        <v>-61.412380122057542</v>
      </c>
    </row>
    <row r="14" spans="1:19" ht="16.5" x14ac:dyDescent="0.3">
      <c r="A14" s="26" t="s">
        <v>8</v>
      </c>
      <c r="B14" s="9">
        <v>139.08600000000001</v>
      </c>
      <c r="C14" s="9">
        <v>229.06200000000001</v>
      </c>
      <c r="D14" s="9">
        <v>264.959</v>
      </c>
      <c r="E14" s="9">
        <v>252.27600000000001</v>
      </c>
      <c r="F14" s="9">
        <v>450.57499999999999</v>
      </c>
      <c r="G14" s="32">
        <f t="shared" si="0"/>
        <v>70.054612223023184</v>
      </c>
      <c r="H14" s="14">
        <v>3.1389999999999998</v>
      </c>
      <c r="I14" s="15">
        <v>4.4749999999999996</v>
      </c>
      <c r="J14" s="15">
        <v>3.76</v>
      </c>
      <c r="K14" s="9">
        <v>3.6110000000000002</v>
      </c>
      <c r="L14" s="9">
        <v>4.8449999999999998</v>
      </c>
      <c r="M14" s="38">
        <f t="shared" si="1"/>
        <v>28.856382978723396</v>
      </c>
      <c r="N14" s="9">
        <v>4.0090000000000003</v>
      </c>
      <c r="O14" s="9">
        <v>6.2329999999999997</v>
      </c>
      <c r="P14" s="9">
        <v>5.835</v>
      </c>
      <c r="Q14" s="9">
        <v>4.51</v>
      </c>
      <c r="R14" s="9">
        <v>5.81</v>
      </c>
      <c r="S14" s="38">
        <f t="shared" si="2"/>
        <v>-0.42844901456727813</v>
      </c>
    </row>
    <row r="15" spans="1:19" ht="18" x14ac:dyDescent="0.3">
      <c r="A15" s="24" t="s">
        <v>22</v>
      </c>
      <c r="B15" s="9">
        <v>89.849000000000004</v>
      </c>
      <c r="C15" s="9">
        <v>113.497</v>
      </c>
      <c r="D15" s="9">
        <v>149.19499999999999</v>
      </c>
      <c r="E15" s="9">
        <v>399.64600000000002</v>
      </c>
      <c r="F15" s="9">
        <v>542.93600000000004</v>
      </c>
      <c r="G15" s="32">
        <f t="shared" si="0"/>
        <v>263.91031871041258</v>
      </c>
      <c r="H15" s="14">
        <v>483.64499999999998</v>
      </c>
      <c r="I15" s="15">
        <v>618.202</v>
      </c>
      <c r="J15" s="15">
        <v>684.95299999999997</v>
      </c>
      <c r="K15" s="9">
        <v>650.85900000000004</v>
      </c>
      <c r="L15" s="9">
        <v>635.97500000000002</v>
      </c>
      <c r="M15" s="38">
        <f t="shared" si="1"/>
        <v>-7.1505636153137431</v>
      </c>
      <c r="N15" s="10" t="s">
        <v>9</v>
      </c>
      <c r="O15" s="10" t="s">
        <v>9</v>
      </c>
      <c r="P15" s="10" t="s">
        <v>9</v>
      </c>
      <c r="Q15" s="10" t="s">
        <v>9</v>
      </c>
      <c r="R15" s="10" t="s">
        <v>9</v>
      </c>
      <c r="S15" s="38" t="s">
        <v>9</v>
      </c>
    </row>
    <row r="16" spans="1:19" s="3" customFormat="1" ht="16.5" x14ac:dyDescent="0.3">
      <c r="A16" s="23" t="s">
        <v>11</v>
      </c>
      <c r="B16" s="8">
        <v>662.60299999999995</v>
      </c>
      <c r="C16" s="8">
        <v>945.87400000000002</v>
      </c>
      <c r="D16" s="8">
        <v>1079.1849999999999</v>
      </c>
      <c r="E16" s="8">
        <v>1866.723</v>
      </c>
      <c r="F16" s="8">
        <v>1950.7529999999999</v>
      </c>
      <c r="G16" s="31">
        <f t="shared" si="0"/>
        <v>80.761685901861128</v>
      </c>
      <c r="H16" s="12">
        <v>225.67599999999999</v>
      </c>
      <c r="I16" s="13">
        <v>216.673</v>
      </c>
      <c r="J16" s="13">
        <v>216.68600000000001</v>
      </c>
      <c r="K16" s="8">
        <v>573.72900000000004</v>
      </c>
      <c r="L16" s="8">
        <v>357.04700000000003</v>
      </c>
      <c r="M16" s="37">
        <f t="shared" si="1"/>
        <v>64.776219968064396</v>
      </c>
      <c r="N16" s="8">
        <v>191.46100000000001</v>
      </c>
      <c r="O16" s="8">
        <v>204.51400000000001</v>
      </c>
      <c r="P16" s="8">
        <v>225.715</v>
      </c>
      <c r="Q16" s="8">
        <v>416.642</v>
      </c>
      <c r="R16" s="8">
        <v>271.83199999999999</v>
      </c>
      <c r="S16" s="37">
        <f t="shared" ref="S16:S22" si="3">(R16/P16-1)*100</f>
        <v>20.431517621779683</v>
      </c>
    </row>
    <row r="17" spans="1:19" ht="15.75" customHeight="1" x14ac:dyDescent="0.3">
      <c r="A17" s="27" t="s">
        <v>2</v>
      </c>
      <c r="B17" s="9">
        <v>563.27700000000004</v>
      </c>
      <c r="C17" s="9">
        <v>855.89700000000005</v>
      </c>
      <c r="D17" s="9">
        <v>987.74599999999998</v>
      </c>
      <c r="E17" s="9">
        <v>1561.874</v>
      </c>
      <c r="F17" s="9">
        <v>1688.242</v>
      </c>
      <c r="G17" s="32">
        <f t="shared" si="0"/>
        <v>70.918636977522567</v>
      </c>
      <c r="H17" s="14">
        <v>18.891999999999999</v>
      </c>
      <c r="I17" s="15">
        <v>23.689</v>
      </c>
      <c r="J17" s="15">
        <v>25.513000000000002</v>
      </c>
      <c r="K17" s="9">
        <v>33.9</v>
      </c>
      <c r="L17" s="9">
        <v>28.49</v>
      </c>
      <c r="M17" s="38">
        <f t="shared" si="1"/>
        <v>11.668561125700606</v>
      </c>
      <c r="N17" s="9">
        <v>13.151</v>
      </c>
      <c r="O17" s="9">
        <v>17.994</v>
      </c>
      <c r="P17" s="9">
        <v>19.004000000000001</v>
      </c>
      <c r="Q17" s="9">
        <v>27.960999999999999</v>
      </c>
      <c r="R17" s="9">
        <v>22.716000000000001</v>
      </c>
      <c r="S17" s="38">
        <f t="shared" si="3"/>
        <v>19.532729951589147</v>
      </c>
    </row>
    <row r="18" spans="1:19" ht="16.5" x14ac:dyDescent="0.3">
      <c r="A18" s="26" t="s">
        <v>3</v>
      </c>
      <c r="B18" s="9">
        <v>83.081999999999994</v>
      </c>
      <c r="C18" s="9">
        <v>75.694999999999993</v>
      </c>
      <c r="D18" s="10">
        <v>69.929000000000002</v>
      </c>
      <c r="E18" s="10">
        <v>187.24799999999999</v>
      </c>
      <c r="F18" s="10">
        <v>224.833</v>
      </c>
      <c r="G18" s="32">
        <f t="shared" si="0"/>
        <v>221.51610919647072</v>
      </c>
      <c r="H18" s="14">
        <v>40.624000000000002</v>
      </c>
      <c r="I18" s="15">
        <v>54.246000000000002</v>
      </c>
      <c r="J18" s="16">
        <v>42.984000000000002</v>
      </c>
      <c r="K18" s="10">
        <v>225.589</v>
      </c>
      <c r="L18" s="10">
        <v>213.81399999999999</v>
      </c>
      <c r="M18" s="38">
        <f t="shared" si="1"/>
        <v>397.4269495626279</v>
      </c>
      <c r="N18" s="9">
        <v>37.674999999999997</v>
      </c>
      <c r="O18" s="9">
        <v>55.561</v>
      </c>
      <c r="P18" s="10">
        <v>45.524999999999999</v>
      </c>
      <c r="Q18" s="10">
        <v>196.77199999999999</v>
      </c>
      <c r="R18" s="10">
        <v>169.524</v>
      </c>
      <c r="S18" s="38">
        <f t="shared" si="3"/>
        <v>272.37561779242174</v>
      </c>
    </row>
    <row r="19" spans="1:19" ht="16.5" x14ac:dyDescent="0.3">
      <c r="A19" s="26" t="s">
        <v>4</v>
      </c>
      <c r="B19" s="9">
        <v>9.3919999999999995</v>
      </c>
      <c r="C19" s="9">
        <v>8.2409999999999997</v>
      </c>
      <c r="D19" s="9">
        <v>14.359</v>
      </c>
      <c r="E19" s="9">
        <v>58.389000000000003</v>
      </c>
      <c r="F19" s="9">
        <v>29.035</v>
      </c>
      <c r="G19" s="32">
        <f t="shared" si="0"/>
        <v>102.20767462915244</v>
      </c>
      <c r="H19" s="14">
        <v>67.995000000000005</v>
      </c>
      <c r="I19" s="15">
        <v>33.215000000000003</v>
      </c>
      <c r="J19" s="15">
        <v>23.298999999999999</v>
      </c>
      <c r="K19" s="9">
        <v>145.52099999999999</v>
      </c>
      <c r="L19" s="9">
        <v>56.72</v>
      </c>
      <c r="M19" s="38">
        <f t="shared" si="1"/>
        <v>143.44392463195845</v>
      </c>
      <c r="N19" s="9">
        <v>40.61</v>
      </c>
      <c r="O19" s="9">
        <v>34.767000000000003</v>
      </c>
      <c r="P19" s="9">
        <v>32.412999999999997</v>
      </c>
      <c r="Q19" s="9">
        <v>98.396000000000001</v>
      </c>
      <c r="R19" s="9">
        <v>48.567999999999998</v>
      </c>
      <c r="S19" s="38">
        <f t="shared" si="3"/>
        <v>49.841113133619231</v>
      </c>
    </row>
    <row r="20" spans="1:19" ht="16.5" x14ac:dyDescent="0.3">
      <c r="A20" s="26" t="s">
        <v>5</v>
      </c>
      <c r="B20" s="9">
        <v>3.6360000000000001</v>
      </c>
      <c r="C20" s="9">
        <v>1.7709999999999999</v>
      </c>
      <c r="D20" s="10">
        <v>3.3290000000000002</v>
      </c>
      <c r="E20" s="10">
        <v>13.891999999999999</v>
      </c>
      <c r="F20" s="10">
        <v>7.976</v>
      </c>
      <c r="G20" s="32">
        <f t="shared" si="0"/>
        <v>139.59146890958243</v>
      </c>
      <c r="H20" s="14">
        <v>79.221999999999994</v>
      </c>
      <c r="I20" s="15">
        <v>79.275000000000006</v>
      </c>
      <c r="J20" s="16">
        <v>105.107</v>
      </c>
      <c r="K20" s="10">
        <v>54.878</v>
      </c>
      <c r="L20" s="10">
        <v>55.57</v>
      </c>
      <c r="M20" s="38">
        <f t="shared" si="1"/>
        <v>-47.130067455069593</v>
      </c>
      <c r="N20" s="9">
        <v>70.218999999999994</v>
      </c>
      <c r="O20" s="9">
        <v>77.59</v>
      </c>
      <c r="P20" s="10">
        <v>114.986</v>
      </c>
      <c r="Q20" s="10">
        <v>47.110999999999997</v>
      </c>
      <c r="R20" s="10">
        <v>29.17</v>
      </c>
      <c r="S20" s="38">
        <f t="shared" si="3"/>
        <v>-74.631694293218303</v>
      </c>
    </row>
    <row r="21" spans="1:19" ht="16.5" x14ac:dyDescent="0.3">
      <c r="A21" s="26" t="s">
        <v>6</v>
      </c>
      <c r="B21" s="9">
        <v>3.2160000000000002</v>
      </c>
      <c r="C21" s="9">
        <v>4.2690000000000001</v>
      </c>
      <c r="D21" s="9">
        <v>3.8220000000000001</v>
      </c>
      <c r="E21" s="9">
        <v>45.32</v>
      </c>
      <c r="F21" s="9">
        <v>0.66800000000000004</v>
      </c>
      <c r="G21" s="32">
        <f t="shared" si="0"/>
        <v>-82.522239665096805</v>
      </c>
      <c r="H21" s="14">
        <v>18.943000000000001</v>
      </c>
      <c r="I21" s="15">
        <v>26.248000000000001</v>
      </c>
      <c r="J21" s="15">
        <v>19.782</v>
      </c>
      <c r="K21" s="9">
        <v>113.84099999999999</v>
      </c>
      <c r="L21" s="9">
        <v>2.452</v>
      </c>
      <c r="M21" s="38">
        <f t="shared" si="1"/>
        <v>-87.604893337377405</v>
      </c>
      <c r="N21" s="10" t="s">
        <v>9</v>
      </c>
      <c r="O21" s="9">
        <v>18.603000000000002</v>
      </c>
      <c r="P21" s="9">
        <v>13.788</v>
      </c>
      <c r="Q21" s="9">
        <v>46.402000000000001</v>
      </c>
      <c r="R21" s="9">
        <v>1.853</v>
      </c>
      <c r="S21" s="38">
        <f t="shared" si="3"/>
        <v>-86.560777487670435</v>
      </c>
    </row>
    <row r="22" spans="1:19" s="3" customFormat="1" ht="17.25" thickBot="1" x14ac:dyDescent="0.35">
      <c r="A22" s="28" t="s">
        <v>17</v>
      </c>
      <c r="B22" s="11">
        <v>242.279</v>
      </c>
      <c r="C22" s="11">
        <v>278.55500000000001</v>
      </c>
      <c r="D22" s="11">
        <v>268.642</v>
      </c>
      <c r="E22" s="11">
        <v>279.113</v>
      </c>
      <c r="F22" s="11">
        <v>1.026</v>
      </c>
      <c r="G22" s="33">
        <f t="shared" si="0"/>
        <v>-99.618079079220678</v>
      </c>
      <c r="H22" s="17">
        <v>540.53</v>
      </c>
      <c r="I22" s="11">
        <v>436.52100000000002</v>
      </c>
      <c r="J22" s="11">
        <v>364.57299999999998</v>
      </c>
      <c r="K22" s="11">
        <v>271.56700000000001</v>
      </c>
      <c r="L22" s="11">
        <v>36.844000000000001</v>
      </c>
      <c r="M22" s="33">
        <f t="shared" si="1"/>
        <v>-89.893930707978924</v>
      </c>
      <c r="N22" s="11">
        <v>92.581000000000003</v>
      </c>
      <c r="O22" s="11">
        <v>73.376000000000005</v>
      </c>
      <c r="P22" s="11">
        <v>44.244999999999997</v>
      </c>
      <c r="Q22" s="11">
        <v>33.764000000000003</v>
      </c>
      <c r="R22" s="11">
        <v>0.25600000000000001</v>
      </c>
      <c r="S22" s="33">
        <f t="shared" si="3"/>
        <v>-99.421403548423541</v>
      </c>
    </row>
    <row r="23" spans="1:19" ht="12.75" customHeight="1" x14ac:dyDescent="0.25">
      <c r="A23" s="43" t="s">
        <v>36</v>
      </c>
      <c r="B23" s="43"/>
      <c r="C23" s="43"/>
      <c r="D23" s="43"/>
      <c r="E23" s="43"/>
      <c r="F23" s="43"/>
      <c r="G23" s="43"/>
      <c r="H23" s="43"/>
      <c r="I23" s="43"/>
      <c r="J23" s="43"/>
      <c r="K23" s="43"/>
      <c r="L23" s="43"/>
      <c r="M23" s="43"/>
      <c r="N23" s="43"/>
      <c r="O23" s="5"/>
      <c r="P23" s="5"/>
      <c r="Q23" s="6"/>
      <c r="R23" s="6"/>
    </row>
    <row r="24" spans="1:19" ht="12.75" customHeight="1" x14ac:dyDescent="0.25">
      <c r="A24" s="44"/>
      <c r="B24" s="44"/>
      <c r="C24" s="44"/>
      <c r="D24" s="44"/>
      <c r="E24" s="44"/>
      <c r="F24" s="44"/>
      <c r="G24" s="44"/>
      <c r="H24" s="44"/>
      <c r="I24" s="44"/>
      <c r="J24" s="44"/>
      <c r="K24" s="44"/>
      <c r="L24" s="44"/>
      <c r="M24" s="44"/>
      <c r="N24" s="44"/>
      <c r="O24" s="5"/>
      <c r="P24" s="5"/>
      <c r="Q24" s="6"/>
      <c r="R24" s="6"/>
    </row>
    <row r="25" spans="1:19" ht="12.75" customHeight="1" x14ac:dyDescent="0.2">
      <c r="A25" s="45" t="s">
        <v>19</v>
      </c>
      <c r="B25" s="45"/>
      <c r="C25" s="45"/>
      <c r="D25" s="45"/>
      <c r="E25" s="45"/>
      <c r="F25" s="45"/>
      <c r="G25" s="45"/>
      <c r="H25" s="45"/>
      <c r="I25" s="45"/>
      <c r="J25" s="45"/>
      <c r="K25" s="45"/>
      <c r="L25" s="45"/>
      <c r="M25" s="45"/>
      <c r="N25" s="45"/>
    </row>
    <row r="26" spans="1:19" ht="12.75" customHeight="1" x14ac:dyDescent="0.2">
      <c r="A26" s="46" t="s">
        <v>31</v>
      </c>
      <c r="B26" s="46"/>
      <c r="C26" s="46"/>
      <c r="D26" s="46"/>
      <c r="E26" s="46"/>
      <c r="F26" s="46"/>
      <c r="G26" s="46"/>
      <c r="H26" s="46"/>
      <c r="I26" s="46"/>
      <c r="J26" s="46"/>
      <c r="K26" s="46"/>
      <c r="L26" s="46"/>
      <c r="M26" s="46"/>
      <c r="N26" s="46"/>
      <c r="S26" s="4"/>
    </row>
    <row r="27" spans="1:19" ht="12.75" customHeight="1" x14ac:dyDescent="0.2">
      <c r="A27" s="46" t="s">
        <v>20</v>
      </c>
      <c r="B27" s="46"/>
      <c r="C27" s="46"/>
      <c r="D27" s="46"/>
      <c r="E27" s="46"/>
      <c r="F27" s="46"/>
      <c r="G27" s="46"/>
      <c r="H27" s="46"/>
      <c r="I27" s="46"/>
      <c r="J27" s="46"/>
      <c r="K27" s="46"/>
      <c r="L27" s="46"/>
      <c r="M27" s="46"/>
      <c r="N27" s="46"/>
    </row>
    <row r="28" spans="1:19" ht="12.75" customHeight="1" x14ac:dyDescent="0.2">
      <c r="A28" s="46" t="s">
        <v>34</v>
      </c>
      <c r="B28" s="46"/>
      <c r="C28" s="46"/>
      <c r="D28" s="46"/>
      <c r="E28" s="46"/>
      <c r="F28" s="46"/>
      <c r="G28" s="46"/>
      <c r="H28" s="46"/>
      <c r="I28" s="46"/>
      <c r="J28" s="46"/>
      <c r="K28" s="46"/>
      <c r="L28" s="46"/>
      <c r="M28" s="46"/>
      <c r="N28" s="46"/>
    </row>
    <row r="29" spans="1:19" ht="12.75" customHeight="1" x14ac:dyDescent="0.2">
      <c r="A29" s="47"/>
      <c r="B29" s="47"/>
      <c r="C29" s="47"/>
      <c r="D29" s="47"/>
      <c r="E29" s="47"/>
      <c r="F29" s="47"/>
      <c r="G29" s="47"/>
      <c r="H29" s="47"/>
      <c r="I29" s="47"/>
      <c r="J29" s="47"/>
      <c r="K29" s="47"/>
      <c r="L29" s="47"/>
      <c r="M29" s="47"/>
      <c r="N29" s="47"/>
    </row>
    <row r="30" spans="1:19" ht="12.75" customHeight="1" x14ac:dyDescent="0.2">
      <c r="A30" s="40" t="s">
        <v>25</v>
      </c>
      <c r="B30" s="40"/>
      <c r="C30" s="40"/>
      <c r="D30" s="40"/>
      <c r="E30" s="40"/>
      <c r="F30" s="40"/>
      <c r="G30" s="40"/>
      <c r="H30" s="40"/>
      <c r="I30" s="40"/>
      <c r="J30" s="40"/>
      <c r="K30" s="40"/>
      <c r="L30" s="40"/>
      <c r="M30" s="40"/>
      <c r="N30" s="40"/>
    </row>
    <row r="31" spans="1:19" s="30" customFormat="1" ht="38.25" customHeight="1" x14ac:dyDescent="0.2">
      <c r="A31" s="48" t="s">
        <v>32</v>
      </c>
      <c r="B31" s="48"/>
      <c r="C31" s="48"/>
      <c r="D31" s="48"/>
      <c r="E31" s="48"/>
      <c r="F31" s="48"/>
      <c r="G31" s="48"/>
      <c r="H31" s="48"/>
      <c r="I31" s="48"/>
      <c r="J31" s="48"/>
      <c r="K31" s="48"/>
      <c r="L31" s="48"/>
      <c r="M31" s="48"/>
      <c r="N31" s="48"/>
      <c r="O31" s="21"/>
      <c r="P31" s="21"/>
      <c r="S31" s="35"/>
    </row>
    <row r="32" spans="1:19" ht="12.75" customHeight="1" x14ac:dyDescent="0.2">
      <c r="A32" s="39"/>
      <c r="B32" s="39"/>
      <c r="C32" s="39"/>
      <c r="D32" s="39"/>
      <c r="E32" s="39"/>
      <c r="F32" s="39"/>
      <c r="G32" s="39"/>
      <c r="H32" s="39"/>
      <c r="I32" s="39"/>
      <c r="J32" s="39"/>
      <c r="K32" s="39"/>
      <c r="L32" s="39"/>
      <c r="M32" s="39"/>
      <c r="N32" s="39"/>
      <c r="O32" s="21"/>
      <c r="P32" s="21"/>
    </row>
    <row r="33" spans="1:16" ht="12.75" customHeight="1" x14ac:dyDescent="0.2">
      <c r="A33" s="40" t="s">
        <v>23</v>
      </c>
      <c r="B33" s="40"/>
      <c r="C33" s="40"/>
      <c r="D33" s="40"/>
      <c r="E33" s="40"/>
      <c r="F33" s="40"/>
      <c r="G33" s="40"/>
      <c r="H33" s="40"/>
      <c r="I33" s="40"/>
      <c r="J33" s="40"/>
      <c r="K33" s="40"/>
      <c r="L33" s="40"/>
      <c r="M33" s="40"/>
      <c r="N33" s="40"/>
    </row>
    <row r="34" spans="1:16" ht="25.5" customHeight="1" x14ac:dyDescent="0.2">
      <c r="A34" s="41" t="s">
        <v>26</v>
      </c>
      <c r="B34" s="41"/>
      <c r="C34" s="41"/>
      <c r="D34" s="41"/>
      <c r="E34" s="41"/>
      <c r="F34" s="41"/>
      <c r="G34" s="41"/>
      <c r="H34" s="41"/>
      <c r="I34" s="41"/>
      <c r="J34" s="41"/>
      <c r="K34" s="41"/>
      <c r="L34" s="41"/>
      <c r="M34" s="41"/>
      <c r="N34" s="41"/>
    </row>
    <row r="35" spans="1:16" ht="25.5" customHeight="1" x14ac:dyDescent="0.2">
      <c r="A35" s="41" t="s">
        <v>24</v>
      </c>
      <c r="B35" s="41"/>
      <c r="C35" s="41"/>
      <c r="D35" s="41"/>
      <c r="E35" s="41"/>
      <c r="F35" s="41"/>
      <c r="G35" s="41"/>
      <c r="H35" s="41"/>
      <c r="I35" s="41"/>
      <c r="J35" s="41"/>
      <c r="K35" s="41"/>
      <c r="L35" s="41"/>
      <c r="M35" s="41"/>
      <c r="N35" s="41"/>
      <c r="P35" s="7"/>
    </row>
    <row r="36" spans="1:16" ht="27.75" customHeight="1" x14ac:dyDescent="0.2">
      <c r="A36" s="41" t="s">
        <v>27</v>
      </c>
      <c r="B36" s="41"/>
      <c r="C36" s="41"/>
      <c r="D36" s="41"/>
      <c r="E36" s="41"/>
      <c r="F36" s="41"/>
      <c r="G36" s="41"/>
      <c r="H36" s="41"/>
      <c r="I36" s="41"/>
      <c r="J36" s="41"/>
      <c r="K36" s="41"/>
      <c r="L36" s="41"/>
      <c r="M36" s="41"/>
      <c r="N36" s="41"/>
    </row>
    <row r="37" spans="1:16" ht="33" customHeight="1" x14ac:dyDescent="0.2">
      <c r="A37" s="42" t="s">
        <v>37</v>
      </c>
      <c r="B37" s="42"/>
      <c r="C37" s="42"/>
      <c r="D37" s="42"/>
      <c r="E37" s="42"/>
      <c r="F37" s="42"/>
      <c r="G37" s="42"/>
      <c r="H37" s="42"/>
      <c r="I37" s="42"/>
      <c r="J37" s="42"/>
      <c r="K37" s="42"/>
      <c r="L37" s="42"/>
      <c r="M37" s="42"/>
      <c r="N37" s="42"/>
    </row>
    <row r="38" spans="1:16" ht="12.75" customHeight="1" x14ac:dyDescent="0.2">
      <c r="A38" s="29"/>
      <c r="B38" s="29"/>
      <c r="C38" s="29"/>
      <c r="D38" s="29"/>
      <c r="E38" s="29"/>
      <c r="F38" s="29"/>
      <c r="G38" s="34"/>
      <c r="H38" s="29"/>
      <c r="I38" s="29"/>
      <c r="J38" s="29"/>
    </row>
  </sheetData>
  <mergeCells count="20">
    <mergeCell ref="A37:N37"/>
    <mergeCell ref="H2:M2"/>
    <mergeCell ref="N2:S2"/>
    <mergeCell ref="A1:S1"/>
    <mergeCell ref="A2:A3"/>
    <mergeCell ref="B2:G2"/>
    <mergeCell ref="A23:N23"/>
    <mergeCell ref="A24:N24"/>
    <mergeCell ref="A25:N25"/>
    <mergeCell ref="A26:N26"/>
    <mergeCell ref="A27:N27"/>
    <mergeCell ref="A28:N28"/>
    <mergeCell ref="A29:N29"/>
    <mergeCell ref="A30:N30"/>
    <mergeCell ref="A31:N31"/>
    <mergeCell ref="A32:N32"/>
    <mergeCell ref="A33:N33"/>
    <mergeCell ref="A34:N34"/>
    <mergeCell ref="A35:N35"/>
    <mergeCell ref="A36:N36"/>
  </mergeCells>
  <phoneticPr fontId="0" type="noConversion"/>
  <pageMargins left="0.25" right="0.25" top="0.75" bottom="0.75" header="0.3" footer="0.3"/>
  <pageSetup scale="74"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1-58</vt:lpstr>
      <vt:lpstr>'1-58'!Print_Area</vt:lpstr>
    </vt:vector>
  </TitlesOfParts>
  <Company>BTS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jsedor</dc:creator>
  <cp:lastModifiedBy>L. Nguyen</cp:lastModifiedBy>
  <cp:lastPrinted>2016-10-07T14:31:13Z</cp:lastPrinted>
  <dcterms:created xsi:type="dcterms:W3CDTF">2000-07-12T21:26:30Z</dcterms:created>
  <dcterms:modified xsi:type="dcterms:W3CDTF">2016-10-07T14:31:24Z</dcterms:modified>
</cp:coreProperties>
</file>