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15180" windowHeight="8580"/>
  </bookViews>
  <sheets>
    <sheet name="1-63" sheetId="1" r:id="rId1"/>
  </sheets>
  <calcPr calcId="145621"/>
</workbook>
</file>

<file path=xl/calcChain.xml><?xml version="1.0" encoding="utf-8"?>
<calcChain xmlns="http://schemas.openxmlformats.org/spreadsheetml/2006/main">
  <c r="G12" i="1" l="1"/>
  <c r="E12" i="1"/>
  <c r="C12" i="1"/>
  <c r="G11" i="1"/>
  <c r="E11" i="1"/>
  <c r="C11" i="1"/>
  <c r="C10" i="1"/>
  <c r="G9" i="1"/>
  <c r="E9" i="1"/>
  <c r="C9" i="1"/>
  <c r="G8" i="1"/>
  <c r="E8" i="1"/>
  <c r="C8" i="1"/>
  <c r="G7" i="1"/>
  <c r="E7" i="1"/>
  <c r="C7" i="1"/>
  <c r="G6" i="1"/>
  <c r="E6" i="1"/>
  <c r="C6" i="1"/>
  <c r="G5" i="1"/>
  <c r="E5" i="1"/>
  <c r="C5" i="1"/>
  <c r="G4" i="1"/>
  <c r="E4" i="1"/>
  <c r="C4" i="1"/>
  <c r="G13" i="1"/>
  <c r="E13" i="1"/>
  <c r="C13" i="1"/>
</calcChain>
</file>

<file path=xl/sharedStrings.xml><?xml version="1.0" encoding="utf-8"?>
<sst xmlns="http://schemas.openxmlformats.org/spreadsheetml/2006/main" count="40" uniqueCount="37">
  <si>
    <t>Hazard class and description</t>
  </si>
  <si>
    <t>Percent</t>
  </si>
  <si>
    <t>Average miles per shipment</t>
  </si>
  <si>
    <t>Class 1.  Explosives</t>
  </si>
  <si>
    <t>S</t>
  </si>
  <si>
    <t>Class 2.  Gases</t>
  </si>
  <si>
    <t>Class 3.  Flammable liquids</t>
  </si>
  <si>
    <t>Class 4.  Flammable solids</t>
  </si>
  <si>
    <t>Class 5.  Oxidizers and organic peroxides</t>
  </si>
  <si>
    <t>Class 6.  Toxics (poison)</t>
  </si>
  <si>
    <t>Class 7.  Radioactive materials</t>
  </si>
  <si>
    <t>Class 8.  Corrosive materials</t>
  </si>
  <si>
    <t>Class 9.  Miscellaneous dangerous goods</t>
  </si>
  <si>
    <t>Total</t>
  </si>
  <si>
    <t>NOTE</t>
  </si>
  <si>
    <t>SOURCE</t>
  </si>
  <si>
    <t>Numbers may not add to totals due to rounding.</t>
  </si>
  <si>
    <t>Value</t>
  </si>
  <si>
    <t>Tons</t>
  </si>
  <si>
    <t>Ton-miles</t>
  </si>
  <si>
    <t>(millions)</t>
  </si>
  <si>
    <t>(billions)</t>
  </si>
  <si>
    <t>U</t>
  </si>
  <si>
    <t>(billion $)</t>
  </si>
  <si>
    <t>114</t>
  </si>
  <si>
    <t>840</t>
  </si>
  <si>
    <t>57</t>
  </si>
  <si>
    <t>93</t>
  </si>
  <si>
    <t>565</t>
  </si>
  <si>
    <t>437</t>
  </si>
  <si>
    <t>513</t>
  </si>
  <si>
    <t>34</t>
  </si>
  <si>
    <t>264</t>
  </si>
  <si>
    <t>530</t>
  </si>
  <si>
    <t>Table 1-63: U.S. Hazardous Materials Shipments by Hazard Class, 2012</t>
  </si>
  <si>
    <r>
      <t>KEY:</t>
    </r>
    <r>
      <rPr>
        <sz val="9"/>
        <rFont val="Arial"/>
        <family val="2"/>
      </rPr>
      <t xml:space="preserve"> U = data are not available or less than 1 unit of measure or rounds to zero; S = data were not published because of high sampling variability or other reasons.</t>
    </r>
  </si>
  <si>
    <t>U.S. Department of Transportation, Bureau of Transportation Statistics, and U.S. Department of Commerce, Census Bureau, 2012 Commodity Flow Survey, American Fact Finder, Hazardous Materials (Washington, DC:  December 2014), table CF1200H02, available at http://www.census.gov/svsd/www/cfsmain.html as of Dec. 9, 2014.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</si>
</sst>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"/>
  </numFmts>
  <fonts count="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3" fillId="0" borderId="2" xfId="0" applyFont="1" applyFill="1" applyBorder="1"/>
    <xf numFmtId="0" fontId="3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4" fillId="0" borderId="5" xfId="0" applyFont="1" applyFill="1" applyBorder="1"/>
    <xf numFmtId="3" fontId="4" fillId="0" borderId="0" xfId="2" applyNumberFormat="1" applyFont="1" applyFill="1" applyBorder="1"/>
    <xf numFmtId="164" fontId="4" fillId="0" borderId="5" xfId="2" applyNumberFormat="1" applyFont="1" applyFill="1" applyBorder="1"/>
    <xf numFmtId="164" fontId="4" fillId="0" borderId="5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164" fontId="4" fillId="0" borderId="5" xfId="1" applyNumberFormat="1" applyFont="1" applyFill="1" applyBorder="1" applyAlignment="1">
      <alignment horizontal="right"/>
    </xf>
    <xf numFmtId="3" fontId="4" fillId="0" borderId="6" xfId="2" applyNumberFormat="1" applyFont="1" applyFill="1" applyBorder="1" applyAlignment="1">
      <alignment horizontal="right"/>
    </xf>
    <xf numFmtId="0" fontId="4" fillId="0" borderId="7" xfId="0" applyFont="1" applyFill="1" applyBorder="1"/>
    <xf numFmtId="164" fontId="4" fillId="0" borderId="7" xfId="2" applyNumberFormat="1" applyFont="1" applyFill="1" applyBorder="1"/>
    <xf numFmtId="3" fontId="3" fillId="0" borderId="8" xfId="1" applyNumberFormat="1" applyFont="1" applyFill="1" applyBorder="1"/>
    <xf numFmtId="164" fontId="3" fillId="0" borderId="2" xfId="2" applyNumberFormat="1" applyFont="1" applyFill="1" applyBorder="1"/>
    <xf numFmtId="3" fontId="3" fillId="0" borderId="9" xfId="1" applyNumberFormat="1" applyFont="1" applyFill="1" applyBorder="1"/>
    <xf numFmtId="0" fontId="6" fillId="0" borderId="0" xfId="0" applyNumberFormat="1" applyFont="1" applyFill="1" applyAlignment="1">
      <alignment vertical="top" wrapText="1"/>
    </xf>
    <xf numFmtId="3" fontId="3" fillId="0" borderId="10" xfId="1" applyNumberFormat="1" applyFont="1" applyFill="1" applyBorder="1" applyAlignment="1">
      <alignment horizontal="right"/>
    </xf>
    <xf numFmtId="164" fontId="3" fillId="0" borderId="11" xfId="2" applyNumberFormat="1" applyFont="1" applyFill="1" applyBorder="1"/>
    <xf numFmtId="0" fontId="5" fillId="0" borderId="0" xfId="0" applyFont="1" applyFill="1" applyAlignment="1"/>
    <xf numFmtId="0" fontId="0" fillId="0" borderId="0" xfId="0" applyFill="1" applyAlignment="1"/>
    <xf numFmtId="0" fontId="5" fillId="0" borderId="17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NumberFormat="1" applyFont="1" applyFill="1" applyAlignment="1">
      <alignment horizontal="left" vertical="top" wrapText="1"/>
    </xf>
    <xf numFmtId="0" fontId="2" fillId="0" borderId="3" xfId="0" applyNumberFormat="1" applyFont="1" applyFill="1" applyBorder="1" applyAlignment="1"/>
    <xf numFmtId="0" fontId="0" fillId="0" borderId="3" xfId="0" applyFill="1" applyBorder="1" applyAlignment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3" fillId="0" borderId="15" xfId="0" applyFont="1" applyFill="1" applyBorder="1" applyAlignment="1">
      <alignment horizontal="center" wrapText="1"/>
    </xf>
    <xf numFmtId="0" fontId="0" fillId="0" borderId="16" xfId="0" applyFill="1" applyBorder="1" applyAlignment="1"/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24"/>
  <sheetViews>
    <sheetView tabSelected="1" workbookViewId="0">
      <selection sqref="A1:H1"/>
    </sheetView>
  </sheetViews>
  <sheetFormatPr defaultRowHeight="12.75" x14ac:dyDescent="0.2"/>
  <cols>
    <col min="1" max="1" width="34.7109375" style="1" bestFit="1" customWidth="1"/>
    <col min="2" max="7" width="9" style="1" customWidth="1"/>
    <col min="8" max="8" width="9.5703125" style="1" customWidth="1"/>
    <col min="9" max="16384" width="9.140625" style="1"/>
  </cols>
  <sheetData>
    <row r="1" spans="1:8" ht="16.5" thickBot="1" x14ac:dyDescent="0.3">
      <c r="A1" s="27" t="s">
        <v>34</v>
      </c>
      <c r="B1" s="27"/>
      <c r="C1" s="27"/>
      <c r="D1" s="27"/>
      <c r="E1" s="28"/>
      <c r="F1" s="28"/>
      <c r="G1" s="28"/>
      <c r="H1" s="28"/>
    </row>
    <row r="2" spans="1:8" ht="16.5" customHeight="1" x14ac:dyDescent="0.3">
      <c r="A2" s="35" t="s">
        <v>0</v>
      </c>
      <c r="B2" s="29" t="s">
        <v>17</v>
      </c>
      <c r="C2" s="30"/>
      <c r="D2" s="31" t="s">
        <v>18</v>
      </c>
      <c r="E2" s="32"/>
      <c r="F2" s="31" t="s">
        <v>19</v>
      </c>
      <c r="G2" s="30"/>
      <c r="H2" s="33" t="s">
        <v>2</v>
      </c>
    </row>
    <row r="3" spans="1:8" ht="33.75" thickBot="1" x14ac:dyDescent="0.35">
      <c r="A3" s="36"/>
      <c r="B3" s="3" t="s">
        <v>23</v>
      </c>
      <c r="C3" s="4" t="s">
        <v>1</v>
      </c>
      <c r="D3" s="5" t="s">
        <v>20</v>
      </c>
      <c r="E3" s="6" t="s">
        <v>1</v>
      </c>
      <c r="F3" s="5" t="s">
        <v>21</v>
      </c>
      <c r="G3" s="4" t="s">
        <v>1</v>
      </c>
      <c r="H3" s="34"/>
    </row>
    <row r="4" spans="1:8" ht="16.5" x14ac:dyDescent="0.3">
      <c r="A4" s="7" t="s">
        <v>3</v>
      </c>
      <c r="B4" s="8">
        <v>18.396999999999998</v>
      </c>
      <c r="C4" s="9">
        <f>(B4/B$13)*100</f>
        <v>0.78807415102220024</v>
      </c>
      <c r="D4" s="8">
        <v>4.0449999999999999</v>
      </c>
      <c r="E4" s="9">
        <f t="shared" ref="E4:E9" si="0">(D4/D$13)*100</f>
        <v>0.15677364869447666</v>
      </c>
      <c r="F4" s="8">
        <v>1.012</v>
      </c>
      <c r="G4" s="12">
        <f t="shared" ref="G4:G9" si="1">(F4/F$13)*100</f>
        <v>0.32908000676369975</v>
      </c>
      <c r="H4" s="13" t="s">
        <v>25</v>
      </c>
    </row>
    <row r="5" spans="1:8" ht="16.5" x14ac:dyDescent="0.3">
      <c r="A5" s="7" t="s">
        <v>5</v>
      </c>
      <c r="B5" s="8">
        <v>125.054</v>
      </c>
      <c r="C5" s="9">
        <f t="shared" ref="C5:C12" si="2">(B5/B$13)*100</f>
        <v>5.356950855135632</v>
      </c>
      <c r="D5" s="8">
        <v>164.79400000000001</v>
      </c>
      <c r="E5" s="9">
        <f t="shared" si="0"/>
        <v>6.3869855779870424</v>
      </c>
      <c r="F5" s="8">
        <v>33.156999999999996</v>
      </c>
      <c r="G5" s="9">
        <f t="shared" si="1"/>
        <v>10.781922711723311</v>
      </c>
      <c r="H5" s="13" t="s">
        <v>26</v>
      </c>
    </row>
    <row r="6" spans="1:8" ht="16.5" x14ac:dyDescent="0.3">
      <c r="A6" s="7" t="s">
        <v>6</v>
      </c>
      <c r="B6" s="8">
        <v>2016.681</v>
      </c>
      <c r="C6" s="9">
        <f t="shared" si="2"/>
        <v>86.388768112061854</v>
      </c>
      <c r="D6" s="8">
        <v>2203.4899999999998</v>
      </c>
      <c r="E6" s="9">
        <f t="shared" si="0"/>
        <v>85.401524638267574</v>
      </c>
      <c r="F6" s="8">
        <v>204.57300000000001</v>
      </c>
      <c r="G6" s="9">
        <f t="shared" si="1"/>
        <v>66.522612869239467</v>
      </c>
      <c r="H6" s="13" t="s">
        <v>27</v>
      </c>
    </row>
    <row r="7" spans="1:8" ht="16.5" x14ac:dyDescent="0.3">
      <c r="A7" s="7" t="s">
        <v>7</v>
      </c>
      <c r="B7" s="8">
        <v>5.415</v>
      </c>
      <c r="C7" s="9">
        <f t="shared" si="2"/>
        <v>0.2319629030703492</v>
      </c>
      <c r="D7" s="8">
        <v>11.321</v>
      </c>
      <c r="E7" s="9">
        <f t="shared" si="0"/>
        <v>0.4387724293869395</v>
      </c>
      <c r="F7" s="8">
        <v>5.8040000000000003</v>
      </c>
      <c r="G7" s="9">
        <f t="shared" si="1"/>
        <v>1.8873323708068312</v>
      </c>
      <c r="H7" s="13" t="s">
        <v>28</v>
      </c>
    </row>
    <row r="8" spans="1:8" ht="16.5" x14ac:dyDescent="0.3">
      <c r="A8" s="7" t="s">
        <v>8</v>
      </c>
      <c r="B8" s="8">
        <v>7.5620000000000003</v>
      </c>
      <c r="C8" s="9">
        <f t="shared" si="2"/>
        <v>0.32393415937543507</v>
      </c>
      <c r="D8" s="8">
        <v>12.025</v>
      </c>
      <c r="E8" s="9">
        <f t="shared" si="0"/>
        <v>0.46605763301633668</v>
      </c>
      <c r="F8" s="8">
        <v>5.4790000000000001</v>
      </c>
      <c r="G8" s="9">
        <f t="shared" si="1"/>
        <v>1.7816495623105839</v>
      </c>
      <c r="H8" s="13" t="s">
        <v>29</v>
      </c>
    </row>
    <row r="9" spans="1:8" ht="16.5" x14ac:dyDescent="0.3">
      <c r="A9" s="7" t="s">
        <v>9</v>
      </c>
      <c r="B9" s="8">
        <v>15.196</v>
      </c>
      <c r="C9" s="9">
        <f t="shared" si="2"/>
        <v>0.65095259003823203</v>
      </c>
      <c r="D9" s="8">
        <v>7.6120000000000001</v>
      </c>
      <c r="E9" s="9">
        <f t="shared" si="0"/>
        <v>0.29502126424285691</v>
      </c>
      <c r="F9" s="8">
        <v>3.6070000000000002</v>
      </c>
      <c r="G9" s="9">
        <f t="shared" si="1"/>
        <v>1.1729165853721988</v>
      </c>
      <c r="H9" s="13" t="s">
        <v>30</v>
      </c>
    </row>
    <row r="10" spans="1:8" ht="16.5" x14ac:dyDescent="0.3">
      <c r="A10" s="7" t="s">
        <v>10</v>
      </c>
      <c r="B10" s="8">
        <v>12.288</v>
      </c>
      <c r="C10" s="9">
        <f t="shared" si="2"/>
        <v>0.52638229970977857</v>
      </c>
      <c r="D10" s="11" t="s">
        <v>4</v>
      </c>
      <c r="E10" s="10" t="s">
        <v>22</v>
      </c>
      <c r="F10" s="8">
        <v>3.9E-2</v>
      </c>
      <c r="G10" s="12" t="s">
        <v>22</v>
      </c>
      <c r="H10" s="13" t="s">
        <v>31</v>
      </c>
    </row>
    <row r="11" spans="1:8" ht="16.5" x14ac:dyDescent="0.3">
      <c r="A11" s="7" t="s">
        <v>11</v>
      </c>
      <c r="B11" s="8">
        <v>75.849999999999994</v>
      </c>
      <c r="C11" s="9">
        <f t="shared" si="2"/>
        <v>3.249194127033423</v>
      </c>
      <c r="D11" s="8">
        <v>125.28700000000001</v>
      </c>
      <c r="E11" s="9">
        <f>(D11/D$13)*100</f>
        <v>4.8557973112447215</v>
      </c>
      <c r="F11" s="8">
        <v>37.783999999999999</v>
      </c>
      <c r="G11" s="9">
        <f>(F11/F$13)*100</f>
        <v>12.28652072683758</v>
      </c>
      <c r="H11" s="13" t="s">
        <v>32</v>
      </c>
    </row>
    <row r="12" spans="1:8" ht="16.5" x14ac:dyDescent="0.3">
      <c r="A12" s="14" t="s">
        <v>12</v>
      </c>
      <c r="B12" s="8">
        <v>57.981000000000002</v>
      </c>
      <c r="C12" s="15">
        <f t="shared" si="2"/>
        <v>2.4837379654518781</v>
      </c>
      <c r="D12" s="8">
        <v>51.006</v>
      </c>
      <c r="E12" s="15">
        <f>(D12/D$13)*100</f>
        <v>1.9768595118196481</v>
      </c>
      <c r="F12" s="8">
        <v>16.068000000000001</v>
      </c>
      <c r="G12" s="15">
        <f>(F12/F$13)*100</f>
        <v>5.2249580520544745</v>
      </c>
      <c r="H12" s="13" t="s">
        <v>33</v>
      </c>
    </row>
    <row r="13" spans="1:8" ht="17.25" thickBot="1" x14ac:dyDescent="0.35">
      <c r="A13" s="2" t="s">
        <v>13</v>
      </c>
      <c r="B13" s="16">
        <v>2334.4250000000002</v>
      </c>
      <c r="C13" s="17">
        <f>SUM(C4:C12)</f>
        <v>99.999957162898795</v>
      </c>
      <c r="D13" s="18">
        <v>2580.1529999999998</v>
      </c>
      <c r="E13" s="21">
        <f>SUM(E4:E12)</f>
        <v>99.977792014659613</v>
      </c>
      <c r="F13" s="18">
        <v>307.524</v>
      </c>
      <c r="G13" s="21">
        <f>SUM(G4:G12)</f>
        <v>99.986992885108151</v>
      </c>
      <c r="H13" s="20" t="s">
        <v>24</v>
      </c>
    </row>
    <row r="14" spans="1:8" ht="12.75" customHeight="1" x14ac:dyDescent="0.2">
      <c r="A14" s="24" t="s">
        <v>35</v>
      </c>
      <c r="B14" s="24"/>
      <c r="C14" s="24"/>
      <c r="D14" s="24"/>
      <c r="E14" s="24"/>
      <c r="F14" s="24"/>
      <c r="G14" s="24"/>
      <c r="H14" s="24"/>
    </row>
    <row r="15" spans="1:8" ht="12.75" customHeight="1" x14ac:dyDescent="0.2">
      <c r="A15" s="25"/>
      <c r="B15" s="25"/>
      <c r="C15" s="25"/>
      <c r="D15" s="25"/>
      <c r="E15" s="25"/>
      <c r="F15" s="25"/>
      <c r="G15" s="25"/>
      <c r="H15" s="25"/>
    </row>
    <row r="16" spans="1:8" ht="12.75" customHeight="1" x14ac:dyDescent="0.2">
      <c r="A16" s="22"/>
      <c r="B16" s="23"/>
      <c r="C16" s="23"/>
      <c r="D16" s="23"/>
      <c r="E16" s="23"/>
      <c r="F16" s="23"/>
      <c r="G16" s="23"/>
      <c r="H16" s="23"/>
    </row>
    <row r="17" spans="1:8" ht="12.75" customHeight="1" x14ac:dyDescent="0.2">
      <c r="A17" s="22" t="s">
        <v>14</v>
      </c>
      <c r="B17" s="23"/>
      <c r="C17" s="23"/>
      <c r="D17" s="23"/>
      <c r="E17" s="23"/>
      <c r="F17" s="23"/>
      <c r="G17" s="23"/>
      <c r="H17" s="23"/>
    </row>
    <row r="18" spans="1:8" ht="12.75" customHeight="1" x14ac:dyDescent="0.2">
      <c r="A18" s="37" t="s">
        <v>16</v>
      </c>
      <c r="B18" s="37"/>
      <c r="C18" s="37"/>
      <c r="D18" s="37"/>
      <c r="E18" s="23"/>
      <c r="F18" s="23"/>
      <c r="G18" s="23"/>
      <c r="H18" s="23"/>
    </row>
    <row r="19" spans="1:8" ht="12.75" customHeight="1" x14ac:dyDescent="0.2">
      <c r="A19" s="38"/>
      <c r="B19" s="23"/>
      <c r="C19" s="23"/>
      <c r="D19" s="23"/>
      <c r="E19" s="23"/>
      <c r="F19" s="23"/>
      <c r="G19" s="23"/>
      <c r="H19" s="23"/>
    </row>
    <row r="20" spans="1:8" ht="12.75" customHeight="1" x14ac:dyDescent="0.2">
      <c r="A20" s="22" t="s">
        <v>15</v>
      </c>
      <c r="B20" s="23"/>
      <c r="C20" s="23"/>
      <c r="D20" s="23"/>
      <c r="E20" s="23"/>
      <c r="F20" s="23"/>
      <c r="G20" s="23"/>
      <c r="H20" s="23"/>
    </row>
    <row r="21" spans="1:8" ht="38.25" customHeight="1" x14ac:dyDescent="0.2">
      <c r="A21" s="26" t="s">
        <v>36</v>
      </c>
      <c r="B21" s="26"/>
      <c r="C21" s="26"/>
      <c r="D21" s="26"/>
      <c r="E21" s="26"/>
      <c r="F21" s="26"/>
      <c r="G21" s="26"/>
      <c r="H21" s="26"/>
    </row>
    <row r="22" spans="1:8" ht="12.75" customHeight="1" x14ac:dyDescent="0.2">
      <c r="A22" s="19"/>
      <c r="B22" s="19"/>
      <c r="C22" s="19"/>
      <c r="D22" s="19"/>
      <c r="E22" s="19"/>
      <c r="F22" s="19"/>
      <c r="G22" s="19"/>
      <c r="H22" s="19"/>
    </row>
    <row r="23" spans="1:8" ht="12.75" customHeight="1" x14ac:dyDescent="0.2">
      <c r="A23" s="19"/>
      <c r="B23" s="19"/>
      <c r="C23" s="19"/>
      <c r="D23" s="19"/>
      <c r="E23" s="19"/>
      <c r="F23" s="19"/>
      <c r="G23" s="19"/>
      <c r="H23" s="19"/>
    </row>
    <row r="24" spans="1:8" ht="12.75" customHeight="1" x14ac:dyDescent="0.2">
      <c r="A24" s="19"/>
      <c r="B24" s="19"/>
      <c r="C24" s="19"/>
      <c r="D24" s="19"/>
      <c r="E24" s="19"/>
      <c r="F24" s="19"/>
      <c r="G24" s="19"/>
      <c r="H24" s="19"/>
    </row>
  </sheetData>
  <mergeCells count="13">
    <mergeCell ref="A1:H1"/>
    <mergeCell ref="B2:C2"/>
    <mergeCell ref="D2:E2"/>
    <mergeCell ref="F2:G2"/>
    <mergeCell ref="H2:H3"/>
    <mergeCell ref="A2:A3"/>
    <mergeCell ref="A20:H20"/>
    <mergeCell ref="A16:H16"/>
    <mergeCell ref="A17:H17"/>
    <mergeCell ref="A14:H15"/>
    <mergeCell ref="A21:H21"/>
    <mergeCell ref="A18:H18"/>
    <mergeCell ref="A19:H19"/>
  </mergeCells>
  <phoneticPr fontId="7" type="noConversion"/>
  <pageMargins left="0.75" right="0.75" top="1" bottom="1" header="0.5" footer="0.5"/>
  <pageSetup scale="91" orientation="portrait" r:id="rId1"/>
  <headerFooter alignWithMargins="0"/>
  <ignoredErrors>
    <ignoredError sqref="H4:H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1-63</vt:lpstr>
    </vt:vector>
  </TitlesOfParts>
  <Company>Battelle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Battelle</dc:creator>
  <cp:lastModifiedBy>L. Nguyen</cp:lastModifiedBy>
  <cp:lastPrinted>2016-10-07T14:26:31Z</cp:lastPrinted>
  <dcterms:created xsi:type="dcterms:W3CDTF">2005-02-10T15:16:29Z</dcterms:created>
  <dcterms:modified xsi:type="dcterms:W3CDTF">2016-10-07T14:26:37Z</dcterms:modified>
</cp:coreProperties>
</file>