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450" yWindow="6420" windowWidth="15540" windowHeight="3870" tabRatio="784"/>
  </bookViews>
  <sheets>
    <sheet name="2-2" sheetId="8" r:id="rId1"/>
  </sheets>
  <definedNames>
    <definedName name="HTML_CodePage" hidden="1">1252</definedName>
    <definedName name="HTML_Control" hidden="1">{"'2-2'!$A$1:$R$114"}</definedName>
    <definedName name="HTML_Description" hidden="1">""</definedName>
    <definedName name="HTML_Email" hidden="1">""</definedName>
    <definedName name="HTML_Header" hidden="1">""</definedName>
    <definedName name="HTML_LastUpdate" hidden="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"C:\WINNT\Profiles\dmegret\Desktop\current tasks\nts2000\nts2000\HTML\Ch2_web\2-2.htm"</definedName>
    <definedName name="HTML_Title" hidden="1">"Table 2-2"</definedName>
  </definedNames>
  <calcPr calcId="145621" iterate="1"/>
</workbook>
</file>

<file path=xl/calcChain.xml><?xml version="1.0" encoding="utf-8"?>
<calcChain xmlns="http://schemas.openxmlformats.org/spreadsheetml/2006/main">
  <c r="AF3" i="8" l="1"/>
  <c r="T18" i="8" l="1"/>
  <c r="S18" i="8"/>
  <c r="AF32" i="8"/>
  <c r="AE32" i="8"/>
  <c r="AB32" i="8"/>
  <c r="AA32" i="8"/>
  <c r="X32" i="8"/>
  <c r="W32" i="8"/>
  <c r="T32" i="8"/>
  <c r="AG32" i="8"/>
  <c r="AD32" i="8"/>
  <c r="AC32" i="8"/>
  <c r="Z32" i="8"/>
  <c r="Y32" i="8"/>
  <c r="V32" i="8"/>
  <c r="U32" i="8"/>
  <c r="S32" i="8"/>
  <c r="R32" i="8"/>
  <c r="Q32" i="8"/>
  <c r="P32" i="8"/>
  <c r="O32" i="8"/>
  <c r="N32" i="8"/>
  <c r="M32" i="8"/>
  <c r="L32" i="8"/>
  <c r="K32" i="8"/>
  <c r="J32" i="8"/>
  <c r="I32" i="8"/>
  <c r="H32" i="8"/>
  <c r="G32" i="8"/>
  <c r="F32" i="8"/>
  <c r="E32" i="8"/>
  <c r="D32" i="8"/>
  <c r="AF27" i="8"/>
  <c r="AE27" i="8"/>
  <c r="AB27" i="8"/>
  <c r="AA27" i="8"/>
  <c r="X27" i="8"/>
  <c r="W27" i="8"/>
  <c r="T27" i="8"/>
  <c r="AG27" i="8"/>
  <c r="AD27" i="8"/>
  <c r="AC27" i="8"/>
  <c r="Z27" i="8"/>
  <c r="Y27" i="8"/>
  <c r="V27" i="8"/>
  <c r="U27" i="8"/>
  <c r="AD23" i="8"/>
  <c r="Z23" i="8"/>
  <c r="V23" i="8"/>
  <c r="AF23" i="8"/>
  <c r="AE23" i="8"/>
  <c r="AB23" i="8"/>
  <c r="AA23" i="8"/>
  <c r="X23" i="8"/>
  <c r="W23" i="8"/>
  <c r="T23" i="8"/>
  <c r="AC23" i="8"/>
  <c r="Y23" i="8"/>
  <c r="U23" i="8"/>
  <c r="AD18" i="8"/>
  <c r="Z18" i="8"/>
  <c r="AG18" i="8"/>
  <c r="AF18" i="8"/>
  <c r="AC18" i="8"/>
  <c r="AB18" i="8"/>
  <c r="Y18" i="8"/>
  <c r="X18" i="8"/>
  <c r="AE18" i="8"/>
  <c r="AA18" i="8"/>
  <c r="W18" i="8"/>
  <c r="V18" i="8"/>
  <c r="U18" i="8"/>
  <c r="R18" i="8"/>
  <c r="Q18" i="8"/>
  <c r="P18" i="8"/>
  <c r="O18" i="8"/>
  <c r="N18" i="8"/>
  <c r="M18" i="8"/>
  <c r="L18" i="8"/>
  <c r="K18" i="8"/>
  <c r="J18" i="8"/>
  <c r="I18" i="8"/>
  <c r="H18" i="8"/>
  <c r="G18" i="8"/>
  <c r="F18" i="8"/>
  <c r="AG9" i="8"/>
  <c r="AF9" i="8"/>
  <c r="AF4" i="8"/>
  <c r="AB4" i="8"/>
  <c r="X4" i="8"/>
  <c r="AE4" i="8"/>
  <c r="AD4" i="8"/>
  <c r="AA4" i="8"/>
  <c r="Z4" i="8"/>
  <c r="W4" i="8"/>
  <c r="AG4" i="8"/>
  <c r="AC4" i="8"/>
  <c r="Y4" i="8"/>
  <c r="V4" i="8"/>
  <c r="U4" i="8"/>
  <c r="T4" i="8"/>
  <c r="S4" i="8"/>
  <c r="R4" i="8"/>
  <c r="Q4" i="8"/>
  <c r="P4" i="8"/>
  <c r="O4" i="8"/>
  <c r="N4" i="8"/>
  <c r="M4" i="8"/>
  <c r="L4" i="8"/>
  <c r="K4" i="8"/>
  <c r="J4" i="8"/>
  <c r="I4" i="8"/>
  <c r="H4" i="8"/>
  <c r="G4" i="8"/>
  <c r="F4" i="8"/>
  <c r="E4" i="8"/>
  <c r="D4" i="8"/>
  <c r="Z3" i="8" l="1"/>
  <c r="T3" i="8"/>
  <c r="AC3" i="8"/>
  <c r="U3" i="8"/>
  <c r="AD3" i="8"/>
  <c r="V3" i="8"/>
  <c r="W3" i="8"/>
  <c r="AA3" i="8"/>
  <c r="AE3" i="8"/>
  <c r="X3" i="8"/>
  <c r="AB3" i="8"/>
  <c r="Y3" i="8"/>
</calcChain>
</file>

<file path=xl/sharedStrings.xml><?xml version="1.0" encoding="utf-8"?>
<sst xmlns="http://schemas.openxmlformats.org/spreadsheetml/2006/main" count="473" uniqueCount="102">
  <si>
    <t>N</t>
  </si>
  <si>
    <t>Passenger car occupants</t>
  </si>
  <si>
    <t>Motorcyclists</t>
  </si>
  <si>
    <t>Bus occupants</t>
  </si>
  <si>
    <t>Gas pipeline</t>
  </si>
  <si>
    <t>Air:</t>
  </si>
  <si>
    <t>Highway:</t>
  </si>
  <si>
    <t>Rail:</t>
  </si>
  <si>
    <t>Highway-rail grade crossings:</t>
  </si>
  <si>
    <t>Railroad:</t>
  </si>
  <si>
    <t>Transit:</t>
  </si>
  <si>
    <t>Water:</t>
  </si>
  <si>
    <t>Recreational boating:</t>
  </si>
  <si>
    <t>Pedestrians</t>
  </si>
  <si>
    <t>Pedalcyclists</t>
  </si>
  <si>
    <t>Hazardous liquid and gas pipeline:</t>
  </si>
  <si>
    <t>Hazardous liquid pipeline</t>
  </si>
  <si>
    <t>Table 2-2:  Injured Persons by Transportation Mode</t>
  </si>
  <si>
    <t>Highway, total</t>
  </si>
  <si>
    <t>Pipeline, total</t>
  </si>
  <si>
    <t>2000-04: Ibid., General Estimates System Database and personal communication, Dec. 9, 2003, Oct. 12, 2004, Apr. 20, 2006.</t>
  </si>
  <si>
    <t>NOTES</t>
  </si>
  <si>
    <t>TOTAL</t>
  </si>
  <si>
    <t>Employee/Worker</t>
  </si>
  <si>
    <t>Passenger/Occupant</t>
  </si>
  <si>
    <t>Other counts, redundant with above</t>
  </si>
  <si>
    <t>Transit, non-rail</t>
  </si>
  <si>
    <t>Transit, rail</t>
  </si>
  <si>
    <t>Railroad, injured at public crossing with motor vehicle</t>
  </si>
  <si>
    <t>Train accidents</t>
  </si>
  <si>
    <t>Highway-rail grade crossing</t>
  </si>
  <si>
    <r>
      <t xml:space="preserve">a </t>
    </r>
    <r>
      <rPr>
        <sz val="9"/>
        <rFont val="Arial"/>
        <family val="2"/>
      </rPr>
      <t xml:space="preserve">Serious injuries only. See </t>
    </r>
    <r>
      <rPr>
        <i/>
        <sz val="9"/>
        <rFont val="Arial"/>
        <family val="2"/>
      </rPr>
      <t xml:space="preserve">Glossary </t>
    </r>
    <r>
      <rPr>
        <sz val="9"/>
        <rFont val="Arial"/>
        <family val="2"/>
      </rPr>
      <t>for definitions</t>
    </r>
  </si>
  <si>
    <r>
      <t xml:space="preserve">b </t>
    </r>
    <r>
      <rPr>
        <sz val="9"/>
        <rFont val="Arial"/>
        <family val="2"/>
      </rPr>
      <t>All service operating under 14 CFR 121 (</t>
    </r>
    <r>
      <rPr>
        <i/>
        <sz val="9"/>
        <rFont val="Arial"/>
        <family val="2"/>
      </rPr>
      <t>Scheduled air carriers</t>
    </r>
    <r>
      <rPr>
        <sz val="9"/>
        <rFont val="Arial"/>
        <family val="2"/>
      </rPr>
      <t>). Since Mar. 20, 1997, 14 CFR 121 includes only aircraft with 10 or more seats formerly operated under 14 CFR 135. This change makes it difficult to compare pre-1997 data for 14 CFR 121 and 14 CFR 135  with more recent years' data.</t>
    </r>
  </si>
  <si>
    <r>
      <t xml:space="preserve">c </t>
    </r>
    <r>
      <rPr>
        <sz val="9"/>
        <rFont val="Arial"/>
        <family val="2"/>
      </rPr>
      <t>All scheduled service operating under 14 CFR 135 (</t>
    </r>
    <r>
      <rPr>
        <i/>
        <sz val="9"/>
        <rFont val="Arial"/>
        <family val="2"/>
      </rPr>
      <t>Commuter air carriers</t>
    </r>
    <r>
      <rPr>
        <sz val="9"/>
        <rFont val="Arial"/>
        <family val="2"/>
      </rPr>
      <t>). Before Mar. 20, 1997, 14 CFR 135 applied to aircraft with 30 or fewer seats. Since March 20, 1997, 14 CFR 135 includes only aircraft with fewer than 10 seats. This change makes it difficult to compare pre-1997 data for 14 CFR 121 and 14 CFR 135  with more recent years' data.</t>
    </r>
  </si>
  <si>
    <r>
      <t xml:space="preserve">d </t>
    </r>
    <r>
      <rPr>
        <sz val="9"/>
        <rFont val="Arial"/>
        <family val="2"/>
      </rPr>
      <t>Nonscheduled service operating under 14 CFR 135 (</t>
    </r>
    <r>
      <rPr>
        <i/>
        <sz val="9"/>
        <rFont val="Arial"/>
        <family val="2"/>
      </rPr>
      <t>On-demand air taxis</t>
    </r>
    <r>
      <rPr>
        <sz val="9"/>
        <rFont val="Arial"/>
        <family val="2"/>
      </rPr>
      <t>).</t>
    </r>
  </si>
  <si>
    <r>
      <t>e</t>
    </r>
    <r>
      <rPr>
        <sz val="9"/>
        <rFont val="Arial"/>
        <family val="2"/>
      </rPr>
      <t xml:space="preserve"> All operations other than those operating under 14 CFR 121 and 14 CFR 135.</t>
    </r>
  </si>
  <si>
    <r>
      <t>f</t>
    </r>
    <r>
      <rPr>
        <sz val="9"/>
        <rFont val="Arial"/>
        <family val="2"/>
      </rPr>
      <t xml:space="preserve"> </t>
    </r>
    <r>
      <rPr>
        <i/>
        <sz val="9"/>
        <rFont val="Arial"/>
        <family val="2"/>
      </rPr>
      <t>Large trucks</t>
    </r>
    <r>
      <rPr>
        <sz val="9"/>
        <rFont val="Arial"/>
        <family val="2"/>
      </rPr>
      <t xml:space="preserve"> are defined as trucks over 10,000 pounds gross vehicle weight rating, including single-unit trucks and truck tractors. </t>
    </r>
    <r>
      <rPr>
        <i/>
        <sz val="9"/>
        <rFont val="Arial"/>
        <family val="2"/>
      </rPr>
      <t>Light trucks</t>
    </r>
    <r>
      <rPr>
        <sz val="9"/>
        <rFont val="Arial"/>
        <family val="2"/>
      </rPr>
      <t xml:space="preserve"> are defined as trucks of 10,000 pounds gross vehicle weight rating or less, including pickups, vans, truck-based station wagons, and utility vehicles.</t>
    </r>
  </si>
  <si>
    <r>
      <t>g</t>
    </r>
    <r>
      <rPr>
        <sz val="9"/>
        <rFont val="Arial"/>
        <family val="2"/>
      </rPr>
      <t xml:space="preserve"> Includes occupants of other unknown vehicle types and other nonmotorists.</t>
    </r>
  </si>
  <si>
    <r>
      <t xml:space="preserve">1970-94: National Transportation Safety Board,  </t>
    </r>
    <r>
      <rPr>
        <i/>
        <sz val="9"/>
        <rFont val="Arial"/>
        <family val="2"/>
      </rPr>
      <t>Annual Review of Aircraft Accident Data: General Aviation</t>
    </r>
    <r>
      <rPr>
        <sz val="9"/>
        <rFont val="Arial"/>
        <family val="2"/>
      </rPr>
      <t xml:space="preserve">  (Washington, DC: Annual issues).</t>
    </r>
  </si>
  <si>
    <r>
      <t xml:space="preserve">1990-99: U.S. Department of Transportation, National Highway Traffic Safety Administration, National Center for Statistics and Analysis, </t>
    </r>
    <r>
      <rPr>
        <i/>
        <sz val="9"/>
        <rFont val="Arial"/>
        <family val="2"/>
      </rPr>
      <t xml:space="preserve">Traffic Safety Facts 1999, </t>
    </r>
    <r>
      <rPr>
        <sz val="9"/>
        <rFont val="Arial"/>
        <family val="2"/>
      </rPr>
      <t>DOT HS 809 100 (Washington, DC: December 2000), table 4.</t>
    </r>
  </si>
  <si>
    <r>
      <t xml:space="preserve">1960-70: National Safety Council,  </t>
    </r>
    <r>
      <rPr>
        <i/>
        <sz val="9"/>
        <rFont val="Arial"/>
        <family val="2"/>
      </rPr>
      <t>Accident Facts, 1974</t>
    </r>
    <r>
      <rPr>
        <sz val="9"/>
        <rFont val="Arial"/>
        <family val="2"/>
      </rPr>
      <t xml:space="preserve"> (Washington, DC: 1974).</t>
    </r>
  </si>
  <si>
    <r>
      <t xml:space="preserve">1960-70: National Safety Council, </t>
    </r>
    <r>
      <rPr>
        <i/>
        <sz val="9"/>
        <rFont val="Arial"/>
        <family val="2"/>
      </rPr>
      <t xml:space="preserve">Accident Facts, 1974 </t>
    </r>
    <r>
      <rPr>
        <sz val="9"/>
        <rFont val="Arial"/>
        <family val="2"/>
      </rPr>
      <t>(Washington, DC: 1974).</t>
    </r>
  </si>
  <si>
    <t>Current version of this table is not comparable with the versions before 2014 because of the categories changing for some modes.</t>
  </si>
  <si>
    <t>Passenger, Freight, Industrial/Other:</t>
  </si>
  <si>
    <t>Pipeline:</t>
  </si>
  <si>
    <t>Water injury data for 2001 and before is not comparable with later year due to a change in the reporting system.</t>
  </si>
  <si>
    <t>Highway numbers including totals are estimates rather than actual counts. The estimates are calculated from data obtained from a nationally representative sample of crashes collected through NHTSA's General Estimates System (GES). Estimates are rounded to the nearest 1,000. Estimates less than 500 indicate that the sample size was too small to produce a meaningful estimate and should be rounded to zero.</t>
  </si>
  <si>
    <r>
      <t xml:space="preserve">U.S. air carrier </t>
    </r>
    <r>
      <rPr>
        <vertAlign val="superscript"/>
        <sz val="11"/>
        <rFont val="Arial Narrow"/>
        <family val="2"/>
      </rPr>
      <t>b</t>
    </r>
  </si>
  <si>
    <r>
      <t xml:space="preserve">Commuter carrier </t>
    </r>
    <r>
      <rPr>
        <vertAlign val="superscript"/>
        <sz val="11"/>
        <rFont val="Arial Narrow"/>
        <family val="2"/>
      </rPr>
      <t>c</t>
    </r>
  </si>
  <si>
    <r>
      <t xml:space="preserve">On-demand air taxi </t>
    </r>
    <r>
      <rPr>
        <vertAlign val="superscript"/>
        <sz val="11"/>
        <rFont val="Arial Narrow"/>
        <family val="2"/>
      </rPr>
      <t>d</t>
    </r>
  </si>
  <si>
    <r>
      <t xml:space="preserve">General aviation </t>
    </r>
    <r>
      <rPr>
        <vertAlign val="superscript"/>
        <sz val="11"/>
        <rFont val="Arial Narrow"/>
        <family val="2"/>
      </rPr>
      <t>e</t>
    </r>
  </si>
  <si>
    <r>
      <t xml:space="preserve">Truck occupants </t>
    </r>
    <r>
      <rPr>
        <vertAlign val="superscript"/>
        <sz val="11"/>
        <rFont val="Arial Narrow"/>
        <family val="2"/>
      </rPr>
      <t>f</t>
    </r>
    <r>
      <rPr>
        <sz val="11"/>
        <rFont val="Arial Narrow"/>
        <family val="2"/>
      </rPr>
      <t>, light</t>
    </r>
  </si>
  <si>
    <r>
      <t xml:space="preserve">Truck occupants </t>
    </r>
    <r>
      <rPr>
        <vertAlign val="superscript"/>
        <sz val="11"/>
        <rFont val="Arial Narrow"/>
        <family val="2"/>
      </rPr>
      <t>f</t>
    </r>
    <r>
      <rPr>
        <sz val="11"/>
        <rFont val="Arial Narrow"/>
        <family val="2"/>
      </rPr>
      <t>, large</t>
    </r>
  </si>
  <si>
    <r>
      <t xml:space="preserve">Railroad, total </t>
    </r>
    <r>
      <rPr>
        <b/>
        <vertAlign val="superscript"/>
        <sz val="11"/>
        <rFont val="Arial Narrow"/>
        <family val="2"/>
      </rPr>
      <t>h</t>
    </r>
  </si>
  <si>
    <r>
      <t xml:space="preserve">Transit, total </t>
    </r>
    <r>
      <rPr>
        <b/>
        <vertAlign val="superscript"/>
        <sz val="11"/>
        <rFont val="Arial Narrow"/>
        <family val="2"/>
      </rPr>
      <t>j</t>
    </r>
  </si>
  <si>
    <r>
      <t>Water, total</t>
    </r>
    <r>
      <rPr>
        <b/>
        <vertAlign val="superscript"/>
        <sz val="11"/>
        <rFont val="Arial Narrow"/>
        <family val="2"/>
      </rPr>
      <t xml:space="preserve"> k</t>
    </r>
  </si>
  <si>
    <r>
      <t xml:space="preserve">j </t>
    </r>
    <r>
      <rPr>
        <sz val="9"/>
        <rFont val="Arial"/>
        <family val="2"/>
      </rPr>
      <t>Includes transit employee, contract worker, passenger, revenue facility occupant, and other injuries for all modes reported in the National Transit Database.</t>
    </r>
  </si>
  <si>
    <r>
      <t xml:space="preserve">k </t>
    </r>
    <r>
      <rPr>
        <sz val="9"/>
        <rFont val="Arial"/>
        <family val="2"/>
      </rPr>
      <t xml:space="preserve">Passenger, freight, and industrial/other include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</si>
  <si>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t xml:space="preserve">Air </t>
    </r>
    <r>
      <rPr>
        <vertAlign val="superscript"/>
        <sz val="11"/>
        <rFont val="Arial Narrow"/>
        <family val="2"/>
      </rPr>
      <t>a</t>
    </r>
    <r>
      <rPr>
        <b/>
        <sz val="11"/>
        <rFont val="Arial Narrow"/>
        <family val="2"/>
      </rPr>
      <t>, total</t>
    </r>
  </si>
  <si>
    <t>Tresspassers</t>
  </si>
  <si>
    <r>
      <t xml:space="preserve">Passenger vessel </t>
    </r>
    <r>
      <rPr>
        <vertAlign val="superscript"/>
        <sz val="11"/>
        <rFont val="Arial Narrow"/>
        <family val="2"/>
      </rPr>
      <t>l</t>
    </r>
  </si>
  <si>
    <r>
      <t xml:space="preserve">Freight vessel </t>
    </r>
    <r>
      <rPr>
        <vertAlign val="superscript"/>
        <sz val="11"/>
        <rFont val="Arial Narrow"/>
        <family val="2"/>
      </rPr>
      <t>m</t>
    </r>
  </si>
  <si>
    <r>
      <t xml:space="preserve">Industrial/Other </t>
    </r>
    <r>
      <rPr>
        <vertAlign val="superscript"/>
        <sz val="11"/>
        <rFont val="Arial Narrow"/>
        <family val="2"/>
      </rPr>
      <t>n</t>
    </r>
  </si>
  <si>
    <r>
      <t>Recreational boating</t>
    </r>
    <r>
      <rPr>
        <vertAlign val="superscript"/>
        <sz val="11"/>
        <rFont val="Arial Narrow"/>
        <family val="2"/>
      </rPr>
      <t xml:space="preserve"> o</t>
    </r>
  </si>
  <si>
    <r>
      <t xml:space="preserve">l </t>
    </r>
    <r>
      <rPr>
        <sz val="9"/>
        <rFont val="Arial"/>
        <family val="2"/>
      </rPr>
      <t xml:space="preserve">Passenger vessel includes passenger ship, research vessel, and schoolship and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</si>
  <si>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t>m</t>
    </r>
    <r>
      <rPr>
        <sz val="9"/>
        <rFont val="Arial"/>
        <family val="2"/>
      </rPr>
      <t xml:space="preserve"> Freight vessel includes barge, bulk carrier, fishing vessel, general dry cargo ship, misc. vessel, offshore, refrigerated, Ro-Ro, tanker, and towing vessel and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</si>
  <si>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t>n</t>
    </r>
    <r>
      <rPr>
        <sz val="9"/>
        <rFont val="Arial"/>
        <family val="2"/>
      </rPr>
      <t xml:space="preserve"> Industrial/other includes fishing vessels, miscellaneous vessels, and offshore and and only closed cases where vessels were involved in a marine casualty as of April 6, 2015. Open cases by fiscal year not included above: CY 2002 = 0, CY 2003 = 5, CY 2004 = 5, CY 2005 = 8, CY 2006 = 4, CY 2007 = 7, CY 2008 = 19, CY 2009 = 38, CY 2010 = 36, CY 2011 = 120, CY 2012 = 644, CY 2013 = 727, and CY 2014 = 742. </t>
    </r>
  </si>
  <si>
    <r>
      <t xml:space="preserve">o </t>
    </r>
    <r>
      <rPr>
        <sz val="9"/>
        <rFont val="Arial"/>
        <family val="2"/>
      </rPr>
      <t>Recreational includes airboats, canoes, kayaks, motorboats, pontoon, rowboats, and sailboats. Data are based on information provided by the States, the District of Columbia and the five U.S. Territories to the Coast Guard Boating Accident Report Database (BARD) system, which is subject to some under- or delayed reporting.</t>
    </r>
  </si>
  <si>
    <t>SOURCES</t>
  </si>
  <si>
    <r>
      <t xml:space="preserve">Other incident </t>
    </r>
    <r>
      <rPr>
        <vertAlign val="superscript"/>
        <sz val="11"/>
        <rFont val="Arial Narrow"/>
        <family val="2"/>
      </rPr>
      <t>g</t>
    </r>
  </si>
  <si>
    <t>Other incident</t>
  </si>
  <si>
    <t>Rail, passenger</t>
  </si>
  <si>
    <t>Rail, freight</t>
  </si>
  <si>
    <r>
      <t xml:space="preserve">Other incident </t>
    </r>
    <r>
      <rPr>
        <vertAlign val="superscript"/>
        <sz val="11"/>
        <rFont val="Arial Narrow"/>
        <family val="2"/>
      </rPr>
      <t>i</t>
    </r>
  </si>
  <si>
    <t>Other incidents</t>
  </si>
  <si>
    <t>U</t>
  </si>
  <si>
    <r>
      <t xml:space="preserve">To reduce double counting, the following adjustments are made to </t>
    </r>
    <r>
      <rPr>
        <i/>
        <sz val="9"/>
        <rFont val="Arial"/>
        <family val="2"/>
      </rPr>
      <t>Total Injuries</t>
    </r>
    <r>
      <rPr>
        <sz val="9"/>
        <rFont val="Arial"/>
        <family val="2"/>
      </rPr>
      <t xml:space="preserve">: For Railroad, injuries involving motor vehicles at public highway-rail grade crossings are excluded because such fatalities are assumed to be included in </t>
    </r>
    <r>
      <rPr>
        <i/>
        <sz val="9"/>
        <rFont val="Arial"/>
        <family val="2"/>
      </rPr>
      <t>Highway</t>
    </r>
    <r>
      <rPr>
        <sz val="9"/>
        <rFont val="Arial"/>
        <family val="2"/>
      </rPr>
      <t xml:space="preserve"> fatalities. For Transit, non-rail modes, including aerial tramway, motor bus, bus rapid transit, commuter bus, demand response, demand taxi, ferryboat, jitney, publico, trolleybus, and vanpool injuries are excluded because they are counted as </t>
    </r>
    <r>
      <rPr>
        <i/>
        <sz val="9"/>
        <rFont val="Arial"/>
        <family val="2"/>
      </rPr>
      <t>Water</t>
    </r>
    <r>
      <rPr>
        <sz val="9"/>
        <rFont val="Arial"/>
        <family val="2"/>
      </rPr>
      <t xml:space="preserve"> and </t>
    </r>
    <r>
      <rPr>
        <i/>
        <sz val="9"/>
        <rFont val="Arial"/>
        <family val="2"/>
      </rPr>
      <t>Highway</t>
    </r>
    <r>
      <rPr>
        <sz val="9"/>
        <rFont val="Arial"/>
        <family val="2"/>
      </rPr>
      <t xml:space="preserve"> fatalities.</t>
    </r>
  </si>
  <si>
    <t>Trespassers</t>
  </si>
  <si>
    <r>
      <t xml:space="preserve">s </t>
    </r>
    <r>
      <rPr>
        <sz val="9"/>
        <rFont val="Arial"/>
        <family val="2"/>
      </rPr>
      <t xml:space="preserve">1992-97 data come from the Marine Safety Management Information System. Between 1998 and 2001 the U.S. Coast Guard phased in a new computer system to track safety data, the Marine Information for Safety and Law Enforcement System. During that period data come from combining entries in the Marine Safety Management Information System with entries in the Marine Information for Safety and Law Enforcement System. </t>
    </r>
  </si>
  <si>
    <r>
      <t xml:space="preserve">r </t>
    </r>
    <r>
      <rPr>
        <sz val="9"/>
        <rFont val="Arial"/>
        <family val="2"/>
      </rPr>
      <t xml:space="preserve">Vessel-related injuries include those involving damage to vessels, such as collisions or groundings.  Injuries not related to vessel casualties include those from falls overboard or from accidents involving onboard equipment. </t>
    </r>
  </si>
  <si>
    <r>
      <t>Water, Not related to vessel casualties</t>
    </r>
    <r>
      <rPr>
        <vertAlign val="superscript"/>
        <sz val="11"/>
        <color theme="1"/>
        <rFont val="Arial Narrow"/>
        <family val="2"/>
      </rPr>
      <t>s</t>
    </r>
  </si>
  <si>
    <r>
      <t>Water, Vessel-related</t>
    </r>
    <r>
      <rPr>
        <vertAlign val="superscript"/>
        <sz val="11"/>
        <color theme="1"/>
        <rFont val="Arial Narrow"/>
        <family val="2"/>
      </rPr>
      <t>r</t>
    </r>
  </si>
  <si>
    <r>
      <t>Highway-rail grade crossing</t>
    </r>
    <r>
      <rPr>
        <vertAlign val="superscript"/>
        <sz val="11"/>
        <rFont val="Arial Narrow"/>
        <family val="2"/>
      </rPr>
      <t>p</t>
    </r>
  </si>
  <si>
    <r>
      <t>Highway-rail grade crossing</t>
    </r>
    <r>
      <rPr>
        <vertAlign val="superscript"/>
        <sz val="11"/>
        <rFont val="Arial Narrow"/>
        <family val="2"/>
      </rPr>
      <t>q</t>
    </r>
  </si>
  <si>
    <r>
      <t xml:space="preserve">h </t>
    </r>
    <r>
      <rPr>
        <sz val="9"/>
        <rFont val="Arial"/>
        <family val="2"/>
      </rPr>
      <t>Railroad injury data for 1975 and before is not comparable with later years due to a change in the reporting system.</t>
    </r>
  </si>
  <si>
    <r>
      <t xml:space="preserve">2005-14: U.S. Department of Transportation, National Highway Traffic Safety Administration, National Center for Statistics and Analysis, </t>
    </r>
    <r>
      <rPr>
        <i/>
        <sz val="9"/>
        <rFont val="Arial"/>
        <family val="2"/>
      </rPr>
      <t>Traffic Safety Facts</t>
    </r>
    <r>
      <rPr>
        <sz val="9"/>
        <rFont val="Arial"/>
        <family val="2"/>
      </rPr>
      <t xml:space="preserve"> (Washington, DC: Annual Issues), table 2, as of May 2016.</t>
    </r>
  </si>
  <si>
    <r>
      <t xml:space="preserve">KEY: </t>
    </r>
    <r>
      <rPr>
        <sz val="9"/>
        <rFont val="Arial"/>
        <family val="2"/>
      </rPr>
      <t xml:space="preserve"> N = data does not exist; P = preliminary; R = revised; U = data not available.</t>
    </r>
  </si>
  <si>
    <r>
      <rPr>
        <vertAlign val="superscript"/>
        <sz val="9"/>
        <rFont val="Arial"/>
        <family val="2"/>
      </rPr>
      <t>p</t>
    </r>
    <r>
      <rPr>
        <sz val="9"/>
        <rFont val="Arial"/>
        <family val="2"/>
      </rPr>
      <t>Includes passenger train collisions with vehicles and people at all public and private highway-rail grade crossings.</t>
    </r>
  </si>
  <si>
    <r>
      <t xml:space="preserve">q </t>
    </r>
    <r>
      <rPr>
        <i/>
        <sz val="9"/>
        <rFont val="Arial"/>
        <family val="2"/>
      </rPr>
      <t xml:space="preserve">Highway-rail grade crossing injuries </t>
    </r>
    <r>
      <rPr>
        <sz val="9"/>
        <rFont val="Arial"/>
        <family val="2"/>
      </rPr>
      <t>include freight train collisions with vehicles and people at all public and private highway-rail grade crossings.</t>
    </r>
    <r>
      <rPr>
        <i/>
        <sz val="9"/>
        <rFont val="Arial"/>
        <family val="2"/>
      </rPr>
      <t/>
    </r>
  </si>
  <si>
    <t>4,87</t>
  </si>
  <si>
    <r>
      <t xml:space="preserve">1975-13: U.S. Department of Transportation, Federal Railroad Administration, Office of Safety Analysis, table 5.11, </t>
    </r>
    <r>
      <rPr>
        <i/>
        <sz val="9"/>
        <rFont val="Arial"/>
        <family val="2"/>
      </rPr>
      <t>Hwy/Rail Incidents Summary Tables</t>
    </r>
    <r>
      <rPr>
        <sz val="9"/>
        <rFont val="Arial"/>
        <family val="2"/>
      </rPr>
      <t>, available at http://safetydata.fra.dot.gov/OfficeofSafety/ as of March 2015.</t>
    </r>
  </si>
  <si>
    <t>1995-15: Ibid., Analysis and Data Division, personal communications, Nov. 9, 2009, Sep. 29, 2011, Jan. 23, 2013, Aug. 2013,  Apr. 2015, Oct. 2015 and Sept. 2016.</t>
  </si>
  <si>
    <r>
      <t xml:space="preserve">1990-01:  U.S. Department of Transportation, Volpe Center, Transit Safety and Security Statistics, </t>
    </r>
    <r>
      <rPr>
        <i/>
        <sz val="9"/>
        <rFont val="Arial"/>
        <family val="2"/>
      </rPr>
      <t>Safety &amp; Security Time Series Data,</t>
    </r>
    <r>
      <rPr>
        <sz val="9"/>
        <rFont val="Arial"/>
        <family val="2"/>
      </rPr>
      <t xml:space="preserve"> available at http://transit-safety.volpe.dot.gov/data/samis.aspx as of March 2015.</t>
    </r>
  </si>
  <si>
    <t>1960-02: U.S. Department of Homeland Security, U.S. Coast Guard, Office of Boating Safety, Boating Statistics (Washington, DC: Annual Issues), table 31, available at http://www.uscgboating.org as of June 2014.</t>
  </si>
  <si>
    <r>
      <t xml:space="preserve">2015: U.S. Department of Transportation, National Highway Traffic Safety Administration, National Center for Statistics and Analysis, </t>
    </r>
    <r>
      <rPr>
        <i/>
        <sz val="9"/>
        <rFont val="Arial"/>
        <family val="2"/>
      </rPr>
      <t>Traffic Safety Facts Research Note</t>
    </r>
    <r>
      <rPr>
        <sz val="9"/>
        <rFont val="Arial"/>
        <family val="2"/>
      </rPr>
      <t xml:space="preserve"> (Washington, DC: Annual Issues), table 3, as of Aug. 2016.</t>
    </r>
  </si>
  <si>
    <r>
      <t xml:space="preserve">2014 - 15: U.S. Department of Transportation, Federal Railroad Administration, Office of Safety Analysis, table 5.14, </t>
    </r>
    <r>
      <rPr>
        <i/>
        <sz val="9"/>
        <rFont val="Arial"/>
        <family val="2"/>
      </rPr>
      <t>Hwy Rail Accident Inceident Summary By Railroad</t>
    </r>
    <r>
      <rPr>
        <sz val="9"/>
        <rFont val="Arial"/>
        <family val="2"/>
      </rPr>
      <t>, available at http://safetydata.fra.dot.gov/OfficeofSafety/ as of Nov. 2016.</t>
    </r>
  </si>
  <si>
    <r>
      <t xml:space="preserve">1975-15: U.S. Department of Transportation, Federal Railroad Administration, Office of Safety Analysis, tables 1.12, 1.13, 2.07, and 5.14, </t>
    </r>
    <r>
      <rPr>
        <i/>
        <sz val="9"/>
        <rFont val="Arial"/>
        <family val="2"/>
      </rPr>
      <t>Ten Year</t>
    </r>
    <r>
      <rPr>
        <sz val="9"/>
        <rFont val="Arial"/>
        <family val="2"/>
      </rPr>
      <t xml:space="preserve"> </t>
    </r>
    <r>
      <rPr>
        <i/>
        <sz val="9"/>
        <rFont val="Arial"/>
        <family val="2"/>
      </rPr>
      <t>Accident/Incident Overview by Railroad</t>
    </r>
    <r>
      <rPr>
        <sz val="9"/>
        <rFont val="Arial"/>
        <family val="2"/>
      </rPr>
      <t>, available at http://safetydata.fra.dot.gov/OfficeofSafety/ as of  Nov. 2016.</t>
    </r>
  </si>
  <si>
    <t>2002-15: U.S. Department of Homeland Security, U.S. Coast Guard, Data Administration Division, Marine Casualty and Pollution Data for Researchers (April 6, 2015), available at homeport.uscg.gov as of May 2016.</t>
  </si>
  <si>
    <t>2003-15: U.S. Department of Homeland Security, U.S. Coast Guard, Recreational Boating Statistics (annual issues), available at www.uscgboating.org as of Jan. 2016.</t>
  </si>
  <si>
    <t>2002-15:  U.S. Department of Transportation, Federal Transit Administration, personal communication, Jun. 20, 2016</t>
  </si>
  <si>
    <r>
      <t xml:space="preserve">i </t>
    </r>
    <r>
      <rPr>
        <i/>
        <sz val="9"/>
        <rFont val="Arial"/>
        <family val="2"/>
      </rPr>
      <t>Other incidents</t>
    </r>
    <r>
      <rPr>
        <sz val="9"/>
        <rFont val="Arial"/>
        <family val="2"/>
      </rPr>
      <t xml:space="preserve"> are events other than Train Accidents or Crossing Incidents that cause physical harm to persons.</t>
    </r>
  </si>
  <si>
    <r>
      <t>1970-15: U.S. Department of Transportation, Pipeline and Hazardous Materials Safety Administration, Office of Pipeline Safety,</t>
    </r>
    <r>
      <rPr>
        <i/>
        <sz val="9"/>
        <rFont val="Arial"/>
        <family val="2"/>
      </rPr>
      <t xml:space="preserve"> Accident and Incident Summary Statistics by Year</t>
    </r>
    <r>
      <rPr>
        <sz val="9"/>
        <rFont val="Arial"/>
        <family val="2"/>
      </rPr>
      <t>, available at http://phmsa.dot.gov/pipeline/library/data-stats/pipelineincidenttrends as of November 2016.</t>
    </r>
  </si>
</sst>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0.00_)"/>
    <numFmt numFmtId="167" formatCode="_(* #,##0_);_(* \(#,##0\);_(* &quot;-&quot;??_);_(@_)"/>
    <numFmt numFmtId="168" formatCode="\(\R\)\ #,##0"/>
    <numFmt numFmtId="170" formatCode="#,##0_)"/>
    <numFmt numFmtId="171" formatCode="0.0_W"/>
    <numFmt numFmtId="172" formatCode="&quot;$&quot;#,##0\ ;\(&quot;$&quot;#,##0\)"/>
    <numFmt numFmtId="173" formatCode="#,##0;[Red]#,##0"/>
    <numFmt numFmtId="175" formatCode="\(\R\)\ 0000"/>
  </numFmts>
  <fonts count="35"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9"/>
      <name val="Helv"/>
    </font>
    <font>
      <vertAlign val="superscript"/>
      <sz val="12"/>
      <name val="Helv"/>
    </font>
    <font>
      <sz val="10"/>
      <name val="Helv"/>
    </font>
    <font>
      <sz val="8"/>
      <name val="Helv"/>
    </font>
    <font>
      <b/>
      <sz val="9"/>
      <name val="Helv"/>
    </font>
    <font>
      <b/>
      <sz val="10"/>
      <name val="Helv"/>
    </font>
    <font>
      <b/>
      <sz val="14"/>
      <name val="Helv"/>
    </font>
    <font>
      <b/>
      <sz val="12"/>
      <name val="Helv"/>
    </font>
    <font>
      <sz val="10"/>
      <name val="Arial"/>
      <family val="2"/>
    </font>
    <font>
      <b/>
      <sz val="11"/>
      <name val="Arial Narrow"/>
      <family val="2"/>
    </font>
    <font>
      <vertAlign val="superscript"/>
      <sz val="11"/>
      <name val="Arial Narrow"/>
      <family val="2"/>
    </font>
    <font>
      <sz val="11"/>
      <name val="Arial Narrow"/>
      <family val="2"/>
    </font>
    <font>
      <b/>
      <vertAlign val="superscript"/>
      <sz val="11"/>
      <name val="Arial Narrow"/>
      <family val="2"/>
    </font>
    <font>
      <sz val="10"/>
      <name val="Arial"/>
      <family val="2"/>
    </font>
    <font>
      <sz val="11"/>
      <color theme="1"/>
      <name val="Calibri"/>
      <family val="2"/>
    </font>
    <font>
      <sz val="10"/>
      <name val="MS Sans Serif"/>
      <family val="2"/>
    </font>
    <font>
      <b/>
      <sz val="9"/>
      <name val="Arial"/>
      <family val="2"/>
    </font>
    <font>
      <sz val="9"/>
      <name val="Arial"/>
      <family val="2"/>
    </font>
    <font>
      <vertAlign val="superscript"/>
      <sz val="9"/>
      <name val="Arial"/>
      <family val="2"/>
    </font>
    <font>
      <i/>
      <sz val="9"/>
      <name val="Arial"/>
      <family val="2"/>
    </font>
    <font>
      <b/>
      <sz val="12"/>
      <name val="Arial"/>
      <family val="2"/>
    </font>
    <font>
      <sz val="11"/>
      <color theme="1"/>
      <name val="Arial Narrow"/>
      <family val="2"/>
    </font>
    <font>
      <vertAlign val="superscript"/>
      <sz val="9"/>
      <color theme="1"/>
      <name val="Arial"/>
      <family val="2"/>
    </font>
    <font>
      <sz val="9"/>
      <color theme="1"/>
      <name val="Arial"/>
      <family val="2"/>
    </font>
    <font>
      <vertAlign val="superscript"/>
      <sz val="11"/>
      <color theme="1"/>
      <name val="Arial Narrow"/>
      <family val="2"/>
    </font>
    <font>
      <sz val="11"/>
      <color rgb="FF000000"/>
      <name val="Arial Narrow"/>
      <family val="2"/>
    </font>
    <font>
      <sz val="10"/>
      <name val="MS Sans Serif"/>
      <family val="2"/>
    </font>
    <font>
      <sz val="12"/>
      <name val="Helv"/>
    </font>
    <font>
      <b/>
      <sz val="18"/>
      <name val="Arial"/>
      <family val="2"/>
    </font>
    <font>
      <sz val="8.5"/>
      <name val="Helv"/>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9">
    <border>
      <left/>
      <right/>
      <top/>
      <bottom/>
      <diagonal/>
    </border>
    <border>
      <left/>
      <right/>
      <top/>
      <bottom style="thin">
        <color indexed="22"/>
      </bottom>
      <diagonal/>
    </border>
    <border>
      <left/>
      <right/>
      <top/>
      <bottom style="hair">
        <color indexed="64"/>
      </bottom>
      <diagonal/>
    </border>
    <border>
      <left/>
      <right/>
      <top/>
      <bottom style="hair">
        <color indexed="8"/>
      </bottom>
      <diagonal/>
    </border>
    <border>
      <left/>
      <right/>
      <top/>
      <bottom style="thin">
        <color indexed="64"/>
      </bottom>
      <diagonal/>
    </border>
    <border>
      <left/>
      <right/>
      <top/>
      <bottom style="medium">
        <color indexed="64"/>
      </bottom>
      <diagonal/>
    </border>
    <border>
      <left/>
      <right/>
      <top/>
      <bottom style="thin">
        <color indexed="22"/>
      </bottom>
      <diagonal/>
    </border>
    <border>
      <left/>
      <right/>
      <top/>
      <bottom style="thin">
        <color indexed="64"/>
      </bottom>
      <diagonal/>
    </border>
    <border>
      <left/>
      <right/>
      <top style="double">
        <color indexed="64"/>
      </top>
      <bottom/>
      <diagonal/>
    </border>
  </borders>
  <cellStyleXfs count="74">
    <xf numFmtId="0" fontId="0" fillId="0" borderId="0"/>
    <xf numFmtId="3" fontId="5" fillId="0" borderId="1" applyAlignment="0">
      <alignment horizontal="right" vertical="center"/>
    </xf>
    <xf numFmtId="49" fontId="6" fillId="0" borderId="1">
      <alignment horizontal="left" vertical="center"/>
    </xf>
    <xf numFmtId="164" fontId="7" fillId="0" borderId="1" applyNumberFormat="0" applyFill="0">
      <alignment horizontal="right"/>
    </xf>
    <xf numFmtId="0" fontId="9" fillId="0" borderId="1">
      <alignment horizontal="left"/>
    </xf>
    <xf numFmtId="0" fontId="9" fillId="0" borderId="2">
      <alignment horizontal="right" vertical="center"/>
    </xf>
    <xf numFmtId="0" fontId="7" fillId="0" borderId="1">
      <alignment horizontal="left" vertical="center"/>
    </xf>
    <xf numFmtId="0" fontId="10" fillId="0" borderId="1">
      <alignment horizontal="left"/>
    </xf>
    <xf numFmtId="0" fontId="10" fillId="2" borderId="0">
      <alignment horizontal="centerContinuous" wrapText="1"/>
    </xf>
    <xf numFmtId="0" fontId="13" fillId="0" borderId="0"/>
    <xf numFmtId="0" fontId="13" fillId="0" borderId="0"/>
    <xf numFmtId="0" fontId="13" fillId="0" borderId="0"/>
    <xf numFmtId="0" fontId="8" fillId="0" borderId="0">
      <alignment horizontal="right"/>
    </xf>
    <xf numFmtId="0" fontId="6" fillId="0" borderId="0">
      <alignment horizontal="right"/>
    </xf>
    <xf numFmtId="0" fontId="8" fillId="0" borderId="0">
      <alignment horizontal="left"/>
    </xf>
    <xf numFmtId="49" fontId="6" fillId="0" borderId="1">
      <alignment horizontal="left" vertical="center"/>
    </xf>
    <xf numFmtId="164" fontId="5" fillId="0" borderId="0" applyNumberFormat="0">
      <alignment horizontal="right"/>
    </xf>
    <xf numFmtId="0" fontId="9" fillId="3" borderId="0">
      <alignment horizontal="centerContinuous" vertical="center" wrapText="1"/>
    </xf>
    <xf numFmtId="0" fontId="9" fillId="0" borderId="3">
      <alignment horizontal="left" vertical="center"/>
    </xf>
    <xf numFmtId="0" fontId="11" fillId="0" borderId="0">
      <alignment horizontal="left" vertical="top"/>
    </xf>
    <xf numFmtId="0" fontId="10" fillId="0" borderId="0">
      <alignment horizontal="left"/>
    </xf>
    <xf numFmtId="0" fontId="12" fillId="0" borderId="0">
      <alignment horizontal="left"/>
    </xf>
    <xf numFmtId="0" fontId="7" fillId="0" borderId="0">
      <alignment horizontal="left"/>
    </xf>
    <xf numFmtId="0" fontId="11" fillId="0" borderId="0">
      <alignment horizontal="left" vertical="top"/>
    </xf>
    <xf numFmtId="0" fontId="12" fillId="0" borderId="0">
      <alignment horizontal="left"/>
    </xf>
    <xf numFmtId="0" fontId="7" fillId="0" borderId="0">
      <alignment horizontal="left"/>
    </xf>
    <xf numFmtId="49" fontId="5" fillId="0" borderId="1">
      <alignment horizontal="left"/>
    </xf>
    <xf numFmtId="0" fontId="9" fillId="0" borderId="2">
      <alignment horizontal="left"/>
    </xf>
    <xf numFmtId="0" fontId="10" fillId="0" borderId="0">
      <alignment horizontal="left" vertical="center"/>
    </xf>
    <xf numFmtId="0" fontId="9" fillId="0" borderId="1">
      <alignment horizontal="left"/>
    </xf>
    <xf numFmtId="0" fontId="4" fillId="0" borderId="0"/>
    <xf numFmtId="43" fontId="18" fillId="0" borderId="0" applyFont="0" applyFill="0" applyBorder="0" applyAlignment="0" applyProtection="0"/>
    <xf numFmtId="0" fontId="19" fillId="0" borderId="0"/>
    <xf numFmtId="0" fontId="20" fillId="0" borderId="0"/>
    <xf numFmtId="0" fontId="3" fillId="0" borderId="0"/>
    <xf numFmtId="43" fontId="3" fillId="0" borderId="0" applyFont="0" applyFill="0" applyBorder="0" applyAlignment="0" applyProtection="0"/>
    <xf numFmtId="43" fontId="2" fillId="0" borderId="0" applyFont="0" applyFill="0" applyBorder="0" applyAlignment="0" applyProtection="0"/>
    <xf numFmtId="9" fontId="13" fillId="0" borderId="0" applyFont="0" applyFill="0" applyBorder="0" applyAlignment="0" applyProtection="0"/>
    <xf numFmtId="0" fontId="1" fillId="0" borderId="0"/>
    <xf numFmtId="43" fontId="1" fillId="0" borderId="0" applyFont="0" applyFill="0" applyBorder="0" applyAlignment="0" applyProtection="0"/>
    <xf numFmtId="0" fontId="31" fillId="0" borderId="0"/>
    <xf numFmtId="0" fontId="32" fillId="0" borderId="0">
      <alignment horizontal="center" vertical="center" wrapText="1"/>
    </xf>
    <xf numFmtId="43" fontId="13" fillId="0" borderId="0" applyFont="0" applyFill="0" applyBorder="0" applyAlignment="0" applyProtection="0"/>
    <xf numFmtId="3" fontId="13" fillId="0" borderId="0" applyFont="0" applyFill="0" applyBorder="0" applyAlignment="0" applyProtection="0"/>
    <xf numFmtId="0" fontId="12" fillId="0" borderId="0">
      <alignment horizontal="left" vertical="center" wrapText="1"/>
    </xf>
    <xf numFmtId="172" fontId="13" fillId="0" borderId="0" applyFont="0" applyFill="0" applyBorder="0" applyAlignment="0" applyProtection="0"/>
    <xf numFmtId="3" fontId="5" fillId="0" borderId="6" applyAlignment="0">
      <alignment horizontal="right" vertical="center"/>
    </xf>
    <xf numFmtId="170" fontId="5" fillId="0" borderId="6">
      <alignment horizontal="right" vertical="center"/>
    </xf>
    <xf numFmtId="49" fontId="6" fillId="0" borderId="6">
      <alignment horizontal="left" vertical="center"/>
    </xf>
    <xf numFmtId="171" fontId="7" fillId="0" borderId="6">
      <alignment horizontal="right"/>
    </xf>
    <xf numFmtId="0" fontId="13" fillId="0" borderId="0" applyFont="0" applyFill="0" applyBorder="0" applyAlignment="0" applyProtection="0"/>
    <xf numFmtId="2" fontId="13" fillId="0" borderId="0" applyFont="0" applyFill="0" applyBorder="0" applyAlignment="0" applyProtection="0"/>
    <xf numFmtId="0" fontId="33" fillId="0" borderId="0" applyNumberFormat="0" applyFill="0" applyBorder="0" applyAlignment="0" applyProtection="0"/>
    <xf numFmtId="0" fontId="33"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9" fillId="0" borderId="6">
      <alignment horizontal="left"/>
    </xf>
    <xf numFmtId="0" fontId="34" fillId="0" borderId="6">
      <alignment horizontal="left" vertical="center"/>
    </xf>
    <xf numFmtId="0" fontId="7" fillId="0" borderId="6">
      <alignment horizontal="left" vertical="center"/>
    </xf>
    <xf numFmtId="49" fontId="10" fillId="2" borderId="7">
      <alignment horizontal="left" vertical="center"/>
    </xf>
    <xf numFmtId="0" fontId="10" fillId="2" borderId="0">
      <alignment horizontal="centerContinuous" vertical="center" wrapText="1"/>
    </xf>
    <xf numFmtId="0" fontId="13" fillId="0" borderId="0"/>
    <xf numFmtId="3" fontId="5" fillId="0" borderId="0">
      <alignment horizontal="left" vertical="center"/>
    </xf>
    <xf numFmtId="0" fontId="32" fillId="0" borderId="0">
      <alignment horizontal="left" vertical="center"/>
    </xf>
    <xf numFmtId="49" fontId="8" fillId="0" borderId="0">
      <alignment horizontal="center"/>
    </xf>
    <xf numFmtId="49" fontId="5" fillId="0" borderId="0">
      <alignment horizontal="left" vertical="center"/>
    </xf>
    <xf numFmtId="49" fontId="6" fillId="0" borderId="6">
      <alignment horizontal="left" vertical="center"/>
    </xf>
    <xf numFmtId="49" fontId="32" fillId="0" borderId="6" applyFill="0">
      <alignment horizontal="left" vertical="center"/>
    </xf>
    <xf numFmtId="49" fontId="6" fillId="0" borderId="6">
      <alignment horizontal="left"/>
    </xf>
    <xf numFmtId="0" fontId="13" fillId="0" borderId="8" applyNumberFormat="0" applyFont="0" applyFill="0" applyAlignment="0" applyProtection="0"/>
    <xf numFmtId="0" fontId="13" fillId="0" borderId="8" applyNumberFormat="0" applyFont="0" applyFill="0" applyAlignment="0" applyProtection="0"/>
    <xf numFmtId="49" fontId="5" fillId="0" borderId="6">
      <alignment horizontal="left"/>
    </xf>
    <xf numFmtId="49" fontId="8" fillId="0" borderId="6">
      <alignment horizontal="left"/>
    </xf>
    <xf numFmtId="0" fontId="20" fillId="0" borderId="0"/>
  </cellStyleXfs>
  <cellXfs count="70">
    <xf numFmtId="0" fontId="0" fillId="0" borderId="0" xfId="0"/>
    <xf numFmtId="3" fontId="14" fillId="0" borderId="0" xfId="4" applyNumberFormat="1" applyFont="1" applyFill="1" applyBorder="1" applyAlignment="1">
      <alignment horizontal="right"/>
    </xf>
    <xf numFmtId="3" fontId="16" fillId="0" borderId="0" xfId="4" applyNumberFormat="1" applyFont="1" applyFill="1" applyBorder="1" applyAlignment="1">
      <alignment horizontal="right"/>
    </xf>
    <xf numFmtId="3" fontId="16" fillId="0" borderId="0" xfId="29" applyNumberFormat="1" applyFont="1" applyFill="1" applyBorder="1" applyAlignment="1">
      <alignment horizontal="center"/>
    </xf>
    <xf numFmtId="3" fontId="16" fillId="0" borderId="0" xfId="4" applyNumberFormat="1" applyFont="1" applyFill="1" applyBorder="1" applyAlignment="1">
      <alignment horizontal="left"/>
    </xf>
    <xf numFmtId="49" fontId="16" fillId="0" borderId="0" xfId="9" applyNumberFormat="1" applyFont="1" applyFill="1" applyAlignment="1">
      <alignment horizontal="left"/>
    </xf>
    <xf numFmtId="0" fontId="14" fillId="0" borderId="4" xfId="31" applyNumberFormat="1" applyFont="1" applyFill="1" applyBorder="1" applyAlignment="1">
      <alignment horizontal="center"/>
    </xf>
    <xf numFmtId="0" fontId="16" fillId="0" borderId="0" xfId="4" applyNumberFormat="1" applyFont="1" applyFill="1" applyBorder="1" applyAlignment="1">
      <alignment horizontal="center"/>
    </xf>
    <xf numFmtId="0" fontId="16" fillId="0" borderId="0" xfId="31" applyNumberFormat="1" applyFont="1" applyFill="1" applyBorder="1" applyAlignment="1">
      <alignment horizontal="left" indent="1"/>
    </xf>
    <xf numFmtId="0" fontId="14" fillId="0" borderId="0" xfId="31" applyNumberFormat="1" applyFont="1" applyFill="1" applyBorder="1" applyAlignment="1">
      <alignment horizontal="left"/>
    </xf>
    <xf numFmtId="0" fontId="16" fillId="0" borderId="0" xfId="31" applyNumberFormat="1" applyFont="1" applyFill="1" applyBorder="1" applyAlignment="1">
      <alignment horizontal="left" vertical="top" indent="1"/>
    </xf>
    <xf numFmtId="0" fontId="14" fillId="0" borderId="0" xfId="31" applyNumberFormat="1" applyFont="1" applyFill="1" applyBorder="1" applyAlignment="1">
      <alignment horizontal="left" vertical="top"/>
    </xf>
    <xf numFmtId="3" fontId="22" fillId="0" borderId="0" xfId="4" applyNumberFormat="1" applyFont="1" applyFill="1" applyBorder="1" applyAlignment="1">
      <alignment horizontal="right"/>
    </xf>
    <xf numFmtId="0" fontId="22" fillId="0" borderId="0" xfId="9" applyFont="1" applyFill="1"/>
    <xf numFmtId="49" fontId="21" fillId="0" borderId="0" xfId="9" applyNumberFormat="1" applyFont="1" applyFill="1" applyAlignment="1">
      <alignment horizontal="left"/>
    </xf>
    <xf numFmtId="49" fontId="24" fillId="0" borderId="0" xfId="9" applyNumberFormat="1" applyFont="1" applyFill="1" applyAlignment="1">
      <alignment horizontal="left"/>
    </xf>
    <xf numFmtId="49" fontId="22" fillId="0" borderId="0" xfId="9" applyNumberFormat="1" applyFont="1" applyFill="1" applyAlignment="1">
      <alignment horizontal="left"/>
    </xf>
    <xf numFmtId="49" fontId="22" fillId="0" borderId="0" xfId="9" applyNumberFormat="1" applyFont="1" applyFill="1" applyAlignment="1">
      <alignment horizontal="left" vertical="center"/>
    </xf>
    <xf numFmtId="0" fontId="14" fillId="0" borderId="4" xfId="31" applyNumberFormat="1" applyFont="1" applyFill="1" applyBorder="1" applyAlignment="1">
      <alignment horizontal="left"/>
    </xf>
    <xf numFmtId="0" fontId="23" fillId="0" borderId="0" xfId="0" applyFont="1" applyFill="1" applyBorder="1" applyAlignment="1">
      <alignment vertical="center" wrapText="1"/>
    </xf>
    <xf numFmtId="0" fontId="22" fillId="0" borderId="0" xfId="0" applyFont="1" applyFill="1" applyBorder="1" applyAlignment="1">
      <alignment vertical="center" wrapText="1"/>
    </xf>
    <xf numFmtId="3" fontId="22" fillId="0" borderId="0" xfId="4" applyNumberFormat="1" applyFont="1" applyFill="1" applyBorder="1" applyAlignment="1">
      <alignment horizontal="left"/>
    </xf>
    <xf numFmtId="3" fontId="14" fillId="0" borderId="0" xfId="31" applyNumberFormat="1" applyFont="1" applyFill="1" applyBorder="1" applyAlignment="1">
      <alignment horizontal="right"/>
    </xf>
    <xf numFmtId="3" fontId="16" fillId="0" borderId="0" xfId="31" applyNumberFormat="1" applyFont="1" applyFill="1" applyBorder="1" applyAlignment="1">
      <alignment horizontal="right"/>
    </xf>
    <xf numFmtId="3" fontId="16" fillId="0" borderId="0" xfId="31" applyNumberFormat="1" applyFont="1" applyFill="1" applyBorder="1" applyAlignment="1">
      <alignment horizontal="left" indent="1"/>
    </xf>
    <xf numFmtId="3" fontId="16" fillId="0" borderId="0" xfId="31" applyNumberFormat="1" applyFont="1" applyFill="1" applyBorder="1"/>
    <xf numFmtId="3" fontId="16" fillId="0" borderId="0" xfId="31" applyNumberFormat="1" applyFont="1" applyFill="1"/>
    <xf numFmtId="3" fontId="16" fillId="0" borderId="0" xfId="35" applyNumberFormat="1" applyFont="1" applyFill="1" applyBorder="1" applyAlignment="1">
      <alignment horizontal="right"/>
    </xf>
    <xf numFmtId="3" fontId="26" fillId="0" borderId="0" xfId="36" applyNumberFormat="1" applyFont="1" applyFill="1" applyBorder="1"/>
    <xf numFmtId="0" fontId="27" fillId="0" borderId="0" xfId="0" applyFont="1" applyFill="1" applyBorder="1" applyAlignment="1">
      <alignment vertical="center" wrapText="1"/>
    </xf>
    <xf numFmtId="3" fontId="28" fillId="0" borderId="0" xfId="4" applyNumberFormat="1" applyFont="1" applyFill="1" applyBorder="1" applyAlignment="1">
      <alignment horizontal="right"/>
    </xf>
    <xf numFmtId="3" fontId="26" fillId="0" borderId="0" xfId="4" applyNumberFormat="1" applyFont="1" applyFill="1" applyBorder="1" applyAlignment="1">
      <alignment horizontal="left" vertical="top" indent="1"/>
    </xf>
    <xf numFmtId="3" fontId="26" fillId="0" borderId="0" xfId="4" applyNumberFormat="1" applyFont="1" applyFill="1" applyBorder="1" applyAlignment="1">
      <alignment horizontal="right"/>
    </xf>
    <xf numFmtId="37" fontId="26" fillId="0" borderId="0" xfId="35" applyNumberFormat="1" applyFont="1" applyFill="1" applyBorder="1" applyAlignment="1">
      <alignment horizontal="right"/>
    </xf>
    <xf numFmtId="3" fontId="26" fillId="0" borderId="5" xfId="4" applyNumberFormat="1" applyFont="1" applyFill="1" applyBorder="1" applyAlignment="1">
      <alignment horizontal="left" vertical="top" indent="1"/>
    </xf>
    <xf numFmtId="3" fontId="26" fillId="0" borderId="5" xfId="4" applyNumberFormat="1" applyFont="1" applyFill="1" applyBorder="1" applyAlignment="1">
      <alignment horizontal="right"/>
    </xf>
    <xf numFmtId="167" fontId="16" fillId="0" borderId="0" xfId="31" applyNumberFormat="1" applyFont="1" applyFill="1" applyAlignment="1">
      <alignment horizontal="right" vertical="center"/>
    </xf>
    <xf numFmtId="0" fontId="16" fillId="0" borderId="0" xfId="31" applyNumberFormat="1" applyFont="1" applyFill="1" applyBorder="1" applyAlignment="1">
      <alignment horizontal="left" vertical="center" indent="2"/>
    </xf>
    <xf numFmtId="3" fontId="26" fillId="0" borderId="0" xfId="35" applyNumberFormat="1" applyFont="1" applyFill="1" applyBorder="1" applyAlignment="1">
      <alignment horizontal="right"/>
    </xf>
    <xf numFmtId="167" fontId="30" fillId="0" borderId="0" xfId="31" applyNumberFormat="1" applyFont="1" applyFill="1"/>
    <xf numFmtId="3" fontId="14" fillId="0" borderId="0" xfId="42" applyNumberFormat="1" applyFont="1" applyFill="1" applyBorder="1" applyAlignment="1">
      <alignment horizontal="right"/>
    </xf>
    <xf numFmtId="37" fontId="16" fillId="0" borderId="0" xfId="31" applyNumberFormat="1" applyFont="1" applyFill="1"/>
    <xf numFmtId="168" fontId="16" fillId="0" borderId="0" xfId="31" applyNumberFormat="1" applyFont="1" applyFill="1" applyBorder="1" applyAlignment="1">
      <alignment horizontal="right"/>
    </xf>
    <xf numFmtId="37" fontId="16" fillId="0" borderId="0" xfId="31" applyNumberFormat="1" applyFont="1" applyFill="1" applyBorder="1" applyAlignment="1">
      <alignment horizontal="right"/>
    </xf>
    <xf numFmtId="3" fontId="30" fillId="0" borderId="0" xfId="31" applyNumberFormat="1" applyFont="1" applyFill="1"/>
    <xf numFmtId="3" fontId="26" fillId="0" borderId="5" xfId="35" applyNumberFormat="1" applyFont="1" applyFill="1" applyBorder="1" applyAlignment="1">
      <alignment horizontal="right"/>
    </xf>
    <xf numFmtId="3" fontId="16" fillId="0" borderId="7" xfId="35" applyNumberFormat="1" applyFont="1" applyFill="1" applyBorder="1" applyAlignment="1">
      <alignment horizontal="right"/>
    </xf>
    <xf numFmtId="3" fontId="26" fillId="0" borderId="0" xfId="36" applyNumberFormat="1" applyFont="1" applyFill="1" applyBorder="1" applyAlignment="1">
      <alignment horizontal="right"/>
    </xf>
    <xf numFmtId="0" fontId="23" fillId="0" borderId="0" xfId="33" applyFont="1" applyFill="1" applyBorder="1" applyAlignment="1">
      <alignment horizontal="left" vertical="center" wrapText="1"/>
    </xf>
    <xf numFmtId="3" fontId="15" fillId="0" borderId="0" xfId="0" applyNumberFormat="1" applyFont="1" applyFill="1" applyAlignment="1">
      <alignment vertical="top" wrapText="1"/>
    </xf>
    <xf numFmtId="0" fontId="23" fillId="0" borderId="0" xfId="0" applyFont="1" applyFill="1" applyBorder="1" applyAlignment="1">
      <alignment horizontal="left" vertical="center" wrapText="1"/>
    </xf>
    <xf numFmtId="0" fontId="22" fillId="0" borderId="0" xfId="0" applyFont="1" applyFill="1" applyBorder="1" applyAlignment="1">
      <alignment horizontal="center" vertical="top" wrapText="1"/>
    </xf>
    <xf numFmtId="0" fontId="22" fillId="0" borderId="0" xfId="31" applyNumberFormat="1" applyFont="1" applyFill="1" applyBorder="1" applyAlignment="1">
      <alignment horizontal="left" vertical="center"/>
    </xf>
    <xf numFmtId="3" fontId="23" fillId="0" borderId="0" xfId="0" applyNumberFormat="1" applyFont="1" applyFill="1" applyAlignment="1">
      <alignment vertical="center" wrapText="1"/>
    </xf>
    <xf numFmtId="0" fontId="22" fillId="0" borderId="0" xfId="0" applyFont="1" applyFill="1" applyBorder="1" applyAlignment="1">
      <alignment horizontal="left" vertical="center" wrapText="1"/>
    </xf>
    <xf numFmtId="0" fontId="24" fillId="0" borderId="0" xfId="0" applyFont="1" applyFill="1" applyBorder="1" applyAlignment="1">
      <alignment horizontal="left" vertical="center" wrapText="1"/>
    </xf>
    <xf numFmtId="0" fontId="21" fillId="0" borderId="0" xfId="0" applyFont="1" applyFill="1" applyBorder="1" applyAlignment="1">
      <alignment horizontal="left" vertical="center" wrapText="1"/>
    </xf>
    <xf numFmtId="0" fontId="23" fillId="0" borderId="0" xfId="33" applyFont="1" applyFill="1" applyBorder="1" applyAlignment="1">
      <alignment horizontal="left" vertical="center" wrapText="1"/>
    </xf>
    <xf numFmtId="0" fontId="22" fillId="0" borderId="0" xfId="0" applyFont="1" applyFill="1" applyBorder="1" applyAlignment="1">
      <alignment horizontal="center" vertical="top"/>
    </xf>
    <xf numFmtId="0" fontId="21" fillId="0" borderId="0" xfId="0" applyFont="1" applyFill="1" applyBorder="1" applyAlignment="1">
      <alignment horizontal="left" vertical="top" wrapText="1"/>
    </xf>
    <xf numFmtId="3" fontId="25" fillId="0" borderId="5" xfId="4" applyNumberFormat="1" applyFont="1" applyFill="1" applyBorder="1" applyAlignment="1">
      <alignment horizontal="left" wrapText="1"/>
    </xf>
    <xf numFmtId="0" fontId="22" fillId="0" borderId="0" xfId="0" applyFont="1" applyFill="1" applyBorder="1" applyAlignment="1">
      <alignment horizontal="left" vertical="top" wrapText="1"/>
    </xf>
    <xf numFmtId="0" fontId="22" fillId="0" borderId="0" xfId="0" applyFont="1" applyFill="1" applyBorder="1" applyAlignment="1">
      <alignment horizontal="left" vertical="top"/>
    </xf>
    <xf numFmtId="0" fontId="24" fillId="0" borderId="0" xfId="0" applyFont="1" applyFill="1" applyBorder="1" applyAlignment="1">
      <alignment horizontal="left" vertical="top" wrapText="1"/>
    </xf>
    <xf numFmtId="0" fontId="23" fillId="0" borderId="0" xfId="0" applyFont="1" applyFill="1" applyBorder="1" applyAlignment="1">
      <alignment horizontal="left" vertical="top" wrapText="1"/>
    </xf>
    <xf numFmtId="175" fontId="14" fillId="0" borderId="4" xfId="31" applyNumberFormat="1" applyFont="1" applyFill="1" applyBorder="1" applyAlignment="1">
      <alignment horizontal="center"/>
    </xf>
    <xf numFmtId="168" fontId="14" fillId="0" borderId="0" xfId="31" applyNumberFormat="1" applyFont="1" applyFill="1" applyBorder="1" applyAlignment="1">
      <alignment horizontal="right"/>
    </xf>
    <xf numFmtId="168" fontId="16" fillId="0" borderId="0" xfId="31" applyNumberFormat="1" applyFont="1" applyFill="1"/>
    <xf numFmtId="173" fontId="16" fillId="0" borderId="0" xfId="31" applyNumberFormat="1" applyFont="1" applyFill="1" applyBorder="1" applyAlignment="1">
      <alignment horizontal="right"/>
    </xf>
    <xf numFmtId="37" fontId="16" fillId="0" borderId="0" xfId="31" applyNumberFormat="1" applyFont="1" applyFill="1" applyBorder="1" applyAlignment="1">
      <alignment horizontal="right" wrapText="1"/>
    </xf>
  </cellXfs>
  <cellStyles count="74">
    <cellStyle name="Column heading" xfId="41"/>
    <cellStyle name="Comma" xfId="31" builtinId="3"/>
    <cellStyle name="Comma 2" xfId="35"/>
    <cellStyle name="Comma 2 2" xfId="36"/>
    <cellStyle name="Comma 3" xfId="39"/>
    <cellStyle name="Comma 4" xfId="42"/>
    <cellStyle name="Comma0" xfId="43"/>
    <cellStyle name="Corner heading" xfId="44"/>
    <cellStyle name="Currency0" xfId="45"/>
    <cellStyle name="Data" xfId="1"/>
    <cellStyle name="Data 2" xfId="46"/>
    <cellStyle name="Data no deci" xfId="47"/>
    <cellStyle name="Data Superscript" xfId="2"/>
    <cellStyle name="Data Superscript 2" xfId="48"/>
    <cellStyle name="Data_1-1A-Regular" xfId="3"/>
    <cellStyle name="Data-one deci" xfId="49"/>
    <cellStyle name="Date" xfId="50"/>
    <cellStyle name="Fixed" xfId="51"/>
    <cellStyle name="Heading 1 2" xfId="53"/>
    <cellStyle name="Heading 1 3" xfId="52"/>
    <cellStyle name="Heading 2 2" xfId="55"/>
    <cellStyle name="Heading 2 3" xfId="54"/>
    <cellStyle name="Hed Side" xfId="4"/>
    <cellStyle name="Hed Side 2" xfId="29"/>
    <cellStyle name="Hed Side 3" xfId="56"/>
    <cellStyle name="Hed Side bold" xfId="5"/>
    <cellStyle name="Hed Side Indent" xfId="57"/>
    <cellStyle name="Hed Side Regular" xfId="6"/>
    <cellStyle name="Hed Side Regular 2" xfId="58"/>
    <cellStyle name="Hed Side_1-1A-Regular" xfId="7"/>
    <cellStyle name="Hed Top" xfId="8"/>
    <cellStyle name="Hed Top - SECTION" xfId="59"/>
    <cellStyle name="Hed Top_3-new4" xfId="60"/>
    <cellStyle name="Normal" xfId="0" builtinId="0"/>
    <cellStyle name="Normal 2" xfId="9"/>
    <cellStyle name="Normal 2 2" xfId="33"/>
    <cellStyle name="Normal 2 2 2" xfId="73"/>
    <cellStyle name="Normal 2 2 3" xfId="61"/>
    <cellStyle name="Normal 3" xfId="10"/>
    <cellStyle name="Normal 3 2" xfId="40"/>
    <cellStyle name="Normal 4" xfId="11"/>
    <cellStyle name="Normal 5" xfId="30"/>
    <cellStyle name="Normal 6" xfId="32"/>
    <cellStyle name="Normal 7" xfId="34"/>
    <cellStyle name="Normal 8" xfId="38"/>
    <cellStyle name="Percent 2" xfId="37"/>
    <cellStyle name="Reference" xfId="62"/>
    <cellStyle name="Row heading" xfId="63"/>
    <cellStyle name="Source Hed" xfId="12"/>
    <cellStyle name="Source Letter" xfId="64"/>
    <cellStyle name="Source Superscript" xfId="13"/>
    <cellStyle name="Source Text" xfId="14"/>
    <cellStyle name="State" xfId="65"/>
    <cellStyle name="Superscript" xfId="15"/>
    <cellStyle name="Superscript 2" xfId="66"/>
    <cellStyle name="Superscript- regular" xfId="67"/>
    <cellStyle name="Superscript_1-1A-Regular" xfId="68"/>
    <cellStyle name="Table Data" xfId="16"/>
    <cellStyle name="Table Head Top" xfId="17"/>
    <cellStyle name="Table Hed Side" xfId="18"/>
    <cellStyle name="Table Title" xfId="19"/>
    <cellStyle name="Title Text" xfId="20"/>
    <cellStyle name="Title Text 1" xfId="21"/>
    <cellStyle name="Title Text 2" xfId="22"/>
    <cellStyle name="Title-1" xfId="23"/>
    <cellStyle name="Title-2" xfId="24"/>
    <cellStyle name="Title-3" xfId="25"/>
    <cellStyle name="Total 2" xfId="70"/>
    <cellStyle name="Total 3" xfId="69"/>
    <cellStyle name="Wrap" xfId="26"/>
    <cellStyle name="Wrap 2" xfId="71"/>
    <cellStyle name="Wrap Bold" xfId="27"/>
    <cellStyle name="Wrap Title" xfId="28"/>
    <cellStyle name="Wrap_NTS99-~11" xfId="7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123"/>
  <sheetViews>
    <sheetView tabSelected="1" workbookViewId="0">
      <selection sqref="A1:AG1"/>
    </sheetView>
  </sheetViews>
  <sheetFormatPr defaultColWidth="14" defaultRowHeight="16.5" x14ac:dyDescent="0.3"/>
  <cols>
    <col min="1" max="1" width="44.7109375" style="4" customWidth="1"/>
    <col min="2" max="5" width="6.7109375" style="2" customWidth="1"/>
    <col min="6" max="6" width="7.5703125" style="2" customWidth="1"/>
    <col min="7" max="7" width="6.7109375" style="2" customWidth="1"/>
    <col min="8" max="27" width="8.7109375" style="2" customWidth="1"/>
    <col min="28" max="31" width="11.7109375" style="2" customWidth="1"/>
    <col min="32" max="33" width="8.7109375" style="2" customWidth="1"/>
    <col min="34" max="16384" width="14" style="2"/>
  </cols>
  <sheetData>
    <row r="1" spans="1:33" s="1" customFormat="1" ht="17.25" customHeight="1" thickBot="1" x14ac:dyDescent="0.35">
      <c r="A1" s="60" t="s">
        <v>17</v>
      </c>
      <c r="B1" s="60"/>
      <c r="C1" s="60"/>
      <c r="D1" s="60"/>
      <c r="E1" s="60"/>
      <c r="F1" s="60"/>
      <c r="G1" s="60"/>
      <c r="H1" s="60"/>
      <c r="I1" s="60"/>
      <c r="J1" s="60"/>
      <c r="K1" s="60"/>
      <c r="L1" s="60"/>
      <c r="M1" s="60"/>
      <c r="N1" s="60"/>
      <c r="O1" s="60"/>
      <c r="P1" s="60"/>
      <c r="Q1" s="60"/>
      <c r="R1" s="60"/>
      <c r="S1" s="60"/>
      <c r="T1" s="60"/>
      <c r="U1" s="60"/>
      <c r="V1" s="60"/>
      <c r="W1" s="60"/>
      <c r="X1" s="60"/>
      <c r="Y1" s="60"/>
      <c r="Z1" s="60"/>
      <c r="AA1" s="60"/>
      <c r="AB1" s="60"/>
      <c r="AC1" s="60"/>
      <c r="AD1" s="60"/>
      <c r="AE1" s="60"/>
      <c r="AF1" s="60"/>
      <c r="AG1" s="60"/>
    </row>
    <row r="2" spans="1:33" s="7" customFormat="1" ht="16.5" customHeight="1" x14ac:dyDescent="0.3">
      <c r="A2" s="18"/>
      <c r="B2" s="6">
        <v>1960</v>
      </c>
      <c r="C2" s="6">
        <v>1965</v>
      </c>
      <c r="D2" s="6">
        <v>1970</v>
      </c>
      <c r="E2" s="6">
        <v>1975</v>
      </c>
      <c r="F2" s="6">
        <v>1980</v>
      </c>
      <c r="G2" s="6">
        <v>1985</v>
      </c>
      <c r="H2" s="6">
        <v>1990</v>
      </c>
      <c r="I2" s="6">
        <v>1991</v>
      </c>
      <c r="J2" s="6">
        <v>1992</v>
      </c>
      <c r="K2" s="6">
        <v>1993</v>
      </c>
      <c r="L2" s="6">
        <v>1994</v>
      </c>
      <c r="M2" s="6">
        <v>1995</v>
      </c>
      <c r="N2" s="6">
        <v>1996</v>
      </c>
      <c r="O2" s="6">
        <v>1997</v>
      </c>
      <c r="P2" s="6">
        <v>1998</v>
      </c>
      <c r="Q2" s="6">
        <v>1999</v>
      </c>
      <c r="R2" s="6">
        <v>2000</v>
      </c>
      <c r="S2" s="6">
        <v>2001</v>
      </c>
      <c r="T2" s="6">
        <v>2002</v>
      </c>
      <c r="U2" s="6">
        <v>2003</v>
      </c>
      <c r="V2" s="6">
        <v>2004</v>
      </c>
      <c r="W2" s="6">
        <v>2005</v>
      </c>
      <c r="X2" s="6">
        <v>2006</v>
      </c>
      <c r="Y2" s="6">
        <v>2007</v>
      </c>
      <c r="Z2" s="6">
        <v>2008</v>
      </c>
      <c r="AA2" s="6">
        <v>2009</v>
      </c>
      <c r="AB2" s="6">
        <v>2010</v>
      </c>
      <c r="AC2" s="6">
        <v>2011</v>
      </c>
      <c r="AD2" s="6">
        <v>2012</v>
      </c>
      <c r="AE2" s="6">
        <v>2013</v>
      </c>
      <c r="AF2" s="65">
        <v>2014</v>
      </c>
      <c r="AG2" s="6">
        <v>2015</v>
      </c>
    </row>
    <row r="3" spans="1:33" s="3" customFormat="1" ht="16.5" customHeight="1" x14ac:dyDescent="0.3">
      <c r="A3" s="9" t="s">
        <v>22</v>
      </c>
      <c r="B3" s="22" t="s">
        <v>0</v>
      </c>
      <c r="C3" s="22" t="s">
        <v>0</v>
      </c>
      <c r="D3" s="22" t="s">
        <v>0</v>
      </c>
      <c r="E3" s="22" t="s">
        <v>0</v>
      </c>
      <c r="F3" s="22" t="s">
        <v>0</v>
      </c>
      <c r="G3" s="22" t="s">
        <v>0</v>
      </c>
      <c r="H3" s="22">
        <v>3271903</v>
      </c>
      <c r="I3" s="22">
        <v>3136005</v>
      </c>
      <c r="J3" s="22">
        <v>3109431</v>
      </c>
      <c r="K3" s="22">
        <v>3185361</v>
      </c>
      <c r="L3" s="22">
        <v>3302962</v>
      </c>
      <c r="M3" s="22">
        <v>3499643</v>
      </c>
      <c r="N3" s="22">
        <v>3515777</v>
      </c>
      <c r="O3" s="22">
        <v>3380064</v>
      </c>
      <c r="P3" s="22">
        <v>3221955</v>
      </c>
      <c r="Q3" s="22">
        <v>3264955</v>
      </c>
      <c r="R3" s="22">
        <v>3218900</v>
      </c>
      <c r="S3" s="22">
        <v>3061790</v>
      </c>
      <c r="T3" s="22">
        <f>(T4+T9+T18+T23+T27+T32)-(T36+T47)</f>
        <v>2946446</v>
      </c>
      <c r="U3" s="22">
        <f t="shared" ref="U3:AD3" si="0">(U4+U9+U18+U23+U27+U32)-(U36+U47)</f>
        <v>2906666</v>
      </c>
      <c r="V3" s="22">
        <f t="shared" si="0"/>
        <v>2806810</v>
      </c>
      <c r="W3" s="22">
        <f t="shared" si="0"/>
        <v>2716586</v>
      </c>
      <c r="X3" s="22">
        <f t="shared" si="0"/>
        <v>2592859</v>
      </c>
      <c r="Y3" s="22">
        <f t="shared" si="0"/>
        <v>2510311</v>
      </c>
      <c r="Z3" s="22">
        <f t="shared" si="0"/>
        <v>2366743</v>
      </c>
      <c r="AA3" s="22">
        <f t="shared" si="0"/>
        <v>2237367</v>
      </c>
      <c r="AB3" s="66">
        <f t="shared" si="0"/>
        <v>2259336</v>
      </c>
      <c r="AC3" s="66">
        <f t="shared" si="0"/>
        <v>2237019</v>
      </c>
      <c r="AD3" s="66">
        <f t="shared" si="0"/>
        <v>2381624</v>
      </c>
      <c r="AE3" s="66">
        <f>(AE4+AE9+AE18+AE23+AE27+AE32)-(AE36+AE47)</f>
        <v>2333494</v>
      </c>
      <c r="AF3" s="22">
        <f>(AF4+AF9+AF18+AF23+AF27+AF32)-(AF36+AF47)</f>
        <v>2351319</v>
      </c>
      <c r="AG3" s="22" t="s">
        <v>75</v>
      </c>
    </row>
    <row r="4" spans="1:33" s="1" customFormat="1" ht="16.5" customHeight="1" x14ac:dyDescent="0.3">
      <c r="A4" s="9" t="s">
        <v>58</v>
      </c>
      <c r="B4" s="22" t="s">
        <v>0</v>
      </c>
      <c r="C4" s="22" t="s">
        <v>0</v>
      </c>
      <c r="D4" s="22">
        <f t="shared" ref="D4:AG4" si="1">SUM(D5:D8)</f>
        <v>822</v>
      </c>
      <c r="E4" s="22">
        <f t="shared" si="1"/>
        <v>850</v>
      </c>
      <c r="F4" s="22">
        <f t="shared" si="1"/>
        <v>757</v>
      </c>
      <c r="G4" s="22">
        <f t="shared" si="1"/>
        <v>589</v>
      </c>
      <c r="H4" s="22">
        <f t="shared" si="1"/>
        <v>485</v>
      </c>
      <c r="I4" s="22">
        <f t="shared" si="1"/>
        <v>514</v>
      </c>
      <c r="J4" s="22">
        <f t="shared" si="1"/>
        <v>456</v>
      </c>
      <c r="K4" s="22">
        <f t="shared" si="1"/>
        <v>430</v>
      </c>
      <c r="L4" s="22">
        <f t="shared" si="1"/>
        <v>484</v>
      </c>
      <c r="M4" s="22">
        <f t="shared" si="1"/>
        <v>452</v>
      </c>
      <c r="N4" s="22">
        <f t="shared" si="1"/>
        <v>467</v>
      </c>
      <c r="O4" s="22">
        <f t="shared" si="1"/>
        <v>417</v>
      </c>
      <c r="P4" s="22">
        <f t="shared" si="1"/>
        <v>369</v>
      </c>
      <c r="Q4" s="22">
        <f t="shared" si="1"/>
        <v>406</v>
      </c>
      <c r="R4" s="22">
        <f t="shared" si="1"/>
        <v>359</v>
      </c>
      <c r="S4" s="22">
        <f t="shared" si="1"/>
        <v>368</v>
      </c>
      <c r="T4" s="22">
        <f t="shared" si="1"/>
        <v>337</v>
      </c>
      <c r="U4" s="22">
        <f t="shared" si="1"/>
        <v>367</v>
      </c>
      <c r="V4" s="22">
        <f t="shared" si="1"/>
        <v>302</v>
      </c>
      <c r="W4" s="22">
        <f t="shared" si="1"/>
        <v>305</v>
      </c>
      <c r="X4" s="22">
        <f t="shared" si="1"/>
        <v>286</v>
      </c>
      <c r="Y4" s="22">
        <f t="shared" si="1"/>
        <v>291</v>
      </c>
      <c r="Z4" s="22">
        <f t="shared" si="1"/>
        <v>299</v>
      </c>
      <c r="AA4" s="22">
        <f t="shared" si="1"/>
        <v>301</v>
      </c>
      <c r="AB4" s="22">
        <f t="shared" si="1"/>
        <v>278</v>
      </c>
      <c r="AC4" s="22">
        <f t="shared" si="1"/>
        <v>363</v>
      </c>
      <c r="AD4" s="22">
        <f t="shared" si="1"/>
        <v>274</v>
      </c>
      <c r="AE4" s="66">
        <f t="shared" si="1"/>
        <v>249</v>
      </c>
      <c r="AF4" s="22">
        <f t="shared" si="1"/>
        <v>263</v>
      </c>
      <c r="AG4" s="22">
        <f t="shared" si="1"/>
        <v>284</v>
      </c>
    </row>
    <row r="5" spans="1:33" ht="16.5" customHeight="1" x14ac:dyDescent="0.3">
      <c r="A5" s="10" t="s">
        <v>47</v>
      </c>
      <c r="B5" s="23" t="s">
        <v>0</v>
      </c>
      <c r="C5" s="23" t="s">
        <v>0</v>
      </c>
      <c r="D5" s="23">
        <v>107</v>
      </c>
      <c r="E5" s="23">
        <v>81</v>
      </c>
      <c r="F5" s="23">
        <v>19</v>
      </c>
      <c r="G5" s="23">
        <v>30</v>
      </c>
      <c r="H5" s="23">
        <v>29</v>
      </c>
      <c r="I5" s="23">
        <v>26</v>
      </c>
      <c r="J5" s="23">
        <v>22</v>
      </c>
      <c r="K5" s="23">
        <v>19</v>
      </c>
      <c r="L5" s="23">
        <v>31</v>
      </c>
      <c r="M5" s="23">
        <v>25</v>
      </c>
      <c r="N5" s="23">
        <v>77</v>
      </c>
      <c r="O5" s="23">
        <v>43</v>
      </c>
      <c r="P5" s="23">
        <v>30</v>
      </c>
      <c r="Q5" s="23">
        <v>67</v>
      </c>
      <c r="R5" s="23">
        <v>31</v>
      </c>
      <c r="S5" s="23">
        <v>19</v>
      </c>
      <c r="T5" s="23">
        <v>24</v>
      </c>
      <c r="U5" s="23">
        <v>31</v>
      </c>
      <c r="V5" s="23">
        <v>20</v>
      </c>
      <c r="W5" s="23">
        <v>14</v>
      </c>
      <c r="X5" s="23">
        <v>9</v>
      </c>
      <c r="Y5" s="23">
        <v>16</v>
      </c>
      <c r="Z5" s="23">
        <v>26</v>
      </c>
      <c r="AA5" s="23">
        <v>23</v>
      </c>
      <c r="AB5" s="23">
        <v>17</v>
      </c>
      <c r="AC5" s="23">
        <v>20</v>
      </c>
      <c r="AD5" s="23">
        <v>18</v>
      </c>
      <c r="AE5" s="42">
        <v>9</v>
      </c>
      <c r="AF5" s="23">
        <v>14</v>
      </c>
      <c r="AG5" s="23">
        <v>23</v>
      </c>
    </row>
    <row r="6" spans="1:33" ht="16.5" customHeight="1" x14ac:dyDescent="0.3">
      <c r="A6" s="10" t="s">
        <v>48</v>
      </c>
      <c r="B6" s="23" t="s">
        <v>0</v>
      </c>
      <c r="C6" s="23" t="s">
        <v>0</v>
      </c>
      <c r="D6" s="23" t="s">
        <v>0</v>
      </c>
      <c r="E6" s="23" t="s">
        <v>0</v>
      </c>
      <c r="F6" s="23">
        <v>14</v>
      </c>
      <c r="G6" s="23">
        <v>14</v>
      </c>
      <c r="H6" s="23">
        <v>11</v>
      </c>
      <c r="I6" s="23">
        <v>31</v>
      </c>
      <c r="J6" s="23">
        <v>7</v>
      </c>
      <c r="K6" s="23">
        <v>2</v>
      </c>
      <c r="L6" s="23">
        <v>6</v>
      </c>
      <c r="M6" s="23">
        <v>17</v>
      </c>
      <c r="N6" s="23">
        <v>2</v>
      </c>
      <c r="O6" s="23">
        <v>1</v>
      </c>
      <c r="P6" s="23">
        <v>2</v>
      </c>
      <c r="Q6" s="23">
        <v>2</v>
      </c>
      <c r="R6" s="23">
        <v>7</v>
      </c>
      <c r="S6" s="23">
        <v>4</v>
      </c>
      <c r="T6" s="23">
        <v>0</v>
      </c>
      <c r="U6" s="23">
        <v>1</v>
      </c>
      <c r="V6" s="23">
        <v>0</v>
      </c>
      <c r="W6" s="23">
        <v>0</v>
      </c>
      <c r="X6" s="23">
        <v>1</v>
      </c>
      <c r="Y6" s="23">
        <v>0</v>
      </c>
      <c r="Z6" s="23">
        <v>2</v>
      </c>
      <c r="AA6" s="23">
        <v>1</v>
      </c>
      <c r="AB6" s="23">
        <v>2</v>
      </c>
      <c r="AC6" s="23">
        <v>0</v>
      </c>
      <c r="AD6" s="23">
        <v>0</v>
      </c>
      <c r="AE6" s="23">
        <v>9</v>
      </c>
      <c r="AF6" s="23">
        <v>0</v>
      </c>
      <c r="AG6" s="23">
        <v>4</v>
      </c>
    </row>
    <row r="7" spans="1:33" ht="16.5" customHeight="1" x14ac:dyDescent="0.3">
      <c r="A7" s="10" t="s">
        <v>49</v>
      </c>
      <c r="B7" s="23" t="s">
        <v>0</v>
      </c>
      <c r="C7" s="23" t="s">
        <v>0</v>
      </c>
      <c r="D7" s="23" t="s">
        <v>0</v>
      </c>
      <c r="E7" s="23" t="s">
        <v>0</v>
      </c>
      <c r="F7" s="23">
        <v>43</v>
      </c>
      <c r="G7" s="23">
        <v>44</v>
      </c>
      <c r="H7" s="23">
        <v>36</v>
      </c>
      <c r="I7" s="23">
        <v>26</v>
      </c>
      <c r="J7" s="23">
        <v>19</v>
      </c>
      <c r="K7" s="23">
        <v>24</v>
      </c>
      <c r="L7" s="23">
        <v>32</v>
      </c>
      <c r="M7" s="23">
        <v>14</v>
      </c>
      <c r="N7" s="23">
        <v>22</v>
      </c>
      <c r="O7" s="23">
        <v>23</v>
      </c>
      <c r="P7" s="23">
        <v>10</v>
      </c>
      <c r="Q7" s="23">
        <v>15</v>
      </c>
      <c r="R7" s="23">
        <v>12</v>
      </c>
      <c r="S7" s="23">
        <v>24</v>
      </c>
      <c r="T7" s="23">
        <v>16</v>
      </c>
      <c r="U7" s="23">
        <v>12</v>
      </c>
      <c r="V7" s="23">
        <v>17</v>
      </c>
      <c r="W7" s="23">
        <v>20</v>
      </c>
      <c r="X7" s="23">
        <v>11</v>
      </c>
      <c r="Y7" s="23">
        <v>20</v>
      </c>
      <c r="Z7" s="23">
        <v>12</v>
      </c>
      <c r="AA7" s="23">
        <v>4</v>
      </c>
      <c r="AB7" s="23">
        <v>3</v>
      </c>
      <c r="AC7" s="23">
        <v>15</v>
      </c>
      <c r="AD7" s="23">
        <v>9</v>
      </c>
      <c r="AE7" s="23">
        <v>16</v>
      </c>
      <c r="AF7" s="23">
        <v>15</v>
      </c>
      <c r="AG7" s="23">
        <v>9</v>
      </c>
    </row>
    <row r="8" spans="1:33" ht="16.5" customHeight="1" x14ac:dyDescent="0.3">
      <c r="A8" s="10" t="s">
        <v>50</v>
      </c>
      <c r="B8" s="23" t="s">
        <v>0</v>
      </c>
      <c r="C8" s="23" t="s">
        <v>0</v>
      </c>
      <c r="D8" s="23">
        <v>715</v>
      </c>
      <c r="E8" s="23">
        <v>769</v>
      </c>
      <c r="F8" s="23">
        <v>681</v>
      </c>
      <c r="G8" s="23">
        <v>501</v>
      </c>
      <c r="H8" s="23">
        <v>409</v>
      </c>
      <c r="I8" s="23">
        <v>431</v>
      </c>
      <c r="J8" s="23">
        <v>408</v>
      </c>
      <c r="K8" s="23">
        <v>385</v>
      </c>
      <c r="L8" s="23">
        <v>415</v>
      </c>
      <c r="M8" s="23">
        <v>396</v>
      </c>
      <c r="N8" s="23">
        <v>366</v>
      </c>
      <c r="O8" s="23">
        <v>350</v>
      </c>
      <c r="P8" s="23">
        <v>327</v>
      </c>
      <c r="Q8" s="23">
        <v>322</v>
      </c>
      <c r="R8" s="23">
        <v>309</v>
      </c>
      <c r="S8" s="23">
        <v>321</v>
      </c>
      <c r="T8" s="23">
        <v>297</v>
      </c>
      <c r="U8" s="23">
        <v>323</v>
      </c>
      <c r="V8" s="23">
        <v>265</v>
      </c>
      <c r="W8" s="23">
        <v>271</v>
      </c>
      <c r="X8" s="23">
        <v>265</v>
      </c>
      <c r="Y8" s="23">
        <v>255</v>
      </c>
      <c r="Z8" s="23">
        <v>259</v>
      </c>
      <c r="AA8" s="23">
        <v>273</v>
      </c>
      <c r="AB8" s="23">
        <v>256</v>
      </c>
      <c r="AC8" s="23">
        <v>328</v>
      </c>
      <c r="AD8" s="23">
        <v>247</v>
      </c>
      <c r="AE8" s="42">
        <v>215</v>
      </c>
      <c r="AF8" s="23">
        <v>234</v>
      </c>
      <c r="AG8" s="23">
        <v>248</v>
      </c>
    </row>
    <row r="9" spans="1:33" ht="16.5" customHeight="1" x14ac:dyDescent="0.3">
      <c r="A9" s="9" t="s">
        <v>18</v>
      </c>
      <c r="B9" s="22" t="s">
        <v>0</v>
      </c>
      <c r="C9" s="22" t="s">
        <v>0</v>
      </c>
      <c r="D9" s="22" t="s">
        <v>0</v>
      </c>
      <c r="E9" s="22" t="s">
        <v>0</v>
      </c>
      <c r="F9" s="22" t="s">
        <v>0</v>
      </c>
      <c r="G9" s="22" t="s">
        <v>0</v>
      </c>
      <c r="H9" s="22">
        <v>3230666</v>
      </c>
      <c r="I9" s="22">
        <v>3096870</v>
      </c>
      <c r="J9" s="22">
        <v>3069603</v>
      </c>
      <c r="K9" s="22">
        <v>3149164</v>
      </c>
      <c r="L9" s="22">
        <v>3265928</v>
      </c>
      <c r="M9" s="22">
        <v>3465279</v>
      </c>
      <c r="N9" s="22">
        <v>3483319</v>
      </c>
      <c r="O9" s="22">
        <v>3347614</v>
      </c>
      <c r="P9" s="22">
        <v>3192035</v>
      </c>
      <c r="Q9" s="22">
        <v>3236238</v>
      </c>
      <c r="R9" s="22">
        <v>3188750</v>
      </c>
      <c r="S9" s="22">
        <v>3032672</v>
      </c>
      <c r="T9" s="22">
        <v>2925758</v>
      </c>
      <c r="U9" s="22">
        <v>2888601</v>
      </c>
      <c r="V9" s="22">
        <v>2788378</v>
      </c>
      <c r="W9" s="22">
        <v>2699000</v>
      </c>
      <c r="X9" s="22">
        <v>2575000</v>
      </c>
      <c r="Y9" s="22">
        <v>2491000</v>
      </c>
      <c r="Z9" s="22">
        <v>2346000</v>
      </c>
      <c r="AA9" s="22">
        <v>2217000</v>
      </c>
      <c r="AB9" s="22">
        <v>2239000</v>
      </c>
      <c r="AC9" s="22">
        <v>2217000</v>
      </c>
      <c r="AD9" s="22">
        <v>2362000</v>
      </c>
      <c r="AE9" s="22">
        <v>2313000</v>
      </c>
      <c r="AF9" s="22">
        <f>SUM(AF10:AF17)</f>
        <v>2332000</v>
      </c>
      <c r="AG9" s="22">
        <f>SUM(AG10:AG17)</f>
        <v>2424000</v>
      </c>
    </row>
    <row r="10" spans="1:33" ht="16.5" customHeight="1" x14ac:dyDescent="0.3">
      <c r="A10" s="8" t="s">
        <v>1</v>
      </c>
      <c r="B10" s="23" t="s">
        <v>0</v>
      </c>
      <c r="C10" s="23" t="s">
        <v>0</v>
      </c>
      <c r="D10" s="23" t="s">
        <v>0</v>
      </c>
      <c r="E10" s="23" t="s">
        <v>0</v>
      </c>
      <c r="F10" s="23" t="s">
        <v>0</v>
      </c>
      <c r="G10" s="23" t="s">
        <v>0</v>
      </c>
      <c r="H10" s="23">
        <v>2376439</v>
      </c>
      <c r="I10" s="23">
        <v>2234594</v>
      </c>
      <c r="J10" s="23">
        <v>2231703</v>
      </c>
      <c r="K10" s="23">
        <v>2264809</v>
      </c>
      <c r="L10" s="23">
        <v>2363595</v>
      </c>
      <c r="M10" s="23">
        <v>2469358</v>
      </c>
      <c r="N10" s="23">
        <v>2458080</v>
      </c>
      <c r="O10" s="23">
        <v>2340612</v>
      </c>
      <c r="P10" s="23">
        <v>2201375</v>
      </c>
      <c r="Q10" s="23">
        <v>2137503</v>
      </c>
      <c r="R10" s="23">
        <v>2051609</v>
      </c>
      <c r="S10" s="23">
        <v>1926625</v>
      </c>
      <c r="T10" s="23">
        <v>1804788</v>
      </c>
      <c r="U10" s="23">
        <v>1756495</v>
      </c>
      <c r="V10" s="23">
        <v>1642549</v>
      </c>
      <c r="W10" s="23">
        <v>1573396</v>
      </c>
      <c r="X10" s="23">
        <v>1474536</v>
      </c>
      <c r="Y10" s="23">
        <v>1379181</v>
      </c>
      <c r="Z10" s="23">
        <v>1304006</v>
      </c>
      <c r="AA10" s="23">
        <v>1216000</v>
      </c>
      <c r="AB10" s="23">
        <v>1253000</v>
      </c>
      <c r="AC10" s="23">
        <v>1240000</v>
      </c>
      <c r="AD10" s="23">
        <v>1328000</v>
      </c>
      <c r="AE10" s="23">
        <v>1296000</v>
      </c>
      <c r="AF10" s="23">
        <v>1292000</v>
      </c>
      <c r="AG10" s="23">
        <v>1378000</v>
      </c>
    </row>
    <row r="11" spans="1:33" ht="16.5" customHeight="1" x14ac:dyDescent="0.3">
      <c r="A11" s="8" t="s">
        <v>2</v>
      </c>
      <c r="B11" s="23" t="s">
        <v>0</v>
      </c>
      <c r="C11" s="23" t="s">
        <v>0</v>
      </c>
      <c r="D11" s="23" t="s">
        <v>0</v>
      </c>
      <c r="E11" s="23" t="s">
        <v>0</v>
      </c>
      <c r="F11" s="23" t="s">
        <v>0</v>
      </c>
      <c r="G11" s="23" t="s">
        <v>0</v>
      </c>
      <c r="H11" s="23">
        <v>84285</v>
      </c>
      <c r="I11" s="23">
        <v>80435</v>
      </c>
      <c r="J11" s="23">
        <v>65099</v>
      </c>
      <c r="K11" s="23">
        <v>59436</v>
      </c>
      <c r="L11" s="23">
        <v>57405</v>
      </c>
      <c r="M11" s="23">
        <v>57480</v>
      </c>
      <c r="N11" s="23">
        <v>55281</v>
      </c>
      <c r="O11" s="23">
        <v>52574</v>
      </c>
      <c r="P11" s="23">
        <v>48974</v>
      </c>
      <c r="Q11" s="23">
        <v>49986</v>
      </c>
      <c r="R11" s="23">
        <v>57723</v>
      </c>
      <c r="S11" s="23">
        <v>60236</v>
      </c>
      <c r="T11" s="23">
        <v>64713</v>
      </c>
      <c r="U11" s="23">
        <v>67103</v>
      </c>
      <c r="V11" s="23">
        <v>76379</v>
      </c>
      <c r="W11" s="23">
        <v>87335</v>
      </c>
      <c r="X11" s="23">
        <v>88652</v>
      </c>
      <c r="Y11" s="23">
        <v>102994</v>
      </c>
      <c r="Z11" s="23">
        <v>95986</v>
      </c>
      <c r="AA11" s="23">
        <v>90000</v>
      </c>
      <c r="AB11" s="23">
        <v>82000</v>
      </c>
      <c r="AC11" s="23">
        <v>81000</v>
      </c>
      <c r="AD11" s="23">
        <v>93000</v>
      </c>
      <c r="AE11" s="23">
        <v>88000</v>
      </c>
      <c r="AF11" s="23">
        <v>92000</v>
      </c>
      <c r="AG11" s="23">
        <v>88000</v>
      </c>
    </row>
    <row r="12" spans="1:33" ht="16.5" customHeight="1" x14ac:dyDescent="0.3">
      <c r="A12" s="10" t="s">
        <v>51</v>
      </c>
      <c r="B12" s="23" t="s">
        <v>0</v>
      </c>
      <c r="C12" s="23" t="s">
        <v>0</v>
      </c>
      <c r="D12" s="23" t="s">
        <v>0</v>
      </c>
      <c r="E12" s="23" t="s">
        <v>0</v>
      </c>
      <c r="F12" s="23" t="s">
        <v>0</v>
      </c>
      <c r="G12" s="23" t="s">
        <v>0</v>
      </c>
      <c r="H12" s="23">
        <v>505144</v>
      </c>
      <c r="I12" s="23">
        <v>562601</v>
      </c>
      <c r="J12" s="23">
        <v>544657</v>
      </c>
      <c r="K12" s="23">
        <v>600874</v>
      </c>
      <c r="L12" s="23">
        <v>631411</v>
      </c>
      <c r="M12" s="23">
        <v>722496</v>
      </c>
      <c r="N12" s="23">
        <v>761478</v>
      </c>
      <c r="O12" s="23">
        <v>754820</v>
      </c>
      <c r="P12" s="23">
        <v>762506</v>
      </c>
      <c r="Q12" s="23">
        <v>846865</v>
      </c>
      <c r="R12" s="23">
        <v>886566</v>
      </c>
      <c r="S12" s="23">
        <v>860527</v>
      </c>
      <c r="T12" s="23">
        <v>879338</v>
      </c>
      <c r="U12" s="23">
        <v>889048</v>
      </c>
      <c r="V12" s="23">
        <v>900171</v>
      </c>
      <c r="W12" s="23">
        <v>872137</v>
      </c>
      <c r="X12" s="23">
        <v>856896</v>
      </c>
      <c r="Y12" s="23">
        <v>841451</v>
      </c>
      <c r="Z12" s="23">
        <v>768410</v>
      </c>
      <c r="AA12" s="23">
        <v>759000</v>
      </c>
      <c r="AB12" s="23">
        <v>733000</v>
      </c>
      <c r="AC12" s="23">
        <v>728000</v>
      </c>
      <c r="AD12" s="23">
        <v>762000</v>
      </c>
      <c r="AE12" s="23">
        <v>750000</v>
      </c>
      <c r="AF12" s="23">
        <v>782000</v>
      </c>
      <c r="AG12" s="23">
        <v>803000</v>
      </c>
    </row>
    <row r="13" spans="1:33" ht="16.5" customHeight="1" x14ac:dyDescent="0.3">
      <c r="A13" s="10" t="s">
        <v>52</v>
      </c>
      <c r="B13" s="23" t="s">
        <v>0</v>
      </c>
      <c r="C13" s="23" t="s">
        <v>0</v>
      </c>
      <c r="D13" s="23" t="s">
        <v>0</v>
      </c>
      <c r="E13" s="23" t="s">
        <v>0</v>
      </c>
      <c r="F13" s="23" t="s">
        <v>0</v>
      </c>
      <c r="G13" s="23" t="s">
        <v>0</v>
      </c>
      <c r="H13" s="23">
        <v>41822</v>
      </c>
      <c r="I13" s="23">
        <v>28031</v>
      </c>
      <c r="J13" s="23">
        <v>33778</v>
      </c>
      <c r="K13" s="23">
        <v>32102</v>
      </c>
      <c r="L13" s="23">
        <v>30208</v>
      </c>
      <c r="M13" s="23">
        <v>30344</v>
      </c>
      <c r="N13" s="23">
        <v>32760</v>
      </c>
      <c r="O13" s="23">
        <v>30913</v>
      </c>
      <c r="P13" s="23">
        <v>28767</v>
      </c>
      <c r="Q13" s="23">
        <v>32892</v>
      </c>
      <c r="R13" s="23">
        <v>30832</v>
      </c>
      <c r="S13" s="23">
        <v>29424</v>
      </c>
      <c r="T13" s="23">
        <v>26242</v>
      </c>
      <c r="U13" s="23">
        <v>26893</v>
      </c>
      <c r="V13" s="23">
        <v>27287</v>
      </c>
      <c r="W13" s="23">
        <v>27284</v>
      </c>
      <c r="X13" s="23">
        <v>23815</v>
      </c>
      <c r="Y13" s="23">
        <v>23314</v>
      </c>
      <c r="Z13" s="23">
        <v>22947</v>
      </c>
      <c r="AA13" s="23">
        <v>17000</v>
      </c>
      <c r="AB13" s="23">
        <v>20000</v>
      </c>
      <c r="AC13" s="23">
        <v>23000</v>
      </c>
      <c r="AD13" s="23">
        <v>25000</v>
      </c>
      <c r="AE13" s="23">
        <v>24000</v>
      </c>
      <c r="AF13" s="23">
        <v>27000</v>
      </c>
      <c r="AG13" s="23">
        <v>30000</v>
      </c>
    </row>
    <row r="14" spans="1:33" ht="16.5" customHeight="1" x14ac:dyDescent="0.3">
      <c r="A14" s="8" t="s">
        <v>3</v>
      </c>
      <c r="B14" s="23" t="s">
        <v>0</v>
      </c>
      <c r="C14" s="23" t="s">
        <v>0</v>
      </c>
      <c r="D14" s="23" t="s">
        <v>0</v>
      </c>
      <c r="E14" s="23" t="s">
        <v>0</v>
      </c>
      <c r="F14" s="23" t="s">
        <v>0</v>
      </c>
      <c r="G14" s="23" t="s">
        <v>0</v>
      </c>
      <c r="H14" s="23">
        <v>32691</v>
      </c>
      <c r="I14" s="23">
        <v>20959</v>
      </c>
      <c r="J14" s="23">
        <v>20144</v>
      </c>
      <c r="K14" s="23">
        <v>17056</v>
      </c>
      <c r="L14" s="23">
        <v>15767</v>
      </c>
      <c r="M14" s="23">
        <v>19214</v>
      </c>
      <c r="N14" s="23">
        <v>20291</v>
      </c>
      <c r="O14" s="23">
        <v>16887</v>
      </c>
      <c r="P14" s="23">
        <v>15559</v>
      </c>
      <c r="Q14" s="23">
        <v>21958</v>
      </c>
      <c r="R14" s="23">
        <v>17769</v>
      </c>
      <c r="S14" s="23">
        <v>15427</v>
      </c>
      <c r="T14" s="23">
        <v>18819</v>
      </c>
      <c r="U14" s="23">
        <v>18174</v>
      </c>
      <c r="V14" s="23">
        <v>16410</v>
      </c>
      <c r="W14" s="23">
        <v>11133</v>
      </c>
      <c r="X14" s="23">
        <v>9839</v>
      </c>
      <c r="Y14" s="23">
        <v>12141</v>
      </c>
      <c r="Z14" s="23">
        <v>15149</v>
      </c>
      <c r="AA14" s="23">
        <v>12000</v>
      </c>
      <c r="AB14" s="25">
        <v>17000</v>
      </c>
      <c r="AC14" s="25">
        <v>13000</v>
      </c>
      <c r="AD14" s="25">
        <v>12000</v>
      </c>
      <c r="AE14" s="25">
        <v>23000</v>
      </c>
      <c r="AF14" s="25">
        <v>14000</v>
      </c>
      <c r="AG14" s="23" t="s">
        <v>75</v>
      </c>
    </row>
    <row r="15" spans="1:33" ht="16.5" customHeight="1" x14ac:dyDescent="0.3">
      <c r="A15" s="8" t="s">
        <v>13</v>
      </c>
      <c r="B15" s="23" t="s">
        <v>0</v>
      </c>
      <c r="C15" s="23" t="s">
        <v>0</v>
      </c>
      <c r="D15" s="23" t="s">
        <v>0</v>
      </c>
      <c r="E15" s="23" t="s">
        <v>0</v>
      </c>
      <c r="F15" s="23" t="s">
        <v>0</v>
      </c>
      <c r="G15" s="23" t="s">
        <v>0</v>
      </c>
      <c r="H15" s="23">
        <v>104805</v>
      </c>
      <c r="I15" s="23">
        <v>88446</v>
      </c>
      <c r="J15" s="23">
        <v>89184</v>
      </c>
      <c r="K15" s="23">
        <v>94001</v>
      </c>
      <c r="L15" s="23">
        <v>91987</v>
      </c>
      <c r="M15" s="23">
        <v>85837</v>
      </c>
      <c r="N15" s="23">
        <v>81797</v>
      </c>
      <c r="O15" s="23">
        <v>77011</v>
      </c>
      <c r="P15" s="23">
        <v>68955</v>
      </c>
      <c r="Q15" s="23">
        <v>85235</v>
      </c>
      <c r="R15" s="23">
        <v>77625</v>
      </c>
      <c r="S15" s="23">
        <v>77619</v>
      </c>
      <c r="T15" s="23">
        <v>70664</v>
      </c>
      <c r="U15" s="23">
        <v>69949</v>
      </c>
      <c r="V15" s="23">
        <v>67985</v>
      </c>
      <c r="W15" s="23">
        <v>64446</v>
      </c>
      <c r="X15" s="23">
        <v>60924</v>
      </c>
      <c r="Y15" s="23">
        <v>70286</v>
      </c>
      <c r="Z15" s="23">
        <v>68832</v>
      </c>
      <c r="AA15" s="23">
        <v>59000</v>
      </c>
      <c r="AB15" s="23">
        <v>70000</v>
      </c>
      <c r="AC15" s="23">
        <v>69000</v>
      </c>
      <c r="AD15" s="23">
        <v>76000</v>
      </c>
      <c r="AE15" s="23">
        <v>66000</v>
      </c>
      <c r="AF15" s="23">
        <v>65000</v>
      </c>
      <c r="AG15" s="23">
        <v>70000</v>
      </c>
    </row>
    <row r="16" spans="1:33" ht="16.5" customHeight="1" x14ac:dyDescent="0.3">
      <c r="A16" s="8" t="s">
        <v>14</v>
      </c>
      <c r="B16" s="23" t="s">
        <v>0</v>
      </c>
      <c r="C16" s="23" t="s">
        <v>0</v>
      </c>
      <c r="D16" s="23" t="s">
        <v>0</v>
      </c>
      <c r="E16" s="23" t="s">
        <v>0</v>
      </c>
      <c r="F16" s="23" t="s">
        <v>0</v>
      </c>
      <c r="G16" s="23" t="s">
        <v>0</v>
      </c>
      <c r="H16" s="23">
        <v>74903</v>
      </c>
      <c r="I16" s="23">
        <v>67088</v>
      </c>
      <c r="J16" s="23">
        <v>62691</v>
      </c>
      <c r="K16" s="23">
        <v>67916</v>
      </c>
      <c r="L16" s="23">
        <v>62489</v>
      </c>
      <c r="M16" s="23">
        <v>66572</v>
      </c>
      <c r="N16" s="23">
        <v>58158</v>
      </c>
      <c r="O16" s="23">
        <v>57802</v>
      </c>
      <c r="P16" s="23">
        <v>53379</v>
      </c>
      <c r="Q16" s="23">
        <v>51290</v>
      </c>
      <c r="R16" s="23">
        <v>51160</v>
      </c>
      <c r="S16" s="23">
        <v>45277</v>
      </c>
      <c r="T16" s="23">
        <v>48011</v>
      </c>
      <c r="U16" s="23">
        <v>46378</v>
      </c>
      <c r="V16" s="23">
        <v>41086</v>
      </c>
      <c r="W16" s="23">
        <v>45439</v>
      </c>
      <c r="X16" s="23">
        <v>44012</v>
      </c>
      <c r="Y16" s="23">
        <v>43481</v>
      </c>
      <c r="Z16" s="23">
        <v>52395</v>
      </c>
      <c r="AA16" s="23">
        <v>51000</v>
      </c>
      <c r="AB16" s="23">
        <v>52000</v>
      </c>
      <c r="AC16" s="23">
        <v>48000</v>
      </c>
      <c r="AD16" s="23">
        <v>49000</v>
      </c>
      <c r="AE16" s="23">
        <v>48000</v>
      </c>
      <c r="AF16" s="23">
        <v>50000</v>
      </c>
      <c r="AG16" s="23">
        <v>45000</v>
      </c>
    </row>
    <row r="17" spans="1:33" ht="16.5" customHeight="1" x14ac:dyDescent="0.3">
      <c r="A17" s="10" t="s">
        <v>69</v>
      </c>
      <c r="B17" s="23" t="s">
        <v>0</v>
      </c>
      <c r="C17" s="23" t="s">
        <v>0</v>
      </c>
      <c r="D17" s="23" t="s">
        <v>0</v>
      </c>
      <c r="E17" s="23" t="s">
        <v>0</v>
      </c>
      <c r="F17" s="23" t="s">
        <v>0</v>
      </c>
      <c r="G17" s="23" t="s">
        <v>0</v>
      </c>
      <c r="H17" s="23">
        <v>10578</v>
      </c>
      <c r="I17" s="23">
        <v>14716</v>
      </c>
      <c r="J17" s="23">
        <v>22348</v>
      </c>
      <c r="K17" s="23">
        <v>12969</v>
      </c>
      <c r="L17" s="23">
        <v>13065</v>
      </c>
      <c r="M17" s="23">
        <v>13977</v>
      </c>
      <c r="N17" s="23">
        <v>15473</v>
      </c>
      <c r="O17" s="23">
        <v>16995</v>
      </c>
      <c r="P17" s="23">
        <v>12519</v>
      </c>
      <c r="Q17" s="23">
        <v>10509</v>
      </c>
      <c r="R17" s="23">
        <v>15466</v>
      </c>
      <c r="S17" s="23">
        <v>17536</v>
      </c>
      <c r="T17" s="23">
        <v>13182</v>
      </c>
      <c r="U17" s="23">
        <v>14561</v>
      </c>
      <c r="V17" s="23">
        <v>16511</v>
      </c>
      <c r="W17" s="23">
        <v>17806</v>
      </c>
      <c r="X17" s="23">
        <v>17989</v>
      </c>
      <c r="Y17" s="23">
        <v>17685</v>
      </c>
      <c r="Z17" s="23">
        <v>18011</v>
      </c>
      <c r="AA17" s="23">
        <v>14000</v>
      </c>
      <c r="AB17" s="23">
        <v>13000</v>
      </c>
      <c r="AC17" s="23">
        <v>15000</v>
      </c>
      <c r="AD17" s="23">
        <v>16000</v>
      </c>
      <c r="AE17" s="23">
        <v>16000</v>
      </c>
      <c r="AF17" s="23">
        <v>10000</v>
      </c>
      <c r="AG17" s="23">
        <v>10000</v>
      </c>
    </row>
    <row r="18" spans="1:33" s="1" customFormat="1" ht="16.5" customHeight="1" x14ac:dyDescent="0.3">
      <c r="A18" s="9" t="s">
        <v>53</v>
      </c>
      <c r="B18" s="22" t="s">
        <v>0</v>
      </c>
      <c r="C18" s="22" t="s">
        <v>0</v>
      </c>
      <c r="D18" s="22" t="s">
        <v>0</v>
      </c>
      <c r="E18" s="22" t="s">
        <v>0</v>
      </c>
      <c r="F18" s="22">
        <f t="shared" ref="F18:AG18" si="2">SUM(F19:F22)</f>
        <v>62246</v>
      </c>
      <c r="G18" s="22">
        <f t="shared" si="2"/>
        <v>34304</v>
      </c>
      <c r="H18" s="22">
        <f t="shared" si="2"/>
        <v>25143</v>
      </c>
      <c r="I18" s="22">
        <f t="shared" si="2"/>
        <v>23468</v>
      </c>
      <c r="J18" s="22">
        <f t="shared" si="2"/>
        <v>21383</v>
      </c>
      <c r="K18" s="22">
        <f t="shared" si="2"/>
        <v>19121</v>
      </c>
      <c r="L18" s="22">
        <f t="shared" si="2"/>
        <v>16812</v>
      </c>
      <c r="M18" s="22">
        <f t="shared" si="2"/>
        <v>14440</v>
      </c>
      <c r="N18" s="22">
        <f t="shared" si="2"/>
        <v>12558</v>
      </c>
      <c r="O18" s="22">
        <f t="shared" si="2"/>
        <v>11767</v>
      </c>
      <c r="P18" s="22">
        <f t="shared" si="2"/>
        <v>11459</v>
      </c>
      <c r="Q18" s="22">
        <f t="shared" si="2"/>
        <v>11700</v>
      </c>
      <c r="R18" s="22">
        <f t="shared" si="2"/>
        <v>11643</v>
      </c>
      <c r="S18" s="22">
        <f>SUM(S19:S22)</f>
        <v>10985</v>
      </c>
      <c r="T18" s="22">
        <f>SUM(T19:T22)</f>
        <v>11103</v>
      </c>
      <c r="U18" s="22">
        <f t="shared" si="2"/>
        <v>9264</v>
      </c>
      <c r="V18" s="22">
        <f t="shared" si="2"/>
        <v>9194</v>
      </c>
      <c r="W18" s="22">
        <f t="shared" si="2"/>
        <v>9550</v>
      </c>
      <c r="X18" s="22">
        <f t="shared" si="2"/>
        <v>8797</v>
      </c>
      <c r="Y18" s="22">
        <f t="shared" si="2"/>
        <v>9669</v>
      </c>
      <c r="Z18" s="22">
        <f t="shared" si="2"/>
        <v>9062</v>
      </c>
      <c r="AA18" s="22">
        <f t="shared" si="2"/>
        <v>8023</v>
      </c>
      <c r="AB18" s="66">
        <f t="shared" si="2"/>
        <v>8378</v>
      </c>
      <c r="AC18" s="66">
        <f t="shared" si="2"/>
        <v>8439</v>
      </c>
      <c r="AD18" s="66">
        <f t="shared" si="2"/>
        <v>8454</v>
      </c>
      <c r="AE18" s="66">
        <f t="shared" si="2"/>
        <v>8732</v>
      </c>
      <c r="AF18" s="22">
        <f t="shared" si="2"/>
        <v>8731</v>
      </c>
      <c r="AG18" s="22">
        <f t="shared" si="2"/>
        <v>8962</v>
      </c>
    </row>
    <row r="19" spans="1:33" ht="16.5" customHeight="1" x14ac:dyDescent="0.3">
      <c r="A19" s="8" t="s">
        <v>29</v>
      </c>
      <c r="B19" s="23" t="s">
        <v>0</v>
      </c>
      <c r="C19" s="23" t="s">
        <v>0</v>
      </c>
      <c r="D19" s="23" t="s">
        <v>0</v>
      </c>
      <c r="E19" s="23" t="s">
        <v>0</v>
      </c>
      <c r="F19" s="26">
        <v>665</v>
      </c>
      <c r="G19" s="26">
        <v>476</v>
      </c>
      <c r="H19" s="26">
        <v>451</v>
      </c>
      <c r="I19" s="26">
        <v>326</v>
      </c>
      <c r="J19" s="26">
        <v>171</v>
      </c>
      <c r="K19" s="26">
        <v>308</v>
      </c>
      <c r="L19" s="26">
        <v>262</v>
      </c>
      <c r="M19" s="26">
        <v>294</v>
      </c>
      <c r="N19" s="26">
        <v>281</v>
      </c>
      <c r="O19" s="26">
        <v>183</v>
      </c>
      <c r="P19" s="26">
        <v>129</v>
      </c>
      <c r="Q19" s="26">
        <v>130</v>
      </c>
      <c r="R19" s="26">
        <v>275</v>
      </c>
      <c r="S19" s="26">
        <v>310</v>
      </c>
      <c r="T19" s="26">
        <v>1884</v>
      </c>
      <c r="U19" s="26">
        <v>232</v>
      </c>
      <c r="V19" s="26">
        <v>346</v>
      </c>
      <c r="W19" s="26">
        <v>787</v>
      </c>
      <c r="X19" s="26">
        <v>220</v>
      </c>
      <c r="Y19" s="26">
        <v>309</v>
      </c>
      <c r="Z19" s="26">
        <v>321</v>
      </c>
      <c r="AA19" s="26">
        <v>127</v>
      </c>
      <c r="AB19" s="26">
        <v>110</v>
      </c>
      <c r="AC19" s="26">
        <v>217</v>
      </c>
      <c r="AD19" s="41">
        <v>462</v>
      </c>
      <c r="AE19" s="41">
        <v>328</v>
      </c>
      <c r="AF19" s="41">
        <v>137</v>
      </c>
      <c r="AG19" s="41">
        <v>547</v>
      </c>
    </row>
    <row r="20" spans="1:33" ht="16.5" customHeight="1" x14ac:dyDescent="0.3">
      <c r="A20" s="8" t="s">
        <v>30</v>
      </c>
      <c r="B20" s="23" t="s">
        <v>0</v>
      </c>
      <c r="C20" s="23" t="s">
        <v>0</v>
      </c>
      <c r="D20" s="23" t="s">
        <v>0</v>
      </c>
      <c r="E20" s="23" t="s">
        <v>0</v>
      </c>
      <c r="F20" s="26">
        <v>3890</v>
      </c>
      <c r="G20" s="26">
        <v>2687</v>
      </c>
      <c r="H20" s="26">
        <v>2407</v>
      </c>
      <c r="I20" s="26">
        <v>2094</v>
      </c>
      <c r="J20" s="26">
        <v>1975</v>
      </c>
      <c r="K20" s="26">
        <v>1837</v>
      </c>
      <c r="L20" s="26">
        <v>1961</v>
      </c>
      <c r="M20" s="26">
        <v>1894</v>
      </c>
      <c r="N20" s="26">
        <v>1610</v>
      </c>
      <c r="O20" s="26">
        <v>1540</v>
      </c>
      <c r="P20" s="26">
        <v>1303</v>
      </c>
      <c r="Q20" s="26">
        <v>1396</v>
      </c>
      <c r="R20" s="26">
        <v>1219</v>
      </c>
      <c r="S20" s="26">
        <v>1157</v>
      </c>
      <c r="T20" s="26">
        <v>999</v>
      </c>
      <c r="U20" s="26">
        <v>1035</v>
      </c>
      <c r="V20" s="26">
        <v>1094</v>
      </c>
      <c r="W20" s="26">
        <v>1053</v>
      </c>
      <c r="X20" s="26">
        <v>1070</v>
      </c>
      <c r="Y20" s="26">
        <v>1059</v>
      </c>
      <c r="Z20" s="26">
        <v>990</v>
      </c>
      <c r="AA20" s="26">
        <v>743</v>
      </c>
      <c r="AB20" s="26">
        <v>888</v>
      </c>
      <c r="AC20" s="26">
        <v>1048</v>
      </c>
      <c r="AD20" s="26">
        <v>971</v>
      </c>
      <c r="AE20" s="41">
        <v>975</v>
      </c>
      <c r="AF20" s="41">
        <v>870</v>
      </c>
      <c r="AG20" s="41">
        <v>1023</v>
      </c>
    </row>
    <row r="21" spans="1:33" ht="16.5" customHeight="1" x14ac:dyDescent="0.3">
      <c r="A21" s="8" t="s">
        <v>59</v>
      </c>
      <c r="B21" s="23" t="s">
        <v>0</v>
      </c>
      <c r="C21" s="23" t="s">
        <v>0</v>
      </c>
      <c r="D21" s="23" t="s">
        <v>0</v>
      </c>
      <c r="E21" s="23" t="s">
        <v>0</v>
      </c>
      <c r="F21" s="23">
        <v>474</v>
      </c>
      <c r="G21" s="23">
        <v>492</v>
      </c>
      <c r="H21" s="23">
        <v>560</v>
      </c>
      <c r="I21" s="23">
        <v>534</v>
      </c>
      <c r="J21" s="23">
        <v>540</v>
      </c>
      <c r="K21" s="23">
        <v>509</v>
      </c>
      <c r="L21" s="23">
        <v>452</v>
      </c>
      <c r="M21" s="23">
        <v>461</v>
      </c>
      <c r="N21" s="23">
        <v>474</v>
      </c>
      <c r="O21" s="23">
        <v>516</v>
      </c>
      <c r="P21" s="23">
        <v>513</v>
      </c>
      <c r="Q21" s="23">
        <v>444</v>
      </c>
      <c r="R21" s="23">
        <v>414</v>
      </c>
      <c r="S21" s="23">
        <v>404</v>
      </c>
      <c r="T21" s="23">
        <v>395</v>
      </c>
      <c r="U21" s="23">
        <v>398</v>
      </c>
      <c r="V21" s="23">
        <v>406</v>
      </c>
      <c r="W21" s="26">
        <v>420</v>
      </c>
      <c r="X21" s="26">
        <v>481</v>
      </c>
      <c r="Y21" s="26">
        <v>407</v>
      </c>
      <c r="Z21" s="26">
        <v>432</v>
      </c>
      <c r="AA21" s="26">
        <v>344</v>
      </c>
      <c r="AB21" s="26">
        <v>390</v>
      </c>
      <c r="AC21" s="26">
        <v>366</v>
      </c>
      <c r="AD21" s="26">
        <v>410</v>
      </c>
      <c r="AE21" s="41">
        <v>434</v>
      </c>
      <c r="AF21" s="41">
        <v>422</v>
      </c>
      <c r="AG21" s="41">
        <v>414</v>
      </c>
    </row>
    <row r="22" spans="1:33" ht="16.5" customHeight="1" x14ac:dyDescent="0.3">
      <c r="A22" s="8" t="s">
        <v>73</v>
      </c>
      <c r="B22" s="23" t="s">
        <v>0</v>
      </c>
      <c r="C22" s="23" t="s">
        <v>0</v>
      </c>
      <c r="D22" s="23" t="s">
        <v>0</v>
      </c>
      <c r="E22" s="23" t="s">
        <v>0</v>
      </c>
      <c r="F22" s="26">
        <v>57217</v>
      </c>
      <c r="G22" s="26">
        <v>30649</v>
      </c>
      <c r="H22" s="26">
        <v>21725</v>
      </c>
      <c r="I22" s="26">
        <v>20514</v>
      </c>
      <c r="J22" s="26">
        <v>18697</v>
      </c>
      <c r="K22" s="26">
        <v>16467</v>
      </c>
      <c r="L22" s="26">
        <v>14137</v>
      </c>
      <c r="M22" s="26">
        <v>11791</v>
      </c>
      <c r="N22" s="26">
        <v>10193</v>
      </c>
      <c r="O22" s="26">
        <v>9528</v>
      </c>
      <c r="P22" s="26">
        <v>9514</v>
      </c>
      <c r="Q22" s="26">
        <v>9730</v>
      </c>
      <c r="R22" s="26">
        <v>9735</v>
      </c>
      <c r="S22" s="26">
        <v>9114</v>
      </c>
      <c r="T22" s="26">
        <v>7825</v>
      </c>
      <c r="U22" s="26">
        <v>7599</v>
      </c>
      <c r="V22" s="26">
        <v>7348</v>
      </c>
      <c r="W22" s="26">
        <v>7290</v>
      </c>
      <c r="X22" s="26">
        <v>7026</v>
      </c>
      <c r="Y22" s="26">
        <v>7894</v>
      </c>
      <c r="Z22" s="26">
        <v>7319</v>
      </c>
      <c r="AA22" s="26">
        <v>6809</v>
      </c>
      <c r="AB22" s="67">
        <v>6990</v>
      </c>
      <c r="AC22" s="67">
        <v>6808</v>
      </c>
      <c r="AD22" s="67">
        <v>6611</v>
      </c>
      <c r="AE22" s="67">
        <v>6995</v>
      </c>
      <c r="AF22" s="41">
        <v>7302</v>
      </c>
      <c r="AG22" s="41">
        <v>6978</v>
      </c>
    </row>
    <row r="23" spans="1:33" s="1" customFormat="1" ht="16.5" customHeight="1" x14ac:dyDescent="0.3">
      <c r="A23" s="9" t="s">
        <v>54</v>
      </c>
      <c r="B23" s="22" t="s">
        <v>0</v>
      </c>
      <c r="C23" s="22" t="s">
        <v>0</v>
      </c>
      <c r="D23" s="22" t="s">
        <v>0</v>
      </c>
      <c r="E23" s="22" t="s">
        <v>0</v>
      </c>
      <c r="F23" s="22" t="s">
        <v>0</v>
      </c>
      <c r="G23" s="22" t="s">
        <v>0</v>
      </c>
      <c r="H23" s="22">
        <v>54556</v>
      </c>
      <c r="I23" s="22">
        <v>52125</v>
      </c>
      <c r="J23" s="22">
        <v>55089</v>
      </c>
      <c r="K23" s="22">
        <v>52668</v>
      </c>
      <c r="L23" s="22">
        <v>58193</v>
      </c>
      <c r="M23" s="22">
        <v>57196</v>
      </c>
      <c r="N23" s="22">
        <v>55288</v>
      </c>
      <c r="O23" s="22">
        <v>56132</v>
      </c>
      <c r="P23" s="22">
        <v>55990</v>
      </c>
      <c r="Q23" s="22">
        <v>55325</v>
      </c>
      <c r="R23" s="22">
        <v>56697</v>
      </c>
      <c r="S23" s="22">
        <v>53945</v>
      </c>
      <c r="T23" s="22">
        <f>SUM(T24:T26)</f>
        <v>20233</v>
      </c>
      <c r="U23" s="22">
        <f t="shared" ref="U23:AF23" si="3">SUM(U24:U26)</f>
        <v>19627</v>
      </c>
      <c r="V23" s="22">
        <f t="shared" si="3"/>
        <v>20455</v>
      </c>
      <c r="W23" s="22">
        <f t="shared" si="3"/>
        <v>19028</v>
      </c>
      <c r="X23" s="22">
        <f t="shared" si="3"/>
        <v>20051</v>
      </c>
      <c r="Y23" s="22">
        <f t="shared" si="3"/>
        <v>22016</v>
      </c>
      <c r="Z23" s="22">
        <f t="shared" si="3"/>
        <v>24617</v>
      </c>
      <c r="AA23" s="22">
        <f t="shared" si="3"/>
        <v>26260</v>
      </c>
      <c r="AB23" s="22">
        <f t="shared" si="3"/>
        <v>25222</v>
      </c>
      <c r="AC23" s="22">
        <f t="shared" si="3"/>
        <v>22919</v>
      </c>
      <c r="AD23" s="22">
        <f t="shared" si="3"/>
        <v>23325</v>
      </c>
      <c r="AE23" s="22">
        <f t="shared" si="3"/>
        <v>24622</v>
      </c>
      <c r="AF23" s="40">
        <f t="shared" si="3"/>
        <v>24045</v>
      </c>
      <c r="AG23" s="40" t="s">
        <v>75</v>
      </c>
    </row>
    <row r="24" spans="1:33" s="1" customFormat="1" ht="16.5" customHeight="1" x14ac:dyDescent="0.3">
      <c r="A24" s="8" t="s">
        <v>24</v>
      </c>
      <c r="B24" s="23" t="s">
        <v>0</v>
      </c>
      <c r="C24" s="23" t="s">
        <v>0</v>
      </c>
      <c r="D24" s="23" t="s">
        <v>0</v>
      </c>
      <c r="E24" s="23" t="s">
        <v>0</v>
      </c>
      <c r="F24" s="23" t="s">
        <v>0</v>
      </c>
      <c r="G24" s="23" t="s">
        <v>0</v>
      </c>
      <c r="H24" s="23" t="s">
        <v>0</v>
      </c>
      <c r="I24" s="23" t="s">
        <v>0</v>
      </c>
      <c r="J24" s="23" t="s">
        <v>0</v>
      </c>
      <c r="K24" s="23" t="s">
        <v>0</v>
      </c>
      <c r="L24" s="23" t="s">
        <v>0</v>
      </c>
      <c r="M24" s="23" t="s">
        <v>0</v>
      </c>
      <c r="N24" s="23" t="s">
        <v>0</v>
      </c>
      <c r="O24" s="23" t="s">
        <v>0</v>
      </c>
      <c r="P24" s="23" t="s">
        <v>0</v>
      </c>
      <c r="Q24" s="23" t="s">
        <v>0</v>
      </c>
      <c r="R24" s="23" t="s">
        <v>0</v>
      </c>
      <c r="S24" s="23" t="s">
        <v>0</v>
      </c>
      <c r="T24" s="23">
        <v>16233</v>
      </c>
      <c r="U24" s="23">
        <v>14863</v>
      </c>
      <c r="V24" s="23">
        <v>15610</v>
      </c>
      <c r="W24" s="23">
        <v>14900</v>
      </c>
      <c r="X24" s="23">
        <v>15702</v>
      </c>
      <c r="Y24" s="23">
        <v>16530</v>
      </c>
      <c r="Z24" s="23">
        <v>16884</v>
      </c>
      <c r="AA24" s="23">
        <v>18210</v>
      </c>
      <c r="AB24" s="23">
        <v>19076</v>
      </c>
      <c r="AC24" s="23">
        <v>15921</v>
      </c>
      <c r="AD24" s="23">
        <v>16160</v>
      </c>
      <c r="AE24" s="23">
        <v>16624</v>
      </c>
      <c r="AF24" s="23">
        <v>17101</v>
      </c>
      <c r="AG24" s="23" t="s">
        <v>75</v>
      </c>
    </row>
    <row r="25" spans="1:33" s="1" customFormat="1" ht="16.5" customHeight="1" x14ac:dyDescent="0.3">
      <c r="A25" s="8" t="s">
        <v>23</v>
      </c>
      <c r="B25" s="23" t="s">
        <v>0</v>
      </c>
      <c r="C25" s="23" t="s">
        <v>0</v>
      </c>
      <c r="D25" s="23" t="s">
        <v>0</v>
      </c>
      <c r="E25" s="23" t="s">
        <v>0</v>
      </c>
      <c r="F25" s="23" t="s">
        <v>0</v>
      </c>
      <c r="G25" s="23" t="s">
        <v>0</v>
      </c>
      <c r="H25" s="23" t="s">
        <v>0</v>
      </c>
      <c r="I25" s="23" t="s">
        <v>0</v>
      </c>
      <c r="J25" s="23" t="s">
        <v>0</v>
      </c>
      <c r="K25" s="23" t="s">
        <v>0</v>
      </c>
      <c r="L25" s="23" t="s">
        <v>0</v>
      </c>
      <c r="M25" s="23" t="s">
        <v>0</v>
      </c>
      <c r="N25" s="23" t="s">
        <v>0</v>
      </c>
      <c r="O25" s="23" t="s">
        <v>0</v>
      </c>
      <c r="P25" s="23" t="s">
        <v>0</v>
      </c>
      <c r="Q25" s="23" t="s">
        <v>0</v>
      </c>
      <c r="R25" s="23" t="s">
        <v>0</v>
      </c>
      <c r="S25" s="23" t="s">
        <v>0</v>
      </c>
      <c r="T25" s="23">
        <v>1172</v>
      </c>
      <c r="U25" s="23">
        <v>1194</v>
      </c>
      <c r="V25" s="23">
        <v>1104</v>
      </c>
      <c r="W25" s="23">
        <v>985</v>
      </c>
      <c r="X25" s="23">
        <v>1213</v>
      </c>
      <c r="Y25" s="23">
        <v>1921</v>
      </c>
      <c r="Z25" s="23">
        <v>1535</v>
      </c>
      <c r="AA25" s="23">
        <v>1454</v>
      </c>
      <c r="AB25" s="23">
        <v>1369</v>
      </c>
      <c r="AC25" s="23">
        <v>1377</v>
      </c>
      <c r="AD25" s="23">
        <v>1439</v>
      </c>
      <c r="AE25" s="23">
        <v>1554</v>
      </c>
      <c r="AF25" s="23">
        <v>1680</v>
      </c>
      <c r="AG25" s="23" t="s">
        <v>75</v>
      </c>
    </row>
    <row r="26" spans="1:33" s="1" customFormat="1" ht="16.5" customHeight="1" x14ac:dyDescent="0.3">
      <c r="A26" s="8" t="s">
        <v>70</v>
      </c>
      <c r="B26" s="23" t="s">
        <v>0</v>
      </c>
      <c r="C26" s="23" t="s">
        <v>0</v>
      </c>
      <c r="D26" s="23" t="s">
        <v>0</v>
      </c>
      <c r="E26" s="23" t="s">
        <v>0</v>
      </c>
      <c r="F26" s="23" t="s">
        <v>0</v>
      </c>
      <c r="G26" s="23" t="s">
        <v>0</v>
      </c>
      <c r="H26" s="23" t="s">
        <v>0</v>
      </c>
      <c r="I26" s="23" t="s">
        <v>0</v>
      </c>
      <c r="J26" s="23" t="s">
        <v>0</v>
      </c>
      <c r="K26" s="23" t="s">
        <v>0</v>
      </c>
      <c r="L26" s="23" t="s">
        <v>0</v>
      </c>
      <c r="M26" s="23" t="s">
        <v>0</v>
      </c>
      <c r="N26" s="23" t="s">
        <v>0</v>
      </c>
      <c r="O26" s="23" t="s">
        <v>0</v>
      </c>
      <c r="P26" s="23" t="s">
        <v>0</v>
      </c>
      <c r="Q26" s="23" t="s">
        <v>0</v>
      </c>
      <c r="R26" s="23" t="s">
        <v>0</v>
      </c>
      <c r="S26" s="23" t="s">
        <v>0</v>
      </c>
      <c r="T26" s="23">
        <v>2828</v>
      </c>
      <c r="U26" s="23">
        <v>3570</v>
      </c>
      <c r="V26" s="23">
        <v>3741</v>
      </c>
      <c r="W26" s="23">
        <v>3143</v>
      </c>
      <c r="X26" s="23">
        <v>3136</v>
      </c>
      <c r="Y26" s="23">
        <v>3565</v>
      </c>
      <c r="Z26" s="23">
        <v>6198</v>
      </c>
      <c r="AA26" s="23">
        <v>6596</v>
      </c>
      <c r="AB26" s="23">
        <v>4777</v>
      </c>
      <c r="AC26" s="23">
        <v>5621</v>
      </c>
      <c r="AD26" s="23">
        <v>5726</v>
      </c>
      <c r="AE26" s="23">
        <v>6444</v>
      </c>
      <c r="AF26" s="23">
        <v>5264</v>
      </c>
      <c r="AG26" s="23" t="s">
        <v>75</v>
      </c>
    </row>
    <row r="27" spans="1:33" s="1" customFormat="1" ht="16.5" customHeight="1" x14ac:dyDescent="0.3">
      <c r="A27" s="11" t="s">
        <v>55</v>
      </c>
      <c r="B27" s="22" t="s">
        <v>0</v>
      </c>
      <c r="C27" s="22" t="s">
        <v>0</v>
      </c>
      <c r="D27" s="22" t="s">
        <v>0</v>
      </c>
      <c r="E27" s="22" t="s">
        <v>0</v>
      </c>
      <c r="F27" s="22" t="s">
        <v>0</v>
      </c>
      <c r="G27" s="22" t="s">
        <v>0</v>
      </c>
      <c r="H27" s="22" t="s">
        <v>0</v>
      </c>
      <c r="I27" s="22" t="s">
        <v>0</v>
      </c>
      <c r="J27" s="22" t="s">
        <v>0</v>
      </c>
      <c r="K27" s="22" t="s">
        <v>0</v>
      </c>
      <c r="L27" s="22" t="s">
        <v>0</v>
      </c>
      <c r="M27" s="22" t="s">
        <v>0</v>
      </c>
      <c r="N27" s="22" t="s">
        <v>0</v>
      </c>
      <c r="O27" s="22" t="s">
        <v>0</v>
      </c>
      <c r="P27" s="22" t="s">
        <v>0</v>
      </c>
      <c r="Q27" s="22" t="s">
        <v>0</v>
      </c>
      <c r="R27" s="22" t="s">
        <v>0</v>
      </c>
      <c r="S27" s="22" t="s">
        <v>0</v>
      </c>
      <c r="T27" s="22">
        <f>SUM(T28:T31)</f>
        <v>4596</v>
      </c>
      <c r="U27" s="22">
        <f t="shared" ref="U27:AG27" si="4">SUM(U28:U31)</f>
        <v>4533</v>
      </c>
      <c r="V27" s="22">
        <f t="shared" si="4"/>
        <v>3974</v>
      </c>
      <c r="W27" s="22">
        <f t="shared" si="4"/>
        <v>4125</v>
      </c>
      <c r="X27" s="22">
        <f t="shared" si="4"/>
        <v>4223</v>
      </c>
      <c r="Y27" s="22">
        <f t="shared" si="4"/>
        <v>4301</v>
      </c>
      <c r="Z27" s="22">
        <f t="shared" si="4"/>
        <v>3887</v>
      </c>
      <c r="AA27" s="22">
        <f t="shared" si="4"/>
        <v>3943</v>
      </c>
      <c r="AB27" s="22">
        <f t="shared" si="4"/>
        <v>3770</v>
      </c>
      <c r="AC27" s="22">
        <f t="shared" si="4"/>
        <v>3823</v>
      </c>
      <c r="AD27" s="22">
        <f t="shared" si="4"/>
        <v>3327</v>
      </c>
      <c r="AE27" s="22">
        <f t="shared" si="4"/>
        <v>3432</v>
      </c>
      <c r="AF27" s="22">
        <f t="shared" si="4"/>
        <v>3384</v>
      </c>
      <c r="AG27" s="22">
        <f t="shared" si="4"/>
        <v>3231</v>
      </c>
    </row>
    <row r="28" spans="1:33" ht="16.5" customHeight="1" x14ac:dyDescent="0.3">
      <c r="A28" s="8" t="s">
        <v>60</v>
      </c>
      <c r="B28" s="27" t="s">
        <v>0</v>
      </c>
      <c r="C28" s="27" t="s">
        <v>0</v>
      </c>
      <c r="D28" s="27" t="s">
        <v>0</v>
      </c>
      <c r="E28" s="27" t="s">
        <v>0</v>
      </c>
      <c r="F28" s="27" t="s">
        <v>0</v>
      </c>
      <c r="G28" s="27" t="s">
        <v>0</v>
      </c>
      <c r="H28" s="27" t="s">
        <v>0</v>
      </c>
      <c r="I28" s="27" t="s">
        <v>0</v>
      </c>
      <c r="J28" s="27" t="s">
        <v>0</v>
      </c>
      <c r="K28" s="27" t="s">
        <v>0</v>
      </c>
      <c r="L28" s="27" t="s">
        <v>0</v>
      </c>
      <c r="M28" s="27" t="s">
        <v>0</v>
      </c>
      <c r="N28" s="27" t="s">
        <v>0</v>
      </c>
      <c r="O28" s="27" t="s">
        <v>0</v>
      </c>
      <c r="P28" s="27" t="s">
        <v>0</v>
      </c>
      <c r="Q28" s="27" t="s">
        <v>0</v>
      </c>
      <c r="R28" s="27" t="s">
        <v>0</v>
      </c>
      <c r="S28" s="27" t="s">
        <v>0</v>
      </c>
      <c r="T28" s="28">
        <v>154</v>
      </c>
      <c r="U28" s="28">
        <v>180</v>
      </c>
      <c r="V28" s="28">
        <v>222</v>
      </c>
      <c r="W28" s="28">
        <v>201</v>
      </c>
      <c r="X28" s="28">
        <v>240</v>
      </c>
      <c r="Y28" s="28">
        <v>241</v>
      </c>
      <c r="Z28" s="28">
        <v>201</v>
      </c>
      <c r="AA28" s="28">
        <v>199</v>
      </c>
      <c r="AB28" s="28">
        <v>210</v>
      </c>
      <c r="AC28" s="28">
        <v>352</v>
      </c>
      <c r="AD28" s="28">
        <v>177</v>
      </c>
      <c r="AE28" s="28">
        <v>459</v>
      </c>
      <c r="AF28" s="28">
        <v>337</v>
      </c>
      <c r="AG28" s="28">
        <v>313</v>
      </c>
    </row>
    <row r="29" spans="1:33" ht="16.5" customHeight="1" x14ac:dyDescent="0.3">
      <c r="A29" s="8" t="s">
        <v>61</v>
      </c>
      <c r="B29" s="27" t="s">
        <v>0</v>
      </c>
      <c r="C29" s="27" t="s">
        <v>0</v>
      </c>
      <c r="D29" s="27" t="s">
        <v>0</v>
      </c>
      <c r="E29" s="27" t="s">
        <v>0</v>
      </c>
      <c r="F29" s="27" t="s">
        <v>0</v>
      </c>
      <c r="G29" s="27" t="s">
        <v>0</v>
      </c>
      <c r="H29" s="27" t="s">
        <v>0</v>
      </c>
      <c r="I29" s="27" t="s">
        <v>0</v>
      </c>
      <c r="J29" s="27" t="s">
        <v>0</v>
      </c>
      <c r="K29" s="27" t="s">
        <v>0</v>
      </c>
      <c r="L29" s="27" t="s">
        <v>0</v>
      </c>
      <c r="M29" s="27" t="s">
        <v>0</v>
      </c>
      <c r="N29" s="27" t="s">
        <v>0</v>
      </c>
      <c r="O29" s="27" t="s">
        <v>0</v>
      </c>
      <c r="P29" s="27" t="s">
        <v>0</v>
      </c>
      <c r="Q29" s="27" t="s">
        <v>0</v>
      </c>
      <c r="R29" s="27" t="s">
        <v>0</v>
      </c>
      <c r="S29" s="27" t="s">
        <v>0</v>
      </c>
      <c r="T29" s="28">
        <v>220</v>
      </c>
      <c r="U29" s="28">
        <v>298</v>
      </c>
      <c r="V29" s="28">
        <v>232</v>
      </c>
      <c r="W29" s="28">
        <v>297</v>
      </c>
      <c r="X29" s="28">
        <v>276</v>
      </c>
      <c r="Y29" s="28">
        <v>222</v>
      </c>
      <c r="Z29" s="28">
        <v>220</v>
      </c>
      <c r="AA29" s="28">
        <v>217</v>
      </c>
      <c r="AB29" s="28">
        <v>254</v>
      </c>
      <c r="AC29" s="28">
        <v>232</v>
      </c>
      <c r="AD29" s="28">
        <v>58</v>
      </c>
      <c r="AE29" s="28">
        <v>196</v>
      </c>
      <c r="AF29" s="47">
        <v>225</v>
      </c>
      <c r="AG29" s="47">
        <v>165</v>
      </c>
    </row>
    <row r="30" spans="1:33" ht="16.5" customHeight="1" x14ac:dyDescent="0.3">
      <c r="A30" s="8" t="s">
        <v>62</v>
      </c>
      <c r="B30" s="27" t="s">
        <v>0</v>
      </c>
      <c r="C30" s="27" t="s">
        <v>0</v>
      </c>
      <c r="D30" s="27" t="s">
        <v>0</v>
      </c>
      <c r="E30" s="27" t="s">
        <v>0</v>
      </c>
      <c r="F30" s="27" t="s">
        <v>0</v>
      </c>
      <c r="G30" s="27" t="s">
        <v>0</v>
      </c>
      <c r="H30" s="27" t="s">
        <v>0</v>
      </c>
      <c r="I30" s="27" t="s">
        <v>0</v>
      </c>
      <c r="J30" s="27" t="s">
        <v>0</v>
      </c>
      <c r="K30" s="27" t="s">
        <v>0</v>
      </c>
      <c r="L30" s="27" t="s">
        <v>0</v>
      </c>
      <c r="M30" s="27" t="s">
        <v>0</v>
      </c>
      <c r="N30" s="27" t="s">
        <v>0</v>
      </c>
      <c r="O30" s="27" t="s">
        <v>0</v>
      </c>
      <c r="P30" s="27" t="s">
        <v>0</v>
      </c>
      <c r="Q30" s="27" t="s">
        <v>0</v>
      </c>
      <c r="R30" s="27" t="s">
        <v>0</v>
      </c>
      <c r="S30" s="27" t="s">
        <v>0</v>
      </c>
      <c r="T30" s="28">
        <v>160</v>
      </c>
      <c r="U30" s="28">
        <v>167</v>
      </c>
      <c r="V30" s="28">
        <v>157</v>
      </c>
      <c r="W30" s="28">
        <v>176</v>
      </c>
      <c r="X30" s="28">
        <v>233</v>
      </c>
      <c r="Y30" s="28">
        <v>165</v>
      </c>
      <c r="Z30" s="28">
        <v>135</v>
      </c>
      <c r="AA30" s="28">
        <v>169</v>
      </c>
      <c r="AB30" s="28">
        <v>153</v>
      </c>
      <c r="AC30" s="28">
        <v>158</v>
      </c>
      <c r="AD30" s="28">
        <v>92</v>
      </c>
      <c r="AE30" s="28">
        <v>157</v>
      </c>
      <c r="AF30" s="47">
        <v>144</v>
      </c>
      <c r="AG30" s="47">
        <v>74</v>
      </c>
    </row>
    <row r="31" spans="1:33" ht="16.5" customHeight="1" x14ac:dyDescent="0.3">
      <c r="A31" s="8" t="s">
        <v>63</v>
      </c>
      <c r="B31" s="23">
        <v>929</v>
      </c>
      <c r="C31" s="23">
        <v>927</v>
      </c>
      <c r="D31" s="23">
        <v>780</v>
      </c>
      <c r="E31" s="23">
        <v>2136</v>
      </c>
      <c r="F31" s="23">
        <v>2650</v>
      </c>
      <c r="G31" s="23">
        <v>2757</v>
      </c>
      <c r="H31" s="23">
        <v>3822</v>
      </c>
      <c r="I31" s="23">
        <v>3967</v>
      </c>
      <c r="J31" s="23">
        <v>3683</v>
      </c>
      <c r="K31" s="23">
        <v>3559</v>
      </c>
      <c r="L31" s="23">
        <v>4084</v>
      </c>
      <c r="M31" s="23">
        <v>4141</v>
      </c>
      <c r="N31" s="23">
        <v>4442</v>
      </c>
      <c r="O31" s="23">
        <v>4555</v>
      </c>
      <c r="P31" s="23">
        <v>4612</v>
      </c>
      <c r="Q31" s="23">
        <v>4315</v>
      </c>
      <c r="R31" s="27">
        <v>4355</v>
      </c>
      <c r="S31" s="27">
        <v>4274</v>
      </c>
      <c r="T31" s="38">
        <v>4062</v>
      </c>
      <c r="U31" s="38">
        <v>3888</v>
      </c>
      <c r="V31" s="38">
        <v>3363</v>
      </c>
      <c r="W31" s="38">
        <v>3451</v>
      </c>
      <c r="X31" s="38">
        <v>3474</v>
      </c>
      <c r="Y31" s="38">
        <v>3673</v>
      </c>
      <c r="Z31" s="38">
        <v>3331</v>
      </c>
      <c r="AA31" s="38">
        <v>3358</v>
      </c>
      <c r="AB31" s="38">
        <v>3153</v>
      </c>
      <c r="AC31" s="38">
        <v>3081</v>
      </c>
      <c r="AD31" s="38">
        <v>3000</v>
      </c>
      <c r="AE31" s="38">
        <v>2620</v>
      </c>
      <c r="AF31" s="32">
        <v>2678</v>
      </c>
      <c r="AG31" s="32">
        <v>2679</v>
      </c>
    </row>
    <row r="32" spans="1:33" s="1" customFormat="1" ht="16.5" customHeight="1" x14ac:dyDescent="0.3">
      <c r="A32" s="9" t="s">
        <v>19</v>
      </c>
      <c r="B32" s="22" t="s">
        <v>0</v>
      </c>
      <c r="C32" s="22" t="s">
        <v>0</v>
      </c>
      <c r="D32" s="22">
        <f>SUM(D33:D34)</f>
        <v>254</v>
      </c>
      <c r="E32" s="22">
        <f t="shared" ref="E32:AC32" si="5">SUM(E33:E34)</f>
        <v>231</v>
      </c>
      <c r="F32" s="22">
        <f t="shared" si="5"/>
        <v>192</v>
      </c>
      <c r="G32" s="22">
        <f t="shared" si="5"/>
        <v>126</v>
      </c>
      <c r="H32" s="22">
        <f t="shared" si="5"/>
        <v>76</v>
      </c>
      <c r="I32" s="22">
        <f t="shared" si="5"/>
        <v>98</v>
      </c>
      <c r="J32" s="22">
        <f t="shared" si="5"/>
        <v>118</v>
      </c>
      <c r="K32" s="22">
        <f t="shared" si="5"/>
        <v>111</v>
      </c>
      <c r="L32" s="22">
        <f t="shared" si="5"/>
        <v>120</v>
      </c>
      <c r="M32" s="22">
        <f t="shared" si="5"/>
        <v>64</v>
      </c>
      <c r="N32" s="22">
        <f t="shared" si="5"/>
        <v>127</v>
      </c>
      <c r="O32" s="22">
        <f t="shared" si="5"/>
        <v>77</v>
      </c>
      <c r="P32" s="22">
        <f t="shared" si="5"/>
        <v>81</v>
      </c>
      <c r="Q32" s="22">
        <f t="shared" si="5"/>
        <v>108</v>
      </c>
      <c r="R32" s="22">
        <f t="shared" si="5"/>
        <v>81</v>
      </c>
      <c r="S32" s="22">
        <f t="shared" si="5"/>
        <v>61</v>
      </c>
      <c r="T32" s="22">
        <f t="shared" si="5"/>
        <v>49</v>
      </c>
      <c r="U32" s="22">
        <f t="shared" si="5"/>
        <v>71</v>
      </c>
      <c r="V32" s="66">
        <f t="shared" si="5"/>
        <v>56</v>
      </c>
      <c r="W32" s="66">
        <f t="shared" si="5"/>
        <v>46</v>
      </c>
      <c r="X32" s="66">
        <f t="shared" si="5"/>
        <v>34</v>
      </c>
      <c r="Y32" s="66">
        <f t="shared" si="5"/>
        <v>46</v>
      </c>
      <c r="Z32" s="66">
        <f t="shared" si="5"/>
        <v>54</v>
      </c>
      <c r="AA32" s="66">
        <f t="shared" si="5"/>
        <v>62</v>
      </c>
      <c r="AB32" s="66">
        <f t="shared" si="5"/>
        <v>103</v>
      </c>
      <c r="AC32" s="66">
        <f t="shared" si="5"/>
        <v>51</v>
      </c>
      <c r="AD32" s="66">
        <f>SUM(AD33:AD34)</f>
        <v>54</v>
      </c>
      <c r="AE32" s="66">
        <f t="shared" ref="AE32:AG32" si="6">SUM(AE33:AE34)</f>
        <v>42</v>
      </c>
      <c r="AF32" s="22">
        <f t="shared" si="6"/>
        <v>93</v>
      </c>
      <c r="AG32" s="22">
        <f t="shared" si="6"/>
        <v>49</v>
      </c>
    </row>
    <row r="33" spans="1:33" ht="16.5" customHeight="1" x14ac:dyDescent="0.3">
      <c r="A33" s="8" t="s">
        <v>16</v>
      </c>
      <c r="B33" s="23" t="s">
        <v>0</v>
      </c>
      <c r="C33" s="23" t="s">
        <v>0</v>
      </c>
      <c r="D33" s="23">
        <v>21</v>
      </c>
      <c r="E33" s="23">
        <v>17</v>
      </c>
      <c r="F33" s="23">
        <v>15</v>
      </c>
      <c r="G33" s="23">
        <v>18</v>
      </c>
      <c r="H33" s="23">
        <v>7</v>
      </c>
      <c r="I33" s="23">
        <v>9</v>
      </c>
      <c r="J33" s="23">
        <v>38</v>
      </c>
      <c r="K33" s="23">
        <v>10</v>
      </c>
      <c r="L33" s="23">
        <v>7</v>
      </c>
      <c r="M33" s="23">
        <v>11</v>
      </c>
      <c r="N33" s="23">
        <v>13</v>
      </c>
      <c r="O33" s="23">
        <v>5</v>
      </c>
      <c r="P33" s="23">
        <v>6</v>
      </c>
      <c r="Q33" s="23">
        <v>20</v>
      </c>
      <c r="R33" s="23">
        <v>4</v>
      </c>
      <c r="S33" s="23">
        <v>10</v>
      </c>
      <c r="T33" s="23">
        <v>0</v>
      </c>
      <c r="U33" s="23">
        <v>5</v>
      </c>
      <c r="V33" s="23">
        <v>16</v>
      </c>
      <c r="W33" s="23">
        <v>2</v>
      </c>
      <c r="X33" s="23">
        <v>2</v>
      </c>
      <c r="Y33" s="23">
        <v>10</v>
      </c>
      <c r="Z33" s="23">
        <v>2</v>
      </c>
      <c r="AA33" s="23">
        <v>4</v>
      </c>
      <c r="AB33" s="23">
        <v>3</v>
      </c>
      <c r="AC33" s="23">
        <v>2</v>
      </c>
      <c r="AD33" s="23">
        <v>4</v>
      </c>
      <c r="AE33" s="23">
        <v>6</v>
      </c>
      <c r="AF33" s="23">
        <v>0</v>
      </c>
      <c r="AG33" s="23">
        <v>0</v>
      </c>
    </row>
    <row r="34" spans="1:33" ht="16.5" customHeight="1" x14ac:dyDescent="0.3">
      <c r="A34" s="8" t="s">
        <v>4</v>
      </c>
      <c r="B34" s="23" t="s">
        <v>0</v>
      </c>
      <c r="C34" s="23" t="s">
        <v>0</v>
      </c>
      <c r="D34" s="23">
        <v>233</v>
      </c>
      <c r="E34" s="23">
        <v>214</v>
      </c>
      <c r="F34" s="23">
        <v>177</v>
      </c>
      <c r="G34" s="23">
        <v>108</v>
      </c>
      <c r="H34" s="23">
        <v>69</v>
      </c>
      <c r="I34" s="23">
        <v>89</v>
      </c>
      <c r="J34" s="23">
        <v>80</v>
      </c>
      <c r="K34" s="23">
        <v>101</v>
      </c>
      <c r="L34" s="23">
        <v>113</v>
      </c>
      <c r="M34" s="23">
        <v>53</v>
      </c>
      <c r="N34" s="23">
        <v>114</v>
      </c>
      <c r="O34" s="23">
        <v>72</v>
      </c>
      <c r="P34" s="23">
        <v>75</v>
      </c>
      <c r="Q34" s="23">
        <v>88</v>
      </c>
      <c r="R34" s="23">
        <v>77</v>
      </c>
      <c r="S34" s="23">
        <v>51</v>
      </c>
      <c r="T34" s="23">
        <v>49</v>
      </c>
      <c r="U34" s="23">
        <v>66</v>
      </c>
      <c r="V34" s="42">
        <v>40</v>
      </c>
      <c r="W34" s="42">
        <v>44</v>
      </c>
      <c r="X34" s="42">
        <v>32</v>
      </c>
      <c r="Y34" s="42">
        <v>36</v>
      </c>
      <c r="Z34" s="42">
        <v>52</v>
      </c>
      <c r="AA34" s="42">
        <v>58</v>
      </c>
      <c r="AB34" s="42">
        <v>100</v>
      </c>
      <c r="AC34" s="42">
        <v>49</v>
      </c>
      <c r="AD34" s="42">
        <v>50</v>
      </c>
      <c r="AE34" s="42">
        <v>36</v>
      </c>
      <c r="AF34" s="23">
        <v>93</v>
      </c>
      <c r="AG34" s="23">
        <v>49</v>
      </c>
    </row>
    <row r="35" spans="1:33" ht="16.5" customHeight="1" x14ac:dyDescent="0.3">
      <c r="A35" s="9" t="s">
        <v>25</v>
      </c>
      <c r="B35" s="23"/>
      <c r="C35" s="23"/>
      <c r="D35" s="23"/>
      <c r="E35" s="23"/>
      <c r="F35" s="23"/>
      <c r="G35" s="23"/>
      <c r="H35" s="23"/>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row>
    <row r="36" spans="1:33" ht="16.5" customHeight="1" x14ac:dyDescent="0.3">
      <c r="A36" s="8" t="s">
        <v>28</v>
      </c>
      <c r="B36" s="23" t="s">
        <v>0</v>
      </c>
      <c r="C36" s="23" t="s">
        <v>0</v>
      </c>
      <c r="D36" s="23" t="s">
        <v>0</v>
      </c>
      <c r="E36" s="23">
        <v>3596</v>
      </c>
      <c r="F36" s="23">
        <v>3534</v>
      </c>
      <c r="G36" s="23">
        <v>2395</v>
      </c>
      <c r="H36" s="23">
        <v>2186</v>
      </c>
      <c r="I36" s="23">
        <v>1866</v>
      </c>
      <c r="J36" s="23">
        <v>1752</v>
      </c>
      <c r="K36" s="23">
        <v>1677</v>
      </c>
      <c r="L36" s="23">
        <v>1764</v>
      </c>
      <c r="M36" s="23">
        <v>1696</v>
      </c>
      <c r="N36" s="23">
        <v>1428</v>
      </c>
      <c r="O36" s="23">
        <v>1324</v>
      </c>
      <c r="P36" s="23">
        <v>1134</v>
      </c>
      <c r="Q36" s="23">
        <v>1207</v>
      </c>
      <c r="R36" s="23">
        <v>1029</v>
      </c>
      <c r="S36" s="23">
        <v>995</v>
      </c>
      <c r="T36" s="23">
        <v>807</v>
      </c>
      <c r="U36" s="23">
        <v>888</v>
      </c>
      <c r="V36" s="23">
        <v>921</v>
      </c>
      <c r="W36" s="23">
        <v>875</v>
      </c>
      <c r="X36" s="23">
        <v>901</v>
      </c>
      <c r="Y36" s="23">
        <v>843</v>
      </c>
      <c r="Z36" s="23">
        <v>841</v>
      </c>
      <c r="AA36" s="23">
        <v>603</v>
      </c>
      <c r="AB36" s="23">
        <v>718</v>
      </c>
      <c r="AC36" s="23">
        <v>830</v>
      </c>
      <c r="AD36" s="23">
        <v>763</v>
      </c>
      <c r="AE36" s="23">
        <v>778</v>
      </c>
      <c r="AF36" s="23">
        <v>665</v>
      </c>
      <c r="AG36" s="23">
        <v>854</v>
      </c>
    </row>
    <row r="37" spans="1:33" ht="16.5" customHeight="1" x14ac:dyDescent="0.3">
      <c r="A37" s="8" t="s">
        <v>71</v>
      </c>
      <c r="B37" s="23" t="s">
        <v>0</v>
      </c>
      <c r="C37" s="23" t="s">
        <v>0</v>
      </c>
      <c r="D37" s="23" t="s">
        <v>0</v>
      </c>
      <c r="E37" s="23">
        <v>2790</v>
      </c>
      <c r="F37" s="23">
        <v>4786</v>
      </c>
      <c r="G37" s="23">
        <v>5392</v>
      </c>
      <c r="H37" s="23">
        <v>4872</v>
      </c>
      <c r="I37" s="23">
        <v>4755</v>
      </c>
      <c r="J37" s="23">
        <v>4481</v>
      </c>
      <c r="K37" s="23">
        <v>4725</v>
      </c>
      <c r="L37" s="23">
        <v>4760</v>
      </c>
      <c r="M37" s="23">
        <v>4300</v>
      </c>
      <c r="N37" s="23">
        <v>4002</v>
      </c>
      <c r="O37" s="23">
        <v>3877</v>
      </c>
      <c r="P37" s="23">
        <v>3470</v>
      </c>
      <c r="Q37" s="23">
        <v>3532</v>
      </c>
      <c r="R37" s="23">
        <v>3812</v>
      </c>
      <c r="S37" s="23">
        <v>3847</v>
      </c>
      <c r="T37" s="23">
        <v>3628</v>
      </c>
      <c r="U37" s="23">
        <v>3430</v>
      </c>
      <c r="V37" s="23">
        <v>3374</v>
      </c>
      <c r="W37" s="23">
        <v>3512</v>
      </c>
      <c r="X37" s="23">
        <v>3430</v>
      </c>
      <c r="Y37" s="23">
        <v>4107</v>
      </c>
      <c r="Z37" s="23">
        <v>4028</v>
      </c>
      <c r="AA37" s="23">
        <v>3866</v>
      </c>
      <c r="AB37" s="23">
        <v>4282</v>
      </c>
      <c r="AC37" s="42">
        <v>4486</v>
      </c>
      <c r="AD37" s="42">
        <v>4430</v>
      </c>
      <c r="AE37" s="42">
        <v>4735</v>
      </c>
      <c r="AF37" s="23">
        <v>4642</v>
      </c>
      <c r="AG37" s="23" t="s">
        <v>89</v>
      </c>
    </row>
    <row r="38" spans="1:33" ht="16.5" customHeight="1" x14ac:dyDescent="0.3">
      <c r="A38" s="37" t="s">
        <v>29</v>
      </c>
      <c r="B38" s="23" t="s">
        <v>75</v>
      </c>
      <c r="C38" s="23" t="s">
        <v>75</v>
      </c>
      <c r="D38" s="23" t="s">
        <v>75</v>
      </c>
      <c r="E38" s="23" t="s">
        <v>75</v>
      </c>
      <c r="F38" s="23" t="s">
        <v>75</v>
      </c>
      <c r="G38" s="23" t="s">
        <v>75</v>
      </c>
      <c r="H38" s="36">
        <v>241</v>
      </c>
      <c r="I38" s="36">
        <v>82</v>
      </c>
      <c r="J38" s="36">
        <v>60</v>
      </c>
      <c r="K38" s="36">
        <v>185</v>
      </c>
      <c r="L38" s="36">
        <v>138</v>
      </c>
      <c r="M38" s="36">
        <v>138</v>
      </c>
      <c r="N38" s="36">
        <v>161</v>
      </c>
      <c r="O38" s="36">
        <v>87</v>
      </c>
      <c r="P38" s="36">
        <v>33</v>
      </c>
      <c r="Q38" s="36">
        <v>46</v>
      </c>
      <c r="R38" s="36">
        <v>150</v>
      </c>
      <c r="S38" s="36">
        <v>214</v>
      </c>
      <c r="T38" s="36">
        <v>349</v>
      </c>
      <c r="U38" s="36">
        <v>114</v>
      </c>
      <c r="V38" s="36">
        <v>150</v>
      </c>
      <c r="W38" s="23">
        <v>344</v>
      </c>
      <c r="X38" s="23">
        <v>86</v>
      </c>
      <c r="Y38" s="23">
        <v>211</v>
      </c>
      <c r="Z38" s="23">
        <v>241</v>
      </c>
      <c r="AA38" s="23">
        <v>67</v>
      </c>
      <c r="AB38" s="23">
        <v>57</v>
      </c>
      <c r="AC38" s="42">
        <v>157</v>
      </c>
      <c r="AD38" s="42">
        <v>33</v>
      </c>
      <c r="AE38" s="23">
        <v>257</v>
      </c>
      <c r="AF38" s="23">
        <v>86</v>
      </c>
      <c r="AG38" s="23">
        <v>284</v>
      </c>
    </row>
    <row r="39" spans="1:33" ht="16.5" customHeight="1" x14ac:dyDescent="0.3">
      <c r="A39" s="37" t="s">
        <v>82</v>
      </c>
      <c r="B39" s="23" t="s">
        <v>75</v>
      </c>
      <c r="C39" s="23" t="s">
        <v>75</v>
      </c>
      <c r="D39" s="23" t="s">
        <v>75</v>
      </c>
      <c r="E39" s="23" t="s">
        <v>75</v>
      </c>
      <c r="F39" s="23" t="s">
        <v>75</v>
      </c>
      <c r="G39" s="23" t="s">
        <v>75</v>
      </c>
      <c r="H39" s="36">
        <v>131</v>
      </c>
      <c r="I39" s="36">
        <v>96</v>
      </c>
      <c r="J39" s="36">
        <v>194</v>
      </c>
      <c r="K39" s="36">
        <v>162</v>
      </c>
      <c r="L39" s="36">
        <v>157</v>
      </c>
      <c r="M39" s="36">
        <v>108</v>
      </c>
      <c r="N39" s="36">
        <v>137</v>
      </c>
      <c r="O39" s="36">
        <v>159</v>
      </c>
      <c r="P39" s="36">
        <v>147</v>
      </c>
      <c r="Q39" s="36">
        <v>187</v>
      </c>
      <c r="R39" s="36">
        <v>120</v>
      </c>
      <c r="S39" s="36">
        <v>125</v>
      </c>
      <c r="T39" s="36">
        <v>141</v>
      </c>
      <c r="U39" s="36">
        <v>193</v>
      </c>
      <c r="V39" s="36">
        <v>137</v>
      </c>
      <c r="W39" s="23">
        <v>144</v>
      </c>
      <c r="X39" s="23">
        <v>183</v>
      </c>
      <c r="Y39" s="23">
        <v>168</v>
      </c>
      <c r="Z39" s="23">
        <v>206</v>
      </c>
      <c r="AA39" s="23">
        <v>165</v>
      </c>
      <c r="AB39" s="23">
        <v>222</v>
      </c>
      <c r="AC39" s="23">
        <v>352</v>
      </c>
      <c r="AD39" s="23">
        <v>283</v>
      </c>
      <c r="AE39" s="23">
        <v>221</v>
      </c>
      <c r="AF39" s="68">
        <v>193</v>
      </c>
      <c r="AG39" s="68">
        <v>317</v>
      </c>
    </row>
    <row r="40" spans="1:33" ht="16.5" customHeight="1" x14ac:dyDescent="0.3">
      <c r="A40" s="37" t="s">
        <v>77</v>
      </c>
      <c r="B40" s="23" t="s">
        <v>75</v>
      </c>
      <c r="C40" s="23" t="s">
        <v>75</v>
      </c>
      <c r="D40" s="23" t="s">
        <v>75</v>
      </c>
      <c r="E40" s="23" t="s">
        <v>75</v>
      </c>
      <c r="F40" s="23" t="s">
        <v>75</v>
      </c>
      <c r="G40" s="23" t="s">
        <v>75</v>
      </c>
      <c r="H40" s="36">
        <v>70</v>
      </c>
      <c r="I40" s="23" t="s">
        <v>75</v>
      </c>
      <c r="J40" s="23" t="s">
        <v>75</v>
      </c>
      <c r="K40" s="23" t="s">
        <v>75</v>
      </c>
      <c r="L40" s="23" t="s">
        <v>75</v>
      </c>
      <c r="M40" s="23" t="s">
        <v>75</v>
      </c>
      <c r="N40" s="23" t="s">
        <v>75</v>
      </c>
      <c r="O40" s="23" t="s">
        <v>75</v>
      </c>
      <c r="P40" s="23" t="s">
        <v>75</v>
      </c>
      <c r="Q40" s="23" t="s">
        <v>75</v>
      </c>
      <c r="R40" s="36">
        <v>52</v>
      </c>
      <c r="S40" s="23">
        <v>67</v>
      </c>
      <c r="T40" s="23">
        <v>53</v>
      </c>
      <c r="U40" s="23">
        <v>50</v>
      </c>
      <c r="V40" s="23">
        <v>53</v>
      </c>
      <c r="W40" s="23">
        <v>61</v>
      </c>
      <c r="X40" s="23">
        <v>57</v>
      </c>
      <c r="Y40" s="23">
        <v>46</v>
      </c>
      <c r="Z40" s="23">
        <v>68</v>
      </c>
      <c r="AA40" s="23">
        <v>60</v>
      </c>
      <c r="AB40" s="43">
        <v>80</v>
      </c>
      <c r="AC40" s="23">
        <v>42</v>
      </c>
      <c r="AD40" s="23">
        <v>80</v>
      </c>
      <c r="AE40" s="43">
        <v>79</v>
      </c>
      <c r="AF40" s="69">
        <v>60</v>
      </c>
      <c r="AG40" s="69">
        <v>70</v>
      </c>
    </row>
    <row r="41" spans="1:33" ht="16.5" customHeight="1" x14ac:dyDescent="0.3">
      <c r="A41" s="37" t="s">
        <v>74</v>
      </c>
      <c r="B41" s="23" t="s">
        <v>75</v>
      </c>
      <c r="C41" s="23" t="s">
        <v>75</v>
      </c>
      <c r="D41" s="23" t="s">
        <v>75</v>
      </c>
      <c r="E41" s="23" t="s">
        <v>75</v>
      </c>
      <c r="F41" s="23" t="s">
        <v>75</v>
      </c>
      <c r="G41" s="23" t="s">
        <v>75</v>
      </c>
      <c r="H41" s="36">
        <v>4430</v>
      </c>
      <c r="I41" s="23" t="s">
        <v>75</v>
      </c>
      <c r="J41" s="23" t="s">
        <v>75</v>
      </c>
      <c r="K41" s="23" t="s">
        <v>75</v>
      </c>
      <c r="L41" s="23" t="s">
        <v>75</v>
      </c>
      <c r="M41" s="23" t="s">
        <v>75</v>
      </c>
      <c r="N41" s="23" t="s">
        <v>75</v>
      </c>
      <c r="O41" s="23" t="s">
        <v>75</v>
      </c>
      <c r="P41" s="23" t="s">
        <v>75</v>
      </c>
      <c r="Q41" s="23" t="s">
        <v>75</v>
      </c>
      <c r="R41" s="36">
        <v>3490</v>
      </c>
      <c r="S41" s="23">
        <v>3441</v>
      </c>
      <c r="T41" s="23">
        <v>3085</v>
      </c>
      <c r="U41" s="23">
        <v>3073</v>
      </c>
      <c r="V41" s="23">
        <v>3034</v>
      </c>
      <c r="W41" s="23">
        <v>2963</v>
      </c>
      <c r="X41" s="23">
        <v>3104</v>
      </c>
      <c r="Y41" s="23">
        <v>3682</v>
      </c>
      <c r="Z41" s="23">
        <v>3513</v>
      </c>
      <c r="AA41" s="23">
        <v>3574</v>
      </c>
      <c r="AB41" s="23">
        <v>3923</v>
      </c>
      <c r="AC41" s="42">
        <v>3935</v>
      </c>
      <c r="AD41" s="42">
        <v>4034</v>
      </c>
      <c r="AE41" s="42">
        <v>4178</v>
      </c>
      <c r="AF41" s="23">
        <v>4303</v>
      </c>
      <c r="AG41" s="23">
        <v>4208</v>
      </c>
    </row>
    <row r="42" spans="1:33" ht="16.5" customHeight="1" x14ac:dyDescent="0.3">
      <c r="A42" s="24" t="s">
        <v>72</v>
      </c>
      <c r="B42" s="23" t="s">
        <v>0</v>
      </c>
      <c r="C42" s="23" t="s">
        <v>0</v>
      </c>
      <c r="D42" s="23" t="s">
        <v>0</v>
      </c>
      <c r="E42" s="23">
        <v>51510</v>
      </c>
      <c r="F42" s="23">
        <v>57460</v>
      </c>
      <c r="G42" s="23">
        <v>28912</v>
      </c>
      <c r="H42" s="23">
        <v>20271</v>
      </c>
      <c r="I42" s="23">
        <v>18713</v>
      </c>
      <c r="J42" s="23">
        <v>16902</v>
      </c>
      <c r="K42" s="23">
        <v>14396</v>
      </c>
      <c r="L42" s="23">
        <v>12052</v>
      </c>
      <c r="M42" s="23">
        <v>10140</v>
      </c>
      <c r="N42" s="23">
        <v>8556</v>
      </c>
      <c r="O42" s="23">
        <v>7891</v>
      </c>
      <c r="P42" s="23">
        <v>7997</v>
      </c>
      <c r="Q42" s="23">
        <v>8176</v>
      </c>
      <c r="R42" s="23">
        <v>7834</v>
      </c>
      <c r="S42" s="23">
        <v>7138</v>
      </c>
      <c r="T42" s="23">
        <v>7477</v>
      </c>
      <c r="U42" s="23">
        <v>5834</v>
      </c>
      <c r="V42" s="23">
        <v>5825</v>
      </c>
      <c r="W42" s="23">
        <v>6038</v>
      </c>
      <c r="X42" s="23">
        <v>5373</v>
      </c>
      <c r="Y42" s="23">
        <v>5563</v>
      </c>
      <c r="Z42" s="23">
        <v>5039</v>
      </c>
      <c r="AA42" s="23">
        <v>4159</v>
      </c>
      <c r="AB42" s="42">
        <v>4097</v>
      </c>
      <c r="AC42" s="23">
        <v>3953</v>
      </c>
      <c r="AD42" s="42">
        <v>4034</v>
      </c>
      <c r="AE42" s="42">
        <v>3997</v>
      </c>
      <c r="AF42" s="23">
        <v>4091</v>
      </c>
      <c r="AG42" s="23">
        <v>4083</v>
      </c>
    </row>
    <row r="43" spans="1:33" s="1" customFormat="1" ht="16.5" customHeight="1" x14ac:dyDescent="0.3">
      <c r="A43" s="37" t="s">
        <v>29</v>
      </c>
      <c r="B43" s="23" t="s">
        <v>75</v>
      </c>
      <c r="C43" s="23" t="s">
        <v>75</v>
      </c>
      <c r="D43" s="23" t="s">
        <v>75</v>
      </c>
      <c r="E43" s="23" t="s">
        <v>75</v>
      </c>
      <c r="F43" s="44">
        <v>471</v>
      </c>
      <c r="G43" s="23" t="s">
        <v>75</v>
      </c>
      <c r="H43" s="44">
        <v>210</v>
      </c>
      <c r="I43" s="23" t="s">
        <v>75</v>
      </c>
      <c r="J43" s="23" t="s">
        <v>75</v>
      </c>
      <c r="K43" s="23" t="s">
        <v>75</v>
      </c>
      <c r="L43" s="23" t="s">
        <v>75</v>
      </c>
      <c r="M43" s="23" t="s">
        <v>75</v>
      </c>
      <c r="N43" s="23" t="s">
        <v>75</v>
      </c>
      <c r="O43" s="23" t="s">
        <v>75</v>
      </c>
      <c r="P43" s="23" t="s">
        <v>75</v>
      </c>
      <c r="Q43" s="23" t="s">
        <v>75</v>
      </c>
      <c r="R43" s="44">
        <v>128</v>
      </c>
      <c r="S43" s="44">
        <v>96</v>
      </c>
      <c r="T43" s="44">
        <v>1535</v>
      </c>
      <c r="U43" s="44">
        <v>118</v>
      </c>
      <c r="V43" s="44">
        <v>201</v>
      </c>
      <c r="W43" s="23">
        <v>443</v>
      </c>
      <c r="X43" s="23">
        <v>134</v>
      </c>
      <c r="Y43" s="23">
        <v>99</v>
      </c>
      <c r="Z43" s="23">
        <v>80</v>
      </c>
      <c r="AA43" s="23">
        <v>60</v>
      </c>
      <c r="AB43" s="23">
        <v>53</v>
      </c>
      <c r="AC43" s="42">
        <v>60</v>
      </c>
      <c r="AD43" s="23">
        <v>429</v>
      </c>
      <c r="AE43" s="23">
        <v>71</v>
      </c>
      <c r="AF43" s="23">
        <v>51</v>
      </c>
      <c r="AG43" s="23">
        <v>263</v>
      </c>
    </row>
    <row r="44" spans="1:33" ht="16.5" customHeight="1" x14ac:dyDescent="0.3">
      <c r="A44" s="37" t="s">
        <v>83</v>
      </c>
      <c r="B44" s="23" t="s">
        <v>75</v>
      </c>
      <c r="C44" s="23" t="s">
        <v>75</v>
      </c>
      <c r="D44" s="23" t="s">
        <v>75</v>
      </c>
      <c r="E44" s="23" t="s">
        <v>75</v>
      </c>
      <c r="F44" s="44">
        <v>3844</v>
      </c>
      <c r="G44" s="23" t="s">
        <v>75</v>
      </c>
      <c r="H44" s="44">
        <v>2276</v>
      </c>
      <c r="I44" s="23" t="s">
        <v>75</v>
      </c>
      <c r="J44" s="23" t="s">
        <v>75</v>
      </c>
      <c r="K44" s="23" t="s">
        <v>75</v>
      </c>
      <c r="L44" s="23" t="s">
        <v>75</v>
      </c>
      <c r="M44" s="23" t="s">
        <v>75</v>
      </c>
      <c r="N44" s="23" t="s">
        <v>75</v>
      </c>
      <c r="O44" s="23" t="s">
        <v>75</v>
      </c>
      <c r="P44" s="23" t="s">
        <v>75</v>
      </c>
      <c r="Q44" s="23" t="s">
        <v>75</v>
      </c>
      <c r="R44" s="44">
        <v>1099</v>
      </c>
      <c r="S44" s="44">
        <v>1032</v>
      </c>
      <c r="T44" s="44">
        <v>860</v>
      </c>
      <c r="U44" s="44">
        <v>842</v>
      </c>
      <c r="V44" s="44">
        <v>957</v>
      </c>
      <c r="W44" s="23">
        <v>909</v>
      </c>
      <c r="X44" s="23">
        <v>887</v>
      </c>
      <c r="Y44" s="23">
        <v>891</v>
      </c>
      <c r="Z44" s="23">
        <v>787</v>
      </c>
      <c r="AA44" s="23">
        <v>578</v>
      </c>
      <c r="AB44" s="23">
        <v>667</v>
      </c>
      <c r="AC44" s="23">
        <v>696</v>
      </c>
      <c r="AD44" s="23">
        <v>698</v>
      </c>
      <c r="AE44" s="23">
        <v>754</v>
      </c>
      <c r="AF44" s="23">
        <v>679</v>
      </c>
      <c r="AG44" s="23">
        <v>706</v>
      </c>
    </row>
    <row r="45" spans="1:33" ht="16.5" customHeight="1" x14ac:dyDescent="0.3">
      <c r="A45" s="37" t="s">
        <v>77</v>
      </c>
      <c r="B45" s="23" t="s">
        <v>75</v>
      </c>
      <c r="C45" s="23" t="s">
        <v>75</v>
      </c>
      <c r="D45" s="23" t="s">
        <v>75</v>
      </c>
      <c r="E45" s="23" t="s">
        <v>75</v>
      </c>
      <c r="F45" s="44">
        <v>441</v>
      </c>
      <c r="G45" s="23" t="s">
        <v>75</v>
      </c>
      <c r="H45" s="44">
        <v>490</v>
      </c>
      <c r="I45" s="23" t="s">
        <v>75</v>
      </c>
      <c r="J45" s="23" t="s">
        <v>75</v>
      </c>
      <c r="K45" s="23" t="s">
        <v>75</v>
      </c>
      <c r="L45" s="23" t="s">
        <v>75</v>
      </c>
      <c r="M45" s="23" t="s">
        <v>75</v>
      </c>
      <c r="N45" s="23" t="s">
        <v>75</v>
      </c>
      <c r="O45" s="23" t="s">
        <v>75</v>
      </c>
      <c r="P45" s="23" t="s">
        <v>75</v>
      </c>
      <c r="Q45" s="23" t="s">
        <v>75</v>
      </c>
      <c r="R45" s="44">
        <v>362</v>
      </c>
      <c r="S45" s="44">
        <v>337</v>
      </c>
      <c r="T45" s="44">
        <v>342</v>
      </c>
      <c r="U45" s="44">
        <v>348</v>
      </c>
      <c r="V45" s="44">
        <v>353</v>
      </c>
      <c r="W45" s="23">
        <v>359</v>
      </c>
      <c r="X45" s="23">
        <v>424</v>
      </c>
      <c r="Y45" s="23">
        <v>361</v>
      </c>
      <c r="Z45" s="23">
        <v>364</v>
      </c>
      <c r="AA45" s="23">
        <v>284</v>
      </c>
      <c r="AB45" s="23">
        <v>310</v>
      </c>
      <c r="AC45" s="23">
        <v>324</v>
      </c>
      <c r="AD45" s="23">
        <v>330</v>
      </c>
      <c r="AE45" s="23">
        <v>355</v>
      </c>
      <c r="AF45" s="23">
        <v>362</v>
      </c>
      <c r="AG45" s="23">
        <v>344</v>
      </c>
    </row>
    <row r="46" spans="1:33" ht="16.5" customHeight="1" x14ac:dyDescent="0.3">
      <c r="A46" s="37" t="s">
        <v>74</v>
      </c>
      <c r="B46" s="23" t="s">
        <v>75</v>
      </c>
      <c r="C46" s="23" t="s">
        <v>75</v>
      </c>
      <c r="D46" s="23" t="s">
        <v>75</v>
      </c>
      <c r="E46" s="23" t="s">
        <v>75</v>
      </c>
      <c r="F46" s="39">
        <v>52704</v>
      </c>
      <c r="G46" s="23" t="s">
        <v>75</v>
      </c>
      <c r="H46" s="39">
        <v>17295</v>
      </c>
      <c r="I46" s="23" t="s">
        <v>75</v>
      </c>
      <c r="J46" s="23" t="s">
        <v>75</v>
      </c>
      <c r="K46" s="23" t="s">
        <v>75</v>
      </c>
      <c r="L46" s="23" t="s">
        <v>75</v>
      </c>
      <c r="M46" s="23" t="s">
        <v>75</v>
      </c>
      <c r="N46" s="23" t="s">
        <v>75</v>
      </c>
      <c r="O46" s="23" t="s">
        <v>75</v>
      </c>
      <c r="P46" s="23" t="s">
        <v>75</v>
      </c>
      <c r="Q46" s="23" t="s">
        <v>75</v>
      </c>
      <c r="R46" s="39">
        <v>6245</v>
      </c>
      <c r="S46" s="39">
        <v>5673</v>
      </c>
      <c r="T46" s="39">
        <v>4740</v>
      </c>
      <c r="U46" s="39">
        <v>4526</v>
      </c>
      <c r="V46" s="39">
        <v>4314</v>
      </c>
      <c r="W46" s="23">
        <v>4327</v>
      </c>
      <c r="X46" s="23">
        <v>3928</v>
      </c>
      <c r="Y46" s="23">
        <v>4212</v>
      </c>
      <c r="Z46" s="23">
        <v>3808</v>
      </c>
      <c r="AA46" s="23">
        <v>3237</v>
      </c>
      <c r="AB46" s="42">
        <v>3067</v>
      </c>
      <c r="AC46" s="44">
        <v>2873</v>
      </c>
      <c r="AD46" s="44">
        <v>2576</v>
      </c>
      <c r="AE46" s="42">
        <v>2817</v>
      </c>
      <c r="AF46" s="23">
        <v>2999</v>
      </c>
      <c r="AG46" s="23">
        <v>2770</v>
      </c>
    </row>
    <row r="47" spans="1:33" ht="16.5" customHeight="1" x14ac:dyDescent="0.3">
      <c r="A47" s="8" t="s">
        <v>26</v>
      </c>
      <c r="B47" s="23" t="s">
        <v>0</v>
      </c>
      <c r="C47" s="23" t="s">
        <v>0</v>
      </c>
      <c r="D47" s="23" t="s">
        <v>0</v>
      </c>
      <c r="E47" s="23" t="s">
        <v>0</v>
      </c>
      <c r="F47" s="23" t="s">
        <v>0</v>
      </c>
      <c r="G47" s="23" t="s">
        <v>0</v>
      </c>
      <c r="H47" s="23">
        <v>40834</v>
      </c>
      <c r="I47" s="23">
        <v>39281</v>
      </c>
      <c r="J47" s="23">
        <v>40822</v>
      </c>
      <c r="K47" s="23">
        <v>39584</v>
      </c>
      <c r="L47" s="23">
        <v>42955</v>
      </c>
      <c r="M47" s="23">
        <v>42257</v>
      </c>
      <c r="N47" s="23">
        <v>40618</v>
      </c>
      <c r="O47" s="23">
        <v>40356</v>
      </c>
      <c r="P47" s="23">
        <v>42166</v>
      </c>
      <c r="Q47" s="23">
        <v>42607</v>
      </c>
      <c r="R47" s="23">
        <v>42713</v>
      </c>
      <c r="S47" s="23">
        <v>40254</v>
      </c>
      <c r="T47" s="23">
        <v>14823</v>
      </c>
      <c r="U47" s="23">
        <v>14909</v>
      </c>
      <c r="V47" s="23">
        <v>14628</v>
      </c>
      <c r="W47" s="23">
        <v>14593</v>
      </c>
      <c r="X47" s="23">
        <v>14631</v>
      </c>
      <c r="Y47" s="23">
        <v>16169</v>
      </c>
      <c r="Z47" s="23">
        <v>16335</v>
      </c>
      <c r="AA47" s="23">
        <v>17619</v>
      </c>
      <c r="AB47" s="23">
        <v>16697</v>
      </c>
      <c r="AC47" s="23">
        <v>14746</v>
      </c>
      <c r="AD47" s="23">
        <v>15047</v>
      </c>
      <c r="AE47" s="23">
        <v>15805</v>
      </c>
      <c r="AF47" s="23">
        <v>16532</v>
      </c>
      <c r="AG47" s="23" t="s">
        <v>75</v>
      </c>
    </row>
    <row r="48" spans="1:33" ht="16.5" customHeight="1" x14ac:dyDescent="0.3">
      <c r="A48" s="8" t="s">
        <v>27</v>
      </c>
      <c r="B48" s="23" t="s">
        <v>0</v>
      </c>
      <c r="C48" s="23" t="s">
        <v>0</v>
      </c>
      <c r="D48" s="23" t="s">
        <v>0</v>
      </c>
      <c r="E48" s="23" t="s">
        <v>0</v>
      </c>
      <c r="F48" s="23" t="s">
        <v>0</v>
      </c>
      <c r="G48" s="23" t="s">
        <v>0</v>
      </c>
      <c r="H48" s="23">
        <v>13722</v>
      </c>
      <c r="I48" s="23">
        <v>12844</v>
      </c>
      <c r="J48" s="23">
        <v>14267</v>
      </c>
      <c r="K48" s="23">
        <v>13084</v>
      </c>
      <c r="L48" s="23">
        <v>15238</v>
      </c>
      <c r="M48" s="23">
        <v>14939</v>
      </c>
      <c r="N48" s="23">
        <v>14670</v>
      </c>
      <c r="O48" s="23">
        <v>15776</v>
      </c>
      <c r="P48" s="23">
        <v>13824</v>
      </c>
      <c r="Q48" s="23">
        <v>12718</v>
      </c>
      <c r="R48" s="23">
        <v>13984</v>
      </c>
      <c r="S48" s="23">
        <v>13691</v>
      </c>
      <c r="T48" s="23">
        <v>5382</v>
      </c>
      <c r="U48" s="23">
        <v>4689</v>
      </c>
      <c r="V48" s="23">
        <v>5803</v>
      </c>
      <c r="W48" s="23">
        <v>4428</v>
      </c>
      <c r="X48" s="23">
        <v>5401</v>
      </c>
      <c r="Y48" s="23">
        <v>5836</v>
      </c>
      <c r="Z48" s="23">
        <v>8260</v>
      </c>
      <c r="AA48" s="23">
        <v>8604</v>
      </c>
      <c r="AB48" s="23">
        <v>8436</v>
      </c>
      <c r="AC48" s="23">
        <v>8057</v>
      </c>
      <c r="AD48" s="23">
        <v>8278</v>
      </c>
      <c r="AE48" s="23">
        <v>8817</v>
      </c>
      <c r="AF48" s="23">
        <v>7513</v>
      </c>
      <c r="AG48" s="23" t="s">
        <v>75</v>
      </c>
    </row>
    <row r="49" spans="1:33" s="32" customFormat="1" ht="16.5" customHeight="1" x14ac:dyDescent="0.3">
      <c r="A49" s="31" t="s">
        <v>81</v>
      </c>
      <c r="B49" s="32" t="s">
        <v>0</v>
      </c>
      <c r="C49" s="32" t="s">
        <v>0</v>
      </c>
      <c r="D49" s="33">
        <v>105</v>
      </c>
      <c r="E49" s="33">
        <v>97</v>
      </c>
      <c r="F49" s="33">
        <v>180</v>
      </c>
      <c r="G49" s="33">
        <v>172</v>
      </c>
      <c r="H49" s="38">
        <v>175</v>
      </c>
      <c r="I49" s="38">
        <v>110</v>
      </c>
      <c r="J49" s="38">
        <v>170</v>
      </c>
      <c r="K49" s="38">
        <v>171</v>
      </c>
      <c r="L49" s="38">
        <v>182</v>
      </c>
      <c r="M49" s="38">
        <v>154</v>
      </c>
      <c r="N49" s="38">
        <v>254</v>
      </c>
      <c r="O49" s="38">
        <v>120</v>
      </c>
      <c r="P49" s="38">
        <v>130</v>
      </c>
      <c r="Q49" s="38">
        <v>152</v>
      </c>
      <c r="R49" s="27">
        <v>150</v>
      </c>
      <c r="S49" s="27">
        <v>210</v>
      </c>
      <c r="T49" s="27">
        <v>102</v>
      </c>
      <c r="U49" s="27">
        <v>135</v>
      </c>
      <c r="V49" s="27">
        <v>141</v>
      </c>
      <c r="W49" s="27">
        <v>116</v>
      </c>
      <c r="X49" s="27">
        <v>283</v>
      </c>
      <c r="Y49" s="27">
        <v>115</v>
      </c>
      <c r="Z49" s="27">
        <v>118</v>
      </c>
      <c r="AA49" s="27">
        <v>129</v>
      </c>
      <c r="AB49" s="27">
        <v>128</v>
      </c>
      <c r="AC49" s="27">
        <v>99</v>
      </c>
      <c r="AD49" s="27">
        <v>137</v>
      </c>
      <c r="AE49" s="27">
        <v>164</v>
      </c>
      <c r="AF49" s="27">
        <v>98</v>
      </c>
      <c r="AG49" s="27">
        <v>128</v>
      </c>
    </row>
    <row r="50" spans="1:33" s="32" customFormat="1" ht="16.5" customHeight="1" thickBot="1" x14ac:dyDescent="0.35">
      <c r="A50" s="34" t="s">
        <v>80</v>
      </c>
      <c r="B50" s="35" t="s">
        <v>0</v>
      </c>
      <c r="C50" s="35" t="s">
        <v>0</v>
      </c>
      <c r="D50" s="35" t="s">
        <v>75</v>
      </c>
      <c r="E50" s="35" t="s">
        <v>75</v>
      </c>
      <c r="F50" s="35" t="s">
        <v>75</v>
      </c>
      <c r="G50" s="35" t="s">
        <v>75</v>
      </c>
      <c r="H50" s="35" t="s">
        <v>75</v>
      </c>
      <c r="I50" s="35" t="s">
        <v>75</v>
      </c>
      <c r="J50" s="45">
        <v>1503</v>
      </c>
      <c r="K50" s="45">
        <v>1398</v>
      </c>
      <c r="L50" s="45">
        <v>1878</v>
      </c>
      <c r="M50" s="45">
        <v>1870</v>
      </c>
      <c r="N50" s="45">
        <v>1368</v>
      </c>
      <c r="O50" s="45">
        <v>1062</v>
      </c>
      <c r="P50" s="45">
        <v>579</v>
      </c>
      <c r="Q50" s="45">
        <v>525</v>
      </c>
      <c r="R50" s="46">
        <v>607</v>
      </c>
      <c r="S50" s="46">
        <v>524</v>
      </c>
      <c r="T50" s="46">
        <v>663</v>
      </c>
      <c r="U50" s="46">
        <v>695</v>
      </c>
      <c r="V50" s="46">
        <v>537</v>
      </c>
      <c r="W50" s="46">
        <v>603</v>
      </c>
      <c r="X50" s="46">
        <v>736</v>
      </c>
      <c r="Y50" s="46">
        <v>615</v>
      </c>
      <c r="Z50" s="46">
        <v>532</v>
      </c>
      <c r="AA50" s="46">
        <v>544</v>
      </c>
      <c r="AB50" s="46">
        <v>622</v>
      </c>
      <c r="AC50" s="46">
        <v>720</v>
      </c>
      <c r="AD50" s="46">
        <v>682</v>
      </c>
      <c r="AE50" s="46">
        <v>589</v>
      </c>
      <c r="AF50" s="46">
        <v>608</v>
      </c>
      <c r="AG50" s="46">
        <v>424</v>
      </c>
    </row>
    <row r="51" spans="1:33" s="12" customFormat="1" ht="12.75" customHeight="1" x14ac:dyDescent="0.2">
      <c r="A51" s="56" t="s">
        <v>86</v>
      </c>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spans="1:33" s="12" customFormat="1" ht="12.75" customHeight="1" x14ac:dyDescent="0.2">
      <c r="A52" s="51"/>
      <c r="B52" s="51"/>
      <c r="C52" s="51"/>
      <c r="D52" s="51"/>
      <c r="E52" s="51"/>
      <c r="F52" s="51"/>
      <c r="G52" s="51"/>
      <c r="H52" s="51"/>
      <c r="I52" s="51"/>
      <c r="J52" s="51"/>
      <c r="K52" s="51"/>
      <c r="L52" s="51"/>
      <c r="M52" s="51"/>
      <c r="N52" s="51"/>
      <c r="O52" s="51"/>
      <c r="P52" s="51"/>
      <c r="Q52" s="51"/>
      <c r="R52" s="51"/>
      <c r="S52" s="51"/>
      <c r="T52" s="51"/>
      <c r="U52" s="51"/>
      <c r="V52" s="51"/>
      <c r="W52" s="51"/>
      <c r="X52" s="51"/>
      <c r="Y52" s="51"/>
      <c r="Z52" s="51"/>
    </row>
    <row r="53" spans="1:33" s="12" customFormat="1" ht="12.75" customHeight="1" x14ac:dyDescent="0.2">
      <c r="A53" s="50" t="s">
        <v>31</v>
      </c>
      <c r="B53" s="50"/>
      <c r="C53" s="50"/>
      <c r="D53" s="50"/>
      <c r="E53" s="50"/>
      <c r="F53" s="50"/>
      <c r="G53" s="50"/>
      <c r="H53" s="50"/>
      <c r="I53" s="50"/>
      <c r="J53" s="50"/>
      <c r="K53" s="50"/>
      <c r="L53" s="50"/>
      <c r="M53" s="50"/>
      <c r="N53" s="50"/>
      <c r="O53" s="50"/>
      <c r="P53" s="50"/>
      <c r="Q53" s="50"/>
      <c r="R53" s="50"/>
      <c r="S53" s="50"/>
      <c r="T53" s="50"/>
      <c r="U53" s="50"/>
      <c r="V53" s="50"/>
      <c r="W53" s="50"/>
      <c r="X53" s="50"/>
      <c r="Y53" s="50"/>
      <c r="Z53" s="50"/>
    </row>
    <row r="54" spans="1:33" s="12" customFormat="1" ht="12.75" customHeight="1" x14ac:dyDescent="0.2">
      <c r="A54" s="50" t="s">
        <v>32</v>
      </c>
      <c r="B54" s="50"/>
      <c r="C54" s="50"/>
      <c r="D54" s="50"/>
      <c r="E54" s="50"/>
      <c r="F54" s="50"/>
      <c r="G54" s="50"/>
      <c r="H54" s="50"/>
      <c r="I54" s="50"/>
      <c r="J54" s="50"/>
      <c r="K54" s="50"/>
      <c r="L54" s="50"/>
      <c r="M54" s="50"/>
      <c r="N54" s="50"/>
      <c r="O54" s="50"/>
      <c r="P54" s="50"/>
      <c r="Q54" s="50"/>
      <c r="R54" s="50"/>
      <c r="S54" s="50"/>
      <c r="T54" s="50"/>
      <c r="U54" s="50"/>
      <c r="V54" s="50"/>
      <c r="W54" s="50"/>
      <c r="X54" s="50"/>
      <c r="Y54" s="50"/>
      <c r="Z54" s="50"/>
      <c r="AA54" s="19"/>
      <c r="AB54" s="19"/>
      <c r="AC54" s="19"/>
      <c r="AD54" s="19"/>
      <c r="AE54" s="19"/>
      <c r="AF54" s="19"/>
    </row>
    <row r="55" spans="1:33" s="12" customFormat="1" ht="12.75" customHeight="1" x14ac:dyDescent="0.2">
      <c r="A55" s="50" t="s">
        <v>33</v>
      </c>
      <c r="B55" s="50"/>
      <c r="C55" s="50"/>
      <c r="D55" s="50"/>
      <c r="E55" s="50"/>
      <c r="F55" s="50"/>
      <c r="G55" s="50"/>
      <c r="H55" s="50"/>
      <c r="I55" s="50"/>
      <c r="J55" s="50"/>
      <c r="K55" s="50"/>
      <c r="L55" s="50"/>
      <c r="M55" s="50"/>
      <c r="N55" s="50"/>
      <c r="O55" s="50"/>
      <c r="P55" s="50"/>
      <c r="Q55" s="50"/>
      <c r="R55" s="50"/>
      <c r="S55" s="50"/>
      <c r="T55" s="50"/>
      <c r="U55" s="50"/>
      <c r="V55" s="50"/>
      <c r="W55" s="50"/>
      <c r="X55" s="50"/>
      <c r="Y55" s="50"/>
      <c r="Z55" s="50"/>
      <c r="AA55" s="19"/>
      <c r="AB55" s="19"/>
      <c r="AC55" s="19"/>
      <c r="AD55" s="19"/>
      <c r="AE55" s="19"/>
      <c r="AF55" s="19"/>
    </row>
    <row r="56" spans="1:33" s="12" customFormat="1" ht="12.75" customHeight="1" x14ac:dyDescent="0.2">
      <c r="A56" s="50" t="s">
        <v>34</v>
      </c>
      <c r="B56" s="50"/>
      <c r="C56" s="50"/>
      <c r="D56" s="50"/>
      <c r="E56" s="50"/>
      <c r="F56" s="50"/>
      <c r="G56" s="50"/>
      <c r="H56" s="50"/>
      <c r="I56" s="50"/>
      <c r="J56" s="50"/>
      <c r="K56" s="50"/>
      <c r="L56" s="50"/>
      <c r="M56" s="50"/>
      <c r="N56" s="50"/>
      <c r="O56" s="50"/>
      <c r="P56" s="50"/>
      <c r="Q56" s="50"/>
      <c r="R56" s="50"/>
      <c r="S56" s="50"/>
      <c r="T56" s="50"/>
      <c r="U56" s="50"/>
      <c r="V56" s="50"/>
      <c r="W56" s="50"/>
      <c r="X56" s="50"/>
      <c r="Y56" s="50"/>
      <c r="Z56" s="50"/>
      <c r="AA56" s="19"/>
      <c r="AB56" s="19"/>
      <c r="AC56" s="19"/>
      <c r="AD56" s="19"/>
      <c r="AE56" s="19"/>
      <c r="AF56" s="19"/>
    </row>
    <row r="57" spans="1:33" s="12" customFormat="1" ht="12.75" customHeight="1" x14ac:dyDescent="0.2">
      <c r="A57" s="50" t="s">
        <v>35</v>
      </c>
      <c r="B57" s="50"/>
      <c r="C57" s="50"/>
      <c r="D57" s="50"/>
      <c r="E57" s="50"/>
      <c r="F57" s="50"/>
      <c r="G57" s="50"/>
      <c r="H57" s="50"/>
      <c r="I57" s="50"/>
      <c r="J57" s="50"/>
      <c r="K57" s="50"/>
      <c r="L57" s="50"/>
      <c r="M57" s="50"/>
      <c r="N57" s="50"/>
      <c r="O57" s="50"/>
      <c r="P57" s="50"/>
      <c r="Q57" s="50"/>
      <c r="R57" s="50"/>
      <c r="S57" s="50"/>
      <c r="T57" s="50"/>
      <c r="U57" s="50"/>
      <c r="V57" s="50"/>
      <c r="W57" s="50"/>
      <c r="X57" s="50"/>
      <c r="Y57" s="50"/>
      <c r="Z57" s="50"/>
      <c r="AA57" s="19"/>
      <c r="AB57" s="19"/>
      <c r="AC57" s="19"/>
      <c r="AD57" s="19"/>
      <c r="AE57" s="19"/>
      <c r="AF57" s="19"/>
    </row>
    <row r="58" spans="1:33" s="12" customFormat="1" ht="12.75" customHeight="1" x14ac:dyDescent="0.2">
      <c r="A58" s="50" t="s">
        <v>36</v>
      </c>
      <c r="B58" s="50"/>
      <c r="C58" s="50"/>
      <c r="D58" s="50"/>
      <c r="E58" s="50"/>
      <c r="F58" s="50"/>
      <c r="G58" s="50"/>
      <c r="H58" s="50"/>
      <c r="I58" s="50"/>
      <c r="J58" s="50"/>
      <c r="K58" s="50"/>
      <c r="L58" s="50"/>
      <c r="M58" s="50"/>
      <c r="N58" s="50"/>
      <c r="O58" s="50"/>
      <c r="P58" s="50"/>
      <c r="Q58" s="50"/>
      <c r="R58" s="50"/>
      <c r="S58" s="50"/>
      <c r="T58" s="50"/>
      <c r="U58" s="50"/>
      <c r="V58" s="50"/>
      <c r="W58" s="50"/>
      <c r="X58" s="50"/>
      <c r="Y58" s="50"/>
      <c r="Z58" s="50"/>
      <c r="AA58" s="19"/>
      <c r="AB58" s="19"/>
      <c r="AC58" s="19"/>
      <c r="AD58" s="19"/>
      <c r="AE58" s="19"/>
      <c r="AF58" s="19"/>
    </row>
    <row r="59" spans="1:33" s="12" customFormat="1" ht="12.75" customHeight="1" x14ac:dyDescent="0.2">
      <c r="A59" s="50" t="s">
        <v>37</v>
      </c>
      <c r="B59" s="50"/>
      <c r="C59" s="50"/>
      <c r="D59" s="50"/>
      <c r="E59" s="50"/>
      <c r="F59" s="50"/>
      <c r="G59" s="50"/>
      <c r="H59" s="50"/>
      <c r="I59" s="50"/>
      <c r="J59" s="50"/>
      <c r="K59" s="50"/>
      <c r="L59" s="50"/>
      <c r="M59" s="50"/>
      <c r="N59" s="50"/>
      <c r="O59" s="50"/>
      <c r="P59" s="50"/>
      <c r="Q59" s="50"/>
      <c r="R59" s="50"/>
      <c r="S59" s="50"/>
      <c r="T59" s="50"/>
      <c r="U59" s="50"/>
      <c r="V59" s="50"/>
      <c r="W59" s="50"/>
      <c r="X59" s="50"/>
      <c r="Y59" s="50"/>
      <c r="Z59" s="50"/>
      <c r="AA59" s="19"/>
      <c r="AB59" s="19"/>
      <c r="AC59" s="19"/>
      <c r="AD59" s="19"/>
      <c r="AE59" s="19"/>
      <c r="AF59" s="19"/>
    </row>
    <row r="60" spans="1:33" s="12" customFormat="1" ht="12.75" customHeight="1" x14ac:dyDescent="0.2">
      <c r="A60" s="50" t="s">
        <v>84</v>
      </c>
      <c r="B60" s="50"/>
      <c r="C60" s="50"/>
      <c r="D60" s="50"/>
      <c r="E60" s="50"/>
      <c r="F60" s="50"/>
      <c r="G60" s="50"/>
      <c r="H60" s="50"/>
      <c r="I60" s="50"/>
      <c r="J60" s="50"/>
      <c r="K60" s="50"/>
      <c r="L60" s="50"/>
      <c r="M60" s="50"/>
      <c r="N60" s="50"/>
      <c r="O60" s="50"/>
      <c r="P60" s="50"/>
      <c r="Q60" s="50"/>
      <c r="R60" s="50"/>
      <c r="S60" s="50"/>
      <c r="T60" s="50"/>
      <c r="U60" s="50"/>
      <c r="V60" s="50"/>
      <c r="W60" s="50"/>
      <c r="X60" s="50"/>
      <c r="Y60" s="50"/>
      <c r="Z60" s="50"/>
      <c r="AA60" s="19"/>
      <c r="AB60" s="19"/>
      <c r="AC60" s="19"/>
      <c r="AD60" s="19"/>
      <c r="AE60" s="19"/>
      <c r="AF60" s="19"/>
    </row>
    <row r="61" spans="1:33" s="30" customFormat="1" ht="12.75" customHeight="1" x14ac:dyDescent="0.2">
      <c r="A61" s="64" t="s">
        <v>100</v>
      </c>
      <c r="B61" s="64"/>
      <c r="C61" s="64"/>
      <c r="D61" s="64"/>
      <c r="E61" s="64"/>
      <c r="F61" s="64"/>
      <c r="G61" s="64"/>
      <c r="H61" s="64"/>
      <c r="I61" s="64"/>
      <c r="J61" s="64"/>
      <c r="K61" s="64"/>
      <c r="L61" s="64"/>
      <c r="M61" s="64"/>
      <c r="N61" s="64"/>
      <c r="O61" s="64"/>
      <c r="P61" s="64"/>
      <c r="Q61" s="64"/>
      <c r="R61" s="64"/>
      <c r="S61" s="64"/>
      <c r="T61" s="64"/>
      <c r="U61" s="64"/>
      <c r="V61" s="64"/>
      <c r="W61" s="64"/>
      <c r="X61" s="64"/>
      <c r="Y61" s="64"/>
      <c r="Z61" s="64"/>
      <c r="AA61" s="29"/>
      <c r="AB61" s="29"/>
      <c r="AC61" s="29"/>
      <c r="AD61" s="29"/>
      <c r="AE61" s="29"/>
      <c r="AF61" s="29"/>
    </row>
    <row r="62" spans="1:33" s="12" customFormat="1" ht="12.75" customHeight="1" x14ac:dyDescent="0.2">
      <c r="A62" s="50" t="s">
        <v>56</v>
      </c>
      <c r="B62" s="50"/>
      <c r="C62" s="50"/>
      <c r="D62" s="50"/>
      <c r="E62" s="50"/>
      <c r="F62" s="50"/>
      <c r="G62" s="50"/>
      <c r="H62" s="50"/>
      <c r="I62" s="50"/>
      <c r="J62" s="50"/>
      <c r="K62" s="50"/>
      <c r="L62" s="50"/>
      <c r="M62" s="50"/>
      <c r="N62" s="50"/>
      <c r="O62" s="50"/>
      <c r="P62" s="50"/>
      <c r="Q62" s="50"/>
      <c r="R62" s="50"/>
      <c r="S62" s="50"/>
      <c r="T62" s="50"/>
      <c r="U62" s="50"/>
      <c r="V62" s="50"/>
      <c r="W62" s="50"/>
      <c r="X62" s="50"/>
      <c r="Y62" s="50"/>
      <c r="Z62" s="50"/>
      <c r="AA62" s="19"/>
      <c r="AB62" s="19"/>
      <c r="AC62" s="19"/>
      <c r="AD62" s="19"/>
      <c r="AE62" s="19"/>
      <c r="AF62" s="19"/>
    </row>
    <row r="63" spans="1:33" s="12" customFormat="1" ht="25.5" customHeight="1" x14ac:dyDescent="0.2">
      <c r="A63" s="50" t="s">
        <v>57</v>
      </c>
      <c r="B63" s="50"/>
      <c r="C63" s="50"/>
      <c r="D63" s="50"/>
      <c r="E63" s="50"/>
      <c r="F63" s="50"/>
      <c r="G63" s="50"/>
      <c r="H63" s="50"/>
      <c r="I63" s="50"/>
      <c r="J63" s="50"/>
      <c r="K63" s="50"/>
      <c r="L63" s="50"/>
      <c r="M63" s="50"/>
      <c r="N63" s="50"/>
      <c r="O63" s="50"/>
      <c r="P63" s="50"/>
      <c r="Q63" s="50"/>
      <c r="R63" s="50"/>
      <c r="S63" s="50"/>
      <c r="T63" s="50"/>
      <c r="U63" s="50"/>
      <c r="V63" s="50"/>
      <c r="W63" s="50"/>
      <c r="X63" s="50"/>
      <c r="Y63" s="50"/>
      <c r="Z63" s="50"/>
      <c r="AA63" s="19"/>
      <c r="AB63" s="19"/>
      <c r="AC63" s="19"/>
      <c r="AD63" s="19"/>
      <c r="AE63" s="19"/>
      <c r="AF63" s="19"/>
    </row>
    <row r="64" spans="1:33" s="12" customFormat="1" ht="25.5" customHeight="1" x14ac:dyDescent="0.2">
      <c r="A64" s="50" t="s">
        <v>64</v>
      </c>
      <c r="B64" s="50"/>
      <c r="C64" s="50"/>
      <c r="D64" s="50"/>
      <c r="E64" s="50"/>
      <c r="F64" s="50"/>
      <c r="G64" s="50"/>
      <c r="H64" s="50"/>
      <c r="I64" s="50"/>
      <c r="J64" s="50"/>
      <c r="K64" s="50"/>
      <c r="L64" s="50"/>
      <c r="M64" s="50"/>
      <c r="N64" s="50"/>
      <c r="O64" s="50"/>
      <c r="P64" s="50"/>
      <c r="Q64" s="50"/>
      <c r="R64" s="50"/>
      <c r="S64" s="50"/>
      <c r="T64" s="50"/>
      <c r="U64" s="50"/>
      <c r="V64" s="50"/>
      <c r="W64" s="50"/>
      <c r="X64" s="50"/>
      <c r="Y64" s="50"/>
      <c r="Z64" s="50"/>
      <c r="AA64" s="19"/>
      <c r="AB64" s="19"/>
      <c r="AC64" s="19"/>
      <c r="AD64" s="19"/>
      <c r="AE64" s="19"/>
      <c r="AF64" s="19"/>
    </row>
    <row r="65" spans="1:32" s="12" customFormat="1" ht="25.5" customHeight="1" x14ac:dyDescent="0.2">
      <c r="A65" s="50" t="s">
        <v>65</v>
      </c>
      <c r="B65" s="50"/>
      <c r="C65" s="50"/>
      <c r="D65" s="50"/>
      <c r="E65" s="50"/>
      <c r="F65" s="50"/>
      <c r="G65" s="50"/>
      <c r="H65" s="50"/>
      <c r="I65" s="50"/>
      <c r="J65" s="50"/>
      <c r="K65" s="50"/>
      <c r="L65" s="50"/>
      <c r="M65" s="50"/>
      <c r="N65" s="50"/>
      <c r="O65" s="50"/>
      <c r="P65" s="50"/>
      <c r="Q65" s="50"/>
      <c r="R65" s="50"/>
      <c r="S65" s="50"/>
      <c r="T65" s="50"/>
      <c r="U65" s="50"/>
      <c r="V65" s="50"/>
      <c r="W65" s="50"/>
      <c r="X65" s="50"/>
      <c r="Y65" s="50"/>
      <c r="Z65" s="50"/>
      <c r="AA65" s="19"/>
      <c r="AB65" s="19"/>
      <c r="AC65" s="19"/>
      <c r="AD65" s="19"/>
      <c r="AE65" s="19"/>
      <c r="AF65" s="19"/>
    </row>
    <row r="66" spans="1:32" s="12" customFormat="1" ht="25.5" customHeight="1" x14ac:dyDescent="0.2">
      <c r="A66" s="50" t="s">
        <v>66</v>
      </c>
      <c r="B66" s="50"/>
      <c r="C66" s="50"/>
      <c r="D66" s="50"/>
      <c r="E66" s="50"/>
      <c r="F66" s="50"/>
      <c r="G66" s="50"/>
      <c r="H66" s="50"/>
      <c r="I66" s="50"/>
      <c r="J66" s="50"/>
      <c r="K66" s="50"/>
      <c r="L66" s="50"/>
      <c r="M66" s="50"/>
      <c r="N66" s="50"/>
      <c r="O66" s="50"/>
      <c r="P66" s="50"/>
      <c r="Q66" s="50"/>
      <c r="R66" s="50"/>
      <c r="S66" s="50"/>
      <c r="T66" s="50"/>
      <c r="U66" s="50"/>
      <c r="V66" s="50"/>
      <c r="W66" s="50"/>
      <c r="X66" s="50"/>
      <c r="Y66" s="50"/>
      <c r="Z66" s="50"/>
      <c r="AA66" s="19"/>
      <c r="AB66" s="19"/>
      <c r="AC66" s="19"/>
      <c r="AD66" s="19"/>
      <c r="AE66" s="19"/>
      <c r="AF66" s="19"/>
    </row>
    <row r="67" spans="1:32" s="12" customFormat="1" ht="12.75" customHeight="1" x14ac:dyDescent="0.2">
      <c r="A67" s="50" t="s">
        <v>67</v>
      </c>
      <c r="B67" s="50"/>
      <c r="C67" s="50"/>
      <c r="D67" s="50"/>
      <c r="E67" s="50"/>
      <c r="F67" s="50"/>
      <c r="G67" s="50"/>
      <c r="H67" s="50"/>
      <c r="I67" s="50"/>
      <c r="J67" s="50"/>
      <c r="K67" s="50"/>
      <c r="L67" s="50"/>
      <c r="M67" s="50"/>
      <c r="N67" s="50"/>
      <c r="O67" s="50"/>
      <c r="P67" s="50"/>
      <c r="Q67" s="50"/>
      <c r="R67" s="50"/>
      <c r="S67" s="50"/>
      <c r="T67" s="50"/>
      <c r="U67" s="50"/>
      <c r="V67" s="50"/>
      <c r="W67" s="50"/>
      <c r="X67" s="50"/>
      <c r="Y67" s="50"/>
      <c r="Z67" s="50"/>
      <c r="AA67" s="19"/>
      <c r="AB67" s="19"/>
      <c r="AC67" s="19"/>
      <c r="AD67" s="19"/>
      <c r="AE67" s="19"/>
      <c r="AF67" s="19"/>
    </row>
    <row r="68" spans="1:32" s="12" customFormat="1" ht="12.75" customHeight="1" x14ac:dyDescent="0.2">
      <c r="A68" s="52" t="s">
        <v>87</v>
      </c>
      <c r="B68" s="52"/>
      <c r="C68" s="52"/>
      <c r="D68" s="52"/>
      <c r="E68" s="52"/>
      <c r="F68" s="52"/>
      <c r="G68" s="52"/>
      <c r="H68" s="52"/>
      <c r="I68" s="52"/>
      <c r="J68" s="52"/>
      <c r="K68" s="52"/>
      <c r="L68" s="52"/>
      <c r="M68" s="52"/>
      <c r="N68" s="52"/>
      <c r="O68" s="52"/>
      <c r="P68" s="52"/>
      <c r="Q68" s="52"/>
      <c r="R68" s="52"/>
      <c r="S68" s="52"/>
      <c r="T68" s="52"/>
      <c r="U68" s="52"/>
      <c r="V68" s="52"/>
      <c r="W68" s="52"/>
      <c r="X68" s="52"/>
      <c r="Y68" s="52"/>
      <c r="Z68" s="52"/>
      <c r="AA68" s="19"/>
      <c r="AB68" s="19"/>
      <c r="AC68" s="19"/>
      <c r="AD68" s="19"/>
      <c r="AE68" s="19"/>
      <c r="AF68" s="19"/>
    </row>
    <row r="69" spans="1:32" s="12" customFormat="1" ht="12.75" customHeight="1" x14ac:dyDescent="0.2">
      <c r="A69" s="53" t="s">
        <v>88</v>
      </c>
      <c r="B69" s="53"/>
      <c r="C69" s="53"/>
      <c r="D69" s="53"/>
      <c r="E69" s="53"/>
      <c r="F69" s="53"/>
      <c r="G69" s="53"/>
      <c r="H69" s="53"/>
      <c r="I69" s="53"/>
      <c r="J69" s="53"/>
      <c r="K69" s="53"/>
      <c r="L69" s="53"/>
      <c r="M69" s="53"/>
      <c r="N69" s="53"/>
      <c r="O69" s="53"/>
      <c r="P69" s="53"/>
      <c r="Q69" s="53"/>
      <c r="R69" s="53"/>
      <c r="S69" s="53"/>
      <c r="T69" s="53"/>
      <c r="U69" s="53"/>
      <c r="V69" s="53"/>
      <c r="W69" s="53"/>
      <c r="X69" s="53"/>
      <c r="Y69" s="53"/>
      <c r="Z69" s="53"/>
      <c r="AA69" s="49"/>
      <c r="AB69" s="49"/>
      <c r="AC69" s="49"/>
      <c r="AD69" s="49"/>
      <c r="AE69" s="49"/>
    </row>
    <row r="70" spans="1:32" s="12" customFormat="1" ht="12.75" customHeight="1" x14ac:dyDescent="0.2">
      <c r="A70" s="57" t="s">
        <v>79</v>
      </c>
      <c r="B70" s="57"/>
      <c r="C70" s="57"/>
      <c r="D70" s="57"/>
      <c r="E70" s="57"/>
      <c r="F70" s="57"/>
      <c r="G70" s="57"/>
      <c r="H70" s="57"/>
      <c r="I70" s="57"/>
      <c r="J70" s="57"/>
      <c r="K70" s="57"/>
      <c r="L70" s="57"/>
      <c r="M70" s="57"/>
      <c r="N70" s="57"/>
      <c r="O70" s="57"/>
      <c r="P70" s="57"/>
      <c r="Q70" s="57"/>
      <c r="R70" s="57"/>
      <c r="S70" s="57"/>
      <c r="T70" s="57"/>
      <c r="U70" s="57"/>
      <c r="V70" s="57"/>
      <c r="W70" s="57"/>
      <c r="X70" s="57"/>
      <c r="Y70" s="57"/>
      <c r="Z70" s="57"/>
      <c r="AA70" s="48"/>
      <c r="AB70" s="48"/>
      <c r="AC70" s="48"/>
      <c r="AD70" s="48"/>
      <c r="AE70" s="48"/>
      <c r="AF70" s="48"/>
    </row>
    <row r="71" spans="1:32" s="12" customFormat="1" ht="25.5" customHeight="1" x14ac:dyDescent="0.2">
      <c r="A71" s="57" t="s">
        <v>78</v>
      </c>
      <c r="B71" s="57"/>
      <c r="C71" s="57"/>
      <c r="D71" s="57"/>
      <c r="E71" s="57"/>
      <c r="F71" s="57"/>
      <c r="G71" s="57"/>
      <c r="H71" s="57"/>
      <c r="I71" s="57"/>
      <c r="J71" s="57"/>
      <c r="K71" s="57"/>
      <c r="L71" s="57"/>
      <c r="M71" s="57"/>
      <c r="N71" s="57"/>
      <c r="O71" s="57"/>
      <c r="P71" s="57"/>
      <c r="Q71" s="57"/>
      <c r="R71" s="57"/>
      <c r="S71" s="57"/>
      <c r="T71" s="57"/>
      <c r="U71" s="57"/>
      <c r="V71" s="57"/>
      <c r="W71" s="57"/>
      <c r="X71" s="57"/>
      <c r="Y71" s="57"/>
      <c r="Z71" s="57"/>
      <c r="AA71" s="48"/>
      <c r="AB71" s="48"/>
      <c r="AC71" s="48"/>
      <c r="AD71" s="48"/>
      <c r="AE71" s="48"/>
      <c r="AF71" s="48"/>
    </row>
    <row r="72" spans="1:32" s="12" customFormat="1" ht="9" customHeight="1" x14ac:dyDescent="0.2">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c r="AA72" s="21"/>
      <c r="AB72" s="21"/>
      <c r="AC72" s="21"/>
      <c r="AD72" s="21"/>
      <c r="AE72" s="21"/>
      <c r="AF72" s="21"/>
    </row>
    <row r="73" spans="1:32" s="12" customFormat="1" ht="12.75" customHeight="1" x14ac:dyDescent="0.2">
      <c r="A73" s="56" t="s">
        <v>21</v>
      </c>
      <c r="B73" s="56"/>
      <c r="C73" s="56"/>
      <c r="D73" s="56"/>
      <c r="E73" s="56"/>
      <c r="F73" s="56"/>
      <c r="G73" s="56"/>
      <c r="H73" s="56"/>
      <c r="I73" s="56"/>
      <c r="J73" s="56"/>
      <c r="K73" s="56"/>
      <c r="L73" s="56"/>
      <c r="M73" s="56"/>
      <c r="N73" s="56"/>
      <c r="O73" s="56"/>
      <c r="P73" s="56"/>
      <c r="Q73" s="56"/>
      <c r="R73" s="56"/>
      <c r="S73" s="56"/>
      <c r="T73" s="56"/>
      <c r="U73" s="56"/>
      <c r="V73" s="56"/>
      <c r="W73" s="56"/>
      <c r="X73" s="56"/>
      <c r="Y73" s="56"/>
      <c r="Z73" s="56"/>
      <c r="AA73" s="21"/>
      <c r="AB73" s="21"/>
      <c r="AC73" s="21"/>
      <c r="AD73" s="21"/>
      <c r="AE73" s="21"/>
      <c r="AF73" s="21"/>
    </row>
    <row r="74" spans="1:32" s="12" customFormat="1" ht="25.5" customHeight="1" x14ac:dyDescent="0.2">
      <c r="A74" s="54" t="s">
        <v>76</v>
      </c>
      <c r="B74" s="54"/>
      <c r="C74" s="54"/>
      <c r="D74" s="54"/>
      <c r="E74" s="54"/>
      <c r="F74" s="54"/>
      <c r="G74" s="54"/>
      <c r="H74" s="54"/>
      <c r="I74" s="54"/>
      <c r="J74" s="54"/>
      <c r="K74" s="54"/>
      <c r="L74" s="54"/>
      <c r="M74" s="54"/>
      <c r="N74" s="54"/>
      <c r="O74" s="54"/>
      <c r="P74" s="54"/>
      <c r="Q74" s="54"/>
      <c r="R74" s="54"/>
      <c r="S74" s="54"/>
      <c r="T74" s="54"/>
      <c r="U74" s="54"/>
      <c r="V74" s="54"/>
      <c r="W74" s="54"/>
      <c r="X74" s="54"/>
      <c r="Y74" s="54"/>
      <c r="Z74" s="54"/>
      <c r="AA74" s="20"/>
      <c r="AB74" s="20"/>
      <c r="AC74" s="20"/>
      <c r="AD74" s="20"/>
      <c r="AE74" s="20"/>
      <c r="AF74" s="20"/>
    </row>
    <row r="75" spans="1:32" s="12" customFormat="1" ht="25.5" customHeight="1" x14ac:dyDescent="0.2">
      <c r="A75" s="54" t="s">
        <v>46</v>
      </c>
      <c r="B75" s="54"/>
      <c r="C75" s="54"/>
      <c r="D75" s="54"/>
      <c r="E75" s="54"/>
      <c r="F75" s="54"/>
      <c r="G75" s="54"/>
      <c r="H75" s="54"/>
      <c r="I75" s="54"/>
      <c r="J75" s="54"/>
      <c r="K75" s="54"/>
      <c r="L75" s="54"/>
      <c r="M75" s="54"/>
      <c r="N75" s="54"/>
      <c r="O75" s="54"/>
      <c r="P75" s="54"/>
      <c r="Q75" s="54"/>
      <c r="R75" s="54"/>
      <c r="S75" s="54"/>
      <c r="T75" s="54"/>
      <c r="U75" s="54"/>
      <c r="V75" s="54"/>
      <c r="W75" s="54"/>
      <c r="X75" s="54"/>
      <c r="Y75" s="54"/>
      <c r="Z75" s="54"/>
      <c r="AA75" s="20"/>
      <c r="AB75" s="20"/>
      <c r="AC75" s="20"/>
      <c r="AD75" s="20"/>
      <c r="AE75" s="20"/>
      <c r="AF75" s="20"/>
    </row>
    <row r="76" spans="1:32" s="12" customFormat="1" ht="12.75" customHeight="1" x14ac:dyDescent="0.2">
      <c r="A76" s="54" t="s">
        <v>45</v>
      </c>
      <c r="B76" s="54"/>
      <c r="C76" s="54"/>
      <c r="D76" s="54"/>
      <c r="E76" s="54"/>
      <c r="F76" s="54"/>
      <c r="G76" s="54"/>
      <c r="H76" s="54"/>
      <c r="I76" s="54"/>
      <c r="J76" s="54"/>
      <c r="K76" s="54"/>
      <c r="L76" s="54"/>
      <c r="M76" s="54"/>
      <c r="N76" s="54"/>
      <c r="O76" s="54"/>
      <c r="P76" s="54"/>
      <c r="Q76" s="54"/>
      <c r="R76" s="54"/>
      <c r="S76" s="54"/>
      <c r="T76" s="54"/>
      <c r="U76" s="54"/>
      <c r="V76" s="54"/>
      <c r="W76" s="54"/>
      <c r="X76" s="54"/>
      <c r="Y76" s="54"/>
      <c r="Z76" s="54"/>
      <c r="AA76" s="20"/>
      <c r="AB76" s="20"/>
      <c r="AC76" s="20"/>
      <c r="AD76" s="20"/>
      <c r="AE76" s="20"/>
      <c r="AF76" s="20"/>
    </row>
    <row r="77" spans="1:32" s="12" customFormat="1" ht="12.75" customHeight="1" x14ac:dyDescent="0.2">
      <c r="A77" s="54" t="s">
        <v>42</v>
      </c>
      <c r="B77" s="54"/>
      <c r="C77" s="54"/>
      <c r="D77" s="54"/>
      <c r="E77" s="54"/>
      <c r="F77" s="54"/>
      <c r="G77" s="54"/>
      <c r="H77" s="54"/>
      <c r="I77" s="54"/>
      <c r="J77" s="54"/>
      <c r="K77" s="54"/>
      <c r="L77" s="54"/>
      <c r="M77" s="54"/>
      <c r="N77" s="54"/>
      <c r="O77" s="54"/>
      <c r="P77" s="54"/>
      <c r="Q77" s="54"/>
      <c r="R77" s="54"/>
      <c r="S77" s="54"/>
      <c r="T77" s="54"/>
      <c r="U77" s="54"/>
      <c r="V77" s="54"/>
      <c r="W77" s="54"/>
      <c r="X77" s="54"/>
      <c r="Y77" s="54"/>
      <c r="Z77" s="54"/>
      <c r="AA77" s="20"/>
      <c r="AB77" s="20"/>
      <c r="AC77" s="20"/>
      <c r="AD77" s="20"/>
      <c r="AE77" s="20"/>
      <c r="AF77" s="20"/>
    </row>
    <row r="78" spans="1:32" s="12" customFormat="1" ht="9.75" customHeight="1" x14ac:dyDescent="0.2">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spans="1:32" s="12" customFormat="1" ht="12.75" customHeight="1" x14ac:dyDescent="0.2">
      <c r="A79" s="59" t="s">
        <v>68</v>
      </c>
      <c r="B79" s="59"/>
      <c r="C79" s="59"/>
      <c r="D79" s="59"/>
      <c r="E79" s="59"/>
      <c r="F79" s="59"/>
      <c r="G79" s="59"/>
      <c r="H79" s="59"/>
      <c r="I79" s="59"/>
      <c r="J79" s="59"/>
      <c r="K79" s="59"/>
      <c r="L79" s="59"/>
      <c r="M79" s="59"/>
      <c r="N79" s="59"/>
      <c r="O79" s="59"/>
      <c r="P79" s="59"/>
      <c r="Q79" s="59"/>
      <c r="R79" s="59"/>
      <c r="S79" s="59"/>
      <c r="T79" s="59"/>
      <c r="U79" s="59"/>
      <c r="V79" s="59"/>
      <c r="W79" s="59"/>
      <c r="X79" s="59"/>
      <c r="Y79" s="59"/>
      <c r="Z79" s="59"/>
    </row>
    <row r="80" spans="1:32" s="12" customFormat="1" ht="12.75" customHeight="1" x14ac:dyDescent="0.2">
      <c r="A80" s="56" t="s">
        <v>5</v>
      </c>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spans="1:32" s="12" customFormat="1" ht="12.75" customHeight="1" x14ac:dyDescent="0.2">
      <c r="A81" s="54" t="s">
        <v>38</v>
      </c>
      <c r="B81" s="54"/>
      <c r="C81" s="54"/>
      <c r="D81" s="54"/>
      <c r="E81" s="54"/>
      <c r="F81" s="54"/>
      <c r="G81" s="54"/>
      <c r="H81" s="54"/>
      <c r="I81" s="54"/>
      <c r="J81" s="54"/>
      <c r="K81" s="54"/>
      <c r="L81" s="54"/>
      <c r="M81" s="54"/>
      <c r="N81" s="54"/>
      <c r="O81" s="54"/>
      <c r="P81" s="54"/>
      <c r="Q81" s="54"/>
      <c r="R81" s="54"/>
      <c r="S81" s="54"/>
      <c r="T81" s="54"/>
      <c r="U81" s="54"/>
      <c r="V81" s="54"/>
      <c r="W81" s="54"/>
      <c r="X81" s="54"/>
      <c r="Y81" s="54"/>
      <c r="Z81" s="54"/>
      <c r="AA81" s="20"/>
      <c r="AB81" s="20"/>
      <c r="AC81" s="20"/>
      <c r="AD81" s="20"/>
      <c r="AE81" s="20"/>
      <c r="AF81" s="20"/>
    </row>
    <row r="82" spans="1:32" s="12" customFormat="1" ht="12.75" customHeight="1" x14ac:dyDescent="0.2">
      <c r="A82" s="54" t="s">
        <v>91</v>
      </c>
      <c r="B82" s="54"/>
      <c r="C82" s="54"/>
      <c r="D82" s="54"/>
      <c r="E82" s="54"/>
      <c r="F82" s="54"/>
      <c r="G82" s="54"/>
      <c r="H82" s="54"/>
      <c r="I82" s="54"/>
      <c r="J82" s="54"/>
      <c r="K82" s="54"/>
      <c r="L82" s="54"/>
      <c r="M82" s="54"/>
      <c r="N82" s="54"/>
      <c r="O82" s="54"/>
      <c r="P82" s="54"/>
      <c r="Q82" s="54"/>
      <c r="R82" s="54"/>
      <c r="S82" s="54"/>
      <c r="T82" s="54"/>
      <c r="U82" s="54"/>
      <c r="V82" s="54"/>
      <c r="W82" s="54"/>
      <c r="X82" s="54"/>
      <c r="Y82" s="54"/>
      <c r="Z82" s="54"/>
      <c r="AA82" s="20"/>
      <c r="AB82" s="20"/>
      <c r="AC82" s="20"/>
      <c r="AD82" s="20"/>
      <c r="AE82" s="20"/>
      <c r="AF82" s="20"/>
    </row>
    <row r="83" spans="1:32" s="12" customFormat="1" ht="12.75" customHeight="1" x14ac:dyDescent="0.2">
      <c r="A83" s="56" t="s">
        <v>6</v>
      </c>
      <c r="B83" s="56"/>
      <c r="C83" s="56"/>
      <c r="D83" s="56"/>
      <c r="E83" s="56"/>
      <c r="F83" s="56"/>
      <c r="G83" s="56"/>
      <c r="H83" s="56"/>
      <c r="I83" s="56"/>
      <c r="J83" s="56"/>
      <c r="K83" s="56"/>
      <c r="L83" s="56"/>
      <c r="M83" s="56"/>
      <c r="N83" s="56"/>
      <c r="O83" s="56"/>
      <c r="P83" s="56"/>
      <c r="Q83" s="56"/>
      <c r="R83" s="56"/>
      <c r="S83" s="56"/>
      <c r="T83" s="56"/>
      <c r="U83" s="56"/>
      <c r="V83" s="56"/>
      <c r="W83" s="56"/>
      <c r="X83" s="56"/>
      <c r="Y83" s="56"/>
      <c r="Z83" s="56"/>
      <c r="AA83" s="21"/>
      <c r="AB83" s="21"/>
      <c r="AC83" s="21"/>
      <c r="AD83" s="21"/>
      <c r="AE83" s="21"/>
      <c r="AF83" s="21"/>
    </row>
    <row r="84" spans="1:32" s="12" customFormat="1" ht="12.75" customHeight="1" x14ac:dyDescent="0.2">
      <c r="A84" s="54" t="s">
        <v>39</v>
      </c>
      <c r="B84" s="54"/>
      <c r="C84" s="54"/>
      <c r="D84" s="54"/>
      <c r="E84" s="54"/>
      <c r="F84" s="54"/>
      <c r="G84" s="54"/>
      <c r="H84" s="54"/>
      <c r="I84" s="54"/>
      <c r="J84" s="54"/>
      <c r="K84" s="54"/>
      <c r="L84" s="54"/>
      <c r="M84" s="54"/>
      <c r="N84" s="54"/>
      <c r="O84" s="54"/>
      <c r="P84" s="54"/>
      <c r="Q84" s="54"/>
      <c r="R84" s="54"/>
      <c r="S84" s="54"/>
      <c r="T84" s="54"/>
      <c r="U84" s="54"/>
      <c r="V84" s="54"/>
      <c r="W84" s="54"/>
      <c r="X84" s="54"/>
      <c r="Y84" s="54"/>
      <c r="Z84" s="54"/>
      <c r="AA84" s="20"/>
      <c r="AB84" s="20"/>
      <c r="AC84" s="20"/>
      <c r="AD84" s="20"/>
      <c r="AE84" s="20"/>
      <c r="AF84" s="20"/>
    </row>
    <row r="85" spans="1:32" s="12" customFormat="1" ht="12.75" customHeight="1" x14ac:dyDescent="0.2">
      <c r="A85" s="54" t="s">
        <v>20</v>
      </c>
      <c r="B85" s="54"/>
      <c r="C85" s="54"/>
      <c r="D85" s="54"/>
      <c r="E85" s="54"/>
      <c r="F85" s="54"/>
      <c r="G85" s="54"/>
      <c r="H85" s="54"/>
      <c r="I85" s="54"/>
      <c r="J85" s="54"/>
      <c r="K85" s="54"/>
      <c r="L85" s="54"/>
      <c r="M85" s="54"/>
      <c r="N85" s="54"/>
      <c r="O85" s="54"/>
      <c r="P85" s="54"/>
      <c r="Q85" s="54"/>
      <c r="R85" s="54"/>
      <c r="S85" s="54"/>
      <c r="T85" s="54"/>
      <c r="U85" s="54"/>
      <c r="V85" s="54"/>
      <c r="W85" s="54"/>
      <c r="X85" s="54"/>
      <c r="Y85" s="54"/>
      <c r="Z85" s="54"/>
      <c r="AA85" s="20"/>
      <c r="AB85" s="20"/>
      <c r="AC85" s="20"/>
      <c r="AD85" s="20"/>
      <c r="AE85" s="20"/>
      <c r="AF85" s="20"/>
    </row>
    <row r="86" spans="1:32" s="12" customFormat="1" ht="12.75" customHeight="1" x14ac:dyDescent="0.2">
      <c r="A86" s="54" t="s">
        <v>85</v>
      </c>
      <c r="B86" s="54"/>
      <c r="C86" s="54"/>
      <c r="D86" s="54"/>
      <c r="E86" s="54"/>
      <c r="F86" s="54"/>
      <c r="G86" s="54"/>
      <c r="H86" s="54"/>
      <c r="I86" s="54"/>
      <c r="J86" s="54"/>
      <c r="K86" s="54"/>
      <c r="L86" s="54"/>
      <c r="M86" s="54"/>
      <c r="N86" s="54"/>
      <c r="O86" s="54"/>
      <c r="P86" s="54"/>
      <c r="Q86" s="54"/>
      <c r="R86" s="54"/>
      <c r="S86" s="54"/>
      <c r="T86" s="54"/>
      <c r="U86" s="54"/>
      <c r="V86" s="54"/>
      <c r="W86" s="54"/>
      <c r="X86" s="54"/>
      <c r="Y86" s="54"/>
      <c r="Z86" s="54"/>
      <c r="AA86" s="20"/>
      <c r="AB86" s="20"/>
      <c r="AC86" s="20"/>
      <c r="AD86" s="20"/>
      <c r="AE86" s="20"/>
      <c r="AF86" s="20"/>
    </row>
    <row r="87" spans="1:32" s="12" customFormat="1" ht="12.75" customHeight="1" x14ac:dyDescent="0.2">
      <c r="A87" s="54" t="s">
        <v>94</v>
      </c>
      <c r="B87" s="54"/>
      <c r="C87" s="54"/>
      <c r="D87" s="54"/>
      <c r="E87" s="54"/>
      <c r="F87" s="54"/>
      <c r="G87" s="54"/>
      <c r="H87" s="54"/>
      <c r="I87" s="54"/>
      <c r="J87" s="54"/>
      <c r="K87" s="54"/>
      <c r="L87" s="54"/>
      <c r="M87" s="54"/>
      <c r="N87" s="54"/>
      <c r="O87" s="54"/>
      <c r="P87" s="54"/>
      <c r="Q87" s="54"/>
      <c r="R87" s="54"/>
      <c r="S87" s="54"/>
      <c r="T87" s="54"/>
      <c r="U87" s="54"/>
      <c r="V87" s="54"/>
      <c r="W87" s="54"/>
      <c r="X87" s="54"/>
      <c r="Y87" s="54"/>
      <c r="Z87" s="54"/>
      <c r="AA87" s="20"/>
      <c r="AB87" s="20"/>
      <c r="AC87" s="20"/>
      <c r="AD87" s="20"/>
      <c r="AE87" s="20"/>
      <c r="AF87" s="20"/>
    </row>
    <row r="88" spans="1:32" s="12" customFormat="1" ht="12.75" customHeight="1" x14ac:dyDescent="0.2">
      <c r="A88" s="56" t="s">
        <v>7</v>
      </c>
      <c r="B88" s="56"/>
      <c r="C88" s="56"/>
      <c r="D88" s="56"/>
      <c r="E88" s="56"/>
      <c r="F88" s="56"/>
      <c r="G88" s="56"/>
      <c r="H88" s="56"/>
      <c r="I88" s="56"/>
      <c r="J88" s="56"/>
      <c r="K88" s="56"/>
      <c r="L88" s="56"/>
      <c r="M88" s="56"/>
      <c r="N88" s="56"/>
      <c r="O88" s="56"/>
      <c r="P88" s="56"/>
      <c r="Q88" s="56"/>
      <c r="R88" s="56"/>
      <c r="S88" s="56"/>
      <c r="T88" s="56"/>
      <c r="U88" s="56"/>
      <c r="V88" s="56"/>
      <c r="W88" s="56"/>
      <c r="X88" s="56"/>
      <c r="Y88" s="56"/>
      <c r="Z88" s="56"/>
      <c r="AA88" s="21"/>
      <c r="AB88" s="21"/>
      <c r="AC88" s="21"/>
      <c r="AD88" s="21"/>
      <c r="AE88" s="21"/>
      <c r="AF88" s="21"/>
    </row>
    <row r="89" spans="1:32" s="12" customFormat="1" ht="12.75" customHeight="1" x14ac:dyDescent="0.2">
      <c r="A89" s="55" t="s">
        <v>8</v>
      </c>
      <c r="B89" s="55"/>
      <c r="C89" s="55"/>
      <c r="D89" s="55"/>
      <c r="E89" s="55"/>
      <c r="F89" s="55"/>
      <c r="G89" s="55"/>
      <c r="H89" s="55"/>
      <c r="I89" s="55"/>
      <c r="J89" s="55"/>
      <c r="K89" s="55"/>
      <c r="L89" s="55"/>
      <c r="M89" s="55"/>
      <c r="N89" s="55"/>
      <c r="O89" s="55"/>
      <c r="P89" s="55"/>
      <c r="Q89" s="55"/>
      <c r="R89" s="55"/>
      <c r="S89" s="55"/>
      <c r="T89" s="55"/>
      <c r="U89" s="55"/>
      <c r="V89" s="55"/>
      <c r="W89" s="55"/>
      <c r="X89" s="55"/>
      <c r="Y89" s="55"/>
      <c r="Z89" s="55"/>
      <c r="AA89" s="21"/>
      <c r="AB89" s="21"/>
      <c r="AC89" s="21"/>
      <c r="AD89" s="21"/>
      <c r="AE89" s="21"/>
      <c r="AF89" s="21"/>
    </row>
    <row r="90" spans="1:32" s="12" customFormat="1" ht="12.75" customHeight="1" x14ac:dyDescent="0.2">
      <c r="A90" s="54" t="s">
        <v>40</v>
      </c>
      <c r="B90" s="54"/>
      <c r="C90" s="54"/>
      <c r="D90" s="54"/>
      <c r="E90" s="54"/>
      <c r="F90" s="54"/>
      <c r="G90" s="54"/>
      <c r="H90" s="54"/>
      <c r="I90" s="54"/>
      <c r="J90" s="54"/>
      <c r="K90" s="54"/>
      <c r="L90" s="54"/>
      <c r="M90" s="54"/>
      <c r="N90" s="54"/>
      <c r="O90" s="54"/>
      <c r="P90" s="54"/>
      <c r="Q90" s="54"/>
      <c r="R90" s="54"/>
      <c r="S90" s="54"/>
      <c r="T90" s="54"/>
      <c r="U90" s="54"/>
      <c r="V90" s="54"/>
      <c r="W90" s="54"/>
      <c r="X90" s="54"/>
      <c r="Y90" s="54"/>
      <c r="Z90" s="54"/>
      <c r="AA90" s="20"/>
      <c r="AB90" s="20"/>
      <c r="AC90" s="20"/>
      <c r="AD90" s="20"/>
      <c r="AE90" s="20"/>
      <c r="AF90" s="20"/>
    </row>
    <row r="91" spans="1:32" s="12" customFormat="1" ht="12.75" customHeight="1" x14ac:dyDescent="0.2">
      <c r="A91" s="54" t="s">
        <v>90</v>
      </c>
      <c r="B91" s="54"/>
      <c r="C91" s="54"/>
      <c r="D91" s="54"/>
      <c r="E91" s="54"/>
      <c r="F91" s="54"/>
      <c r="G91" s="54"/>
      <c r="H91" s="54"/>
      <c r="I91" s="54"/>
      <c r="J91" s="54"/>
      <c r="K91" s="54"/>
      <c r="L91" s="54"/>
      <c r="M91" s="54"/>
      <c r="N91" s="54"/>
      <c r="O91" s="54"/>
      <c r="P91" s="54"/>
      <c r="Q91" s="54"/>
      <c r="R91" s="54"/>
      <c r="S91" s="54"/>
      <c r="T91" s="54"/>
      <c r="U91" s="54"/>
      <c r="V91" s="54"/>
      <c r="W91" s="54"/>
      <c r="X91" s="54"/>
      <c r="Y91" s="54"/>
      <c r="Z91" s="54"/>
      <c r="AA91" s="20"/>
      <c r="AB91" s="20"/>
      <c r="AC91" s="20"/>
      <c r="AD91" s="20"/>
      <c r="AE91" s="20"/>
      <c r="AF91" s="20"/>
    </row>
    <row r="92" spans="1:32" s="12" customFormat="1" ht="12.75" customHeight="1" x14ac:dyDescent="0.2">
      <c r="A92" s="54" t="s">
        <v>95</v>
      </c>
      <c r="B92" s="54"/>
      <c r="C92" s="54"/>
      <c r="D92" s="54"/>
      <c r="E92" s="54"/>
      <c r="F92" s="54"/>
      <c r="G92" s="54"/>
      <c r="H92" s="54"/>
      <c r="I92" s="54"/>
      <c r="J92" s="54"/>
      <c r="K92" s="54"/>
      <c r="L92" s="54"/>
      <c r="M92" s="54"/>
      <c r="N92" s="54"/>
      <c r="O92" s="54"/>
      <c r="P92" s="54"/>
      <c r="Q92" s="54"/>
      <c r="R92" s="54"/>
      <c r="S92" s="54"/>
      <c r="T92" s="54"/>
      <c r="U92" s="54"/>
      <c r="V92" s="54"/>
      <c r="W92" s="54"/>
      <c r="X92" s="54"/>
      <c r="Y92" s="54"/>
      <c r="Z92" s="54"/>
      <c r="AA92" s="20"/>
      <c r="AB92" s="20"/>
      <c r="AC92" s="20"/>
      <c r="AD92" s="20"/>
      <c r="AE92" s="20"/>
      <c r="AF92" s="20"/>
    </row>
    <row r="93" spans="1:32" s="12" customFormat="1" ht="12.75" customHeight="1" x14ac:dyDescent="0.2">
      <c r="A93" s="55" t="s">
        <v>9</v>
      </c>
      <c r="B93" s="55"/>
      <c r="C93" s="55"/>
      <c r="D93" s="55"/>
      <c r="E93" s="55"/>
      <c r="F93" s="55"/>
      <c r="G93" s="55"/>
      <c r="H93" s="55"/>
      <c r="I93" s="55"/>
      <c r="J93" s="55"/>
      <c r="K93" s="55"/>
      <c r="L93" s="55"/>
      <c r="M93" s="55"/>
      <c r="N93" s="55"/>
      <c r="O93" s="55"/>
      <c r="P93" s="55"/>
      <c r="Q93" s="55"/>
      <c r="R93" s="55"/>
      <c r="S93" s="55"/>
      <c r="T93" s="55"/>
      <c r="U93" s="55"/>
      <c r="V93" s="55"/>
      <c r="W93" s="55"/>
      <c r="X93" s="55"/>
      <c r="Y93" s="55"/>
      <c r="Z93" s="55"/>
      <c r="AA93" s="21"/>
      <c r="AB93" s="21"/>
      <c r="AC93" s="21"/>
      <c r="AD93" s="21"/>
      <c r="AE93" s="21"/>
      <c r="AF93" s="21"/>
    </row>
    <row r="94" spans="1:32" s="12" customFormat="1" ht="12.75" customHeight="1" x14ac:dyDescent="0.2">
      <c r="A94" s="54" t="s">
        <v>41</v>
      </c>
      <c r="B94" s="54"/>
      <c r="C94" s="54"/>
      <c r="D94" s="54"/>
      <c r="E94" s="54"/>
      <c r="F94" s="54"/>
      <c r="G94" s="54"/>
      <c r="H94" s="54"/>
      <c r="I94" s="54"/>
      <c r="J94" s="54"/>
      <c r="K94" s="54"/>
      <c r="L94" s="54"/>
      <c r="M94" s="54"/>
      <c r="N94" s="54"/>
      <c r="O94" s="54"/>
      <c r="P94" s="54"/>
      <c r="Q94" s="54"/>
      <c r="R94" s="54"/>
      <c r="S94" s="54"/>
      <c r="T94" s="54"/>
      <c r="U94" s="54"/>
      <c r="V94" s="54"/>
      <c r="W94" s="54"/>
      <c r="X94" s="54"/>
      <c r="Y94" s="54"/>
      <c r="Z94" s="54"/>
      <c r="AA94" s="20"/>
      <c r="AB94" s="20"/>
      <c r="AC94" s="20"/>
      <c r="AD94" s="20"/>
      <c r="AE94" s="20"/>
      <c r="AF94" s="20"/>
    </row>
    <row r="95" spans="1:32" s="12" customFormat="1" ht="12.75" customHeight="1" x14ac:dyDescent="0.2">
      <c r="A95" s="54" t="s">
        <v>96</v>
      </c>
      <c r="B95" s="54"/>
      <c r="C95" s="54"/>
      <c r="D95" s="54"/>
      <c r="E95" s="54"/>
      <c r="F95" s="54"/>
      <c r="G95" s="54"/>
      <c r="H95" s="54"/>
      <c r="I95" s="54"/>
      <c r="J95" s="54"/>
      <c r="K95" s="54"/>
      <c r="L95" s="54"/>
      <c r="M95" s="54"/>
      <c r="N95" s="54"/>
      <c r="O95" s="54"/>
      <c r="P95" s="54"/>
      <c r="Q95" s="54"/>
      <c r="R95" s="54"/>
      <c r="S95" s="54"/>
      <c r="T95" s="54"/>
      <c r="U95" s="54"/>
      <c r="V95" s="54"/>
      <c r="W95" s="54"/>
      <c r="X95" s="54"/>
      <c r="Y95" s="54"/>
      <c r="Z95" s="54"/>
      <c r="AA95" s="20"/>
      <c r="AB95" s="20"/>
      <c r="AC95" s="20"/>
      <c r="AD95" s="20"/>
      <c r="AE95" s="20"/>
      <c r="AF95" s="20"/>
    </row>
    <row r="96" spans="1:32" s="12" customFormat="1" ht="12.75" customHeight="1" x14ac:dyDescent="0.2">
      <c r="A96" s="56" t="s">
        <v>10</v>
      </c>
      <c r="B96" s="56"/>
      <c r="C96" s="56"/>
      <c r="D96" s="56"/>
      <c r="E96" s="56"/>
      <c r="F96" s="56"/>
      <c r="G96" s="56"/>
      <c r="H96" s="56"/>
      <c r="I96" s="56"/>
      <c r="J96" s="56"/>
      <c r="K96" s="56"/>
      <c r="L96" s="56"/>
      <c r="M96" s="56"/>
      <c r="N96" s="56"/>
      <c r="O96" s="56"/>
      <c r="P96" s="56"/>
      <c r="Q96" s="56"/>
      <c r="R96" s="56"/>
      <c r="S96" s="56"/>
      <c r="T96" s="56"/>
      <c r="U96" s="56"/>
      <c r="V96" s="56"/>
      <c r="W96" s="56"/>
      <c r="X96" s="56"/>
      <c r="Y96" s="56"/>
      <c r="Z96" s="56"/>
      <c r="AA96" s="21"/>
      <c r="AB96" s="21"/>
      <c r="AC96" s="21"/>
      <c r="AD96" s="21"/>
      <c r="AE96" s="21"/>
      <c r="AF96" s="21"/>
    </row>
    <row r="97" spans="1:32" s="12" customFormat="1" ht="12.75" customHeight="1" x14ac:dyDescent="0.2">
      <c r="A97" s="54" t="s">
        <v>92</v>
      </c>
      <c r="B97" s="54"/>
      <c r="C97" s="54"/>
      <c r="D97" s="54"/>
      <c r="E97" s="54"/>
      <c r="F97" s="54"/>
      <c r="G97" s="54"/>
      <c r="H97" s="54"/>
      <c r="I97" s="54"/>
      <c r="J97" s="54"/>
      <c r="K97" s="54"/>
      <c r="L97" s="54"/>
      <c r="M97" s="54"/>
      <c r="N97" s="54"/>
      <c r="O97" s="54"/>
      <c r="P97" s="54"/>
      <c r="Q97" s="54"/>
      <c r="R97" s="54"/>
      <c r="S97" s="54"/>
      <c r="T97" s="54"/>
      <c r="U97" s="54"/>
      <c r="V97" s="54"/>
      <c r="W97" s="54"/>
      <c r="X97" s="54"/>
      <c r="Y97" s="54"/>
      <c r="Z97" s="54"/>
      <c r="AA97" s="20"/>
      <c r="AB97" s="20"/>
      <c r="AC97" s="20"/>
      <c r="AD97" s="20"/>
      <c r="AE97" s="20"/>
      <c r="AF97" s="20"/>
    </row>
    <row r="98" spans="1:32" s="12" customFormat="1" ht="12.75" customHeight="1" x14ac:dyDescent="0.2">
      <c r="A98" s="54" t="s">
        <v>99</v>
      </c>
      <c r="B98" s="54"/>
      <c r="C98" s="54"/>
      <c r="D98" s="54"/>
      <c r="E98" s="54"/>
      <c r="F98" s="54"/>
      <c r="G98" s="54"/>
      <c r="H98" s="54"/>
      <c r="I98" s="54"/>
      <c r="J98" s="54"/>
      <c r="K98" s="54"/>
      <c r="L98" s="54"/>
      <c r="M98" s="54"/>
      <c r="N98" s="54"/>
      <c r="O98" s="54"/>
      <c r="P98" s="54"/>
      <c r="Q98" s="54"/>
      <c r="R98" s="54"/>
      <c r="S98" s="54"/>
      <c r="T98" s="54"/>
      <c r="U98" s="54"/>
      <c r="V98" s="54"/>
      <c r="W98" s="54"/>
      <c r="X98" s="54"/>
      <c r="Y98" s="54"/>
      <c r="Z98" s="54"/>
      <c r="AA98" s="20"/>
      <c r="AB98" s="20"/>
      <c r="AC98" s="20"/>
      <c r="AD98" s="20"/>
      <c r="AE98" s="20"/>
      <c r="AF98" s="20"/>
    </row>
    <row r="99" spans="1:32" s="12" customFormat="1" ht="12.75" customHeight="1" x14ac:dyDescent="0.2">
      <c r="A99" s="56" t="s">
        <v>11</v>
      </c>
      <c r="B99" s="56"/>
      <c r="C99" s="56"/>
      <c r="D99" s="56"/>
      <c r="E99" s="56"/>
      <c r="F99" s="56"/>
      <c r="G99" s="56"/>
      <c r="H99" s="56"/>
      <c r="I99" s="56"/>
      <c r="J99" s="56"/>
      <c r="K99" s="56"/>
      <c r="L99" s="56"/>
      <c r="M99" s="56"/>
      <c r="N99" s="56"/>
      <c r="O99" s="56"/>
      <c r="P99" s="56"/>
      <c r="Q99" s="56"/>
      <c r="R99" s="56"/>
      <c r="S99" s="56"/>
      <c r="T99" s="56"/>
      <c r="U99" s="56"/>
      <c r="V99" s="56"/>
      <c r="W99" s="56"/>
      <c r="X99" s="56"/>
      <c r="Y99" s="56"/>
      <c r="Z99" s="56"/>
      <c r="AA99" s="21"/>
      <c r="AB99" s="21"/>
      <c r="AC99" s="21"/>
      <c r="AD99" s="21"/>
      <c r="AE99" s="21"/>
      <c r="AF99" s="21"/>
    </row>
    <row r="100" spans="1:32" s="12" customFormat="1" ht="12.75" customHeight="1" x14ac:dyDescent="0.2">
      <c r="A100" s="63" t="s">
        <v>43</v>
      </c>
      <c r="B100" s="63"/>
      <c r="C100" s="63"/>
      <c r="D100" s="63"/>
      <c r="E100" s="63"/>
      <c r="F100" s="63"/>
      <c r="G100" s="63"/>
      <c r="H100" s="63"/>
      <c r="I100" s="63"/>
      <c r="J100" s="63"/>
      <c r="K100" s="63"/>
      <c r="L100" s="63"/>
      <c r="M100" s="63"/>
      <c r="N100" s="63"/>
      <c r="O100" s="63"/>
      <c r="P100" s="63"/>
      <c r="Q100" s="63"/>
      <c r="R100" s="63"/>
      <c r="S100" s="63"/>
      <c r="T100" s="63"/>
      <c r="U100" s="63"/>
      <c r="V100" s="63"/>
      <c r="W100" s="63"/>
      <c r="X100" s="63"/>
      <c r="Y100" s="63"/>
      <c r="Z100" s="63"/>
      <c r="AA100" s="21"/>
      <c r="AB100" s="21"/>
      <c r="AC100" s="21"/>
      <c r="AD100" s="21"/>
      <c r="AE100" s="21"/>
      <c r="AF100" s="21"/>
    </row>
    <row r="101" spans="1:32" s="12" customFormat="1" ht="12.75" customHeight="1" x14ac:dyDescent="0.2">
      <c r="A101" s="61" t="s">
        <v>97</v>
      </c>
      <c r="B101" s="61"/>
      <c r="C101" s="61"/>
      <c r="D101" s="61"/>
      <c r="E101" s="61"/>
      <c r="F101" s="61"/>
      <c r="G101" s="61"/>
      <c r="H101" s="61"/>
      <c r="I101" s="61"/>
      <c r="J101" s="61"/>
      <c r="K101" s="61"/>
      <c r="L101" s="61"/>
      <c r="M101" s="61"/>
      <c r="N101" s="61"/>
      <c r="O101" s="61"/>
      <c r="P101" s="61"/>
      <c r="Q101" s="61"/>
      <c r="R101" s="61"/>
      <c r="S101" s="61"/>
      <c r="T101" s="61"/>
      <c r="U101" s="61"/>
      <c r="V101" s="61"/>
      <c r="W101" s="61"/>
      <c r="X101" s="61"/>
      <c r="Y101" s="61"/>
      <c r="Z101" s="61"/>
      <c r="AA101" s="21"/>
      <c r="AB101" s="21"/>
      <c r="AC101" s="21"/>
      <c r="AD101" s="21"/>
      <c r="AE101" s="21"/>
      <c r="AF101" s="21"/>
    </row>
    <row r="102" spans="1:32" s="12" customFormat="1" ht="12.75" customHeight="1" x14ac:dyDescent="0.2">
      <c r="A102" s="55" t="s">
        <v>12</v>
      </c>
      <c r="B102" s="55"/>
      <c r="C102" s="55"/>
      <c r="D102" s="55"/>
      <c r="E102" s="55"/>
      <c r="F102" s="55"/>
      <c r="G102" s="55"/>
      <c r="H102" s="55"/>
      <c r="I102" s="55"/>
      <c r="J102" s="55"/>
      <c r="K102" s="55"/>
      <c r="L102" s="55"/>
      <c r="M102" s="55"/>
      <c r="N102" s="55"/>
      <c r="O102" s="55"/>
      <c r="P102" s="55"/>
      <c r="Q102" s="55"/>
      <c r="R102" s="55"/>
      <c r="S102" s="55"/>
      <c r="T102" s="55"/>
      <c r="U102" s="55"/>
      <c r="V102" s="55"/>
      <c r="W102" s="55"/>
      <c r="X102" s="55"/>
      <c r="Y102" s="55"/>
      <c r="Z102" s="55"/>
      <c r="AA102" s="21"/>
      <c r="AB102" s="21"/>
      <c r="AC102" s="21"/>
      <c r="AD102" s="21"/>
      <c r="AE102" s="21"/>
      <c r="AF102" s="21"/>
    </row>
    <row r="103" spans="1:32" s="12" customFormat="1" ht="12.75" customHeight="1" x14ac:dyDescent="0.2">
      <c r="A103" s="61" t="s">
        <v>93</v>
      </c>
      <c r="B103" s="61"/>
      <c r="C103" s="61"/>
      <c r="D103" s="61"/>
      <c r="E103" s="61"/>
      <c r="F103" s="61"/>
      <c r="G103" s="61"/>
      <c r="H103" s="61"/>
      <c r="I103" s="61"/>
      <c r="J103" s="61"/>
      <c r="K103" s="61"/>
      <c r="L103" s="61"/>
      <c r="M103" s="61"/>
      <c r="N103" s="61"/>
      <c r="O103" s="61"/>
      <c r="P103" s="61"/>
      <c r="Q103" s="61"/>
      <c r="R103" s="61"/>
      <c r="S103" s="61"/>
      <c r="T103" s="61"/>
      <c r="U103" s="61"/>
      <c r="V103" s="61"/>
      <c r="W103" s="61"/>
      <c r="X103" s="61"/>
      <c r="Y103" s="61"/>
      <c r="Z103" s="61"/>
      <c r="AA103" s="21"/>
      <c r="AB103" s="21"/>
      <c r="AC103" s="21"/>
      <c r="AD103" s="21"/>
      <c r="AE103" s="21"/>
      <c r="AF103" s="21"/>
    </row>
    <row r="104" spans="1:32" s="12" customFormat="1" ht="12.75" customHeight="1" x14ac:dyDescent="0.2">
      <c r="A104" s="62" t="s">
        <v>98</v>
      </c>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c r="AA104" s="21"/>
      <c r="AB104" s="21"/>
      <c r="AC104" s="21"/>
      <c r="AD104" s="21"/>
      <c r="AE104" s="21"/>
      <c r="AF104" s="21"/>
    </row>
    <row r="105" spans="1:32" s="12" customFormat="1" ht="12.75" customHeight="1" x14ac:dyDescent="0.2">
      <c r="A105" s="56" t="s">
        <v>44</v>
      </c>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c r="AA105" s="20"/>
      <c r="AB105" s="20"/>
      <c r="AC105" s="20"/>
      <c r="AD105" s="20"/>
      <c r="AE105" s="20"/>
      <c r="AF105" s="20"/>
    </row>
    <row r="106" spans="1:32" s="12" customFormat="1" ht="12.75" customHeight="1" x14ac:dyDescent="0.2">
      <c r="A106" s="55" t="s">
        <v>15</v>
      </c>
      <c r="B106" s="55"/>
      <c r="C106" s="55"/>
      <c r="D106" s="55"/>
      <c r="E106" s="55"/>
      <c r="F106" s="55"/>
      <c r="G106" s="55"/>
      <c r="H106" s="55"/>
      <c r="I106" s="55"/>
      <c r="J106" s="55"/>
      <c r="K106" s="55"/>
      <c r="L106" s="55"/>
      <c r="M106" s="55"/>
      <c r="N106" s="55"/>
      <c r="O106" s="55"/>
      <c r="P106" s="55"/>
      <c r="Q106" s="55"/>
      <c r="R106" s="55"/>
      <c r="S106" s="55"/>
      <c r="T106" s="55"/>
      <c r="U106" s="55"/>
      <c r="V106" s="55"/>
      <c r="W106" s="55"/>
      <c r="X106" s="55"/>
      <c r="Y106" s="55"/>
      <c r="Z106" s="55"/>
      <c r="AA106" s="21"/>
      <c r="AB106" s="21"/>
      <c r="AC106" s="21"/>
      <c r="AD106" s="21"/>
      <c r="AE106" s="21"/>
      <c r="AF106" s="21"/>
    </row>
    <row r="107" spans="1:32" s="12" customFormat="1" ht="12.75" customHeight="1" x14ac:dyDescent="0.2">
      <c r="A107" s="54" t="s">
        <v>101</v>
      </c>
      <c r="B107" s="54"/>
      <c r="C107" s="54"/>
      <c r="D107" s="54"/>
      <c r="E107" s="54"/>
      <c r="F107" s="54"/>
      <c r="G107" s="54"/>
      <c r="H107" s="54"/>
      <c r="I107" s="54"/>
      <c r="J107" s="54"/>
      <c r="K107" s="54"/>
      <c r="L107" s="54"/>
      <c r="M107" s="54"/>
      <c r="N107" s="54"/>
      <c r="O107" s="54"/>
      <c r="P107" s="54"/>
      <c r="Q107" s="54"/>
      <c r="R107" s="54"/>
      <c r="S107" s="54"/>
      <c r="T107" s="54"/>
      <c r="U107" s="54"/>
      <c r="V107" s="54"/>
      <c r="W107" s="54"/>
      <c r="X107" s="54"/>
      <c r="Y107" s="54"/>
      <c r="Z107" s="54"/>
      <c r="AA107" s="20"/>
      <c r="AB107" s="20"/>
      <c r="AC107" s="20"/>
      <c r="AD107" s="20"/>
      <c r="AE107" s="20"/>
      <c r="AF107" s="20"/>
    </row>
    <row r="108" spans="1:32" s="12" customFormat="1" ht="12" x14ac:dyDescent="0.2">
      <c r="A108" s="21"/>
      <c r="L108" s="13"/>
      <c r="M108" s="14"/>
      <c r="N108" s="14"/>
      <c r="O108" s="14"/>
      <c r="P108" s="14"/>
      <c r="Q108" s="14"/>
    </row>
    <row r="109" spans="1:32" s="12" customFormat="1" ht="12" x14ac:dyDescent="0.2">
      <c r="A109" s="21"/>
      <c r="L109" s="13"/>
      <c r="M109" s="15"/>
      <c r="N109" s="15"/>
      <c r="O109" s="15"/>
      <c r="P109" s="15"/>
      <c r="Q109" s="15"/>
    </row>
    <row r="110" spans="1:32" s="12" customFormat="1" ht="12" x14ac:dyDescent="0.2">
      <c r="A110" s="21"/>
      <c r="L110" s="13"/>
      <c r="M110" s="16"/>
      <c r="N110" s="16"/>
      <c r="O110" s="16"/>
      <c r="P110" s="16"/>
      <c r="Q110" s="16"/>
    </row>
    <row r="111" spans="1:32" s="12" customFormat="1" ht="12" x14ac:dyDescent="0.2">
      <c r="A111" s="21"/>
      <c r="L111" s="13"/>
      <c r="M111" s="17"/>
      <c r="N111" s="17"/>
      <c r="O111" s="17"/>
      <c r="P111" s="17"/>
      <c r="Q111" s="17"/>
    </row>
    <row r="112" spans="1:32" s="12" customFormat="1" ht="12" x14ac:dyDescent="0.2">
      <c r="A112" s="21"/>
      <c r="L112" s="17"/>
      <c r="M112" s="15"/>
      <c r="N112" s="15"/>
      <c r="O112" s="15"/>
      <c r="P112" s="15"/>
      <c r="Q112" s="15"/>
    </row>
    <row r="113" spans="1:27" s="12" customFormat="1" ht="12" x14ac:dyDescent="0.2">
      <c r="A113" s="21"/>
      <c r="L113" s="15"/>
      <c r="M113" s="16"/>
      <c r="N113" s="16"/>
      <c r="O113" s="16"/>
      <c r="P113" s="16"/>
      <c r="Q113" s="16"/>
    </row>
    <row r="114" spans="1:27" s="12" customFormat="1" ht="12" x14ac:dyDescent="0.2">
      <c r="A114" s="21"/>
      <c r="L114" s="16"/>
      <c r="M114" s="14"/>
      <c r="N114" s="14"/>
      <c r="O114" s="14"/>
      <c r="P114" s="14"/>
      <c r="Q114" s="14"/>
    </row>
    <row r="115" spans="1:27" s="12" customFormat="1" ht="12" x14ac:dyDescent="0.2">
      <c r="A115" s="21"/>
      <c r="L115" s="14"/>
      <c r="M115" s="16"/>
      <c r="N115" s="16"/>
      <c r="O115" s="16"/>
      <c r="P115" s="16"/>
      <c r="Q115" s="16"/>
    </row>
    <row r="116" spans="1:27" x14ac:dyDescent="0.3">
      <c r="L116" s="5"/>
      <c r="M116" s="4"/>
      <c r="N116" s="4"/>
      <c r="O116" s="4"/>
      <c r="P116" s="4"/>
      <c r="Q116" s="4"/>
    </row>
    <row r="117" spans="1:27" x14ac:dyDescent="0.3">
      <c r="L117" s="4"/>
    </row>
    <row r="123" spans="1:27" x14ac:dyDescent="0.3">
      <c r="O123" s="1"/>
      <c r="P123" s="1"/>
      <c r="Q123" s="1"/>
      <c r="R123" s="1"/>
      <c r="S123" s="1"/>
      <c r="T123" s="1"/>
      <c r="U123" s="1"/>
      <c r="V123" s="1"/>
      <c r="W123" s="1"/>
      <c r="X123" s="1"/>
      <c r="Y123" s="1"/>
      <c r="Z123" s="1"/>
      <c r="AA123" s="1"/>
    </row>
  </sheetData>
  <mergeCells count="58">
    <mergeCell ref="A107:Z107"/>
    <mergeCell ref="A102:Z102"/>
    <mergeCell ref="A103:Z103"/>
    <mergeCell ref="A104:Z104"/>
    <mergeCell ref="A105:Z105"/>
    <mergeCell ref="A106:Z106"/>
    <mergeCell ref="A97:Z97"/>
    <mergeCell ref="A98:Z98"/>
    <mergeCell ref="A99:Z99"/>
    <mergeCell ref="A100:Z100"/>
    <mergeCell ref="A101:Z101"/>
    <mergeCell ref="A92:Z92"/>
    <mergeCell ref="A93:Z93"/>
    <mergeCell ref="A94:Z94"/>
    <mergeCell ref="A95:Z95"/>
    <mergeCell ref="A96:Z96"/>
    <mergeCell ref="A80:Z80"/>
    <mergeCell ref="A81:Z81"/>
    <mergeCell ref="A82:Z82"/>
    <mergeCell ref="A83:Z83"/>
    <mergeCell ref="A84:Z84"/>
    <mergeCell ref="A75:Z75"/>
    <mergeCell ref="A76:Z76"/>
    <mergeCell ref="A77:Z77"/>
    <mergeCell ref="A78:Z78"/>
    <mergeCell ref="A79:Z79"/>
    <mergeCell ref="A70:Z70"/>
    <mergeCell ref="A71:Z71"/>
    <mergeCell ref="A72:Z72"/>
    <mergeCell ref="A73:Z73"/>
    <mergeCell ref="A74:Z74"/>
    <mergeCell ref="A65:Z65"/>
    <mergeCell ref="A66:Z66"/>
    <mergeCell ref="A67:Z67"/>
    <mergeCell ref="A68:Z68"/>
    <mergeCell ref="A69:Z69"/>
    <mergeCell ref="A60:Z60"/>
    <mergeCell ref="A61:Z61"/>
    <mergeCell ref="A62:Z62"/>
    <mergeCell ref="A63:Z63"/>
    <mergeCell ref="A64:Z64"/>
    <mergeCell ref="A1:AG1"/>
    <mergeCell ref="A85:Z85"/>
    <mergeCell ref="A86:Z86"/>
    <mergeCell ref="A87:Z87"/>
    <mergeCell ref="A88:Z88"/>
    <mergeCell ref="A89:Z89"/>
    <mergeCell ref="A90:Z90"/>
    <mergeCell ref="A91:Z91"/>
    <mergeCell ref="A51:Z51"/>
    <mergeCell ref="A52:Z52"/>
    <mergeCell ref="A53:Z53"/>
    <mergeCell ref="A54:Z54"/>
    <mergeCell ref="A55:Z55"/>
    <mergeCell ref="A56:Z56"/>
    <mergeCell ref="A57:Z57"/>
    <mergeCell ref="A58:Z58"/>
    <mergeCell ref="A59:Z59"/>
  </mergeCells>
  <pageMargins left="0.25" right="0.25" top="0.75" bottom="0.75" header="0.3" footer="0.3"/>
  <pageSetup scale="42" fitToHeight="0" orientation="landscape" r:id="rId1"/>
  <ignoredErrors>
    <ignoredError sqref="H4:AE4 H18:S18" formulaRange="1"/>
  </ignoredError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2-2</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Jie CTR (RITA)</dc:creator>
  <cp:lastModifiedBy>L. Nguyen</cp:lastModifiedBy>
  <cp:revision>0</cp:revision>
  <cp:lastPrinted>2017-01-13T20:07:21Z</cp:lastPrinted>
  <dcterms:created xsi:type="dcterms:W3CDTF">1980-01-01T05:00:00Z</dcterms:created>
  <dcterms:modified xsi:type="dcterms:W3CDTF">2017-01-13T20:07:44Z</dcterms:modified>
</cp:coreProperties>
</file>