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40" yWindow="120" windowWidth="11910" windowHeight="9150"/>
  </bookViews>
  <sheets>
    <sheet name="2-13" sheetId="1" r:id="rId1"/>
  </sheets>
  <definedNames>
    <definedName name="HTML_CodePage" hidden="1">1252</definedName>
    <definedName name="HTML_Control" hidden="1">{"'3-13'!$A$1:$N$31"}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tasks\nts2000\nts2000\HTML\Ch2_web\2-13.htm"</definedName>
    <definedName name="HTML_Title" hidden="1">"Table 2-13"</definedName>
    <definedName name="_xlnm.Print_Area" localSheetId="0">'2-13'!$A$1:$Z$28</definedName>
  </definedNames>
  <calcPr calcId="145621"/>
</workbook>
</file>

<file path=xl/calcChain.xml><?xml version="1.0" encoding="utf-8"?>
<calcChain xmlns="http://schemas.openxmlformats.org/spreadsheetml/2006/main">
  <c r="AC12" i="1" l="1"/>
  <c r="AB12" i="1"/>
  <c r="AA12" i="1"/>
  <c r="Y12" i="1"/>
  <c r="AC11" i="1"/>
  <c r="AB11" i="1"/>
  <c r="AA11" i="1"/>
  <c r="Y11" i="1"/>
  <c r="AC10" i="1"/>
  <c r="AB10" i="1"/>
  <c r="AA10" i="1"/>
  <c r="Y10" i="1"/>
  <c r="AC9" i="1"/>
  <c r="AB9" i="1"/>
  <c r="AA9" i="1"/>
  <c r="Y9" i="1"/>
  <c r="X12" i="1" l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<sst xmlns="http://schemas.openxmlformats.org/spreadsheetml/2006/main" count="48" uniqueCount="40">
  <si>
    <t>Total accidents</t>
  </si>
  <si>
    <t>Flight hours (thousands)</t>
  </si>
  <si>
    <t xml:space="preserve">Total seriously injured persons </t>
  </si>
  <si>
    <r>
      <t>Table 2-13:  U.S. On-Demand Air Taxi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 xml:space="preserve"> Safety Data</t>
    </r>
  </si>
  <si>
    <t>2000</t>
  </si>
  <si>
    <t>2001</t>
  </si>
  <si>
    <t>SOURCES</t>
  </si>
  <si>
    <t>Serious injuries:</t>
  </si>
  <si>
    <r>
      <t xml:space="preserve">1975-80: National Transportation Safety Board, </t>
    </r>
    <r>
      <rPr>
        <i/>
        <sz val="9"/>
        <rFont val="Arial"/>
        <family val="2"/>
      </rPr>
      <t>Annual Review of Aircraft Accident Data</t>
    </r>
    <r>
      <rPr>
        <sz val="9"/>
        <rFont val="Arial"/>
        <family val="2"/>
      </rPr>
      <t xml:space="preserve">: </t>
    </r>
    <r>
      <rPr>
        <i/>
        <sz val="9"/>
        <rFont val="Arial"/>
        <family val="2"/>
      </rPr>
      <t xml:space="preserve">U.S. Air Carrier Operations, </t>
    </r>
    <r>
      <rPr>
        <sz val="9"/>
        <rFont val="Arial"/>
        <family val="2"/>
      </rPr>
      <t>C</t>
    </r>
    <r>
      <rPr>
        <i/>
        <sz val="9"/>
        <rFont val="Arial"/>
        <family val="2"/>
      </rPr>
      <t xml:space="preserve">alendar Year 1981, </t>
    </r>
    <r>
      <rPr>
        <sz val="9"/>
        <rFont val="Arial"/>
        <family val="2"/>
      </rPr>
      <t>NTSB/ARC-85/01 (Washington, DC: February 1985), table 61.</t>
    </r>
  </si>
  <si>
    <t>Fatalities</t>
  </si>
  <si>
    <t>Seriously injured persons</t>
  </si>
  <si>
    <t>Total accidents, fatal</t>
  </si>
  <si>
    <t>1975</t>
  </si>
  <si>
    <t>1980</t>
  </si>
  <si>
    <t>1985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</si>
  <si>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</si>
  <si>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</si>
  <si>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</si>
  <si>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</si>
  <si>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</si>
  <si>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</si>
  <si>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</si>
  <si>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</si>
  <si>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</si>
  <si>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</si>
  <si>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2002</t>
  </si>
  <si>
    <t>2003</t>
  </si>
  <si>
    <t>2004</t>
  </si>
  <si>
    <t>Total fatalities</t>
  </si>
  <si>
    <t>U</t>
  </si>
  <si>
    <t>Fatalities, accidents and flight hours:</t>
  </si>
  <si>
    <r>
      <t xml:space="preserve">1980-85: Ibid., </t>
    </r>
    <r>
      <rPr>
        <i/>
        <sz val="9"/>
        <rFont val="Arial"/>
        <family val="2"/>
      </rPr>
      <t>Annual Review of Aircraft Accident Data: U.S. Air Carrier Operations</t>
    </r>
    <r>
      <rPr>
        <sz val="9"/>
        <rFont val="Arial"/>
        <family val="2"/>
      </rPr>
      <t xml:space="preserve"> (Washington, DC: Annual Issues).</t>
    </r>
  </si>
  <si>
    <r>
      <t>Rates per 100,000 flight hours</t>
    </r>
    <r>
      <rPr>
        <b/>
        <vertAlign val="superscript"/>
        <sz val="11"/>
        <rFont val="Arial Narrow"/>
        <family val="2"/>
      </rPr>
      <t>b</t>
    </r>
  </si>
  <si>
    <t>NOTE</t>
  </si>
  <si>
    <r>
      <t>KEY:</t>
    </r>
    <r>
      <rPr>
        <sz val="9"/>
        <rFont val="Arial"/>
        <family val="2"/>
      </rPr>
      <t xml:space="preserve"> P = preliminary; R = revised; U = data are unavailable.</t>
    </r>
  </si>
  <si>
    <r>
      <t xml:space="preserve">b </t>
    </r>
    <r>
      <rPr>
        <sz val="9"/>
        <rFont val="Arial"/>
        <family val="2"/>
      </rPr>
      <t xml:space="preserve">Rates are computed by dividing the number of </t>
    </r>
    <r>
      <rPr>
        <i/>
        <sz val="9"/>
        <rFont val="Arial"/>
        <family val="2"/>
      </rPr>
      <t>Total fatalities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Total seriously injured persons</t>
    </r>
    <r>
      <rPr>
        <sz val="9"/>
        <rFont val="Arial"/>
        <family val="2"/>
      </rPr>
      <t xml:space="preserve">, </t>
    </r>
    <r>
      <rPr>
        <i/>
        <sz val="9"/>
        <rFont val="Arial"/>
        <family val="2"/>
      </rPr>
      <t>Total accidents</t>
    </r>
    <r>
      <rPr>
        <sz val="9"/>
        <rFont val="Arial"/>
        <family val="2"/>
      </rPr>
      <t xml:space="preserve">, and </t>
    </r>
    <r>
      <rPr>
        <i/>
        <sz val="9"/>
        <rFont val="Arial"/>
        <family val="2"/>
      </rPr>
      <t>Total accidents, fatal</t>
    </r>
    <r>
      <rPr>
        <sz val="9"/>
        <rFont val="Arial"/>
        <family val="2"/>
      </rPr>
      <t xml:space="preserve"> by the number of </t>
    </r>
    <r>
      <rPr>
        <i/>
        <sz val="9"/>
        <rFont val="Arial"/>
        <family val="2"/>
      </rPr>
      <t>Flight hours</t>
    </r>
    <r>
      <rPr>
        <sz val="9"/>
        <rFont val="Arial"/>
        <family val="2"/>
      </rPr>
      <t xml:space="preserve">. </t>
    </r>
  </si>
  <si>
    <r>
      <t xml:space="preserve">a </t>
    </r>
    <r>
      <rPr>
        <sz val="9"/>
        <rFont val="Arial"/>
        <family val="2"/>
      </rPr>
      <t>Air carriers operating under 14 CFR 135, nonscheduled service. Accidents on foreign soil and in foreign waters are excluded.</t>
    </r>
  </si>
  <si>
    <r>
      <t xml:space="preserve">2011 </t>
    </r>
    <r>
      <rPr>
        <i/>
        <sz val="9"/>
        <rFont val="Arial"/>
        <family val="2"/>
      </rPr>
      <t>Flight hours</t>
    </r>
    <r>
      <rPr>
        <sz val="9"/>
        <rFont val="Arial"/>
        <family val="2"/>
      </rPr>
      <t xml:space="preserve"> are not currently available, Federal Aviation Administration is engaged in re-calibration efforts.</t>
    </r>
  </si>
  <si>
    <r>
      <t xml:space="preserve">1985-2014: National Transportation Safety Board, </t>
    </r>
    <r>
      <rPr>
        <i/>
        <sz val="9"/>
        <rFont val="Arial"/>
        <family val="2"/>
      </rPr>
      <t>Aviation Accident Statistics</t>
    </r>
    <r>
      <rPr>
        <sz val="9"/>
        <rFont val="Arial"/>
        <family val="2"/>
      </rPr>
      <t>, table 9, available at http://www.ntsb.gov/data/aviation_stats.html as of Mar. 23, 2016.</t>
    </r>
  </si>
  <si>
    <t>1990-2014: Ibid., Analysis and Data Division, personal communications, July 1, 2010, July 20, 2011, July 20, 2012, Sept. 24, 2014, and Mar. 22,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</si>
</sst>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\(\P\)\ General"/>
    <numFmt numFmtId="166" formatCode="\(\R\)\ General"/>
  </numFmts>
  <fonts count="21" x14ac:knownFonts="1">
    <font>
      <sz val="10"/>
      <name val="Arial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vertAlign val="superscript"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vertAlign val="superscript"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7">
    <xf numFmtId="0" fontId="0" fillId="0" borderId="0"/>
    <xf numFmtId="3" fontId="1" fillId="0" borderId="1" applyAlignment="0">
      <alignment horizontal="right" vertical="center"/>
    </xf>
    <xf numFmtId="49" fontId="2" fillId="0" borderId="1">
      <alignment horizontal="left" vertical="center"/>
    </xf>
    <xf numFmtId="164" fontId="3" fillId="0" borderId="1" applyNumberFormat="0" applyFill="0">
      <alignment horizontal="right"/>
    </xf>
    <xf numFmtId="0" fontId="5" fillId="0" borderId="1">
      <alignment horizontal="left"/>
    </xf>
    <xf numFmtId="0" fontId="5" fillId="0" borderId="2">
      <alignment horizontal="right" vertical="center"/>
    </xf>
    <xf numFmtId="0" fontId="3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9" fillId="0" borderId="0"/>
    <xf numFmtId="0" fontId="4" fillId="0" borderId="0">
      <alignment horizontal="right"/>
    </xf>
    <xf numFmtId="0" fontId="2" fillId="0" borderId="0">
      <alignment horizontal="right"/>
    </xf>
    <xf numFmtId="0" fontId="4" fillId="0" borderId="0">
      <alignment horizontal="left"/>
    </xf>
    <xf numFmtId="49" fontId="2" fillId="0" borderId="1">
      <alignment horizontal="left" vertical="center"/>
    </xf>
    <xf numFmtId="164" fontId="1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3">
      <alignment horizontal="left" vertical="center"/>
    </xf>
    <xf numFmtId="0" fontId="7" fillId="0" borderId="0">
      <alignment horizontal="left" vertical="top"/>
    </xf>
    <xf numFmtId="0" fontId="6" fillId="0" borderId="0">
      <alignment horizontal="left"/>
    </xf>
    <xf numFmtId="0" fontId="8" fillId="0" borderId="0">
      <alignment horizontal="left"/>
    </xf>
    <xf numFmtId="0" fontId="3" fillId="0" borderId="0">
      <alignment horizontal="left"/>
    </xf>
    <xf numFmtId="0" fontId="7" fillId="0" borderId="0">
      <alignment horizontal="left" vertical="top"/>
    </xf>
    <xf numFmtId="0" fontId="8" fillId="0" borderId="0">
      <alignment horizontal="left"/>
    </xf>
    <xf numFmtId="0" fontId="3" fillId="0" borderId="0">
      <alignment horizontal="left"/>
    </xf>
    <xf numFmtId="49" fontId="1" fillId="0" borderId="1">
      <alignment horizontal="left"/>
    </xf>
    <xf numFmtId="0" fontId="5" fillId="0" borderId="2">
      <alignment horizontal="left"/>
    </xf>
    <xf numFmtId="0" fontId="6" fillId="0" borderId="0">
      <alignment horizontal="left" vertical="center"/>
    </xf>
  </cellStyleXfs>
  <cellXfs count="41">
    <xf numFmtId="0" fontId="0" fillId="0" borderId="0" xfId="0"/>
    <xf numFmtId="0" fontId="9" fillId="0" borderId="0" xfId="0" applyFont="1" applyFill="1"/>
    <xf numFmtId="49" fontId="17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/>
    <xf numFmtId="0" fontId="12" fillId="0" borderId="0" xfId="0" applyFont="1" applyFill="1"/>
    <xf numFmtId="2" fontId="9" fillId="0" borderId="0" xfId="0" applyNumberFormat="1" applyFont="1" applyFill="1"/>
    <xf numFmtId="49" fontId="13" fillId="0" borderId="0" xfId="0" applyNumberFormat="1" applyFont="1" applyFill="1" applyAlignment="1">
      <alignment vertical="center"/>
    </xf>
    <xf numFmtId="49" fontId="14" fillId="0" borderId="4" xfId="12" applyNumberFormat="1" applyFont="1" applyFill="1" applyBorder="1" applyAlignment="1">
      <alignment horizontal="center"/>
    </xf>
    <xf numFmtId="0" fontId="14" fillId="0" borderId="4" xfId="12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15" fillId="0" borderId="0" xfId="12" applyFont="1" applyFill="1" applyBorder="1" applyAlignment="1">
      <alignment horizontal="left" indent="1"/>
    </xf>
    <xf numFmtId="0" fontId="15" fillId="0" borderId="5" xfId="12" applyFont="1" applyFill="1" applyBorder="1" applyAlignment="1">
      <alignment horizontal="left" indent="1"/>
    </xf>
    <xf numFmtId="3" fontId="9" fillId="0" borderId="0" xfId="0" applyNumberFormat="1" applyFont="1" applyFill="1"/>
    <xf numFmtId="0" fontId="14" fillId="0" borderId="0" xfId="12" applyFont="1" applyFill="1" applyBorder="1">
      <alignment horizontal="left"/>
    </xf>
    <xf numFmtId="3" fontId="14" fillId="0" borderId="0" xfId="12" applyNumberFormat="1" applyFont="1" applyFill="1" applyBorder="1" applyAlignment="1">
      <alignment horizontal="right"/>
    </xf>
    <xf numFmtId="0" fontId="14" fillId="0" borderId="0" xfId="0" applyFont="1" applyFill="1" applyAlignment="1">
      <alignment horizontal="right"/>
    </xf>
    <xf numFmtId="3" fontId="14" fillId="0" borderId="0" xfId="0" applyNumberFormat="1" applyFont="1" applyFill="1" applyAlignment="1">
      <alignment horizontal="right"/>
    </xf>
    <xf numFmtId="1" fontId="14" fillId="0" borderId="0" xfId="12" applyNumberFormat="1" applyFont="1" applyFill="1" applyBorder="1" applyAlignment="1">
      <alignment horizontal="right" vertical="top"/>
    </xf>
    <xf numFmtId="0" fontId="14" fillId="0" borderId="0" xfId="12" applyFont="1" applyFill="1" applyBorder="1" applyAlignment="1">
      <alignment horizontal="right"/>
    </xf>
    <xf numFmtId="0" fontId="14" fillId="0" borderId="0" xfId="0" applyFont="1" applyFill="1"/>
    <xf numFmtId="1" fontId="14" fillId="0" borderId="4" xfId="0" applyNumberFormat="1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3" fontId="14" fillId="0" borderId="0" xfId="12" applyNumberFormat="1" applyFont="1" applyFill="1" applyBorder="1" applyAlignment="1">
      <alignment horizontal="right" vertical="top"/>
    </xf>
    <xf numFmtId="4" fontId="15" fillId="0" borderId="0" xfId="12" applyNumberFormat="1" applyFont="1" applyFill="1" applyBorder="1" applyAlignment="1">
      <alignment horizontal="right"/>
    </xf>
    <xf numFmtId="4" fontId="15" fillId="0" borderId="0" xfId="12" applyNumberFormat="1" applyFont="1" applyFill="1" applyBorder="1" applyAlignment="1">
      <alignment horizontal="right" vertical="top"/>
    </xf>
    <xf numFmtId="4" fontId="15" fillId="0" borderId="5" xfId="12" applyNumberFormat="1" applyFont="1" applyFill="1" applyBorder="1" applyAlignment="1">
      <alignment horizontal="right"/>
    </xf>
    <xf numFmtId="49" fontId="17" fillId="0" borderId="0" xfId="0" applyNumberFormat="1" applyFont="1" applyFill="1" applyAlignment="1">
      <alignment wrapText="1"/>
    </xf>
    <xf numFmtId="166" fontId="14" fillId="0" borderId="4" xfId="0" applyNumberFormat="1" applyFont="1" applyFill="1" applyBorder="1" applyAlignment="1">
      <alignment horizontal="center"/>
    </xf>
    <xf numFmtId="165" fontId="14" fillId="0" borderId="4" xfId="0" applyNumberFormat="1" applyFont="1" applyFill="1" applyBorder="1" applyAlignment="1">
      <alignment horizontal="center"/>
    </xf>
    <xf numFmtId="3" fontId="14" fillId="0" borderId="0" xfId="0" applyNumberFormat="1" applyFont="1" applyFill="1"/>
    <xf numFmtId="0" fontId="17" fillId="0" borderId="0" xfId="0" applyNumberFormat="1" applyFont="1" applyFill="1" applyAlignment="1">
      <alignment wrapText="1"/>
    </xf>
    <xf numFmtId="49" fontId="17" fillId="0" borderId="0" xfId="0" applyNumberFormat="1" applyFont="1" applyFill="1" applyAlignment="1">
      <alignment wrapText="1"/>
    </xf>
    <xf numFmtId="49" fontId="18" fillId="0" borderId="0" xfId="0" applyNumberFormat="1" applyFont="1" applyFill="1" applyAlignment="1">
      <alignment wrapText="1"/>
    </xf>
    <xf numFmtId="3" fontId="18" fillId="0" borderId="0" xfId="4" applyNumberFormat="1" applyFont="1" applyFill="1" applyBorder="1" applyAlignment="1">
      <alignment wrapText="1"/>
    </xf>
    <xf numFmtId="0" fontId="17" fillId="0" borderId="0" xfId="12" applyFont="1" applyFill="1" applyAlignment="1">
      <alignment wrapText="1"/>
    </xf>
    <xf numFmtId="0" fontId="18" fillId="0" borderId="0" xfId="0" applyFont="1" applyFill="1" applyAlignment="1">
      <alignment wrapText="1"/>
    </xf>
    <xf numFmtId="3" fontId="18" fillId="0" borderId="6" xfId="4" applyNumberFormat="1" applyFont="1" applyFill="1" applyBorder="1" applyAlignment="1">
      <alignment vertical="top" wrapText="1"/>
    </xf>
    <xf numFmtId="0" fontId="17" fillId="0" borderId="0" xfId="12" applyFont="1" applyFill="1" applyBorder="1" applyAlignment="1">
      <alignment wrapText="1"/>
    </xf>
    <xf numFmtId="0" fontId="16" fillId="0" borderId="0" xfId="12" applyFont="1" applyFill="1" applyBorder="1" applyAlignment="1">
      <alignment wrapText="1"/>
    </xf>
    <xf numFmtId="0" fontId="11" fillId="0" borderId="5" xfId="22" applyFont="1" applyFill="1" applyBorder="1" applyAlignment="1">
      <alignment horizontal="left" wrapText="1"/>
    </xf>
  </cellXfs>
  <cellStyles count="27">
    <cellStyle name="Data" xfId="1"/>
    <cellStyle name="Data Superscript" xfId="2"/>
    <cellStyle name="Data_1-1A-Regular" xfId="3"/>
    <cellStyle name="Hed Side" xfId="4"/>
    <cellStyle name="Hed Side bold" xfId="5"/>
    <cellStyle name="Hed Side Regular" xfId="6"/>
    <cellStyle name="Hed Side_1-1A-Regular" xfId="7"/>
    <cellStyle name="Hed Top" xfId="8"/>
    <cellStyle name="Normal" xfId="0" builtinId="0"/>
    <cellStyle name="Normal 2" xfId="9"/>
    <cellStyle name="Source Hed" xfId="10"/>
    <cellStyle name="Source Superscript" xfId="11"/>
    <cellStyle name="Source Text" xfId="12"/>
    <cellStyle name="Superscript" xfId="13"/>
    <cellStyle name="Table Data" xfId="14"/>
    <cellStyle name="Table Head Top" xfId="15"/>
    <cellStyle name="Table Hed Side" xfId="16"/>
    <cellStyle name="Table Title" xfId="17"/>
    <cellStyle name="Title Text" xfId="18"/>
    <cellStyle name="Title Text 1" xfId="19"/>
    <cellStyle name="Title Text 2" xfId="20"/>
    <cellStyle name="Title-1" xfId="21"/>
    <cellStyle name="Title-2" xfId="22"/>
    <cellStyle name="Title-3" xfId="23"/>
    <cellStyle name="Wrap" xfId="24"/>
    <cellStyle name="Wrap Bold" xfId="25"/>
    <cellStyle name="Wrap Title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31"/>
  <sheetViews>
    <sheetView tabSelected="1" zoomScaleNormal="100" workbookViewId="0">
      <selection sqref="A1:AC1"/>
    </sheetView>
  </sheetViews>
  <sheetFormatPr defaultRowHeight="12.75" x14ac:dyDescent="0.2"/>
  <cols>
    <col min="1" max="1" width="28" style="1" customWidth="1"/>
    <col min="2" max="26" width="5.7109375" style="1" customWidth="1"/>
    <col min="27" max="29" width="7.7109375" style="1" customWidth="1"/>
    <col min="30" max="254" width="8.7109375" style="1" customWidth="1"/>
    <col min="255" max="16384" width="9.140625" style="1"/>
  </cols>
  <sheetData>
    <row r="1" spans="1:29" ht="16.5" customHeight="1" thickBot="1" x14ac:dyDescent="0.3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29" s="9" customFormat="1" ht="16.5" customHeight="1" x14ac:dyDescent="0.3">
      <c r="A2" s="8"/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4</v>
      </c>
      <c r="P2" s="7" t="s">
        <v>5</v>
      </c>
      <c r="Q2" s="7" t="s">
        <v>25</v>
      </c>
      <c r="R2" s="7" t="s">
        <v>26</v>
      </c>
      <c r="S2" s="7" t="s">
        <v>27</v>
      </c>
      <c r="T2" s="21">
        <v>2005</v>
      </c>
      <c r="U2" s="22">
        <v>2006</v>
      </c>
      <c r="V2" s="22">
        <v>2007</v>
      </c>
      <c r="W2" s="22">
        <v>2008</v>
      </c>
      <c r="X2" s="22">
        <v>2009</v>
      </c>
      <c r="Y2" s="21">
        <v>2010</v>
      </c>
      <c r="Z2" s="22">
        <v>2011</v>
      </c>
      <c r="AA2" s="28">
        <v>2012</v>
      </c>
      <c r="AB2" s="28">
        <v>2013</v>
      </c>
      <c r="AC2" s="29">
        <v>2014</v>
      </c>
    </row>
    <row r="3" spans="1:29" s="4" customFormat="1" ht="16.5" customHeight="1" x14ac:dyDescent="0.3">
      <c r="A3" s="14" t="s">
        <v>28</v>
      </c>
      <c r="B3" s="15">
        <v>69</v>
      </c>
      <c r="C3" s="15">
        <v>105</v>
      </c>
      <c r="D3" s="15">
        <v>76</v>
      </c>
      <c r="E3" s="15">
        <v>51</v>
      </c>
      <c r="F3" s="15">
        <v>78</v>
      </c>
      <c r="G3" s="15">
        <v>68</v>
      </c>
      <c r="H3" s="15">
        <v>42</v>
      </c>
      <c r="I3" s="15">
        <v>63</v>
      </c>
      <c r="J3" s="15">
        <v>52</v>
      </c>
      <c r="K3" s="15">
        <v>63</v>
      </c>
      <c r="L3" s="15">
        <v>39</v>
      </c>
      <c r="M3" s="15">
        <v>45</v>
      </c>
      <c r="N3" s="16">
        <v>38</v>
      </c>
      <c r="O3" s="16">
        <v>71</v>
      </c>
      <c r="P3" s="17">
        <v>60</v>
      </c>
      <c r="Q3" s="17">
        <v>35</v>
      </c>
      <c r="R3" s="17">
        <v>42</v>
      </c>
      <c r="S3" s="17">
        <v>64</v>
      </c>
      <c r="T3" s="17">
        <v>18</v>
      </c>
      <c r="U3" s="17">
        <v>16</v>
      </c>
      <c r="V3" s="17">
        <v>43</v>
      </c>
      <c r="W3" s="20">
        <v>69</v>
      </c>
      <c r="X3" s="20">
        <v>17</v>
      </c>
      <c r="Y3" s="20">
        <v>17</v>
      </c>
      <c r="Z3" s="20">
        <v>41</v>
      </c>
      <c r="AA3" s="30">
        <v>12</v>
      </c>
      <c r="AB3" s="30">
        <v>25</v>
      </c>
      <c r="AC3" s="30">
        <v>20</v>
      </c>
    </row>
    <row r="4" spans="1:29" s="4" customFormat="1" ht="16.5" customHeight="1" x14ac:dyDescent="0.3">
      <c r="A4" s="14" t="s">
        <v>2</v>
      </c>
      <c r="B4" s="15" t="s">
        <v>29</v>
      </c>
      <c r="C4" s="15">
        <v>43</v>
      </c>
      <c r="D4" s="23">
        <v>44</v>
      </c>
      <c r="E4" s="15">
        <v>36</v>
      </c>
      <c r="F4" s="15">
        <v>26</v>
      </c>
      <c r="G4" s="15">
        <v>19</v>
      </c>
      <c r="H4" s="15">
        <v>24</v>
      </c>
      <c r="I4" s="15">
        <v>32</v>
      </c>
      <c r="J4" s="15">
        <v>14</v>
      </c>
      <c r="K4" s="15">
        <v>22</v>
      </c>
      <c r="L4" s="15">
        <v>23</v>
      </c>
      <c r="M4" s="15">
        <v>10</v>
      </c>
      <c r="N4" s="17">
        <v>15</v>
      </c>
      <c r="O4" s="16">
        <v>12</v>
      </c>
      <c r="P4" s="16">
        <v>24</v>
      </c>
      <c r="Q4" s="16">
        <v>16</v>
      </c>
      <c r="R4" s="16">
        <v>12</v>
      </c>
      <c r="S4" s="16">
        <v>17</v>
      </c>
      <c r="T4" s="16">
        <v>20</v>
      </c>
      <c r="U4" s="16">
        <v>11</v>
      </c>
      <c r="V4" s="16">
        <v>20</v>
      </c>
      <c r="W4" s="20">
        <v>12</v>
      </c>
      <c r="X4" s="20">
        <v>4</v>
      </c>
      <c r="Y4" s="17">
        <v>3</v>
      </c>
      <c r="Z4" s="17">
        <v>15</v>
      </c>
      <c r="AA4" s="17">
        <v>9</v>
      </c>
      <c r="AB4" s="17">
        <v>16</v>
      </c>
      <c r="AC4" s="30">
        <v>15</v>
      </c>
    </row>
    <row r="5" spans="1:29" s="4" customFormat="1" ht="16.5" customHeight="1" x14ac:dyDescent="0.3">
      <c r="A5" s="14" t="s">
        <v>0</v>
      </c>
      <c r="B5" s="15">
        <v>152</v>
      </c>
      <c r="C5" s="15">
        <v>171</v>
      </c>
      <c r="D5" s="15">
        <v>157</v>
      </c>
      <c r="E5" s="15">
        <v>107</v>
      </c>
      <c r="F5" s="15">
        <v>88</v>
      </c>
      <c r="G5" s="15">
        <v>76</v>
      </c>
      <c r="H5" s="15">
        <v>69</v>
      </c>
      <c r="I5" s="15">
        <v>85</v>
      </c>
      <c r="J5" s="15">
        <v>75</v>
      </c>
      <c r="K5" s="15">
        <v>90</v>
      </c>
      <c r="L5" s="15">
        <v>82</v>
      </c>
      <c r="M5" s="15">
        <v>77</v>
      </c>
      <c r="N5" s="17">
        <v>74</v>
      </c>
      <c r="O5" s="18">
        <v>80</v>
      </c>
      <c r="P5" s="16">
        <v>72</v>
      </c>
      <c r="Q5" s="16">
        <v>60</v>
      </c>
      <c r="R5" s="16">
        <v>73</v>
      </c>
      <c r="S5" s="16">
        <v>66</v>
      </c>
      <c r="T5" s="16">
        <v>65</v>
      </c>
      <c r="U5" s="16">
        <v>52</v>
      </c>
      <c r="V5" s="16">
        <v>61</v>
      </c>
      <c r="W5" s="20">
        <v>58</v>
      </c>
      <c r="X5" s="20">
        <v>47</v>
      </c>
      <c r="Y5" s="17">
        <v>30</v>
      </c>
      <c r="Z5" s="17">
        <v>50</v>
      </c>
      <c r="AA5" s="17">
        <v>36</v>
      </c>
      <c r="AB5" s="17">
        <v>44</v>
      </c>
      <c r="AC5" s="30">
        <v>35</v>
      </c>
    </row>
    <row r="6" spans="1:29" s="4" customFormat="1" ht="16.5" customHeight="1" x14ac:dyDescent="0.3">
      <c r="A6" s="14" t="s">
        <v>11</v>
      </c>
      <c r="B6" s="15">
        <v>24</v>
      </c>
      <c r="C6" s="15">
        <v>46</v>
      </c>
      <c r="D6" s="15">
        <v>35</v>
      </c>
      <c r="E6" s="15">
        <v>29</v>
      </c>
      <c r="F6" s="15">
        <v>28</v>
      </c>
      <c r="G6" s="15">
        <v>24</v>
      </c>
      <c r="H6" s="15">
        <v>19</v>
      </c>
      <c r="I6" s="15">
        <v>26</v>
      </c>
      <c r="J6" s="15">
        <v>24</v>
      </c>
      <c r="K6" s="15">
        <v>29</v>
      </c>
      <c r="L6" s="15">
        <v>15</v>
      </c>
      <c r="M6" s="15">
        <v>17</v>
      </c>
      <c r="N6" s="16">
        <v>12</v>
      </c>
      <c r="O6" s="16">
        <v>22</v>
      </c>
      <c r="P6" s="16">
        <v>18</v>
      </c>
      <c r="Q6" s="16">
        <v>18</v>
      </c>
      <c r="R6" s="16">
        <v>18</v>
      </c>
      <c r="S6" s="16">
        <v>23</v>
      </c>
      <c r="T6" s="16">
        <v>11</v>
      </c>
      <c r="U6" s="16">
        <v>10</v>
      </c>
      <c r="V6" s="16">
        <v>14</v>
      </c>
      <c r="W6" s="20">
        <v>20</v>
      </c>
      <c r="X6" s="20">
        <v>2</v>
      </c>
      <c r="Y6" s="17">
        <v>6</v>
      </c>
      <c r="Z6" s="17">
        <v>16</v>
      </c>
      <c r="AA6" s="17">
        <v>8</v>
      </c>
      <c r="AB6" s="17">
        <v>10</v>
      </c>
      <c r="AC6" s="30">
        <v>8</v>
      </c>
    </row>
    <row r="7" spans="1:29" s="4" customFormat="1" ht="16.5" customHeight="1" x14ac:dyDescent="0.3">
      <c r="A7" s="14" t="s">
        <v>1</v>
      </c>
      <c r="B7" s="15">
        <v>2526</v>
      </c>
      <c r="C7" s="15">
        <v>3618</v>
      </c>
      <c r="D7" s="15">
        <v>2570</v>
      </c>
      <c r="E7" s="15">
        <v>2249</v>
      </c>
      <c r="F7" s="15">
        <v>2241</v>
      </c>
      <c r="G7" s="17">
        <v>2844</v>
      </c>
      <c r="H7" s="17">
        <v>2324</v>
      </c>
      <c r="I7" s="17">
        <v>2465</v>
      </c>
      <c r="J7" s="17">
        <v>2486</v>
      </c>
      <c r="K7" s="17">
        <v>3220</v>
      </c>
      <c r="L7" s="17">
        <v>3098</v>
      </c>
      <c r="M7" s="17">
        <v>3802</v>
      </c>
      <c r="N7" s="17">
        <v>3204</v>
      </c>
      <c r="O7" s="17">
        <v>3930</v>
      </c>
      <c r="P7" s="17">
        <v>2997</v>
      </c>
      <c r="Q7" s="17">
        <v>2911</v>
      </c>
      <c r="R7" s="17">
        <v>2927</v>
      </c>
      <c r="S7" s="17">
        <v>3238</v>
      </c>
      <c r="T7" s="17">
        <v>3815</v>
      </c>
      <c r="U7" s="17">
        <v>3742</v>
      </c>
      <c r="V7" s="17">
        <v>4033</v>
      </c>
      <c r="W7" s="17">
        <v>3408</v>
      </c>
      <c r="X7" s="17">
        <v>3064</v>
      </c>
      <c r="Y7" s="17">
        <v>3113</v>
      </c>
      <c r="Z7" s="17" t="s">
        <v>29</v>
      </c>
      <c r="AA7" s="17">
        <v>3522</v>
      </c>
      <c r="AB7" s="17">
        <v>3384</v>
      </c>
      <c r="AC7" s="30">
        <v>3448</v>
      </c>
    </row>
    <row r="8" spans="1:29" s="4" customFormat="1" ht="16.5" customHeight="1" x14ac:dyDescent="0.3">
      <c r="A8" s="14" t="s">
        <v>32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Z8" s="20"/>
      <c r="AA8" s="20"/>
      <c r="AB8" s="20"/>
      <c r="AC8" s="20"/>
    </row>
    <row r="9" spans="1:29" ht="16.5" customHeight="1" x14ac:dyDescent="0.3">
      <c r="A9" s="11" t="s">
        <v>9</v>
      </c>
      <c r="B9" s="24">
        <f t="shared" ref="B9:W9" si="0">(B3/B7)*100</f>
        <v>2.7315914489311166</v>
      </c>
      <c r="C9" s="24">
        <f t="shared" si="0"/>
        <v>2.902155887230514</v>
      </c>
      <c r="D9" s="24">
        <f t="shared" si="0"/>
        <v>2.9571984435797662</v>
      </c>
      <c r="E9" s="24">
        <f t="shared" si="0"/>
        <v>2.267674522009782</v>
      </c>
      <c r="F9" s="24">
        <f t="shared" si="0"/>
        <v>3.4805890227576977</v>
      </c>
      <c r="G9" s="24">
        <f t="shared" si="0"/>
        <v>2.3909985935302389</v>
      </c>
      <c r="H9" s="24">
        <f t="shared" si="0"/>
        <v>1.8072289156626504</v>
      </c>
      <c r="I9" s="24">
        <f t="shared" si="0"/>
        <v>2.5557809330628802</v>
      </c>
      <c r="J9" s="24">
        <f t="shared" si="0"/>
        <v>2.091713596138375</v>
      </c>
      <c r="K9" s="24">
        <f t="shared" si="0"/>
        <v>1.956521739130435</v>
      </c>
      <c r="L9" s="24">
        <f t="shared" si="0"/>
        <v>1.2588766946417043</v>
      </c>
      <c r="M9" s="24">
        <f t="shared" si="0"/>
        <v>1.1835875854813256</v>
      </c>
      <c r="N9" s="24">
        <f t="shared" si="0"/>
        <v>1.1860174781523096</v>
      </c>
      <c r="O9" s="24">
        <f t="shared" si="0"/>
        <v>1.8066157760814248</v>
      </c>
      <c r="P9" s="24">
        <f t="shared" si="0"/>
        <v>2.0020020020020022</v>
      </c>
      <c r="Q9" s="24">
        <f t="shared" si="0"/>
        <v>1.202335967021642</v>
      </c>
      <c r="R9" s="24">
        <f t="shared" si="0"/>
        <v>1.434916296549368</v>
      </c>
      <c r="S9" s="24">
        <f t="shared" si="0"/>
        <v>1.9765287214329834</v>
      </c>
      <c r="T9" s="24">
        <f t="shared" si="0"/>
        <v>0.47182175622542599</v>
      </c>
      <c r="U9" s="24">
        <f t="shared" si="0"/>
        <v>0.427578834847675</v>
      </c>
      <c r="V9" s="24">
        <f t="shared" si="0"/>
        <v>1.0662038184973965</v>
      </c>
      <c r="W9" s="24">
        <f t="shared" si="0"/>
        <v>2.024647887323944</v>
      </c>
      <c r="X9" s="24">
        <f>(X3/X7)*100</f>
        <v>0.55483028720626626</v>
      </c>
      <c r="Y9" s="24">
        <f>(Y3/Y7)*100</f>
        <v>0.54609701252810794</v>
      </c>
      <c r="Z9" s="24" t="s">
        <v>29</v>
      </c>
      <c r="AA9" s="24">
        <f>(AA3/AA7)*100</f>
        <v>0.34071550255536626</v>
      </c>
      <c r="AB9" s="24">
        <f>(AB3/AB7)*100</f>
        <v>0.73877068557919623</v>
      </c>
      <c r="AC9" s="24">
        <f>(AC3/AC7)*100</f>
        <v>0.58004640371229699</v>
      </c>
    </row>
    <row r="10" spans="1:29" ht="16.5" customHeight="1" x14ac:dyDescent="0.3">
      <c r="A10" s="11" t="s">
        <v>10</v>
      </c>
      <c r="B10" s="24" t="s">
        <v>29</v>
      </c>
      <c r="C10" s="24">
        <f t="shared" ref="C10:W10" si="1">(C4/C7)*100</f>
        <v>1.1885019347705914</v>
      </c>
      <c r="D10" s="24">
        <f t="shared" si="1"/>
        <v>1.7120622568093387</v>
      </c>
      <c r="E10" s="24">
        <f t="shared" si="1"/>
        <v>1.6007114273010228</v>
      </c>
      <c r="F10" s="24">
        <f t="shared" si="1"/>
        <v>1.1601963409192326</v>
      </c>
      <c r="G10" s="24">
        <f t="shared" si="1"/>
        <v>0.66807313642756683</v>
      </c>
      <c r="H10" s="24">
        <f t="shared" si="1"/>
        <v>1.0327022375215147</v>
      </c>
      <c r="I10" s="24">
        <f t="shared" si="1"/>
        <v>1.2981744421906694</v>
      </c>
      <c r="J10" s="24">
        <f t="shared" si="1"/>
        <v>0.56315366049879323</v>
      </c>
      <c r="K10" s="24">
        <f t="shared" si="1"/>
        <v>0.68322981366459623</v>
      </c>
      <c r="L10" s="24">
        <f t="shared" si="1"/>
        <v>0.7424144609425436</v>
      </c>
      <c r="M10" s="24">
        <f t="shared" si="1"/>
        <v>0.26301946344029459</v>
      </c>
      <c r="N10" s="24">
        <f t="shared" si="1"/>
        <v>0.46816479400749067</v>
      </c>
      <c r="O10" s="24">
        <f t="shared" si="1"/>
        <v>0.30534351145038169</v>
      </c>
      <c r="P10" s="24">
        <f t="shared" si="1"/>
        <v>0.80080080080080074</v>
      </c>
      <c r="Q10" s="24">
        <f t="shared" si="1"/>
        <v>0.54963929920989352</v>
      </c>
      <c r="R10" s="24">
        <f t="shared" si="1"/>
        <v>0.40997608472839087</v>
      </c>
      <c r="S10" s="24">
        <f t="shared" si="1"/>
        <v>0.52501544163063618</v>
      </c>
      <c r="T10" s="24">
        <f t="shared" si="1"/>
        <v>0.52424639580602883</v>
      </c>
      <c r="U10" s="24">
        <f t="shared" si="1"/>
        <v>0.29396044895777662</v>
      </c>
      <c r="V10" s="24">
        <f t="shared" si="1"/>
        <v>0.49590875278948676</v>
      </c>
      <c r="W10" s="24">
        <f t="shared" si="1"/>
        <v>0.35211267605633806</v>
      </c>
      <c r="X10" s="24">
        <f>(X4/X7)*100</f>
        <v>0.13054830287206268</v>
      </c>
      <c r="Y10" s="24">
        <f>(Y4/Y7)*100</f>
        <v>9.6370061034371984E-2</v>
      </c>
      <c r="Z10" s="24" t="s">
        <v>29</v>
      </c>
      <c r="AA10" s="24">
        <f>(AA4/AA7)*100</f>
        <v>0.25553662691652468</v>
      </c>
      <c r="AB10" s="24">
        <f>(AB4/AB7)*100</f>
        <v>0.4728132387706856</v>
      </c>
      <c r="AC10" s="24">
        <f>(AC4/AC7)*100</f>
        <v>0.43503480278422274</v>
      </c>
    </row>
    <row r="11" spans="1:29" s="4" customFormat="1" ht="16.5" customHeight="1" x14ac:dyDescent="0.3">
      <c r="A11" s="11" t="s">
        <v>0</v>
      </c>
      <c r="B11" s="24">
        <f t="shared" ref="B11:U11" si="2">(B5/B7)*100</f>
        <v>6.0174188440221696</v>
      </c>
      <c r="C11" s="24">
        <f t="shared" si="2"/>
        <v>4.7263681592039797</v>
      </c>
      <c r="D11" s="24">
        <f t="shared" si="2"/>
        <v>6.1089494163424121</v>
      </c>
      <c r="E11" s="24">
        <f t="shared" si="2"/>
        <v>4.757670075589151</v>
      </c>
      <c r="F11" s="24">
        <f t="shared" si="2"/>
        <v>3.9268183846497098</v>
      </c>
      <c r="G11" s="24">
        <f t="shared" si="2"/>
        <v>2.6722925457102673</v>
      </c>
      <c r="H11" s="24">
        <f t="shared" si="2"/>
        <v>2.9690189328743544</v>
      </c>
      <c r="I11" s="24">
        <f t="shared" si="2"/>
        <v>3.4482758620689653</v>
      </c>
      <c r="J11" s="24">
        <f t="shared" si="2"/>
        <v>3.0168946098149636</v>
      </c>
      <c r="K11" s="24">
        <f t="shared" si="2"/>
        <v>2.7950310559006213</v>
      </c>
      <c r="L11" s="24">
        <f t="shared" si="2"/>
        <v>2.646868947708199</v>
      </c>
      <c r="M11" s="24">
        <f t="shared" si="2"/>
        <v>2.0252498684902682</v>
      </c>
      <c r="N11" s="24">
        <f t="shared" si="2"/>
        <v>2.309612983770287</v>
      </c>
      <c r="O11" s="25">
        <f t="shared" si="2"/>
        <v>2.0356234096692112</v>
      </c>
      <c r="P11" s="24">
        <f t="shared" si="2"/>
        <v>2.4024024024024024</v>
      </c>
      <c r="Q11" s="24">
        <f t="shared" si="2"/>
        <v>2.0611473720371007</v>
      </c>
      <c r="R11" s="24">
        <f t="shared" si="2"/>
        <v>2.4940211820977112</v>
      </c>
      <c r="S11" s="24">
        <f t="shared" si="2"/>
        <v>2.038295243977764</v>
      </c>
      <c r="T11" s="24">
        <f t="shared" si="2"/>
        <v>1.7038007863695939</v>
      </c>
      <c r="U11" s="24">
        <f t="shared" si="2"/>
        <v>1.389631213254944</v>
      </c>
      <c r="V11" s="24">
        <f>(V5/V7)*100</f>
        <v>1.5125216960079346</v>
      </c>
      <c r="W11" s="24">
        <f>(W5/W7)*100</f>
        <v>1.7018779342723005</v>
      </c>
      <c r="X11" s="24">
        <f>(X5/X7)*100</f>
        <v>1.5339425587467364</v>
      </c>
      <c r="Y11" s="24">
        <f>(Y5/Y7)*100</f>
        <v>0.96370061034371979</v>
      </c>
      <c r="Z11" s="24" t="s">
        <v>29</v>
      </c>
      <c r="AA11" s="24">
        <f>(AA5/AA7)*100</f>
        <v>1.0221465076660987</v>
      </c>
      <c r="AB11" s="24">
        <f>(AB5/AB7)*100</f>
        <v>1.3002364066193852</v>
      </c>
      <c r="AC11" s="24">
        <f>(AC5/AC7)*100</f>
        <v>1.0150812064965198</v>
      </c>
    </row>
    <row r="12" spans="1:29" ht="16.5" customHeight="1" thickBot="1" x14ac:dyDescent="0.35">
      <c r="A12" s="12" t="s">
        <v>11</v>
      </c>
      <c r="B12" s="26">
        <f t="shared" ref="B12:W12" si="3">(B6/B7)*100</f>
        <v>0.95011876484560576</v>
      </c>
      <c r="C12" s="26">
        <f t="shared" si="3"/>
        <v>1.271420674405749</v>
      </c>
      <c r="D12" s="26">
        <f t="shared" si="3"/>
        <v>1.3618677042801557</v>
      </c>
      <c r="E12" s="26">
        <f t="shared" si="3"/>
        <v>1.2894619831036016</v>
      </c>
      <c r="F12" s="26">
        <f t="shared" si="3"/>
        <v>1.2494422132976351</v>
      </c>
      <c r="G12" s="26">
        <f t="shared" si="3"/>
        <v>0.8438818565400843</v>
      </c>
      <c r="H12" s="26">
        <f t="shared" si="3"/>
        <v>0.81755593803786586</v>
      </c>
      <c r="I12" s="26">
        <f t="shared" si="3"/>
        <v>1.054766734279919</v>
      </c>
      <c r="J12" s="26">
        <f t="shared" si="3"/>
        <v>0.96540627514078836</v>
      </c>
      <c r="K12" s="26">
        <f t="shared" si="3"/>
        <v>0.90062111801242228</v>
      </c>
      <c r="L12" s="26">
        <f t="shared" si="3"/>
        <v>0.48418334409296315</v>
      </c>
      <c r="M12" s="26">
        <f t="shared" si="3"/>
        <v>0.44713308784850075</v>
      </c>
      <c r="N12" s="26">
        <f t="shared" si="3"/>
        <v>0.37453183520599254</v>
      </c>
      <c r="O12" s="26">
        <f t="shared" si="3"/>
        <v>0.55979643765903309</v>
      </c>
      <c r="P12" s="26">
        <f t="shared" si="3"/>
        <v>0.60060060060060061</v>
      </c>
      <c r="Q12" s="26">
        <f t="shared" si="3"/>
        <v>0.61834421161113018</v>
      </c>
      <c r="R12" s="26">
        <f t="shared" si="3"/>
        <v>0.6149641270925863</v>
      </c>
      <c r="S12" s="26">
        <f t="shared" si="3"/>
        <v>0.71031500926497837</v>
      </c>
      <c r="T12" s="26">
        <f t="shared" si="3"/>
        <v>0.28833551769331583</v>
      </c>
      <c r="U12" s="26">
        <f t="shared" si="3"/>
        <v>0.26723677177979693</v>
      </c>
      <c r="V12" s="26">
        <f t="shared" si="3"/>
        <v>0.34713612695264073</v>
      </c>
      <c r="W12" s="26">
        <f t="shared" si="3"/>
        <v>0.58685446009389663</v>
      </c>
      <c r="X12" s="26">
        <f>(X6/X7)*100</f>
        <v>6.5274151436031339E-2</v>
      </c>
      <c r="Y12" s="26">
        <f>(Y6/Y7)*100</f>
        <v>0.19274012206874397</v>
      </c>
      <c r="Z12" s="26" t="s">
        <v>29</v>
      </c>
      <c r="AA12" s="26">
        <f>(AA6/AA7)*100</f>
        <v>0.22714366837024419</v>
      </c>
      <c r="AB12" s="26">
        <f>(AB6/AB7)*100</f>
        <v>0.29550827423167847</v>
      </c>
      <c r="AC12" s="26">
        <f>(AC6/AC7)*100</f>
        <v>0.23201856148491878</v>
      </c>
    </row>
    <row r="13" spans="1:29" ht="12.75" customHeight="1" x14ac:dyDescent="0.2">
      <c r="A13" s="37" t="s">
        <v>34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5"/>
      <c r="Z13" s="5"/>
      <c r="AA13" s="5"/>
    </row>
    <row r="14" spans="1:29" ht="12.75" customHeight="1" x14ac:dyDescent="0.2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9" ht="12.75" customHeight="1" x14ac:dyDescent="0.2">
      <c r="A15" s="39" t="s">
        <v>36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"/>
      <c r="Z15" s="3"/>
    </row>
    <row r="16" spans="1:29" ht="15" customHeight="1" x14ac:dyDescent="0.2">
      <c r="A16" s="39" t="s">
        <v>35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9" ht="12.75" customHeight="1" x14ac:dyDescent="0.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9" ht="12.75" customHeight="1" x14ac:dyDescent="0.2">
      <c r="A18" s="34" t="s">
        <v>33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9" ht="12.75" customHeight="1" x14ac:dyDescent="0.2">
      <c r="A19" s="35" t="s">
        <v>37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</row>
    <row r="20" spans="1:29" ht="12.75" customHeight="1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</row>
    <row r="21" spans="1:29" ht="12.75" customHeight="1" x14ac:dyDescent="0.2">
      <c r="A21" s="36" t="s">
        <v>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9" s="4" customFormat="1" ht="12.75" customHeight="1" x14ac:dyDescent="0.2">
      <c r="A22" s="36" t="s">
        <v>30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9" ht="15.75" customHeight="1" x14ac:dyDescent="0.2">
      <c r="A23" s="31" t="s">
        <v>8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9" ht="13.5" customHeight="1" x14ac:dyDescent="0.2">
      <c r="A24" s="32" t="s">
        <v>38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9" ht="12.75" customHeight="1" x14ac:dyDescent="0.2">
      <c r="A25" s="33" t="s">
        <v>7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9" s="4" customFormat="1" ht="12.75" customHeight="1" x14ac:dyDescent="0.2">
      <c r="A26" s="32" t="s">
        <v>31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spans="1:29" ht="12.75" customHeight="1" x14ac:dyDescent="0.2">
      <c r="A27" s="32" t="s">
        <v>39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spans="1:29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0"/>
      <c r="L28" s="10"/>
      <c r="M28" s="2"/>
      <c r="N28" s="3"/>
    </row>
    <row r="31" spans="1:29" x14ac:dyDescent="0.2">
      <c r="A31" s="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</sheetData>
  <mergeCells count="16">
    <mergeCell ref="A1:AC1"/>
    <mergeCell ref="A13:X13"/>
    <mergeCell ref="A14:X14"/>
    <mergeCell ref="A15:X15"/>
    <mergeCell ref="A16:X16"/>
    <mergeCell ref="A17:X17"/>
    <mergeCell ref="A18:X18"/>
    <mergeCell ref="A19:X19"/>
    <mergeCell ref="A20:X20"/>
    <mergeCell ref="A21:X21"/>
    <mergeCell ref="A22:X22"/>
    <mergeCell ref="A23:X23"/>
    <mergeCell ref="A24:X24"/>
    <mergeCell ref="A25:X25"/>
    <mergeCell ref="A26:X26"/>
    <mergeCell ref="A27:X27"/>
  </mergeCells>
  <phoneticPr fontId="0" type="noConversion"/>
  <pageMargins left="0.25" right="0.25" top="0.75" bottom="0.75" header="0.3" footer="0.3"/>
  <pageSetup scale="78" orientation="landscape" horizontalDpi="4294967292" r:id="rId1"/>
  <headerFooter alignWithMargins="0"/>
  <ignoredErrors>
    <ignoredError sqref="B2:S2" numberStoredAsText="1"/>
  </ignoredErrors>
  <webPublishItems count="1">
    <webPublishItem id="10609" divId="table_02_13_10609" sourceType="sheet" destinationFile="C:\Users\dominique.megret\Desktop\current tasks\BTS\nts_2011\table_02_13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2-13</vt:lpstr>
      <vt:lpstr>'2-13'!Print_Area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L. Nguyen</cp:lastModifiedBy>
  <cp:revision>0</cp:revision>
  <cp:lastPrinted>2016-04-04T17:54:57Z</cp:lastPrinted>
  <dcterms:created xsi:type="dcterms:W3CDTF">1980-01-01T04:00:00Z</dcterms:created>
  <dcterms:modified xsi:type="dcterms:W3CDTF">2016-04-04T17:55:02Z</dcterms:modified>
</cp:coreProperties>
</file>