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255" yWindow="-225" windowWidth="12345" windowHeight="9675"/>
  </bookViews>
  <sheets>
    <sheet name="2-14" sheetId="1" r:id="rId1"/>
  </sheets>
  <definedNames>
    <definedName name="HTML_CodePage" hidden="1">1252</definedName>
    <definedName name="HTML_Control" hidden="1">{"'3-14'!$A$1:$Q$36"}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tasks\nts2000\nts2000\HTML\Ch2_web\2-14.htm"</definedName>
    <definedName name="HTML_Title" hidden="1">"Table 2-14"</definedName>
    <definedName name="_xlnm.Print_Area" localSheetId="0">'2-14'!$A$1:$AC$28</definedName>
  </definedNames>
  <calcPr calcId="145621"/>
</workbook>
</file>

<file path=xl/calcChain.xml><?xml version="1.0" encoding="utf-8"?>
<calcChain xmlns="http://schemas.openxmlformats.org/spreadsheetml/2006/main">
  <c r="AF12" i="1" l="1"/>
  <c r="AE12" i="1"/>
  <c r="AD12" i="1"/>
  <c r="AC12" i="1"/>
  <c r="AB12" i="1"/>
  <c r="AA12" i="1"/>
  <c r="Z12" i="1"/>
  <c r="AF11" i="1"/>
  <c r="AE11" i="1"/>
  <c r="AD11" i="1"/>
  <c r="AC11" i="1"/>
  <c r="AB11" i="1"/>
  <c r="AA11" i="1"/>
  <c r="Z11" i="1"/>
  <c r="AF10" i="1"/>
  <c r="AE10" i="1"/>
  <c r="AD10" i="1"/>
  <c r="AC10" i="1"/>
  <c r="AB10" i="1"/>
  <c r="AA10" i="1"/>
  <c r="Z10" i="1"/>
  <c r="AF9" i="1"/>
  <c r="AE9" i="1"/>
  <c r="AD9" i="1"/>
  <c r="AC9" i="1"/>
  <c r="AB9" i="1"/>
  <c r="AA9" i="1"/>
  <c r="Z9" i="1"/>
  <c r="Y12" i="1" l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W10" i="1"/>
  <c r="V10" i="1"/>
  <c r="U10" i="1"/>
  <c r="T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<sst xmlns="http://schemas.openxmlformats.org/spreadsheetml/2006/main" count="46" uniqueCount="43">
  <si>
    <t>Flight hours (thousands)</t>
  </si>
  <si>
    <t>Serious injuries:</t>
  </si>
  <si>
    <r>
      <t>1960</t>
    </r>
    <r>
      <rPr>
        <b/>
        <vertAlign val="superscript"/>
        <sz val="11"/>
        <rFont val="Arial Narrow"/>
        <family val="2"/>
      </rPr>
      <t>d</t>
    </r>
  </si>
  <si>
    <r>
      <t>1965</t>
    </r>
    <r>
      <rPr>
        <b/>
        <vertAlign val="superscript"/>
        <sz val="11"/>
        <rFont val="Arial Narrow"/>
        <family val="2"/>
      </rPr>
      <t>d</t>
    </r>
  </si>
  <si>
    <r>
      <t>1970</t>
    </r>
    <r>
      <rPr>
        <b/>
        <vertAlign val="superscript"/>
        <sz val="11"/>
        <rFont val="Arial Narrow"/>
        <family val="2"/>
      </rPr>
      <t>d</t>
    </r>
  </si>
  <si>
    <t>Total seriously injured persons</t>
  </si>
  <si>
    <t>2001</t>
  </si>
  <si>
    <t>SOURCES</t>
  </si>
  <si>
    <r>
      <t xml:space="preserve">1960-70: National Transportation Safety Board, </t>
    </r>
    <r>
      <rPr>
        <i/>
        <sz val="9"/>
        <rFont val="Arial"/>
        <family val="2"/>
      </rPr>
      <t>Annual Review of Aircraft Accident Data: U.S. General Aviation, Calendar Year 1970,</t>
    </r>
    <r>
      <rPr>
        <sz val="9"/>
        <rFont val="Arial"/>
        <family val="2"/>
      </rPr>
      <t xml:space="preserve"> NTSB/ARG-74/1 (Washington, DC: April 1974), table 117.</t>
    </r>
  </si>
  <si>
    <t>Fatalities</t>
  </si>
  <si>
    <t xml:space="preserve">Seriously injured persons </t>
  </si>
  <si>
    <r>
      <t>Rates per 100,000 flight hours</t>
    </r>
    <r>
      <rPr>
        <b/>
        <vertAlign val="superscript"/>
        <sz val="11"/>
        <rFont val="Arial Narrow"/>
        <family val="2"/>
      </rPr>
      <t>c</t>
    </r>
  </si>
  <si>
    <t>1975</t>
  </si>
  <si>
    <t>1980</t>
  </si>
  <si>
    <t>1985</t>
  </si>
  <si>
    <t>1990</t>
  </si>
  <si>
    <t>1991</t>
  </si>
  <si>
    <t>1993</t>
  </si>
  <si>
    <t>1994</t>
  </si>
  <si>
    <t>1996</t>
  </si>
  <si>
    <t>1997</t>
  </si>
  <si>
    <t>1999</t>
  </si>
  <si>
    <t>2000</t>
  </si>
  <si>
    <r>
      <t>Table 2-14:  U.S. General Aviation</t>
    </r>
    <r>
      <rPr>
        <b/>
        <vertAlign val="super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Safety Data</t>
    </r>
  </si>
  <si>
    <t>2002</t>
  </si>
  <si>
    <t>2003</t>
  </si>
  <si>
    <t xml:space="preserve"> 2004</t>
  </si>
  <si>
    <r>
      <t>b</t>
    </r>
    <r>
      <rPr>
        <sz val="9"/>
        <rFont val="Arial"/>
        <family val="2"/>
      </rPr>
      <t xml:space="preserve"> Since April 1995, the National Transportation Safety Board has been required by law to investigate all public-use accidents, increasing the number of NTSB reported general aviation accidents by approximately 1.75%.</t>
    </r>
  </si>
  <si>
    <t>Total fatalities</t>
  </si>
  <si>
    <t>U</t>
  </si>
  <si>
    <t>Fatalities, accidents, flight hours and rates per 100,000 flight hours:</t>
  </si>
  <si>
    <r>
      <t xml:space="preserve">1970-85: National Transportation Safety Board, </t>
    </r>
    <r>
      <rPr>
        <i/>
        <sz val="9"/>
        <rFont val="Arial"/>
        <family val="2"/>
      </rPr>
      <t>Annual Review of Aircraft Accident Data: General Aviation</t>
    </r>
    <r>
      <rPr>
        <sz val="9"/>
        <rFont val="Arial"/>
        <family val="2"/>
      </rPr>
      <t xml:space="preserve"> (Washington, DC: Annual Issues).</t>
    </r>
  </si>
  <si>
    <r>
      <t>Total accidents</t>
    </r>
    <r>
      <rPr>
        <b/>
        <vertAlign val="superscript"/>
        <sz val="11"/>
        <rFont val="Arial Narrow"/>
        <family val="2"/>
      </rPr>
      <t>a,b</t>
    </r>
  </si>
  <si>
    <r>
      <t>Total accidents</t>
    </r>
    <r>
      <rPr>
        <vertAlign val="superscript"/>
        <sz val="11"/>
        <rFont val="Arial Narrow"/>
        <family val="2"/>
      </rPr>
      <t>a,b</t>
    </r>
  </si>
  <si>
    <r>
      <t>Total accidents, fatal</t>
    </r>
    <r>
      <rPr>
        <vertAlign val="superscript"/>
        <sz val="11"/>
        <rFont val="Arial Narrow"/>
        <family val="2"/>
      </rPr>
      <t>a,b</t>
    </r>
  </si>
  <si>
    <r>
      <t xml:space="preserve">d </t>
    </r>
    <r>
      <rPr>
        <sz val="9"/>
        <rFont val="Arial"/>
        <family val="2"/>
      </rPr>
      <t>Data for 1960, 1965, and 1970 include air taxi.</t>
    </r>
  </si>
  <si>
    <r>
      <t>Total accidents</t>
    </r>
    <r>
      <rPr>
        <b/>
        <vertAlign val="superscript"/>
        <sz val="11"/>
        <rFont val="Arial Narrow"/>
        <family val="2"/>
      </rPr>
      <t>a,b</t>
    </r>
    <r>
      <rPr>
        <b/>
        <sz val="11"/>
        <rFont val="Arial Narrow"/>
        <family val="2"/>
      </rPr>
      <t>, fatal</t>
    </r>
  </si>
  <si>
    <r>
      <t>KEY:</t>
    </r>
    <r>
      <rPr>
        <sz val="9"/>
        <rFont val="Arial"/>
        <family val="2"/>
      </rPr>
      <t xml:space="preserve"> P = preliminary; R = revised; U = data are unavailable.</t>
    </r>
  </si>
  <si>
    <r>
      <t xml:space="preserve">c </t>
    </r>
    <r>
      <rPr>
        <sz val="9"/>
        <rFont val="Arial"/>
        <family val="2"/>
      </rPr>
      <t xml:space="preserve">Rates are computed by dividing the number of </t>
    </r>
    <r>
      <rPr>
        <i/>
        <sz val="9"/>
        <rFont val="Arial"/>
        <family val="2"/>
      </rPr>
      <t>Total fatalities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>Total seriously injured persons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>Total accidents</t>
    </r>
    <r>
      <rPr>
        <sz val="9"/>
        <rFont val="Arial"/>
        <family val="2"/>
      </rPr>
      <t xml:space="preserve">, and </t>
    </r>
    <r>
      <rPr>
        <i/>
        <sz val="9"/>
        <rFont val="Arial"/>
        <family val="2"/>
      </rPr>
      <t>Total accidents, fatal</t>
    </r>
    <r>
      <rPr>
        <sz val="9"/>
        <rFont val="Arial"/>
        <family val="2"/>
      </rPr>
      <t xml:space="preserve"> by the number of </t>
    </r>
    <r>
      <rPr>
        <i/>
        <sz val="9"/>
        <rFont val="Arial"/>
        <family val="2"/>
      </rPr>
      <t>Flight hours</t>
    </r>
    <r>
      <rPr>
        <sz val="9"/>
        <rFont val="Arial"/>
        <family val="2"/>
      </rPr>
      <t xml:space="preserve">, except for the exclusions mentioned in footnote a. </t>
    </r>
  </si>
  <si>
    <r>
      <t xml:space="preserve">1975-92: National Transportation Safety Board, </t>
    </r>
    <r>
      <rPr>
        <i/>
        <sz val="9"/>
        <rFont val="Arial"/>
        <family val="2"/>
      </rPr>
      <t xml:space="preserve">Aviation Accident Statistics: U.S. General Aviation, </t>
    </r>
    <r>
      <rPr>
        <sz val="9"/>
        <rFont val="Arial"/>
        <family val="2"/>
      </rPr>
      <t xml:space="preserve">table 10, available athttp://www.ntsb.gov/data/aviation_stats.html as of July 20, 2012. </t>
    </r>
  </si>
  <si>
    <r>
      <t xml:space="preserve">1993-2014: National Transportation Safety Board, </t>
    </r>
    <r>
      <rPr>
        <i/>
        <sz val="9"/>
        <rFont val="Arial"/>
        <family val="2"/>
      </rPr>
      <t xml:space="preserve">Aviation Accident Statistics: U.S. General Aviation, </t>
    </r>
    <r>
      <rPr>
        <sz val="9"/>
        <rFont val="Arial"/>
        <family val="2"/>
      </rPr>
      <t xml:space="preserve">table 10, available at http://www.ntsb.gov/data/aviation_stats.html as of Mar. 23, 2016. </t>
    </r>
  </si>
  <si>
    <t>1990-2014: Ibid., Analysis and Data Division, personal communications, July 1, 2010, July 20, 2011, and July 18, 2012, Aug. 8, 2013, Sept. 24, 2014, and Mar. 22, 2016.</t>
  </si>
  <si>
    <r>
      <t xml:space="preserve">a </t>
    </r>
    <r>
      <rPr>
        <sz val="9"/>
        <rFont val="Arial"/>
        <family val="2"/>
      </rPr>
      <t>U.S. registered civil aircraft not operated under 14 CFR 121 or 14 CFR 135.  Accidents on foreign soil and in foreign waters are excluded.  Suicide, sabotage, and stolen/unauthorized cases included in accidents, fatalities and rate computation in this table are: 1985 (11 accidents, 6 fatal accidents); 1990 (4, 1); 1991 (8, 5); 1992 (2, 1); 1993 (5, 4); 1994 (3, 2); 1995 (10, 6); 1996 (4, 0); 1997 (5, 2); 1998 (6, 4); 1999 (3, 1); 2000 (7, 7); 2001 (3, 1); 2002 (7, 6); 2003 (4, 3); 2004 (3, 0); 2005 (2, 1); 2006 (2, 1); 2007 (2, 2); 2008 (2, 0); 2009 (3, 0); 2010 (3, 2), 2011 (1, 0), 2012 (1, 1), 2013(3, 3), 2014(0, 0).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</si>
</sst>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_)"/>
    <numFmt numFmtId="165" formatCode="\(\R\)\ 0.00"/>
    <numFmt numFmtId="166" formatCode="\(\R\)\ General"/>
    <numFmt numFmtId="167" formatCode="\(\R\)\ #,##0"/>
    <numFmt numFmtId="168" formatCode="0.00_);\(0.00\)"/>
    <numFmt numFmtId="169" formatCode="\(\P\)\ General"/>
  </numFmts>
  <fonts count="22" x14ac:knownFonts="1">
    <font>
      <sz val="10"/>
      <name val="Arial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b/>
      <sz val="14"/>
      <name val="Helv"/>
    </font>
    <font>
      <b/>
      <sz val="12"/>
      <name val="Helv"/>
    </font>
    <font>
      <b/>
      <sz val="10"/>
      <name val="Arial"/>
      <family val="2"/>
    </font>
    <font>
      <vertAlign val="superscript"/>
      <sz val="9"/>
      <name val="Arial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 Narrow"/>
      <family val="2"/>
    </font>
    <font>
      <i/>
      <sz val="9"/>
      <name val="Arial"/>
      <family val="2"/>
    </font>
    <font>
      <vertAlign val="superscript"/>
      <sz val="11"/>
      <name val="Arial Narrow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7">
    <xf numFmtId="0" fontId="0" fillId="0" borderId="0"/>
    <xf numFmtId="3" fontId="2" fillId="0" borderId="1" applyAlignment="0">
      <alignment horizontal="right" vertical="center"/>
    </xf>
    <xf numFmtId="49" fontId="3" fillId="0" borderId="1">
      <alignment horizontal="left" vertical="center"/>
    </xf>
    <xf numFmtId="164" fontId="4" fillId="0" borderId="1" applyNumberFormat="0" applyFill="0">
      <alignment horizontal="right"/>
    </xf>
    <xf numFmtId="0" fontId="6" fillId="0" borderId="1">
      <alignment horizontal="left"/>
    </xf>
    <xf numFmtId="0" fontId="6" fillId="0" borderId="2">
      <alignment horizontal="right" vertical="center"/>
    </xf>
    <xf numFmtId="0" fontId="4" fillId="0" borderId="1">
      <alignment horizontal="left" vertical="center"/>
    </xf>
    <xf numFmtId="0" fontId="7" fillId="0" borderId="1">
      <alignment horizontal="left"/>
    </xf>
    <xf numFmtId="0" fontId="7" fillId="2" borderId="0">
      <alignment horizontal="centerContinuous" wrapText="1"/>
    </xf>
    <xf numFmtId="0" fontId="1" fillId="0" borderId="0"/>
    <xf numFmtId="0" fontId="5" fillId="0" borderId="0">
      <alignment horizontal="right"/>
    </xf>
    <xf numFmtId="0" fontId="3" fillId="0" borderId="0">
      <alignment horizontal="right"/>
    </xf>
    <xf numFmtId="0" fontId="5" fillId="0" borderId="0">
      <alignment horizontal="left"/>
    </xf>
    <xf numFmtId="49" fontId="3" fillId="0" borderId="1">
      <alignment horizontal="left" vertical="center"/>
    </xf>
    <xf numFmtId="164" fontId="2" fillId="0" borderId="0" applyNumberFormat="0">
      <alignment horizontal="right"/>
    </xf>
    <xf numFmtId="0" fontId="6" fillId="3" borderId="0">
      <alignment horizontal="centerContinuous" vertical="center" wrapText="1"/>
    </xf>
    <xf numFmtId="0" fontId="6" fillId="0" borderId="3">
      <alignment horizontal="left" vertical="center"/>
    </xf>
    <xf numFmtId="0" fontId="8" fillId="0" borderId="0">
      <alignment horizontal="left" vertical="top"/>
    </xf>
    <xf numFmtId="0" fontId="7" fillId="0" borderId="0">
      <alignment horizontal="left"/>
    </xf>
    <xf numFmtId="0" fontId="9" fillId="0" borderId="0">
      <alignment horizontal="left"/>
    </xf>
    <xf numFmtId="0" fontId="4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4" fillId="0" borderId="0">
      <alignment horizontal="left"/>
    </xf>
    <xf numFmtId="49" fontId="2" fillId="0" borderId="1">
      <alignment horizontal="left"/>
    </xf>
    <xf numFmtId="0" fontId="6" fillId="0" borderId="2">
      <alignment horizontal="left"/>
    </xf>
    <xf numFmtId="0" fontId="7" fillId="0" borderId="0">
      <alignment horizontal="left" vertical="center"/>
    </xf>
  </cellStyleXfs>
  <cellXfs count="38">
    <xf numFmtId="0" fontId="0" fillId="0" borderId="0" xfId="0"/>
    <xf numFmtId="0" fontId="10" fillId="0" borderId="0" xfId="0" applyFont="1" applyFill="1"/>
    <xf numFmtId="0" fontId="12" fillId="0" borderId="0" xfId="12" applyFont="1" applyFill="1" applyBorder="1">
      <alignment horizontal="left"/>
    </xf>
    <xf numFmtId="3" fontId="12" fillId="0" borderId="0" xfId="12" applyNumberFormat="1" applyFont="1" applyFill="1" applyBorder="1" applyAlignment="1">
      <alignment horizontal="right"/>
    </xf>
    <xf numFmtId="0" fontId="14" fillId="0" borderId="0" xfId="12" applyFont="1" applyFill="1" applyBorder="1">
      <alignment horizontal="left"/>
    </xf>
    <xf numFmtId="2" fontId="14" fillId="0" borderId="0" xfId="12" applyNumberFormat="1" applyFont="1" applyFill="1" applyBorder="1" applyAlignment="1">
      <alignment horizontal="right"/>
    </xf>
    <xf numFmtId="0" fontId="14" fillId="0" borderId="4" xfId="12" applyFont="1" applyFill="1" applyBorder="1">
      <alignment horizontal="left"/>
    </xf>
    <xf numFmtId="2" fontId="17" fillId="0" borderId="0" xfId="12" applyNumberFormat="1" applyFont="1" applyFill="1" applyBorder="1" applyAlignment="1">
      <alignment horizontal="right"/>
    </xf>
    <xf numFmtId="0" fontId="16" fillId="0" borderId="0" xfId="0" applyFont="1" applyFill="1"/>
    <xf numFmtId="49" fontId="16" fillId="0" borderId="0" xfId="0" applyNumberFormat="1" applyFont="1" applyFill="1" applyAlignment="1">
      <alignment horizontal="left" vertical="center"/>
    </xf>
    <xf numFmtId="3" fontId="14" fillId="0" borderId="0" xfId="12" applyNumberFormat="1" applyFont="1" applyFill="1" applyBorder="1" applyAlignment="1">
      <alignment horizontal="right"/>
    </xf>
    <xf numFmtId="49" fontId="12" fillId="0" borderId="5" xfId="12" applyNumberFormat="1" applyFont="1" applyFill="1" applyBorder="1" applyAlignment="1">
      <alignment horizontal="center" vertical="top"/>
    </xf>
    <xf numFmtId="49" fontId="12" fillId="0" borderId="5" xfId="12" applyNumberFormat="1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/>
    <xf numFmtId="0" fontId="12" fillId="0" borderId="5" xfId="12" applyFont="1" applyFill="1" applyBorder="1" applyAlignment="1">
      <alignment horizontal="center"/>
    </xf>
    <xf numFmtId="2" fontId="14" fillId="0" borderId="4" xfId="12" applyNumberFormat="1" applyFont="1" applyFill="1" applyBorder="1" applyAlignment="1">
      <alignment horizontal="right"/>
    </xf>
    <xf numFmtId="0" fontId="12" fillId="0" borderId="5" xfId="0" applyNumberFormat="1" applyFont="1" applyFill="1" applyBorder="1" applyAlignment="1">
      <alignment horizontal="center"/>
    </xf>
    <xf numFmtId="168" fontId="14" fillId="0" borderId="0" xfId="12" applyNumberFormat="1" applyFont="1" applyFill="1" applyBorder="1" applyAlignment="1">
      <alignment horizontal="right"/>
    </xf>
    <xf numFmtId="167" fontId="12" fillId="0" borderId="0" xfId="12" applyNumberFormat="1" applyFont="1" applyFill="1" applyBorder="1" applyAlignment="1">
      <alignment horizontal="right"/>
    </xf>
    <xf numFmtId="0" fontId="14" fillId="0" borderId="0" xfId="0" applyFont="1" applyFill="1"/>
    <xf numFmtId="166" fontId="12" fillId="0" borderId="5" xfId="0" applyNumberFormat="1" applyFont="1" applyFill="1" applyBorder="1" applyAlignment="1">
      <alignment horizontal="center"/>
    </xf>
    <xf numFmtId="166" fontId="12" fillId="0" borderId="5" xfId="12" applyNumberFormat="1" applyFont="1" applyFill="1" applyBorder="1" applyAlignment="1">
      <alignment horizontal="center"/>
    </xf>
    <xf numFmtId="169" fontId="12" fillId="0" borderId="5" xfId="0" applyNumberFormat="1" applyFont="1" applyFill="1" applyBorder="1" applyAlignment="1">
      <alignment horizontal="center"/>
    </xf>
    <xf numFmtId="3" fontId="12" fillId="0" borderId="0" xfId="0" applyNumberFormat="1" applyFont="1" applyFill="1"/>
    <xf numFmtId="165" fontId="14" fillId="0" borderId="0" xfId="12" applyNumberFormat="1" applyFont="1" applyFill="1" applyBorder="1" applyAlignment="1">
      <alignment horizontal="right"/>
    </xf>
    <xf numFmtId="165" fontId="14" fillId="0" borderId="4" xfId="12" applyNumberFormat="1" applyFont="1" applyFill="1" applyBorder="1" applyAlignment="1">
      <alignment horizontal="right"/>
    </xf>
    <xf numFmtId="49" fontId="16" fillId="0" borderId="0" xfId="0" applyNumberFormat="1" applyFont="1" applyFill="1" applyAlignment="1">
      <alignment wrapText="1"/>
    </xf>
    <xf numFmtId="49" fontId="15" fillId="0" borderId="0" xfId="0" applyNumberFormat="1" applyFont="1" applyFill="1" applyAlignment="1">
      <alignment wrapText="1"/>
    </xf>
    <xf numFmtId="0" fontId="11" fillId="0" borderId="0" xfId="12" applyFont="1" applyFill="1" applyAlignment="1">
      <alignment wrapText="1"/>
    </xf>
    <xf numFmtId="0" fontId="15" fillId="0" borderId="0" xfId="0" applyFont="1" applyFill="1" applyAlignment="1">
      <alignment wrapText="1"/>
    </xf>
    <xf numFmtId="0" fontId="16" fillId="0" borderId="0" xfId="0" applyNumberFormat="1" applyFont="1" applyFill="1" applyAlignment="1">
      <alignment wrapText="1"/>
    </xf>
    <xf numFmtId="0" fontId="20" fillId="0" borderId="4" xfId="22" applyFont="1" applyFill="1" applyBorder="1" applyAlignment="1">
      <alignment horizontal="left" wrapText="1"/>
    </xf>
    <xf numFmtId="3" fontId="15" fillId="0" borderId="6" xfId="4" applyNumberFormat="1" applyFont="1" applyFill="1" applyBorder="1" applyAlignment="1">
      <alignment vertical="top" wrapText="1"/>
    </xf>
    <xf numFmtId="0" fontId="16" fillId="0" borderId="0" xfId="12" applyFont="1" applyFill="1" applyBorder="1" applyAlignment="1">
      <alignment wrapText="1"/>
    </xf>
    <xf numFmtId="0" fontId="11" fillId="0" borderId="0" xfId="12" applyNumberFormat="1" applyFont="1" applyFill="1" applyBorder="1" applyAlignment="1">
      <alignment wrapText="1"/>
    </xf>
    <xf numFmtId="0" fontId="11" fillId="0" borderId="0" xfId="0" applyNumberFormat="1" applyFont="1" applyFill="1" applyAlignment="1">
      <alignment wrapText="1"/>
    </xf>
  </cellXfs>
  <cellStyles count="27">
    <cellStyle name="Data" xfId="1"/>
    <cellStyle name="Data Superscript" xfId="2"/>
    <cellStyle name="Data_1-1A-Regular" xfId="3"/>
    <cellStyle name="Hed Side" xfId="4"/>
    <cellStyle name="Hed Side bold" xfId="5"/>
    <cellStyle name="Hed Side Regular" xfId="6"/>
    <cellStyle name="Hed Side_1-1A-Regular" xfId="7"/>
    <cellStyle name="Hed Top" xfId="8"/>
    <cellStyle name="Normal" xfId="0" builtinId="0"/>
    <cellStyle name="Normal 2" xfId="9"/>
    <cellStyle name="Source Hed" xfId="10"/>
    <cellStyle name="Source Superscript" xfId="11"/>
    <cellStyle name="Source Text" xfId="12"/>
    <cellStyle name="Superscript" xfId="13"/>
    <cellStyle name="Table Data" xfId="14"/>
    <cellStyle name="Table Head Top" xfId="15"/>
    <cellStyle name="Table Hed Side" xfId="16"/>
    <cellStyle name="Table Title" xfId="17"/>
    <cellStyle name="Title Text" xfId="18"/>
    <cellStyle name="Title Text 1" xfId="19"/>
    <cellStyle name="Title Text 2" xfId="20"/>
    <cellStyle name="Title-1" xfId="21"/>
    <cellStyle name="Title-2" xfId="22"/>
    <cellStyle name="Title-3" xfId="23"/>
    <cellStyle name="Wrap" xfId="24"/>
    <cellStyle name="Wrap Bold" xfId="25"/>
    <cellStyle name="Wrap Title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28"/>
  <sheetViews>
    <sheetView tabSelected="1" zoomScaleNormal="100" workbookViewId="0">
      <selection sqref="A1:AF1"/>
    </sheetView>
  </sheetViews>
  <sheetFormatPr defaultRowHeight="12.75" x14ac:dyDescent="0.2"/>
  <cols>
    <col min="1" max="1" width="28" style="13" customWidth="1"/>
    <col min="2" max="27" width="6.7109375" style="13" customWidth="1"/>
    <col min="28" max="32" width="7.7109375" style="13" customWidth="1"/>
    <col min="33" max="126" width="8.7109375" style="13" customWidth="1"/>
    <col min="127" max="16384" width="9.140625" style="13"/>
  </cols>
  <sheetData>
    <row r="1" spans="1:32" ht="16.5" customHeight="1" thickBot="1" x14ac:dyDescent="0.3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 s="14" customFormat="1" ht="16.5" customHeight="1" x14ac:dyDescent="0.3">
      <c r="A2" s="16"/>
      <c r="B2" s="11" t="s">
        <v>2</v>
      </c>
      <c r="C2" s="11" t="s">
        <v>3</v>
      </c>
      <c r="D2" s="11" t="s">
        <v>4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>
        <v>1992</v>
      </c>
      <c r="K2" s="12" t="s">
        <v>17</v>
      </c>
      <c r="L2" s="12" t="s">
        <v>18</v>
      </c>
      <c r="M2" s="12">
        <v>1995</v>
      </c>
      <c r="N2" s="12" t="s">
        <v>19</v>
      </c>
      <c r="O2" s="12" t="s">
        <v>20</v>
      </c>
      <c r="P2" s="12">
        <v>1998</v>
      </c>
      <c r="Q2" s="12" t="s">
        <v>21</v>
      </c>
      <c r="R2" s="12" t="s">
        <v>22</v>
      </c>
      <c r="S2" s="12" t="s">
        <v>6</v>
      </c>
      <c r="T2" s="12" t="s">
        <v>24</v>
      </c>
      <c r="U2" s="12" t="s">
        <v>25</v>
      </c>
      <c r="V2" s="12" t="s">
        <v>26</v>
      </c>
      <c r="W2" s="12">
        <v>2005</v>
      </c>
      <c r="X2" s="12">
        <v>2006</v>
      </c>
      <c r="Y2" s="12">
        <v>2007</v>
      </c>
      <c r="Z2" s="12">
        <v>2008</v>
      </c>
      <c r="AA2" s="12">
        <v>2009</v>
      </c>
      <c r="AB2" s="18">
        <v>2010</v>
      </c>
      <c r="AC2" s="22">
        <v>2011</v>
      </c>
      <c r="AD2" s="23">
        <v>2012</v>
      </c>
      <c r="AE2" s="22">
        <v>2013</v>
      </c>
      <c r="AF2" s="24">
        <v>2014</v>
      </c>
    </row>
    <row r="3" spans="1:32" s="1" customFormat="1" ht="16.5" customHeight="1" x14ac:dyDescent="0.3">
      <c r="A3" s="2" t="s">
        <v>28</v>
      </c>
      <c r="B3" s="3">
        <v>787</v>
      </c>
      <c r="C3" s="3">
        <v>1029</v>
      </c>
      <c r="D3" s="3">
        <v>1310</v>
      </c>
      <c r="E3" s="3">
        <v>1252</v>
      </c>
      <c r="F3" s="3">
        <v>1239</v>
      </c>
      <c r="G3" s="3">
        <v>956</v>
      </c>
      <c r="H3" s="3">
        <v>770</v>
      </c>
      <c r="I3" s="3">
        <v>800</v>
      </c>
      <c r="J3" s="3">
        <v>866</v>
      </c>
      <c r="K3" s="3">
        <v>744</v>
      </c>
      <c r="L3" s="3">
        <v>730</v>
      </c>
      <c r="M3" s="3">
        <v>734</v>
      </c>
      <c r="N3" s="3">
        <v>636</v>
      </c>
      <c r="O3" s="3">
        <v>631</v>
      </c>
      <c r="P3" s="3">
        <v>624</v>
      </c>
      <c r="Q3" s="3">
        <v>621</v>
      </c>
      <c r="R3" s="3">
        <v>596</v>
      </c>
      <c r="S3" s="3">
        <v>562</v>
      </c>
      <c r="T3" s="3">
        <v>581</v>
      </c>
      <c r="U3" s="3">
        <v>633</v>
      </c>
      <c r="V3" s="3">
        <v>559</v>
      </c>
      <c r="W3" s="3">
        <v>563</v>
      </c>
      <c r="X3" s="3">
        <v>706</v>
      </c>
      <c r="Y3" s="3">
        <v>496</v>
      </c>
      <c r="Z3" s="3">
        <v>496</v>
      </c>
      <c r="AA3" s="3">
        <v>479</v>
      </c>
      <c r="AB3" s="20">
        <v>458</v>
      </c>
      <c r="AC3" s="3">
        <v>452</v>
      </c>
      <c r="AD3" s="3">
        <v>437</v>
      </c>
      <c r="AE3" s="25">
        <v>391</v>
      </c>
      <c r="AF3" s="25">
        <v>419</v>
      </c>
    </row>
    <row r="4" spans="1:32" s="1" customFormat="1" ht="16.5" customHeight="1" x14ac:dyDescent="0.3">
      <c r="A4" s="2" t="s">
        <v>5</v>
      </c>
      <c r="B4" s="3" t="s">
        <v>29</v>
      </c>
      <c r="C4" s="3" t="s">
        <v>29</v>
      </c>
      <c r="D4" s="3">
        <v>715</v>
      </c>
      <c r="E4" s="3">
        <v>769</v>
      </c>
      <c r="F4" s="3">
        <v>681</v>
      </c>
      <c r="G4" s="3">
        <v>501</v>
      </c>
      <c r="H4" s="3">
        <v>409</v>
      </c>
      <c r="I4" s="3">
        <v>431</v>
      </c>
      <c r="J4" s="3">
        <v>408</v>
      </c>
      <c r="K4" s="3">
        <v>385</v>
      </c>
      <c r="L4" s="3">
        <v>415</v>
      </c>
      <c r="M4" s="3">
        <v>396</v>
      </c>
      <c r="N4" s="3">
        <v>366</v>
      </c>
      <c r="O4" s="3">
        <v>350</v>
      </c>
      <c r="P4" s="3">
        <v>327</v>
      </c>
      <c r="Q4" s="3">
        <v>322</v>
      </c>
      <c r="R4" s="3">
        <v>309</v>
      </c>
      <c r="S4" s="3">
        <v>321</v>
      </c>
      <c r="T4" s="3">
        <v>297</v>
      </c>
      <c r="U4" s="3">
        <v>323</v>
      </c>
      <c r="V4" s="3">
        <v>265</v>
      </c>
      <c r="W4" s="3">
        <v>271</v>
      </c>
      <c r="X4" s="3">
        <v>265</v>
      </c>
      <c r="Y4" s="3">
        <v>255</v>
      </c>
      <c r="Z4" s="3">
        <v>259</v>
      </c>
      <c r="AA4" s="3">
        <v>273</v>
      </c>
      <c r="AB4" s="3">
        <v>256</v>
      </c>
      <c r="AC4" s="3">
        <v>328</v>
      </c>
      <c r="AD4" s="3">
        <v>247</v>
      </c>
      <c r="AE4" s="25">
        <v>216</v>
      </c>
      <c r="AF4" s="25">
        <v>238</v>
      </c>
    </row>
    <row r="5" spans="1:32" s="1" customFormat="1" ht="16.5" customHeight="1" x14ac:dyDescent="0.3">
      <c r="A5" s="2" t="s">
        <v>32</v>
      </c>
      <c r="B5" s="3">
        <v>4793</v>
      </c>
      <c r="C5" s="3">
        <v>5196</v>
      </c>
      <c r="D5" s="3">
        <v>4712</v>
      </c>
      <c r="E5" s="3">
        <v>3995</v>
      </c>
      <c r="F5" s="3">
        <v>3590</v>
      </c>
      <c r="G5" s="3">
        <v>2739</v>
      </c>
      <c r="H5" s="3">
        <v>2242</v>
      </c>
      <c r="I5" s="3">
        <v>2197</v>
      </c>
      <c r="J5" s="3">
        <v>2110</v>
      </c>
      <c r="K5" s="3">
        <v>2064</v>
      </c>
      <c r="L5" s="3">
        <v>2021</v>
      </c>
      <c r="M5" s="3">
        <v>2056</v>
      </c>
      <c r="N5" s="3">
        <v>1908</v>
      </c>
      <c r="O5" s="3">
        <v>1840</v>
      </c>
      <c r="P5" s="3">
        <v>1902</v>
      </c>
      <c r="Q5" s="3">
        <v>1905</v>
      </c>
      <c r="R5" s="3">
        <v>1837</v>
      </c>
      <c r="S5" s="3">
        <v>1727</v>
      </c>
      <c r="T5" s="3">
        <v>1716</v>
      </c>
      <c r="U5" s="3">
        <v>1741</v>
      </c>
      <c r="V5" s="3">
        <v>1619</v>
      </c>
      <c r="W5" s="3">
        <v>1671</v>
      </c>
      <c r="X5" s="3">
        <v>1523</v>
      </c>
      <c r="Y5" s="3">
        <v>1654</v>
      </c>
      <c r="Z5" s="3">
        <v>1569</v>
      </c>
      <c r="AA5" s="3">
        <v>1480</v>
      </c>
      <c r="AB5" s="3">
        <v>1440</v>
      </c>
      <c r="AC5" s="3">
        <v>1470</v>
      </c>
      <c r="AD5" s="3">
        <v>1470</v>
      </c>
      <c r="AE5" s="25">
        <v>1224</v>
      </c>
      <c r="AF5" s="25">
        <v>1221</v>
      </c>
    </row>
    <row r="6" spans="1:32" s="1" customFormat="1" ht="16.5" customHeight="1" x14ac:dyDescent="0.3">
      <c r="A6" s="2" t="s">
        <v>36</v>
      </c>
      <c r="B6" s="3">
        <v>429</v>
      </c>
      <c r="C6" s="3">
        <v>538</v>
      </c>
      <c r="D6" s="3">
        <v>641</v>
      </c>
      <c r="E6" s="3">
        <v>633</v>
      </c>
      <c r="F6" s="3">
        <v>618</v>
      </c>
      <c r="G6" s="3">
        <v>498</v>
      </c>
      <c r="H6" s="3">
        <v>444</v>
      </c>
      <c r="I6" s="3">
        <v>439</v>
      </c>
      <c r="J6" s="3">
        <v>450</v>
      </c>
      <c r="K6" s="3">
        <v>401</v>
      </c>
      <c r="L6" s="3">
        <v>404</v>
      </c>
      <c r="M6" s="3">
        <v>412</v>
      </c>
      <c r="N6" s="3">
        <v>361</v>
      </c>
      <c r="O6" s="3">
        <v>350</v>
      </c>
      <c r="P6" s="3">
        <v>364</v>
      </c>
      <c r="Q6" s="3">
        <v>340</v>
      </c>
      <c r="R6" s="3">
        <v>345</v>
      </c>
      <c r="S6" s="3">
        <v>325</v>
      </c>
      <c r="T6" s="3">
        <v>345</v>
      </c>
      <c r="U6" s="3">
        <v>352</v>
      </c>
      <c r="V6" s="3">
        <v>314</v>
      </c>
      <c r="W6" s="3">
        <v>321</v>
      </c>
      <c r="X6" s="3">
        <v>308</v>
      </c>
      <c r="Y6" s="3">
        <v>288</v>
      </c>
      <c r="Z6" s="3">
        <v>277</v>
      </c>
      <c r="AA6" s="3">
        <v>275</v>
      </c>
      <c r="AB6" s="20">
        <v>271</v>
      </c>
      <c r="AC6" s="3">
        <v>269</v>
      </c>
      <c r="AD6" s="3">
        <v>272</v>
      </c>
      <c r="AE6" s="25">
        <v>222</v>
      </c>
      <c r="AF6" s="25">
        <v>253</v>
      </c>
    </row>
    <row r="7" spans="1:32" s="1" customFormat="1" ht="16.5" customHeight="1" x14ac:dyDescent="0.3">
      <c r="A7" s="2" t="s">
        <v>0</v>
      </c>
      <c r="B7" s="3">
        <v>13121</v>
      </c>
      <c r="C7" s="3">
        <v>16733</v>
      </c>
      <c r="D7" s="3">
        <v>26030</v>
      </c>
      <c r="E7" s="3">
        <v>28799</v>
      </c>
      <c r="F7" s="3">
        <v>36402</v>
      </c>
      <c r="G7" s="3">
        <v>28322</v>
      </c>
      <c r="H7" s="3">
        <v>28510</v>
      </c>
      <c r="I7" s="3">
        <v>27678</v>
      </c>
      <c r="J7" s="3">
        <v>24780</v>
      </c>
      <c r="K7" s="3">
        <v>22796</v>
      </c>
      <c r="L7" s="3">
        <v>22235</v>
      </c>
      <c r="M7" s="3">
        <v>24906</v>
      </c>
      <c r="N7" s="3">
        <v>24881</v>
      </c>
      <c r="O7" s="3">
        <v>25591</v>
      </c>
      <c r="P7" s="3">
        <v>25518</v>
      </c>
      <c r="Q7" s="3">
        <v>29246</v>
      </c>
      <c r="R7" s="3">
        <v>27838</v>
      </c>
      <c r="S7" s="3">
        <v>25431</v>
      </c>
      <c r="T7" s="3">
        <v>25545</v>
      </c>
      <c r="U7" s="3">
        <v>25998</v>
      </c>
      <c r="V7" s="3">
        <v>24888</v>
      </c>
      <c r="W7" s="3">
        <v>23168</v>
      </c>
      <c r="X7" s="3">
        <v>23963</v>
      </c>
      <c r="Y7" s="3">
        <v>23819</v>
      </c>
      <c r="Z7" s="3">
        <v>22805</v>
      </c>
      <c r="AA7" s="3">
        <v>20862</v>
      </c>
      <c r="AB7" s="3">
        <v>21688</v>
      </c>
      <c r="AC7" s="3">
        <v>20862</v>
      </c>
      <c r="AD7" s="3">
        <v>20881</v>
      </c>
      <c r="AE7" s="25">
        <v>19492</v>
      </c>
      <c r="AF7" s="25">
        <v>18103</v>
      </c>
    </row>
    <row r="8" spans="1:32" ht="16.5" customHeight="1" x14ac:dyDescent="0.3">
      <c r="A8" s="2" t="s">
        <v>11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1"/>
      <c r="AF8" s="21"/>
    </row>
    <row r="9" spans="1:32" ht="16.5" customHeight="1" x14ac:dyDescent="0.3">
      <c r="A9" s="4" t="s">
        <v>9</v>
      </c>
      <c r="B9" s="5">
        <f t="shared" ref="B9:Z9" si="0">(B3/B7)*100</f>
        <v>5.9980184437161803</v>
      </c>
      <c r="C9" s="5">
        <f t="shared" si="0"/>
        <v>6.1495248909340816</v>
      </c>
      <c r="D9" s="5">
        <f t="shared" si="0"/>
        <v>5.0326546292739147</v>
      </c>
      <c r="E9" s="5">
        <f t="shared" si="0"/>
        <v>4.3473731726796068</v>
      </c>
      <c r="F9" s="5">
        <f t="shared" si="0"/>
        <v>3.403659139607714</v>
      </c>
      <c r="G9" s="5">
        <f t="shared" si="0"/>
        <v>3.3754678341925004</v>
      </c>
      <c r="H9" s="5">
        <f t="shared" si="0"/>
        <v>2.70080673447913</v>
      </c>
      <c r="I9" s="5">
        <f>(I3/I7)*100</f>
        <v>2.8903822530529659</v>
      </c>
      <c r="J9" s="5">
        <f t="shared" si="0"/>
        <v>3.4947538337368846</v>
      </c>
      <c r="K9" s="5">
        <f t="shared" si="0"/>
        <v>3.263730479031409</v>
      </c>
      <c r="L9" s="5">
        <f t="shared" si="0"/>
        <v>3.2831122104789743</v>
      </c>
      <c r="M9" s="5">
        <f t="shared" si="0"/>
        <v>2.9470810246526939</v>
      </c>
      <c r="N9" s="5">
        <f t="shared" si="0"/>
        <v>2.5561673566174994</v>
      </c>
      <c r="O9" s="5">
        <f t="shared" si="0"/>
        <v>2.4657106013832988</v>
      </c>
      <c r="P9" s="5">
        <f t="shared" si="0"/>
        <v>2.445332706324947</v>
      </c>
      <c r="Q9" s="5">
        <f t="shared" si="0"/>
        <v>2.1233672980920471</v>
      </c>
      <c r="R9" s="5">
        <f t="shared" si="0"/>
        <v>2.1409584021840651</v>
      </c>
      <c r="S9" s="5">
        <f t="shared" si="0"/>
        <v>2.2099013015610867</v>
      </c>
      <c r="T9" s="5">
        <f t="shared" si="0"/>
        <v>2.2744176942650225</v>
      </c>
      <c r="U9" s="5">
        <f t="shared" si="0"/>
        <v>2.4348026771290101</v>
      </c>
      <c r="V9" s="5">
        <f t="shared" si="0"/>
        <v>2.2460623593699776</v>
      </c>
      <c r="W9" s="5">
        <f t="shared" si="0"/>
        <v>2.4300759668508287</v>
      </c>
      <c r="X9" s="5">
        <f t="shared" si="0"/>
        <v>2.9462087384718108</v>
      </c>
      <c r="Y9" s="5">
        <f t="shared" si="0"/>
        <v>2.0823712162559302</v>
      </c>
      <c r="Z9" s="5">
        <f t="shared" si="0"/>
        <v>2.1749616312212234</v>
      </c>
      <c r="AA9" s="5">
        <f t="shared" ref="AA9:AF9" si="1">(AA3/AA7)*100</f>
        <v>2.2960406480682578</v>
      </c>
      <c r="AB9" s="26">
        <f t="shared" si="1"/>
        <v>2.111766875691627</v>
      </c>
      <c r="AC9" s="5">
        <f t="shared" si="1"/>
        <v>2.1666187326239097</v>
      </c>
      <c r="AD9" s="5">
        <f t="shared" si="1"/>
        <v>2.0928116469517746</v>
      </c>
      <c r="AE9" s="5">
        <f t="shared" si="1"/>
        <v>2.005951159450031</v>
      </c>
      <c r="AF9" s="5">
        <f t="shared" si="1"/>
        <v>2.3145335027343532</v>
      </c>
    </row>
    <row r="10" spans="1:32" ht="16.5" customHeight="1" x14ac:dyDescent="0.3">
      <c r="A10" s="4" t="s">
        <v>10</v>
      </c>
      <c r="B10" s="5" t="s">
        <v>29</v>
      </c>
      <c r="C10" s="5" t="s">
        <v>29</v>
      </c>
      <c r="D10" s="5">
        <f t="shared" ref="D10:Q10" si="2">(D4/D7)*100</f>
        <v>2.7468305800998847</v>
      </c>
      <c r="E10" s="5">
        <f t="shared" si="2"/>
        <v>2.670231605264072</v>
      </c>
      <c r="F10" s="5">
        <f t="shared" si="2"/>
        <v>1.8707763309708259</v>
      </c>
      <c r="G10" s="5">
        <f t="shared" si="2"/>
        <v>1.7689428712661535</v>
      </c>
      <c r="H10" s="5">
        <f t="shared" si="2"/>
        <v>1.4345843563661873</v>
      </c>
      <c r="I10" s="5">
        <f t="shared" si="2"/>
        <v>1.5571934388322854</v>
      </c>
      <c r="J10" s="5">
        <f t="shared" si="2"/>
        <v>1.6464891041162228</v>
      </c>
      <c r="K10" s="5">
        <f t="shared" si="2"/>
        <v>1.6888927882084577</v>
      </c>
      <c r="L10" s="5">
        <f t="shared" si="2"/>
        <v>1.8664268045873622</v>
      </c>
      <c r="M10" s="5">
        <f t="shared" si="2"/>
        <v>1.5899783184774752</v>
      </c>
      <c r="N10" s="5">
        <f t="shared" si="2"/>
        <v>1.4710019693742213</v>
      </c>
      <c r="O10" s="5">
        <f t="shared" si="2"/>
        <v>1.3676683208940643</v>
      </c>
      <c r="P10" s="5">
        <f t="shared" si="2"/>
        <v>1.281448389372208</v>
      </c>
      <c r="Q10" s="5">
        <f t="shared" si="2"/>
        <v>1.1010052656773577</v>
      </c>
      <c r="R10" s="5">
        <v>1.1135857461024499</v>
      </c>
      <c r="S10" s="5">
        <v>1.2661712083677401</v>
      </c>
      <c r="T10" s="5">
        <f t="shared" ref="T10:Z10" si="3">(T4/T7)*100</f>
        <v>1.1626541397533763</v>
      </c>
      <c r="U10" s="5">
        <f t="shared" si="3"/>
        <v>1.2424032617893683</v>
      </c>
      <c r="V10" s="5">
        <f t="shared" si="3"/>
        <v>1.0647701703632273</v>
      </c>
      <c r="W10" s="5">
        <f t="shared" si="3"/>
        <v>1.1697168508287292</v>
      </c>
      <c r="X10" s="5">
        <f t="shared" si="3"/>
        <v>1.105871551975963</v>
      </c>
      <c r="Y10" s="5">
        <f t="shared" si="3"/>
        <v>1.0705739115831898</v>
      </c>
      <c r="Z10" s="5">
        <f t="shared" si="3"/>
        <v>1.1357158517868888</v>
      </c>
      <c r="AA10" s="5">
        <f t="shared" ref="AA10:AF10" si="4">(AA4/AA7)*100</f>
        <v>1.3085993672706357</v>
      </c>
      <c r="AB10" s="5">
        <f t="shared" si="4"/>
        <v>1.1803762449280708</v>
      </c>
      <c r="AC10" s="5">
        <f t="shared" si="4"/>
        <v>1.5722366024350496</v>
      </c>
      <c r="AD10" s="5">
        <f t="shared" si="4"/>
        <v>1.1828935395814377</v>
      </c>
      <c r="AE10" s="5">
        <f t="shared" si="4"/>
        <v>1.1081469320746973</v>
      </c>
      <c r="AF10" s="5">
        <f t="shared" si="4"/>
        <v>1.3146992211235708</v>
      </c>
    </row>
    <row r="11" spans="1:32" ht="16.5" customHeight="1" x14ac:dyDescent="0.3">
      <c r="A11" s="4" t="s">
        <v>33</v>
      </c>
      <c r="B11" s="5">
        <f>B5/B7*100</f>
        <v>36.529227955186343</v>
      </c>
      <c r="C11" s="5">
        <f t="shared" ref="C11:Z11" si="5">C5/C7*100</f>
        <v>31.052411402617579</v>
      </c>
      <c r="D11" s="5">
        <f t="shared" si="5"/>
        <v>18.102189781021899</v>
      </c>
      <c r="E11" s="5">
        <f t="shared" si="5"/>
        <v>13.872009444772388</v>
      </c>
      <c r="F11" s="5">
        <f t="shared" si="5"/>
        <v>9.8620954892588326</v>
      </c>
      <c r="G11" s="5">
        <f t="shared" si="5"/>
        <v>9.6709271944071755</v>
      </c>
      <c r="H11" s="5">
        <f t="shared" si="5"/>
        <v>7.8639074009119607</v>
      </c>
      <c r="I11" s="5">
        <f t="shared" si="5"/>
        <v>7.9377122624467082</v>
      </c>
      <c r="J11" s="5">
        <f t="shared" si="5"/>
        <v>8.514931396287329</v>
      </c>
      <c r="K11" s="5">
        <f t="shared" si="5"/>
        <v>9.0542200386032636</v>
      </c>
      <c r="L11" s="5">
        <f t="shared" si="5"/>
        <v>9.0892736676411072</v>
      </c>
      <c r="M11" s="19">
        <f t="shared" si="5"/>
        <v>8.2550389464386082</v>
      </c>
      <c r="N11" s="5">
        <f t="shared" si="5"/>
        <v>7.6685020698524982</v>
      </c>
      <c r="O11" s="5">
        <f t="shared" si="5"/>
        <v>7.1900277441287948</v>
      </c>
      <c r="P11" s="5">
        <f t="shared" si="5"/>
        <v>7.45356219139431</v>
      </c>
      <c r="Q11" s="5">
        <f t="shared" si="5"/>
        <v>6.5137112767557959</v>
      </c>
      <c r="R11" s="5">
        <f t="shared" si="5"/>
        <v>6.5988935986780657</v>
      </c>
      <c r="S11" s="5">
        <f t="shared" si="5"/>
        <v>6.7909244622704579</v>
      </c>
      <c r="T11" s="5">
        <f t="shared" si="5"/>
        <v>6.7175572519083975</v>
      </c>
      <c r="U11" s="5">
        <f t="shared" si="5"/>
        <v>6.6966689745365029</v>
      </c>
      <c r="V11" s="5">
        <f t="shared" si="5"/>
        <v>6.5051430408228859</v>
      </c>
      <c r="W11" s="5">
        <f t="shared" si="5"/>
        <v>7.2125345303867396</v>
      </c>
      <c r="X11" s="5">
        <f t="shared" si="5"/>
        <v>6.3556315987146856</v>
      </c>
      <c r="Y11" s="5">
        <f t="shared" si="5"/>
        <v>6.9440362735631211</v>
      </c>
      <c r="Z11" s="5">
        <f t="shared" si="5"/>
        <v>6.88007016005262</v>
      </c>
      <c r="AA11" s="5">
        <f t="shared" ref="AA11:AF11" si="6">AA5/AA7*100</f>
        <v>7.0942383280605883</v>
      </c>
      <c r="AB11" s="5">
        <f t="shared" si="6"/>
        <v>6.6396163777203991</v>
      </c>
      <c r="AC11" s="5">
        <f t="shared" si="6"/>
        <v>7.0463042853034228</v>
      </c>
      <c r="AD11" s="5">
        <f t="shared" si="6"/>
        <v>7.0398927254441839</v>
      </c>
      <c r="AE11" s="5">
        <f t="shared" si="6"/>
        <v>6.2794992817566175</v>
      </c>
      <c r="AF11" s="5">
        <f t="shared" si="6"/>
        <v>6.7447384411423519</v>
      </c>
    </row>
    <row r="12" spans="1:32" ht="16.5" customHeight="1" thickBot="1" x14ac:dyDescent="0.35">
      <c r="A12" s="6" t="s">
        <v>34</v>
      </c>
      <c r="B12" s="17">
        <f>B6/B7*100</f>
        <v>3.2695678683027212</v>
      </c>
      <c r="C12" s="17">
        <f t="shared" ref="C12:Z12" si="7">C6/C7*100</f>
        <v>3.2152034901093649</v>
      </c>
      <c r="D12" s="17">
        <f t="shared" si="7"/>
        <v>2.4625432193622743</v>
      </c>
      <c r="E12" s="17">
        <f t="shared" si="7"/>
        <v>2.1979929858675651</v>
      </c>
      <c r="F12" s="17">
        <f t="shared" si="7"/>
        <v>1.6977089170924675</v>
      </c>
      <c r="G12" s="17">
        <f t="shared" si="7"/>
        <v>1.7583503989831228</v>
      </c>
      <c r="H12" s="17">
        <f t="shared" si="7"/>
        <v>1.5573482988425114</v>
      </c>
      <c r="I12" s="17">
        <f t="shared" si="7"/>
        <v>1.5860972613628153</v>
      </c>
      <c r="J12" s="17">
        <f t="shared" si="7"/>
        <v>1.8159806295399514</v>
      </c>
      <c r="K12" s="17">
        <f t="shared" si="7"/>
        <v>1.7590805404456924</v>
      </c>
      <c r="L12" s="17">
        <f t="shared" si="7"/>
        <v>1.8169552507308298</v>
      </c>
      <c r="M12" s="17">
        <f t="shared" si="7"/>
        <v>1.6542198666987875</v>
      </c>
      <c r="N12" s="17">
        <f t="shared" si="7"/>
        <v>1.4509063140549012</v>
      </c>
      <c r="O12" s="17">
        <f t="shared" si="7"/>
        <v>1.3676683208940643</v>
      </c>
      <c r="P12" s="17">
        <f t="shared" si="7"/>
        <v>1.4264440786895525</v>
      </c>
      <c r="Q12" s="17">
        <f t="shared" si="7"/>
        <v>1.1625521438829243</v>
      </c>
      <c r="R12" s="17">
        <f t="shared" si="7"/>
        <v>1.2393131690495007</v>
      </c>
      <c r="S12" s="17">
        <f t="shared" si="7"/>
        <v>1.2779678345326571</v>
      </c>
      <c r="T12" s="17">
        <f t="shared" si="7"/>
        <v>1.3505578391074575</v>
      </c>
      <c r="U12" s="17">
        <f t="shared" si="7"/>
        <v>1.3539503038695284</v>
      </c>
      <c r="V12" s="17">
        <f t="shared" si="7"/>
        <v>1.2616522018643521</v>
      </c>
      <c r="W12" s="17">
        <f t="shared" si="7"/>
        <v>1.385531767955801</v>
      </c>
      <c r="X12" s="17">
        <f t="shared" si="7"/>
        <v>1.2853148604097986</v>
      </c>
      <c r="Y12" s="17">
        <f t="shared" si="7"/>
        <v>1.2091187707292497</v>
      </c>
      <c r="Z12" s="17">
        <f t="shared" si="7"/>
        <v>1.2146459109844332</v>
      </c>
      <c r="AA12" s="17">
        <f t="shared" ref="AA12:AF12" si="8">AA6/AA7*100</f>
        <v>1.318186175822069</v>
      </c>
      <c r="AB12" s="27">
        <f t="shared" si="8"/>
        <v>1.2495389155293251</v>
      </c>
      <c r="AC12" s="17">
        <f t="shared" si="8"/>
        <v>1.2894257501677693</v>
      </c>
      <c r="AD12" s="17">
        <f t="shared" si="8"/>
        <v>1.3026196063406925</v>
      </c>
      <c r="AE12" s="17">
        <f t="shared" si="8"/>
        <v>1.1389287912989943</v>
      </c>
      <c r="AF12" s="17">
        <f t="shared" si="8"/>
        <v>1.3975584157321992</v>
      </c>
    </row>
    <row r="13" spans="1:32" ht="12.75" customHeight="1" x14ac:dyDescent="0.2">
      <c r="A13" s="34" t="s">
        <v>37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AB13" s="15"/>
      <c r="AC13" s="15"/>
      <c r="AD13" s="15"/>
      <c r="AE13" s="15"/>
    </row>
    <row r="14" spans="1:32" ht="12.75" customHeight="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7"/>
      <c r="Z14" s="7"/>
      <c r="AA14" s="7"/>
      <c r="AB14" s="7"/>
      <c r="AC14" s="7"/>
    </row>
    <row r="15" spans="1:32" ht="36" customHeight="1" x14ac:dyDescent="0.2">
      <c r="A15" s="36" t="s">
        <v>42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8"/>
      <c r="Z15" s="8"/>
      <c r="AA15" s="8"/>
      <c r="AB15" s="8"/>
      <c r="AC15" s="8"/>
    </row>
    <row r="16" spans="1:32" ht="14.25" customHeight="1" x14ac:dyDescent="0.2">
      <c r="A16" s="37" t="s">
        <v>27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 ht="15" customHeight="1" x14ac:dyDescent="0.2">
      <c r="A17" s="30" t="s">
        <v>38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ht="12.75" customHeight="1" x14ac:dyDescent="0.2">
      <c r="A18" s="30" t="s">
        <v>35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12.75" customHeight="1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ht="12.75" customHeight="1" x14ac:dyDescent="0.2">
      <c r="A20" s="31" t="s">
        <v>7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12.75" customHeight="1" x14ac:dyDescent="0.2">
      <c r="A21" s="31" t="s">
        <v>30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ht="13.5" customHeight="1" x14ac:dyDescent="0.2">
      <c r="A22" s="32" t="s">
        <v>8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s="1" customFormat="1" ht="13.5" customHeight="1" x14ac:dyDescent="0.2">
      <c r="A23" s="28" t="s">
        <v>39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4" s="1" customFormat="1" ht="15.75" customHeight="1" x14ac:dyDescent="0.2">
      <c r="A24" s="28" t="s">
        <v>40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4" ht="12.75" customHeight="1" x14ac:dyDescent="0.2">
      <c r="A25" s="29" t="s">
        <v>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 ht="12.75" customHeight="1" x14ac:dyDescent="0.2">
      <c r="A26" s="28" t="s">
        <v>31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 spans="1:24" ht="12.75" customHeight="1" x14ac:dyDescent="0.2">
      <c r="A27" s="28" t="s">
        <v>41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 spans="1:2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8"/>
    </row>
  </sheetData>
  <mergeCells count="16">
    <mergeCell ref="A17:X17"/>
    <mergeCell ref="A1:AF1"/>
    <mergeCell ref="A13:X13"/>
    <mergeCell ref="A14:X14"/>
    <mergeCell ref="A15:X15"/>
    <mergeCell ref="A16:X16"/>
    <mergeCell ref="A18:X18"/>
    <mergeCell ref="A19:X19"/>
    <mergeCell ref="A20:X20"/>
    <mergeCell ref="A21:X21"/>
    <mergeCell ref="A22:X22"/>
    <mergeCell ref="A23:X23"/>
    <mergeCell ref="A24:X24"/>
    <mergeCell ref="A25:X25"/>
    <mergeCell ref="A26:X26"/>
    <mergeCell ref="A27:X27"/>
  </mergeCells>
  <phoneticPr fontId="0" type="noConversion"/>
  <pageMargins left="0.25" right="0.25" top="0.75" bottom="0.75" header="0.3" footer="0.3"/>
  <pageSetup scale="61" firstPageNumber="18" orientation="landscape" useFirstPageNumber="1" r:id="rId1"/>
  <headerFooter alignWithMargins="0"/>
  <ignoredErrors>
    <ignoredError sqref="E2:I2 K2:L2 N2:O2 Q2:V2" numberStoredAsText="1"/>
  </ignoredErrors>
  <webPublishItems count="1">
    <webPublishItem id="24263" divId="table_02_14_24263" sourceType="sheet" destinationFile="C:\Users\dominique.megret\Desktop\current tasks\BTS\nts_2011\table_02_14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2-14</vt:lpstr>
      <vt:lpstr>'2-14'!Print_Area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2016-04-04T17:54:14Z</cp:lastPrinted>
  <dcterms:created xsi:type="dcterms:W3CDTF">1980-01-01T04:00:00Z</dcterms:created>
  <dcterms:modified xsi:type="dcterms:W3CDTF">2016-04-04T17:54:20Z</dcterms:modified>
</cp:coreProperties>
</file>