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615" yWindow="390" windowWidth="8790" windowHeight="9975"/>
  </bookViews>
  <sheets>
    <sheet name="2-18" sheetId="1" r:id="rId1"/>
  </sheets>
  <definedNames>
    <definedName name="FI20a">#REF!</definedName>
    <definedName name="HTML_CodePage" hidden="1">1252</definedName>
    <definedName name="HTML_Control" hidden="1">{"'2-18'!$A$1:$L$52"}</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tasks\nts2000\nts2000\HTML\Ch2_web\2-18.htm"</definedName>
    <definedName name="HTML_Title" hidden="1">"Table 2-18"</definedName>
    <definedName name="_xlnm.Print_Area" localSheetId="0">'2-18'!$A$1:$R$51</definedName>
    <definedName name="SHEET1">#REF!</definedName>
  </definedNames>
  <calcPr calcId="145621"/>
</workbook>
</file>

<file path=xl/calcChain.xml><?xml version="1.0" encoding="utf-8"?>
<calcChain xmlns="http://schemas.openxmlformats.org/spreadsheetml/2006/main">
  <c r="C26" i="1" l="1"/>
  <c r="D26" i="1"/>
  <c r="E26" i="1"/>
  <c r="F26" i="1"/>
  <c r="G26" i="1"/>
  <c r="H26" i="1"/>
  <c r="I26" i="1"/>
  <c r="J26" i="1"/>
  <c r="M26" i="1"/>
  <c r="R26" i="1"/>
  <c r="U26" i="1"/>
  <c r="C27" i="1"/>
  <c r="D27" i="1"/>
  <c r="E27" i="1"/>
  <c r="F27" i="1"/>
  <c r="G27" i="1"/>
  <c r="H27" i="1"/>
  <c r="I27" i="1"/>
  <c r="J27" i="1"/>
  <c r="K27" i="1"/>
  <c r="L27" i="1"/>
  <c r="M27" i="1"/>
  <c r="N27" i="1"/>
  <c r="O27" i="1"/>
  <c r="P27" i="1"/>
  <c r="Q27" i="1"/>
  <c r="R27" i="1"/>
  <c r="S27" i="1"/>
  <c r="T27" i="1"/>
  <c r="U27" i="1"/>
  <c r="V27" i="1"/>
  <c r="W27" i="1"/>
  <c r="C28" i="1"/>
  <c r="D28" i="1"/>
  <c r="E28" i="1"/>
  <c r="F28" i="1"/>
  <c r="G28" i="1"/>
  <c r="H28" i="1"/>
  <c r="I28" i="1"/>
  <c r="J28" i="1"/>
  <c r="K28" i="1"/>
  <c r="L28" i="1"/>
  <c r="M28" i="1"/>
  <c r="N28" i="1"/>
  <c r="O28" i="1"/>
  <c r="P28" i="1"/>
  <c r="Q28" i="1"/>
  <c r="R28" i="1"/>
  <c r="S28" i="1"/>
  <c r="T28" i="1"/>
  <c r="U28" i="1"/>
  <c r="V28" i="1"/>
  <c r="W28" i="1"/>
  <c r="C29" i="1"/>
  <c r="D29" i="1"/>
  <c r="E29" i="1"/>
  <c r="F29" i="1"/>
  <c r="G29" i="1"/>
  <c r="H29" i="1"/>
  <c r="I29" i="1"/>
  <c r="J29" i="1"/>
  <c r="K29" i="1"/>
  <c r="L29" i="1"/>
  <c r="M29" i="1"/>
  <c r="N29" i="1"/>
  <c r="O29" i="1"/>
  <c r="P29" i="1"/>
  <c r="Q29" i="1"/>
  <c r="R29" i="1"/>
  <c r="S29" i="1"/>
  <c r="T29" i="1"/>
  <c r="U29" i="1"/>
  <c r="V29" i="1"/>
  <c r="W29" i="1"/>
  <c r="C30" i="1"/>
  <c r="D30" i="1"/>
  <c r="E30" i="1"/>
  <c r="F30" i="1"/>
  <c r="G30" i="1"/>
  <c r="H30" i="1"/>
  <c r="I30" i="1"/>
  <c r="J30" i="1"/>
  <c r="K30" i="1"/>
  <c r="L30" i="1"/>
  <c r="M30" i="1"/>
  <c r="N30" i="1"/>
  <c r="O30" i="1"/>
  <c r="P30" i="1"/>
  <c r="Q30" i="1"/>
  <c r="R30" i="1"/>
  <c r="S30" i="1"/>
  <c r="T30" i="1"/>
  <c r="U30" i="1"/>
  <c r="V30" i="1"/>
  <c r="W30" i="1"/>
  <c r="C31" i="1"/>
  <c r="D31" i="1"/>
  <c r="E31" i="1"/>
  <c r="F31" i="1"/>
  <c r="G31" i="1"/>
  <c r="H31" i="1"/>
  <c r="I31" i="1"/>
  <c r="J31" i="1"/>
  <c r="K31" i="1"/>
  <c r="O31" i="1"/>
  <c r="R31" i="1"/>
  <c r="S31" i="1"/>
  <c r="V31" i="1"/>
  <c r="W31" i="1"/>
  <c r="C32" i="1"/>
  <c r="D32" i="1"/>
  <c r="E32" i="1"/>
  <c r="F32" i="1"/>
  <c r="G32" i="1"/>
  <c r="H32" i="1"/>
  <c r="I32" i="1"/>
  <c r="J32" i="1"/>
  <c r="K32" i="1"/>
  <c r="L32" i="1"/>
  <c r="M32" i="1"/>
  <c r="N32" i="1"/>
  <c r="O32" i="1"/>
  <c r="P32" i="1"/>
  <c r="Q32" i="1"/>
  <c r="R32" i="1"/>
  <c r="S32" i="1"/>
  <c r="T32" i="1"/>
  <c r="U32" i="1"/>
  <c r="V32" i="1"/>
  <c r="W32" i="1"/>
  <c r="C33" i="1"/>
  <c r="D33" i="1"/>
  <c r="E33" i="1"/>
  <c r="F33" i="1"/>
  <c r="G33" i="1"/>
  <c r="H33" i="1"/>
  <c r="I33" i="1"/>
  <c r="J33" i="1"/>
  <c r="K33" i="1"/>
  <c r="L33" i="1"/>
  <c r="M33" i="1"/>
  <c r="N33" i="1"/>
  <c r="O33" i="1"/>
  <c r="P33" i="1"/>
  <c r="Q33" i="1"/>
  <c r="R33" i="1"/>
  <c r="S33" i="1"/>
  <c r="T33" i="1"/>
  <c r="U33" i="1"/>
  <c r="V33" i="1"/>
  <c r="W33" i="1"/>
  <c r="C34" i="1"/>
  <c r="D34" i="1"/>
  <c r="E34" i="1"/>
  <c r="F34" i="1"/>
  <c r="G34" i="1"/>
  <c r="H34" i="1"/>
  <c r="I34" i="1"/>
  <c r="J34" i="1"/>
  <c r="K34" i="1"/>
  <c r="L34" i="1"/>
  <c r="M34" i="1"/>
  <c r="N34" i="1"/>
  <c r="O34" i="1"/>
  <c r="P34" i="1"/>
  <c r="Q34" i="1"/>
  <c r="R34" i="1"/>
  <c r="S34" i="1"/>
  <c r="T34" i="1"/>
  <c r="U34" i="1"/>
  <c r="V34" i="1"/>
  <c r="W34" i="1"/>
  <c r="C35" i="1"/>
  <c r="D35" i="1"/>
  <c r="E35" i="1"/>
  <c r="F35" i="1"/>
  <c r="G35" i="1"/>
  <c r="H35" i="1"/>
  <c r="I35" i="1"/>
  <c r="J35" i="1"/>
  <c r="K35" i="1"/>
  <c r="L35" i="1"/>
  <c r="M35" i="1"/>
  <c r="N35" i="1"/>
  <c r="O35" i="1"/>
  <c r="P35" i="1"/>
  <c r="Q35" i="1"/>
  <c r="R35" i="1"/>
  <c r="S35" i="1"/>
  <c r="T35" i="1"/>
  <c r="U35" i="1"/>
  <c r="V35" i="1"/>
  <c r="W35" i="1"/>
  <c r="U20" i="1"/>
  <c r="U31" i="1" s="1"/>
  <c r="R20" i="1"/>
  <c r="W20" i="1"/>
  <c r="T20" i="1"/>
  <c r="T31" i="1" s="1"/>
  <c r="S20" i="1"/>
  <c r="P20" i="1"/>
  <c r="P31" i="1" s="1"/>
  <c r="O20" i="1"/>
  <c r="L20" i="1"/>
  <c r="L31" i="1" s="1"/>
  <c r="K20" i="1"/>
  <c r="V20" i="1"/>
  <c r="Q20" i="1"/>
  <c r="Q31" i="1" s="1"/>
  <c r="N20" i="1"/>
  <c r="N31" i="1" s="1"/>
  <c r="M20" i="1"/>
  <c r="M31" i="1" s="1"/>
  <c r="J20" i="1"/>
  <c r="I20" i="1"/>
  <c r="H20" i="1"/>
  <c r="G20" i="1"/>
  <c r="F20" i="1"/>
  <c r="E20" i="1"/>
  <c r="D20" i="1"/>
  <c r="C20" i="1"/>
  <c r="B20" i="1"/>
  <c r="V15" i="1"/>
  <c r="V26" i="1" s="1"/>
  <c r="U15" i="1"/>
  <c r="R15" i="1"/>
  <c r="Q15" i="1"/>
  <c r="Q26" i="1" s="1"/>
  <c r="N15" i="1"/>
  <c r="N26" i="1" s="1"/>
  <c r="M15" i="1"/>
  <c r="J15" i="1"/>
  <c r="W15" i="1"/>
  <c r="W26" i="1" s="1"/>
  <c r="T15" i="1"/>
  <c r="T26" i="1" s="1"/>
  <c r="S15" i="1"/>
  <c r="S26" i="1" s="1"/>
  <c r="P15" i="1"/>
  <c r="P26" i="1" s="1"/>
  <c r="O15" i="1"/>
  <c r="O26" i="1" s="1"/>
  <c r="L15" i="1"/>
  <c r="L26" i="1" s="1"/>
  <c r="K15" i="1"/>
  <c r="K26" i="1" s="1"/>
  <c r="I15" i="1"/>
  <c r="H15" i="1"/>
  <c r="G15" i="1"/>
  <c r="F15" i="1"/>
  <c r="E15" i="1"/>
  <c r="D15" i="1"/>
  <c r="C15" i="1"/>
  <c r="B15" i="1"/>
  <c r="W9" i="1"/>
  <c r="V9" i="1"/>
  <c r="U9" i="1"/>
  <c r="T9" i="1"/>
  <c r="S9" i="1"/>
  <c r="R9" i="1"/>
  <c r="Q9" i="1"/>
  <c r="P9" i="1"/>
  <c r="O9" i="1"/>
  <c r="N9" i="1"/>
  <c r="M9" i="1"/>
  <c r="L9" i="1"/>
  <c r="K9" i="1"/>
  <c r="J9" i="1"/>
  <c r="I9" i="1"/>
  <c r="H9" i="1"/>
  <c r="G9" i="1"/>
  <c r="F9" i="1"/>
  <c r="E9" i="1"/>
  <c r="D9" i="1"/>
  <c r="C9" i="1"/>
  <c r="B9" i="1"/>
  <c r="W4" i="1"/>
  <c r="V4" i="1"/>
  <c r="U4" i="1"/>
  <c r="T4" i="1"/>
  <c r="S4" i="1"/>
  <c r="R4" i="1"/>
  <c r="Q4" i="1"/>
  <c r="P4" i="1"/>
  <c r="O4" i="1"/>
  <c r="N4" i="1"/>
  <c r="M4" i="1"/>
  <c r="L4" i="1"/>
  <c r="K4" i="1"/>
  <c r="J4" i="1"/>
  <c r="I4" i="1"/>
  <c r="H4" i="1"/>
  <c r="G4" i="1"/>
  <c r="F4" i="1"/>
  <c r="E4" i="1"/>
  <c r="D4" i="1"/>
  <c r="C4" i="1"/>
  <c r="B4" i="1"/>
  <c r="B31" i="1" l="1"/>
  <c r="B26" i="1"/>
  <c r="B27" i="1"/>
  <c r="B28" i="1"/>
  <c r="B29" i="1"/>
  <c r="B30" i="1"/>
  <c r="B32" i="1"/>
  <c r="B33" i="1"/>
  <c r="B34" i="1"/>
  <c r="B35" i="1"/>
</calcChain>
</file>

<file path=xl/sharedStrings.xml><?xml version="1.0" encoding="utf-8"?>
<sst xmlns="http://schemas.openxmlformats.org/spreadsheetml/2006/main" count="47" uniqueCount="24">
  <si>
    <t>Fatalities</t>
  </si>
  <si>
    <t>Table 2-18:  Motor Vehicle Fatalities, Vehicle-Miles, and Associated Rates by Highway Functional System</t>
  </si>
  <si>
    <t xml:space="preserve">Includes the 50 states and the District of Columbia. </t>
  </si>
  <si>
    <t>Fatalities:</t>
  </si>
  <si>
    <t>Vehicle miles:</t>
  </si>
  <si>
    <t>Fatality rates:</t>
  </si>
  <si>
    <t>Vehicle-miles of travel (VMT) (millions)</t>
  </si>
  <si>
    <t>Interstate</t>
  </si>
  <si>
    <t>Collector</t>
  </si>
  <si>
    <t>Local</t>
  </si>
  <si>
    <t>Fatality rates per 100 million vehicle miles</t>
  </si>
  <si>
    <t>Rural, total</t>
  </si>
  <si>
    <t>Urban, total</t>
  </si>
  <si>
    <r>
      <t>Other arterials</t>
    </r>
    <r>
      <rPr>
        <vertAlign val="superscript"/>
        <sz val="11"/>
        <rFont val="Arial Narrow"/>
        <family val="2"/>
      </rPr>
      <t>a</t>
    </r>
  </si>
  <si>
    <r>
      <t>Collector</t>
    </r>
    <r>
      <rPr>
        <vertAlign val="superscript"/>
        <sz val="11"/>
        <rFont val="Arial Narrow"/>
        <family val="2"/>
      </rPr>
      <t>b</t>
    </r>
  </si>
  <si>
    <t>NOTES</t>
  </si>
  <si>
    <t>SOURCES</t>
  </si>
  <si>
    <r>
      <rPr>
        <b/>
        <sz val="9"/>
        <rFont val="Arial"/>
        <family val="2"/>
      </rPr>
      <t>KEY</t>
    </r>
    <r>
      <rPr>
        <sz val="9"/>
        <rFont val="Arial"/>
        <family val="2"/>
      </rPr>
      <t>: R = revised.</t>
    </r>
  </si>
  <si>
    <r>
      <t xml:space="preserve">U.S. Department of Transportation, Federal Highway Administration, </t>
    </r>
    <r>
      <rPr>
        <i/>
        <sz val="9"/>
        <rFont val="Arial"/>
        <family val="2"/>
      </rPr>
      <t xml:space="preserve">Highway Statistics </t>
    </r>
    <r>
      <rPr>
        <sz val="9"/>
        <rFont val="Arial"/>
        <family val="2"/>
      </rPr>
      <t>(Washington, DC: Annual Issues), table VM-202, available at http://www.fhwa.dot.gov/policyinformation/statistics.cfm as of  Mar. 9, 2016.</t>
    </r>
  </si>
  <si>
    <r>
      <t xml:space="preserve">U.S. Department of Transportation, Federal Highway Administration, </t>
    </r>
    <r>
      <rPr>
        <i/>
        <sz val="9"/>
        <rFont val="Arial"/>
        <family val="2"/>
      </rPr>
      <t xml:space="preserve">Highway Statistics </t>
    </r>
    <r>
      <rPr>
        <sz val="9"/>
        <rFont val="Arial"/>
        <family val="2"/>
      </rPr>
      <t>(Washington, DC: Annual Issues), table FI-220, available at http://www.fhwa.dot.gov/policyinformation/statistics.cfm as of Mar. 9, 2016.</t>
    </r>
  </si>
  <si>
    <t>Calculated by the U.S. Department of Transportation, Bureau of Transportation Statistics.</t>
  </si>
  <si>
    <r>
      <t>a</t>
    </r>
    <r>
      <rPr>
        <sz val="9"/>
        <rFont val="Arial"/>
        <family val="2"/>
      </rPr>
      <t xml:space="preserve"> Urban Other arterials for all years and Rural Other arterials for 2009 and 2010 are the sum of other freeways and expressways, other principal arterials, and minor arterials. Rural Other arterials for all other years are the sum of other principal arterials and minor arterials.</t>
    </r>
  </si>
  <si>
    <r>
      <t xml:space="preserve">b </t>
    </r>
    <r>
      <rPr>
        <sz val="9"/>
        <rFont val="Arial"/>
        <family val="2"/>
      </rPr>
      <t xml:space="preserve">Collector is the sum of major and minor collectors. </t>
    </r>
  </si>
  <si>
    <t xml:space="preserve">Fatalities data reflect original numbers received by the Federal Highway Administration (FHWA) from the National Highway Traffic Safety Administration (NHTSA). Thus, the Fatalities data in this table could be slightly different from the revised NHTSA numbers that appear in other tables in this volume.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</si>
</sst>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numFmt numFmtId="165" formatCode="0.0"/>
    <numFmt numFmtId="166" formatCode="&quot;$&quot;#,##0\ ;\(&quot;$&quot;#,##0\)"/>
    <numFmt numFmtId="167" formatCode="\(\R\)\ General"/>
  </numFmts>
  <fonts count="22">
    <font>
      <sz val="10"/>
      <name val="Arial"/>
    </font>
    <font>
      <sz val="10"/>
      <name val="Arial"/>
      <family val="2"/>
    </font>
    <font>
      <sz val="10"/>
      <name val="Helv"/>
    </font>
    <font>
      <sz val="9"/>
      <name val="Helv"/>
    </font>
    <font>
      <sz val="8"/>
      <name val="Helv"/>
    </font>
    <font>
      <b/>
      <sz val="18"/>
      <name val="Arial"/>
      <family val="2"/>
    </font>
    <font>
      <b/>
      <sz val="12"/>
      <name val="Arial"/>
      <family val="2"/>
    </font>
    <font>
      <b/>
      <sz val="10"/>
      <name val="Helv"/>
    </font>
    <font>
      <b/>
      <sz val="9"/>
      <name val="Helv"/>
    </font>
    <font>
      <vertAlign val="superscript"/>
      <sz val="12"/>
      <name val="Helv"/>
    </font>
    <font>
      <b/>
      <sz val="14"/>
      <name val="Helv"/>
    </font>
    <font>
      <b/>
      <sz val="12"/>
      <name val="Helv"/>
    </font>
    <font>
      <b/>
      <sz val="14"/>
      <name val="Arial"/>
      <family val="2"/>
    </font>
    <font>
      <b/>
      <sz val="11"/>
      <name val="Arial Narrow"/>
      <family val="2"/>
    </font>
    <font>
      <sz val="11"/>
      <name val="Arial Narrow"/>
      <family val="2"/>
    </font>
    <font>
      <b/>
      <sz val="9"/>
      <name val="Arial"/>
      <family val="2"/>
    </font>
    <font>
      <sz val="9"/>
      <name val="Arial"/>
      <family val="2"/>
    </font>
    <font>
      <i/>
      <sz val="9"/>
      <name val="Arial"/>
      <family val="2"/>
    </font>
    <font>
      <vertAlign val="superscript"/>
      <sz val="11"/>
      <name val="Arial Narrow"/>
      <family val="2"/>
    </font>
    <font>
      <vertAlign val="superscript"/>
      <sz val="9"/>
      <name val="Arial"/>
      <family val="2"/>
    </font>
    <font>
      <sz val="18"/>
      <name val="P-AVGARD"/>
    </font>
    <font>
      <sz val="11"/>
      <name val="P-AVGARD"/>
    </font>
  </fonts>
  <fills count="5">
    <fill>
      <patternFill patternType="none"/>
    </fill>
    <fill>
      <patternFill patternType="gray125"/>
    </fill>
    <fill>
      <patternFill patternType="solid">
        <fgColor indexed="22"/>
        <bgColor indexed="9"/>
      </patternFill>
    </fill>
    <fill>
      <patternFill patternType="solid">
        <fgColor indexed="9"/>
      </patternFill>
    </fill>
    <fill>
      <patternFill patternType="solid">
        <fgColor indexed="22"/>
        <bgColor indexed="55"/>
      </patternFill>
    </fill>
  </fills>
  <borders count="8">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style="double">
        <color indexed="64"/>
      </top>
      <bottom/>
      <diagonal/>
    </border>
    <border>
      <left/>
      <right/>
      <top style="medium">
        <color indexed="64"/>
      </top>
      <bottom style="thin">
        <color indexed="64"/>
      </bottom>
      <diagonal/>
    </border>
    <border>
      <left/>
      <right/>
      <top/>
      <bottom style="medium">
        <color indexed="64"/>
      </bottom>
      <diagonal/>
    </border>
    <border>
      <left/>
      <right/>
      <top style="medium">
        <color indexed="64"/>
      </top>
      <bottom/>
      <diagonal/>
    </border>
  </borders>
  <cellStyleXfs count="34">
    <xf numFmtId="0" fontId="0" fillId="0" borderId="0"/>
    <xf numFmtId="3" fontId="1" fillId="0" borderId="0" applyFont="0" applyFill="0" applyBorder="0" applyAlignment="0" applyProtection="0"/>
    <xf numFmtId="166" fontId="1" fillId="0" borderId="0" applyFont="0" applyFill="0" applyBorder="0" applyAlignment="0" applyProtection="0"/>
    <xf numFmtId="164" fontId="2" fillId="0" borderId="1" applyNumberFormat="0">
      <alignment horizontal="right"/>
    </xf>
    <xf numFmtId="0" fontId="1" fillId="0" borderId="0" applyFont="0" applyFill="0" applyBorder="0" applyAlignment="0" applyProtection="0"/>
    <xf numFmtId="2"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1">
      <alignment horizontal="left"/>
    </xf>
    <xf numFmtId="0" fontId="8" fillId="0" borderId="2">
      <alignment horizontal="right" vertical="center"/>
    </xf>
    <xf numFmtId="0" fontId="2" fillId="0" borderId="1">
      <alignment horizontal="left" vertical="center"/>
    </xf>
    <xf numFmtId="0" fontId="7" fillId="0" borderId="2">
      <alignment horizontal="left" vertical="center"/>
    </xf>
    <xf numFmtId="0" fontId="7" fillId="2" borderId="0">
      <alignment horizontal="centerContinuous" wrapText="1"/>
    </xf>
    <xf numFmtId="0" fontId="20" fillId="0" borderId="0"/>
    <xf numFmtId="0" fontId="21" fillId="3" borderId="0"/>
    <xf numFmtId="0" fontId="21" fillId="0" borderId="0"/>
    <xf numFmtId="0" fontId="4" fillId="0" borderId="0">
      <alignment horizontal="right"/>
    </xf>
    <xf numFmtId="0" fontId="9" fillId="0" borderId="0">
      <alignment horizontal="right"/>
    </xf>
    <xf numFmtId="0" fontId="4" fillId="0" borderId="0">
      <alignment horizontal="left"/>
    </xf>
    <xf numFmtId="49" fontId="9" fillId="0" borderId="2">
      <alignment horizontal="left" vertical="center"/>
    </xf>
    <xf numFmtId="164" fontId="3" fillId="0" borderId="0" applyNumberFormat="0">
      <alignment horizontal="right"/>
    </xf>
    <xf numFmtId="0" fontId="8" fillId="4" borderId="0">
      <alignment horizontal="centerContinuous" vertical="center" wrapText="1"/>
    </xf>
    <xf numFmtId="0" fontId="8" fillId="0" borderId="3">
      <alignment horizontal="left" vertical="center"/>
    </xf>
    <xf numFmtId="0" fontId="10" fillId="0" borderId="0">
      <alignment horizontal="left" vertical="top"/>
    </xf>
    <xf numFmtId="0" fontId="7" fillId="0" borderId="0">
      <alignment horizontal="left"/>
    </xf>
    <xf numFmtId="0" fontId="11" fillId="0" borderId="0">
      <alignment horizontal="left"/>
    </xf>
    <xf numFmtId="0" fontId="2" fillId="0" borderId="0">
      <alignment horizontal="left"/>
    </xf>
    <xf numFmtId="0" fontId="10" fillId="0" borderId="0">
      <alignment horizontal="left" vertical="top"/>
    </xf>
    <xf numFmtId="0" fontId="11" fillId="0" borderId="0">
      <alignment horizontal="left"/>
    </xf>
    <xf numFmtId="0" fontId="2" fillId="0" borderId="0">
      <alignment horizontal="left"/>
    </xf>
    <xf numFmtId="0" fontId="1" fillId="0" borderId="4" applyNumberFormat="0" applyFont="0" applyFill="0" applyAlignment="0" applyProtection="0"/>
    <xf numFmtId="49" fontId="3" fillId="0" borderId="1">
      <alignment horizontal="left"/>
    </xf>
    <xf numFmtId="0" fontId="8" fillId="0" borderId="2">
      <alignment horizontal="left"/>
    </xf>
    <xf numFmtId="0" fontId="7" fillId="0" borderId="0">
      <alignment horizontal="left" vertical="center"/>
    </xf>
  </cellStyleXfs>
  <cellXfs count="42">
    <xf numFmtId="0" fontId="0" fillId="0" borderId="0" xfId="0"/>
    <xf numFmtId="3" fontId="14" fillId="0" borderId="0" xfId="8" applyNumberFormat="1" applyFont="1" applyFill="1" applyBorder="1" applyAlignment="1" applyProtection="1">
      <alignment horizontal="right"/>
    </xf>
    <xf numFmtId="0" fontId="12" fillId="0" borderId="0" xfId="27" applyFont="1" applyFill="1" applyBorder="1" applyAlignment="1" applyProtection="1">
      <alignment horizontal="left"/>
    </xf>
    <xf numFmtId="0" fontId="13" fillId="0" borderId="5" xfId="8" applyFont="1" applyFill="1" applyBorder="1" applyAlignment="1" applyProtection="1">
      <alignment horizontal="center"/>
    </xf>
    <xf numFmtId="0" fontId="13" fillId="0" borderId="0" xfId="8" applyFont="1" applyFill="1" applyBorder="1" applyAlignment="1" applyProtection="1">
      <alignment horizontal="left"/>
    </xf>
    <xf numFmtId="1" fontId="13" fillId="0" borderId="0" xfId="8" applyNumberFormat="1" applyFont="1" applyFill="1" applyBorder="1" applyAlignment="1" applyProtection="1">
      <alignment horizontal="right"/>
    </xf>
    <xf numFmtId="165" fontId="14" fillId="0" borderId="0" xfId="0" applyNumberFormat="1" applyFont="1" applyFill="1" applyBorder="1" applyProtection="1"/>
    <xf numFmtId="3" fontId="14" fillId="0" borderId="0" xfId="0" applyNumberFormat="1" applyFont="1" applyFill="1" applyBorder="1" applyProtection="1"/>
    <xf numFmtId="0" fontId="13" fillId="0" borderId="0" xfId="8" applyFont="1" applyFill="1" applyBorder="1" applyAlignment="1" applyProtection="1"/>
    <xf numFmtId="3" fontId="13" fillId="0" borderId="0" xfId="8" applyNumberFormat="1" applyFont="1" applyFill="1" applyBorder="1" applyAlignment="1" applyProtection="1">
      <alignment horizontal="right"/>
    </xf>
    <xf numFmtId="0" fontId="14" fillId="0" borderId="0" xfId="8" applyFont="1" applyFill="1" applyBorder="1" applyAlignment="1" applyProtection="1">
      <alignment horizontal="left" indent="1"/>
    </xf>
    <xf numFmtId="0" fontId="14" fillId="0" borderId="0" xfId="0" applyFont="1" applyFill="1" applyBorder="1" applyAlignment="1" applyProtection="1">
      <alignment horizontal="left" indent="1"/>
    </xf>
    <xf numFmtId="3" fontId="14" fillId="0" borderId="0" xfId="0" applyNumberFormat="1" applyFont="1" applyFill="1" applyBorder="1" applyAlignment="1" applyProtection="1">
      <alignment horizontal="right"/>
    </xf>
    <xf numFmtId="0" fontId="14" fillId="0" borderId="6" xfId="8" applyFont="1" applyFill="1" applyBorder="1" applyAlignment="1" applyProtection="1">
      <alignment horizontal="left" indent="1"/>
    </xf>
    <xf numFmtId="0" fontId="13" fillId="0" borderId="5" xfId="8" applyNumberFormat="1" applyFont="1" applyFill="1" applyBorder="1" applyAlignment="1" applyProtection="1">
      <alignment horizontal="center"/>
    </xf>
    <xf numFmtId="0" fontId="14" fillId="0" borderId="0" xfId="0" applyFont="1" applyFill="1" applyProtection="1"/>
    <xf numFmtId="4" fontId="14" fillId="0" borderId="0" xfId="8" applyNumberFormat="1" applyFont="1" applyFill="1" applyBorder="1" applyAlignment="1" applyProtection="1">
      <alignment horizontal="right"/>
    </xf>
    <xf numFmtId="4" fontId="13" fillId="0" borderId="0" xfId="8" applyNumberFormat="1" applyFont="1" applyFill="1" applyBorder="1" applyAlignment="1" applyProtection="1">
      <alignment horizontal="right"/>
    </xf>
    <xf numFmtId="4" fontId="14" fillId="0" borderId="6" xfId="8" applyNumberFormat="1" applyFont="1" applyFill="1" applyBorder="1" applyAlignment="1" applyProtection="1">
      <alignment horizontal="right"/>
    </xf>
    <xf numFmtId="0" fontId="1" fillId="0" borderId="0" xfId="0" applyFont="1" applyFill="1" applyBorder="1" applyAlignment="1" applyProtection="1">
      <alignment horizontal="center"/>
    </xf>
    <xf numFmtId="0" fontId="1" fillId="0" borderId="0" xfId="0" applyFont="1" applyFill="1" applyProtection="1"/>
    <xf numFmtId="0" fontId="1" fillId="0" borderId="0" xfId="0" applyFont="1" applyFill="1" applyBorder="1" applyProtection="1"/>
    <xf numFmtId="0" fontId="1" fillId="0" borderId="0" xfId="0" applyFont="1" applyFill="1" applyAlignment="1" applyProtection="1"/>
    <xf numFmtId="165" fontId="1" fillId="0" borderId="0" xfId="0" applyNumberFormat="1" applyFont="1" applyFill="1" applyAlignment="1" applyProtection="1"/>
    <xf numFmtId="165" fontId="1" fillId="0" borderId="0" xfId="0" applyNumberFormat="1" applyFont="1" applyFill="1" applyProtection="1"/>
    <xf numFmtId="0" fontId="0" fillId="0" borderId="0" xfId="0" applyFill="1"/>
    <xf numFmtId="0" fontId="14" fillId="0" borderId="0" xfId="0" applyFont="1" applyFill="1"/>
    <xf numFmtId="167" fontId="13" fillId="0" borderId="5" xfId="8" applyNumberFormat="1" applyFont="1" applyFill="1" applyBorder="1" applyAlignment="1" applyProtection="1">
      <alignment horizontal="center"/>
    </xf>
    <xf numFmtId="37" fontId="14" fillId="0" borderId="0" xfId="0" applyNumberFormat="1" applyFont="1" applyFill="1"/>
    <xf numFmtId="0" fontId="16" fillId="0" borderId="0" xfId="0" applyFont="1" applyFill="1" applyBorder="1" applyAlignment="1" applyProtection="1">
      <alignment wrapText="1"/>
    </xf>
    <xf numFmtId="0" fontId="6" fillId="0" borderId="6" xfId="27" applyFont="1" applyFill="1" applyBorder="1" applyAlignment="1" applyProtection="1">
      <alignment horizontal="left" wrapText="1"/>
    </xf>
    <xf numFmtId="49" fontId="15" fillId="0" borderId="0" xfId="0" applyNumberFormat="1" applyFont="1" applyFill="1" applyAlignment="1" applyProtection="1">
      <alignment wrapText="1"/>
    </xf>
    <xf numFmtId="49" fontId="16" fillId="0" borderId="0" xfId="0" applyNumberFormat="1" applyFont="1" applyFill="1" applyAlignment="1" applyProtection="1">
      <alignment wrapText="1"/>
    </xf>
    <xf numFmtId="0" fontId="16" fillId="0" borderId="7" xfId="8" applyFont="1" applyFill="1" applyBorder="1" applyAlignment="1" applyProtection="1">
      <alignment horizontal="left"/>
    </xf>
    <xf numFmtId="0" fontId="14" fillId="0" borderId="0" xfId="8" applyFont="1" applyFill="1" applyBorder="1" applyAlignment="1" applyProtection="1">
      <alignment horizontal="center"/>
    </xf>
    <xf numFmtId="0" fontId="19" fillId="0" borderId="0" xfId="0" applyFont="1" applyFill="1" applyBorder="1" applyAlignment="1" applyProtection="1">
      <alignment wrapText="1"/>
    </xf>
    <xf numFmtId="0" fontId="15" fillId="0" borderId="0" xfId="0" applyNumberFormat="1" applyFont="1" applyFill="1" applyBorder="1" applyAlignment="1" applyProtection="1">
      <alignment wrapText="1"/>
    </xf>
    <xf numFmtId="0" fontId="16" fillId="0" borderId="0" xfId="0" applyNumberFormat="1" applyFont="1" applyFill="1" applyBorder="1" applyAlignment="1" applyProtection="1"/>
    <xf numFmtId="0" fontId="16" fillId="0" borderId="0" xfId="0" applyNumberFormat="1" applyFont="1" applyFill="1" applyBorder="1" applyAlignment="1" applyProtection="1">
      <alignment wrapText="1"/>
    </xf>
    <xf numFmtId="0" fontId="15" fillId="0" borderId="0" xfId="0" applyFont="1" applyFill="1" applyAlignment="1" applyProtection="1">
      <alignment wrapText="1"/>
    </xf>
    <xf numFmtId="22" fontId="16" fillId="0" borderId="0" xfId="0" applyNumberFormat="1" applyFont="1" applyFill="1" applyBorder="1" applyAlignment="1" applyProtection="1">
      <alignment wrapText="1"/>
    </xf>
    <xf numFmtId="0" fontId="15" fillId="0" borderId="0" xfId="0" applyFont="1" applyFill="1" applyBorder="1" applyAlignment="1" applyProtection="1">
      <alignment wrapText="1"/>
    </xf>
  </cellXfs>
  <cellStyles count="34">
    <cellStyle name="Comma0" xfId="1"/>
    <cellStyle name="Currency0" xfId="2"/>
    <cellStyle name="Data" xfId="3"/>
    <cellStyle name="Date" xfId="4"/>
    <cellStyle name="Fixed" xfId="5"/>
    <cellStyle name="Heading 1" xfId="6" builtinId="16" customBuiltin="1"/>
    <cellStyle name="Heading 2" xfId="7" builtinId="17" customBuiltin="1"/>
    <cellStyle name="Hed Side" xfId="8"/>
    <cellStyle name="Hed Side bold" xfId="9"/>
    <cellStyle name="Hed Side Regular" xfId="10"/>
    <cellStyle name="Hed Side_1-43A" xfId="11"/>
    <cellStyle name="Hed Top" xfId="12"/>
    <cellStyle name="Normal" xfId="0" builtinId="0"/>
    <cellStyle name="Normal 2" xfId="13"/>
    <cellStyle name="Normal 3" xfId="14"/>
    <cellStyle name="Normal 4" xfId="15"/>
    <cellStyle name="Source Hed" xfId="16"/>
    <cellStyle name="Source Superscript" xfId="17"/>
    <cellStyle name="Source Text" xfId="18"/>
    <cellStyle name="Superscript" xfId="19"/>
    <cellStyle name="Table Data" xfId="20"/>
    <cellStyle name="Table Head Top" xfId="21"/>
    <cellStyle name="Table Hed Side" xfId="22"/>
    <cellStyle name="Table Title" xfId="23"/>
    <cellStyle name="Title Text" xfId="24"/>
    <cellStyle name="Title Text 1" xfId="25"/>
    <cellStyle name="Title Text 2" xfId="26"/>
    <cellStyle name="Title-1" xfId="27"/>
    <cellStyle name="Title-2" xfId="28"/>
    <cellStyle name="Title-3" xfId="29"/>
    <cellStyle name="Total" xfId="30" builtinId="25" customBuiltin="1"/>
    <cellStyle name="Wrap" xfId="31"/>
    <cellStyle name="Wrap Bold" xfId="32"/>
    <cellStyle name="Wrap Title"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M87"/>
  <sheetViews>
    <sheetView tabSelected="1" zoomScaleNormal="100" zoomScaleSheetLayoutView="50" workbookViewId="0">
      <selection sqref="A1:W1"/>
    </sheetView>
  </sheetViews>
  <sheetFormatPr defaultRowHeight="12.75"/>
  <cols>
    <col min="1" max="1" width="18.7109375" style="20" customWidth="1"/>
    <col min="2" max="12" width="8.7109375" style="24" customWidth="1"/>
    <col min="13" max="23" width="8.7109375" style="20" customWidth="1"/>
    <col min="24" max="16384" width="9.140625" style="20"/>
  </cols>
  <sheetData>
    <row r="1" spans="1:247" s="2" customFormat="1" ht="16.5" customHeight="1" thickBot="1">
      <c r="A1" s="30" t="s">
        <v>1</v>
      </c>
      <c r="B1" s="30"/>
      <c r="C1" s="30"/>
      <c r="D1" s="30"/>
      <c r="E1" s="30"/>
      <c r="F1" s="30"/>
      <c r="G1" s="30"/>
      <c r="H1" s="30"/>
      <c r="I1" s="30"/>
      <c r="J1" s="30"/>
      <c r="K1" s="30"/>
      <c r="L1" s="30"/>
      <c r="M1" s="30"/>
      <c r="N1" s="30"/>
      <c r="O1" s="30"/>
      <c r="P1" s="30"/>
      <c r="Q1" s="30"/>
      <c r="R1" s="30"/>
      <c r="S1" s="30"/>
      <c r="T1" s="30"/>
      <c r="U1" s="30"/>
      <c r="V1" s="30"/>
      <c r="W1" s="30"/>
    </row>
    <row r="2" spans="1:247" s="19" customFormat="1" ht="16.5" customHeight="1">
      <c r="A2" s="3"/>
      <c r="B2" s="14">
        <v>1980</v>
      </c>
      <c r="C2" s="14">
        <v>1985</v>
      </c>
      <c r="D2" s="14">
        <v>1990</v>
      </c>
      <c r="E2" s="14">
        <v>1995</v>
      </c>
      <c r="F2" s="14">
        <v>1996</v>
      </c>
      <c r="G2" s="14">
        <v>1997</v>
      </c>
      <c r="H2" s="14">
        <v>1998</v>
      </c>
      <c r="I2" s="14">
        <v>1999</v>
      </c>
      <c r="J2" s="14">
        <v>2000</v>
      </c>
      <c r="K2" s="14">
        <v>2001</v>
      </c>
      <c r="L2" s="14">
        <v>2002</v>
      </c>
      <c r="M2" s="14">
        <v>2003</v>
      </c>
      <c r="N2" s="14">
        <v>2004</v>
      </c>
      <c r="O2" s="14">
        <v>2005</v>
      </c>
      <c r="P2" s="14">
        <v>2006</v>
      </c>
      <c r="Q2" s="14">
        <v>2007</v>
      </c>
      <c r="R2" s="14">
        <v>2008</v>
      </c>
      <c r="S2" s="14">
        <v>2009</v>
      </c>
      <c r="T2" s="14">
        <v>2010</v>
      </c>
      <c r="U2" s="14">
        <v>2011</v>
      </c>
      <c r="V2" s="27">
        <v>2012</v>
      </c>
      <c r="W2" s="14">
        <v>2013</v>
      </c>
    </row>
    <row r="3" spans="1:247" ht="16.5" customHeight="1">
      <c r="A3" s="4" t="s">
        <v>0</v>
      </c>
      <c r="B3" s="5"/>
      <c r="C3" s="5"/>
      <c r="D3" s="5"/>
      <c r="E3" s="5"/>
      <c r="F3" s="5"/>
      <c r="G3" s="5"/>
      <c r="H3" s="5"/>
      <c r="I3" s="6"/>
      <c r="J3" s="6"/>
      <c r="K3" s="7"/>
      <c r="L3" s="7"/>
      <c r="M3" s="7"/>
      <c r="N3" s="15"/>
      <c r="O3" s="15"/>
      <c r="P3" s="15"/>
      <c r="Q3" s="15"/>
      <c r="W3" s="25"/>
      <c r="IM3" s="21"/>
    </row>
    <row r="4" spans="1:247" ht="16.5" customHeight="1">
      <c r="A4" s="8" t="s">
        <v>11</v>
      </c>
      <c r="B4" s="9">
        <f>SUM(B5:B8)</f>
        <v>29545</v>
      </c>
      <c r="C4" s="9">
        <f>SUM(C5:C8)</f>
        <v>24492</v>
      </c>
      <c r="D4" s="9">
        <f t="shared" ref="D4:W4" si="0">SUM(D5:D8)</f>
        <v>25786</v>
      </c>
      <c r="E4" s="9">
        <f t="shared" si="0"/>
        <v>23978</v>
      </c>
      <c r="F4" s="9">
        <f t="shared" si="0"/>
        <v>24281</v>
      </c>
      <c r="G4" s="9">
        <f t="shared" si="0"/>
        <v>24811</v>
      </c>
      <c r="H4" s="9">
        <f t="shared" si="0"/>
        <v>24751</v>
      </c>
      <c r="I4" s="9">
        <f t="shared" si="0"/>
        <v>25185</v>
      </c>
      <c r="J4" s="9">
        <f t="shared" si="0"/>
        <v>23984</v>
      </c>
      <c r="K4" s="9">
        <f t="shared" si="0"/>
        <v>24835</v>
      </c>
      <c r="L4" s="9">
        <f t="shared" si="0"/>
        <v>25735</v>
      </c>
      <c r="M4" s="9">
        <f t="shared" si="0"/>
        <v>24860</v>
      </c>
      <c r="N4" s="9">
        <f t="shared" si="0"/>
        <v>24954</v>
      </c>
      <c r="O4" s="9">
        <f t="shared" si="0"/>
        <v>24387</v>
      </c>
      <c r="P4" s="9">
        <f t="shared" si="0"/>
        <v>23406</v>
      </c>
      <c r="Q4" s="9">
        <f t="shared" si="0"/>
        <v>22707</v>
      </c>
      <c r="R4" s="9">
        <f t="shared" si="0"/>
        <v>20807</v>
      </c>
      <c r="S4" s="9">
        <f t="shared" si="0"/>
        <v>19190</v>
      </c>
      <c r="T4" s="9">
        <f t="shared" si="0"/>
        <v>17968</v>
      </c>
      <c r="U4" s="9">
        <f t="shared" si="0"/>
        <v>17633</v>
      </c>
      <c r="V4" s="9">
        <f t="shared" si="0"/>
        <v>18166</v>
      </c>
      <c r="W4" s="9">
        <f t="shared" si="0"/>
        <v>17636</v>
      </c>
    </row>
    <row r="5" spans="1:247" ht="16.5" customHeight="1">
      <c r="A5" s="10" t="s">
        <v>7</v>
      </c>
      <c r="B5" s="1">
        <v>2263</v>
      </c>
      <c r="C5" s="1">
        <v>2141</v>
      </c>
      <c r="D5" s="1">
        <v>2707</v>
      </c>
      <c r="E5" s="1">
        <v>2675</v>
      </c>
      <c r="F5" s="1">
        <v>2924</v>
      </c>
      <c r="G5" s="1">
        <v>3040</v>
      </c>
      <c r="H5" s="1">
        <v>3105</v>
      </c>
      <c r="I5" s="1">
        <v>3244</v>
      </c>
      <c r="J5" s="1">
        <v>3254</v>
      </c>
      <c r="K5" s="7">
        <v>3142</v>
      </c>
      <c r="L5" s="7">
        <v>3298</v>
      </c>
      <c r="M5" s="7">
        <v>3144</v>
      </c>
      <c r="N5" s="7">
        <v>3227</v>
      </c>
      <c r="O5" s="7">
        <v>3248</v>
      </c>
      <c r="P5" s="7">
        <v>2887</v>
      </c>
      <c r="Q5" s="7">
        <v>2658</v>
      </c>
      <c r="R5" s="7">
        <v>2416</v>
      </c>
      <c r="S5" s="7">
        <v>2045</v>
      </c>
      <c r="T5" s="7">
        <v>2113</v>
      </c>
      <c r="U5" s="7">
        <v>1969</v>
      </c>
      <c r="V5" s="7">
        <v>1835</v>
      </c>
      <c r="W5" s="26">
        <v>1994</v>
      </c>
    </row>
    <row r="6" spans="1:247" ht="16.5" customHeight="1">
      <c r="A6" s="11" t="s">
        <v>13</v>
      </c>
      <c r="B6" s="1">
        <v>12268</v>
      </c>
      <c r="C6" s="1">
        <v>9940</v>
      </c>
      <c r="D6" s="1">
        <v>9893</v>
      </c>
      <c r="E6" s="1">
        <v>9947</v>
      </c>
      <c r="F6" s="1">
        <v>9435</v>
      </c>
      <c r="G6" s="1">
        <v>9678</v>
      </c>
      <c r="H6" s="1">
        <v>9594</v>
      </c>
      <c r="I6" s="1">
        <v>9573</v>
      </c>
      <c r="J6" s="1">
        <v>9007</v>
      </c>
      <c r="K6" s="7">
        <v>9267</v>
      </c>
      <c r="L6" s="7">
        <v>9361</v>
      </c>
      <c r="M6" s="7">
        <v>9720</v>
      </c>
      <c r="N6" s="7">
        <v>10210</v>
      </c>
      <c r="O6" s="7">
        <v>9304</v>
      </c>
      <c r="P6" s="7">
        <v>8900</v>
      </c>
      <c r="Q6" s="7">
        <v>8758</v>
      </c>
      <c r="R6" s="7">
        <v>7873</v>
      </c>
      <c r="S6" s="7">
        <v>7609</v>
      </c>
      <c r="T6" s="7">
        <v>7001</v>
      </c>
      <c r="U6" s="7">
        <v>7039</v>
      </c>
      <c r="V6" s="7">
        <v>7701</v>
      </c>
      <c r="W6" s="26">
        <v>7410</v>
      </c>
    </row>
    <row r="7" spans="1:247" ht="16.5" customHeight="1">
      <c r="A7" s="11" t="s">
        <v>14</v>
      </c>
      <c r="B7" s="1">
        <v>10004</v>
      </c>
      <c r="C7" s="1">
        <v>8209</v>
      </c>
      <c r="D7" s="1">
        <v>8852</v>
      </c>
      <c r="E7" s="1">
        <v>7401</v>
      </c>
      <c r="F7" s="1">
        <v>7526</v>
      </c>
      <c r="G7" s="1">
        <v>7643</v>
      </c>
      <c r="H7" s="1">
        <v>7593</v>
      </c>
      <c r="I7" s="1">
        <v>7595</v>
      </c>
      <c r="J7" s="1">
        <v>7309</v>
      </c>
      <c r="K7" s="7">
        <v>7714</v>
      </c>
      <c r="L7" s="7">
        <v>8017</v>
      </c>
      <c r="M7" s="7">
        <v>7630</v>
      </c>
      <c r="N7" s="7">
        <v>7355</v>
      </c>
      <c r="O7" s="7">
        <v>7392</v>
      </c>
      <c r="P7" s="7">
        <v>7325</v>
      </c>
      <c r="Q7" s="7">
        <v>7027</v>
      </c>
      <c r="R7" s="7">
        <v>6491</v>
      </c>
      <c r="S7" s="7">
        <v>5910</v>
      </c>
      <c r="T7" s="7">
        <v>5314</v>
      </c>
      <c r="U7" s="7">
        <v>5171</v>
      </c>
      <c r="V7" s="7">
        <v>5178</v>
      </c>
      <c r="W7" s="26">
        <v>4747</v>
      </c>
    </row>
    <row r="8" spans="1:247" ht="16.5" customHeight="1">
      <c r="A8" s="10" t="s">
        <v>9</v>
      </c>
      <c r="B8" s="1">
        <v>5010</v>
      </c>
      <c r="C8" s="1">
        <v>4202</v>
      </c>
      <c r="D8" s="1">
        <v>4334</v>
      </c>
      <c r="E8" s="1">
        <v>3955</v>
      </c>
      <c r="F8" s="1">
        <v>4396</v>
      </c>
      <c r="G8" s="1">
        <v>4450</v>
      </c>
      <c r="H8" s="1">
        <v>4459</v>
      </c>
      <c r="I8" s="1">
        <v>4773</v>
      </c>
      <c r="J8" s="1">
        <v>4414</v>
      </c>
      <c r="K8" s="7">
        <v>4712</v>
      </c>
      <c r="L8" s="7">
        <v>5059</v>
      </c>
      <c r="M8" s="7">
        <v>4366</v>
      </c>
      <c r="N8" s="7">
        <v>4162</v>
      </c>
      <c r="O8" s="7">
        <v>4443</v>
      </c>
      <c r="P8" s="7">
        <v>4294</v>
      </c>
      <c r="Q8" s="7">
        <v>4264</v>
      </c>
      <c r="R8" s="7">
        <v>4027</v>
      </c>
      <c r="S8" s="7">
        <v>3626</v>
      </c>
      <c r="T8" s="7">
        <v>3540</v>
      </c>
      <c r="U8" s="7">
        <v>3454</v>
      </c>
      <c r="V8" s="7">
        <v>3452</v>
      </c>
      <c r="W8" s="26">
        <v>3485</v>
      </c>
    </row>
    <row r="9" spans="1:247" ht="16.5" customHeight="1">
      <c r="A9" s="8" t="s">
        <v>12</v>
      </c>
      <c r="B9" s="9">
        <f>SUM(B10:B13)</f>
        <v>21546</v>
      </c>
      <c r="C9" s="9">
        <f t="shared" ref="C9:W9" si="1">SUM(C10:C13)</f>
        <v>19333</v>
      </c>
      <c r="D9" s="9">
        <f t="shared" si="1"/>
        <v>18813</v>
      </c>
      <c r="E9" s="9">
        <f t="shared" si="1"/>
        <v>17839</v>
      </c>
      <c r="F9" s="9">
        <f t="shared" si="1"/>
        <v>17299</v>
      </c>
      <c r="G9" s="9">
        <f t="shared" si="1"/>
        <v>16758</v>
      </c>
      <c r="H9" s="9">
        <f t="shared" si="1"/>
        <v>16143</v>
      </c>
      <c r="I9" s="9">
        <f t="shared" si="1"/>
        <v>15970</v>
      </c>
      <c r="J9" s="9">
        <f t="shared" si="1"/>
        <v>15855</v>
      </c>
      <c r="K9" s="9">
        <f t="shared" si="1"/>
        <v>16895</v>
      </c>
      <c r="L9" s="9">
        <f t="shared" si="1"/>
        <v>16978</v>
      </c>
      <c r="M9" s="9">
        <f t="shared" si="1"/>
        <v>17693</v>
      </c>
      <c r="N9" s="9">
        <f t="shared" si="1"/>
        <v>17370</v>
      </c>
      <c r="O9" s="9">
        <f t="shared" si="1"/>
        <v>18553</v>
      </c>
      <c r="P9" s="9">
        <f t="shared" si="1"/>
        <v>18742</v>
      </c>
      <c r="Q9" s="9">
        <f t="shared" si="1"/>
        <v>17467</v>
      </c>
      <c r="R9" s="9">
        <f t="shared" si="1"/>
        <v>15956</v>
      </c>
      <c r="S9" s="9">
        <f t="shared" si="1"/>
        <v>14460</v>
      </c>
      <c r="T9" s="9">
        <f t="shared" si="1"/>
        <v>14642</v>
      </c>
      <c r="U9" s="9">
        <f t="shared" si="1"/>
        <v>14542</v>
      </c>
      <c r="V9" s="9">
        <f t="shared" si="1"/>
        <v>15334</v>
      </c>
      <c r="W9" s="9">
        <f t="shared" si="1"/>
        <v>15102</v>
      </c>
    </row>
    <row r="10" spans="1:247" ht="16.5" customHeight="1">
      <c r="A10" s="10" t="s">
        <v>7</v>
      </c>
      <c r="B10" s="1">
        <v>2184</v>
      </c>
      <c r="C10" s="1">
        <v>2025</v>
      </c>
      <c r="D10" s="1">
        <v>2252</v>
      </c>
      <c r="E10" s="1">
        <v>2154</v>
      </c>
      <c r="F10" s="1">
        <v>2321</v>
      </c>
      <c r="G10" s="1">
        <v>2292</v>
      </c>
      <c r="H10" s="1">
        <v>2283</v>
      </c>
      <c r="I10" s="1">
        <v>2353</v>
      </c>
      <c r="J10" s="1">
        <v>2419</v>
      </c>
      <c r="K10" s="7">
        <v>2523</v>
      </c>
      <c r="L10" s="7">
        <v>2482</v>
      </c>
      <c r="M10" s="7">
        <v>2500</v>
      </c>
      <c r="N10" s="7">
        <v>2602</v>
      </c>
      <c r="O10" s="7">
        <v>2734</v>
      </c>
      <c r="P10" s="7">
        <v>2663</v>
      </c>
      <c r="Q10" s="7">
        <v>2608</v>
      </c>
      <c r="R10" s="12">
        <v>2259</v>
      </c>
      <c r="S10" s="7">
        <v>2049</v>
      </c>
      <c r="T10" s="7">
        <v>2124</v>
      </c>
      <c r="U10" s="7">
        <v>2159</v>
      </c>
      <c r="V10" s="7">
        <v>2150</v>
      </c>
      <c r="W10" s="26">
        <v>2101</v>
      </c>
    </row>
    <row r="11" spans="1:247" ht="16.5" customHeight="1">
      <c r="A11" s="11" t="s">
        <v>13</v>
      </c>
      <c r="B11" s="1">
        <v>12752</v>
      </c>
      <c r="C11" s="1">
        <v>12521</v>
      </c>
      <c r="D11" s="1">
        <v>11742</v>
      </c>
      <c r="E11" s="1">
        <v>10916</v>
      </c>
      <c r="F11" s="1">
        <v>10718</v>
      </c>
      <c r="G11" s="1">
        <v>10239</v>
      </c>
      <c r="H11" s="1">
        <v>9902</v>
      </c>
      <c r="I11" s="1">
        <v>9628</v>
      </c>
      <c r="J11" s="1">
        <v>9523</v>
      </c>
      <c r="K11" s="7">
        <v>9928</v>
      </c>
      <c r="L11" s="7">
        <v>9848</v>
      </c>
      <c r="M11" s="7">
        <v>10342</v>
      </c>
      <c r="N11" s="7">
        <v>10093</v>
      </c>
      <c r="O11" s="7">
        <v>10935</v>
      </c>
      <c r="P11" s="7">
        <v>10944</v>
      </c>
      <c r="Q11" s="7">
        <v>9876</v>
      </c>
      <c r="R11" s="12">
        <v>9056</v>
      </c>
      <c r="S11" s="7">
        <v>8155</v>
      </c>
      <c r="T11" s="7">
        <v>8471</v>
      </c>
      <c r="U11" s="7">
        <v>8277</v>
      </c>
      <c r="V11" s="7">
        <v>8753</v>
      </c>
      <c r="W11" s="26">
        <v>8638</v>
      </c>
    </row>
    <row r="12" spans="1:247" ht="16.5" customHeight="1">
      <c r="A12" s="10" t="s">
        <v>8</v>
      </c>
      <c r="B12" s="1">
        <v>2226</v>
      </c>
      <c r="C12" s="1">
        <v>1696</v>
      </c>
      <c r="D12" s="1">
        <v>1427</v>
      </c>
      <c r="E12" s="1">
        <v>1441</v>
      </c>
      <c r="F12" s="1">
        <v>1208</v>
      </c>
      <c r="G12" s="1">
        <v>1163</v>
      </c>
      <c r="H12" s="1">
        <v>1037</v>
      </c>
      <c r="I12" s="1">
        <v>1031</v>
      </c>
      <c r="J12" s="1">
        <v>1001</v>
      </c>
      <c r="K12" s="7">
        <v>1094</v>
      </c>
      <c r="L12" s="7">
        <v>1151</v>
      </c>
      <c r="M12" s="7">
        <v>1323</v>
      </c>
      <c r="N12" s="7">
        <v>1385</v>
      </c>
      <c r="O12" s="7">
        <v>1426</v>
      </c>
      <c r="P12" s="7">
        <v>1513</v>
      </c>
      <c r="Q12" s="7">
        <v>1437</v>
      </c>
      <c r="R12" s="12">
        <v>1239</v>
      </c>
      <c r="S12" s="7">
        <v>1158</v>
      </c>
      <c r="T12" s="7">
        <v>1069</v>
      </c>
      <c r="U12" s="7">
        <v>1137</v>
      </c>
      <c r="V12" s="7">
        <v>1236</v>
      </c>
      <c r="W12" s="26">
        <v>1114</v>
      </c>
    </row>
    <row r="13" spans="1:247" ht="16.5" customHeight="1">
      <c r="A13" s="10" t="s">
        <v>9</v>
      </c>
      <c r="B13" s="1">
        <v>4384</v>
      </c>
      <c r="C13" s="1">
        <v>3091</v>
      </c>
      <c r="D13" s="1">
        <v>3392</v>
      </c>
      <c r="E13" s="1">
        <v>3328</v>
      </c>
      <c r="F13" s="1">
        <v>3052</v>
      </c>
      <c r="G13" s="1">
        <v>3064</v>
      </c>
      <c r="H13" s="1">
        <v>2921</v>
      </c>
      <c r="I13" s="1">
        <v>2958</v>
      </c>
      <c r="J13" s="1">
        <v>2912</v>
      </c>
      <c r="K13" s="7">
        <v>3350</v>
      </c>
      <c r="L13" s="7">
        <v>3497</v>
      </c>
      <c r="M13" s="7">
        <v>3528</v>
      </c>
      <c r="N13" s="7">
        <v>3290</v>
      </c>
      <c r="O13" s="7">
        <v>3458</v>
      </c>
      <c r="P13" s="7">
        <v>3622</v>
      </c>
      <c r="Q13" s="7">
        <v>3546</v>
      </c>
      <c r="R13" s="12">
        <v>3402</v>
      </c>
      <c r="S13" s="7">
        <v>3098</v>
      </c>
      <c r="T13" s="7">
        <v>2978</v>
      </c>
      <c r="U13" s="7">
        <v>2969</v>
      </c>
      <c r="V13" s="7">
        <v>3195</v>
      </c>
      <c r="W13" s="26">
        <v>3249</v>
      </c>
    </row>
    <row r="14" spans="1:247" ht="16.5" customHeight="1">
      <c r="A14" s="8" t="s">
        <v>6</v>
      </c>
      <c r="B14" s="1"/>
      <c r="C14" s="1"/>
      <c r="D14" s="1"/>
      <c r="E14" s="1"/>
      <c r="F14" s="1"/>
      <c r="G14" s="1"/>
      <c r="H14" s="1"/>
      <c r="I14" s="1"/>
      <c r="J14" s="1"/>
      <c r="K14" s="7"/>
      <c r="L14" s="7"/>
      <c r="M14" s="7"/>
      <c r="N14" s="15"/>
      <c r="O14" s="15"/>
      <c r="P14" s="15"/>
      <c r="Q14" s="15"/>
      <c r="R14" s="12"/>
      <c r="S14" s="15"/>
      <c r="T14" s="15"/>
      <c r="U14" s="15"/>
      <c r="V14" s="15"/>
      <c r="W14" s="26"/>
    </row>
    <row r="15" spans="1:247" ht="16.5" customHeight="1">
      <c r="A15" s="8" t="s">
        <v>11</v>
      </c>
      <c r="B15" s="9">
        <f>SUM(B16:B19)</f>
        <v>672030</v>
      </c>
      <c r="C15" s="9">
        <f t="shared" ref="C15:I15" si="2">SUM(C16:C19)</f>
        <v>730728</v>
      </c>
      <c r="D15" s="9">
        <f t="shared" si="2"/>
        <v>868878</v>
      </c>
      <c r="E15" s="9">
        <f t="shared" si="2"/>
        <v>933289</v>
      </c>
      <c r="F15" s="9">
        <f t="shared" si="2"/>
        <v>960194</v>
      </c>
      <c r="G15" s="9">
        <f t="shared" si="2"/>
        <v>999277</v>
      </c>
      <c r="H15" s="9">
        <f t="shared" si="2"/>
        <v>1032528</v>
      </c>
      <c r="I15" s="9">
        <f t="shared" si="2"/>
        <v>1062623</v>
      </c>
      <c r="J15" s="9">
        <f t="shared" ref="J15:W15" si="3">SUM(J16:J19)</f>
        <v>1083152</v>
      </c>
      <c r="K15" s="9">
        <f t="shared" si="3"/>
        <v>1109363</v>
      </c>
      <c r="L15" s="9">
        <f t="shared" si="3"/>
        <v>1127394</v>
      </c>
      <c r="M15" s="9">
        <f t="shared" si="3"/>
        <v>1084443</v>
      </c>
      <c r="N15" s="9">
        <f t="shared" si="3"/>
        <v>1068426</v>
      </c>
      <c r="O15" s="9">
        <f t="shared" si="3"/>
        <v>1032426</v>
      </c>
      <c r="P15" s="9">
        <f t="shared" si="3"/>
        <v>1037146</v>
      </c>
      <c r="Q15" s="9">
        <f t="shared" si="3"/>
        <v>1032790</v>
      </c>
      <c r="R15" s="9">
        <f t="shared" si="3"/>
        <v>988235</v>
      </c>
      <c r="S15" s="9">
        <f t="shared" si="3"/>
        <v>982180.34824177506</v>
      </c>
      <c r="T15" s="9">
        <f t="shared" si="3"/>
        <v>984148.11382709502</v>
      </c>
      <c r="U15" s="9">
        <f t="shared" si="3"/>
        <v>974037.57565266336</v>
      </c>
      <c r="V15" s="9">
        <f t="shared" si="3"/>
        <v>977077.50128589175</v>
      </c>
      <c r="W15" s="9">
        <f t="shared" si="3"/>
        <v>941911.61348667473</v>
      </c>
    </row>
    <row r="16" spans="1:247" ht="16.5" customHeight="1">
      <c r="A16" s="10" t="s">
        <v>7</v>
      </c>
      <c r="B16" s="1">
        <v>135084</v>
      </c>
      <c r="C16" s="1">
        <v>154357</v>
      </c>
      <c r="D16" s="1">
        <v>200173</v>
      </c>
      <c r="E16" s="1">
        <v>223382</v>
      </c>
      <c r="F16" s="1">
        <v>232565</v>
      </c>
      <c r="G16" s="1">
        <v>240255</v>
      </c>
      <c r="H16" s="1">
        <v>251520</v>
      </c>
      <c r="I16" s="1">
        <v>260166</v>
      </c>
      <c r="J16" s="1">
        <v>268180</v>
      </c>
      <c r="K16" s="1">
        <v>273619</v>
      </c>
      <c r="L16" s="1">
        <v>280609</v>
      </c>
      <c r="M16" s="1">
        <v>269650</v>
      </c>
      <c r="N16" s="1">
        <v>266245</v>
      </c>
      <c r="O16" s="1">
        <v>256642</v>
      </c>
      <c r="P16" s="1">
        <v>257915</v>
      </c>
      <c r="Q16" s="12">
        <v>256438</v>
      </c>
      <c r="R16" s="12">
        <v>243221</v>
      </c>
      <c r="S16" s="12">
        <v>242178.47848052002</v>
      </c>
      <c r="T16" s="12">
        <v>245647.12266248997</v>
      </c>
      <c r="U16" s="12">
        <v>243587.48699263003</v>
      </c>
      <c r="V16" s="12">
        <v>245871.81800657974</v>
      </c>
      <c r="W16" s="28">
        <v>234303.33210354997</v>
      </c>
    </row>
    <row r="17" spans="1:23" ht="16.5" customHeight="1">
      <c r="A17" s="11" t="s">
        <v>13</v>
      </c>
      <c r="B17" s="1">
        <v>262774</v>
      </c>
      <c r="C17" s="1">
        <v>282803</v>
      </c>
      <c r="D17" s="1">
        <v>330866</v>
      </c>
      <c r="E17" s="1">
        <v>368595</v>
      </c>
      <c r="F17" s="1">
        <v>378847</v>
      </c>
      <c r="G17" s="1">
        <v>392057</v>
      </c>
      <c r="H17" s="1">
        <v>403484</v>
      </c>
      <c r="I17" s="1">
        <v>413320</v>
      </c>
      <c r="J17" s="1">
        <v>420599</v>
      </c>
      <c r="K17" s="1">
        <v>427482</v>
      </c>
      <c r="L17" s="1">
        <v>433930</v>
      </c>
      <c r="M17" s="1">
        <v>417299</v>
      </c>
      <c r="N17" s="1">
        <v>409413</v>
      </c>
      <c r="O17" s="1">
        <v>396455</v>
      </c>
      <c r="P17" s="1">
        <v>394582</v>
      </c>
      <c r="Q17" s="1">
        <v>393465</v>
      </c>
      <c r="R17" s="1">
        <v>374235</v>
      </c>
      <c r="S17" s="1">
        <v>372860.10313083499</v>
      </c>
      <c r="T17" s="1">
        <v>376412.82602064498</v>
      </c>
      <c r="U17" s="1">
        <v>373099.1977493749</v>
      </c>
      <c r="V17" s="1">
        <v>371952.88742526015</v>
      </c>
      <c r="W17" s="1">
        <v>358762.09989922435</v>
      </c>
    </row>
    <row r="18" spans="1:23" ht="16.5" customHeight="1">
      <c r="A18" s="11" t="s">
        <v>14</v>
      </c>
      <c r="B18" s="1">
        <v>189468</v>
      </c>
      <c r="C18" s="1">
        <v>206669</v>
      </c>
      <c r="D18" s="1">
        <v>240460</v>
      </c>
      <c r="E18" s="1">
        <v>236148</v>
      </c>
      <c r="F18" s="1">
        <v>241030</v>
      </c>
      <c r="G18" s="1">
        <v>254100</v>
      </c>
      <c r="H18" s="1">
        <v>257868</v>
      </c>
      <c r="I18" s="1">
        <v>264453</v>
      </c>
      <c r="J18" s="28">
        <v>267231</v>
      </c>
      <c r="K18" s="28">
        <v>272074</v>
      </c>
      <c r="L18" s="28">
        <v>274869</v>
      </c>
      <c r="M18" s="28">
        <v>262799</v>
      </c>
      <c r="N18" s="28">
        <v>260664</v>
      </c>
      <c r="O18" s="28">
        <v>250701</v>
      </c>
      <c r="P18" s="28">
        <v>251367</v>
      </c>
      <c r="Q18" s="28">
        <v>246927</v>
      </c>
      <c r="R18" s="28">
        <v>236954</v>
      </c>
      <c r="S18" s="28">
        <v>231336.77562842</v>
      </c>
      <c r="T18" s="28">
        <v>229357.41014396006</v>
      </c>
      <c r="U18" s="28">
        <v>227754.3624806584</v>
      </c>
      <c r="V18" s="28">
        <v>228771.2243380518</v>
      </c>
      <c r="W18" s="28">
        <v>221223.4040589004</v>
      </c>
    </row>
    <row r="19" spans="1:23" ht="16.5" customHeight="1">
      <c r="A19" s="10" t="s">
        <v>9</v>
      </c>
      <c r="B19" s="1">
        <v>84704</v>
      </c>
      <c r="C19" s="1">
        <v>86899</v>
      </c>
      <c r="D19" s="1">
        <v>97379</v>
      </c>
      <c r="E19" s="1">
        <v>105164</v>
      </c>
      <c r="F19" s="1">
        <v>107752</v>
      </c>
      <c r="G19" s="1">
        <v>112865</v>
      </c>
      <c r="H19" s="1">
        <v>119656</v>
      </c>
      <c r="I19" s="1">
        <v>124684</v>
      </c>
      <c r="J19" s="1">
        <v>127142</v>
      </c>
      <c r="K19" s="1">
        <v>136188</v>
      </c>
      <c r="L19" s="1">
        <v>137986</v>
      </c>
      <c r="M19" s="1">
        <v>134695</v>
      </c>
      <c r="N19" s="1">
        <v>132104</v>
      </c>
      <c r="O19" s="1">
        <v>128628</v>
      </c>
      <c r="P19" s="1">
        <v>133282</v>
      </c>
      <c r="Q19" s="1">
        <v>135960</v>
      </c>
      <c r="R19" s="1">
        <v>133825</v>
      </c>
      <c r="S19" s="1">
        <v>135804.991002</v>
      </c>
      <c r="T19" s="1">
        <v>132730.755</v>
      </c>
      <c r="U19" s="1">
        <v>129596.52843000001</v>
      </c>
      <c r="V19" s="1">
        <v>130481.57151600003</v>
      </c>
      <c r="W19" s="1">
        <v>127622.77742499998</v>
      </c>
    </row>
    <row r="20" spans="1:23" ht="16.5" customHeight="1">
      <c r="A20" s="8" t="s">
        <v>12</v>
      </c>
      <c r="B20" s="9">
        <f>SUM(B21:B24)</f>
        <v>855265</v>
      </c>
      <c r="C20" s="9">
        <f t="shared" ref="C20:I20" si="4">SUM(C21:C24)</f>
        <v>1044098</v>
      </c>
      <c r="D20" s="9">
        <f t="shared" si="4"/>
        <v>1275484</v>
      </c>
      <c r="E20" s="9">
        <f t="shared" si="4"/>
        <v>1489534</v>
      </c>
      <c r="F20" s="9">
        <f t="shared" si="4"/>
        <v>1523886</v>
      </c>
      <c r="G20" s="9">
        <f t="shared" si="4"/>
        <v>1552956</v>
      </c>
      <c r="H20" s="9">
        <f t="shared" si="4"/>
        <v>1595620</v>
      </c>
      <c r="I20" s="9">
        <f t="shared" si="4"/>
        <v>1627618</v>
      </c>
      <c r="J20" s="9">
        <f t="shared" ref="J20:W20" si="5">SUM(J21:J24)</f>
        <v>1663773</v>
      </c>
      <c r="K20" s="9">
        <f t="shared" si="5"/>
        <v>1686247</v>
      </c>
      <c r="L20" s="9">
        <f t="shared" si="5"/>
        <v>1728114</v>
      </c>
      <c r="M20" s="9">
        <f t="shared" si="5"/>
        <v>1805778</v>
      </c>
      <c r="N20" s="9">
        <f t="shared" si="5"/>
        <v>1896362</v>
      </c>
      <c r="O20" s="9">
        <f t="shared" si="5"/>
        <v>1957004</v>
      </c>
      <c r="P20" s="9">
        <f t="shared" si="5"/>
        <v>1977225</v>
      </c>
      <c r="Q20" s="9">
        <f t="shared" si="5"/>
        <v>1998334</v>
      </c>
      <c r="R20" s="9">
        <f t="shared" si="5"/>
        <v>1988293</v>
      </c>
      <c r="S20" s="9">
        <f t="shared" si="5"/>
        <v>1974583.1697570952</v>
      </c>
      <c r="T20" s="9">
        <f t="shared" si="5"/>
        <v>1982358.0373252449</v>
      </c>
      <c r="U20" s="9">
        <f t="shared" si="5"/>
        <v>1972093.6970812175</v>
      </c>
      <c r="V20" s="9">
        <f t="shared" si="5"/>
        <v>1992355.4375243152</v>
      </c>
      <c r="W20" s="9">
        <f t="shared" si="5"/>
        <v>2046411.1254776283</v>
      </c>
    </row>
    <row r="21" spans="1:23" ht="16.5" customHeight="1">
      <c r="A21" s="10" t="s">
        <v>7</v>
      </c>
      <c r="B21" s="1">
        <v>161242</v>
      </c>
      <c r="C21" s="1">
        <v>216188</v>
      </c>
      <c r="D21" s="1">
        <v>278901</v>
      </c>
      <c r="E21" s="1">
        <v>341528</v>
      </c>
      <c r="F21" s="1">
        <v>351579</v>
      </c>
      <c r="G21" s="1">
        <v>361433</v>
      </c>
      <c r="H21" s="1">
        <v>374622</v>
      </c>
      <c r="I21" s="1">
        <v>383259</v>
      </c>
      <c r="J21" s="1">
        <v>393465</v>
      </c>
      <c r="K21" s="1">
        <v>399986</v>
      </c>
      <c r="L21" s="1">
        <v>409208</v>
      </c>
      <c r="M21" s="1">
        <v>432757</v>
      </c>
      <c r="N21" s="1">
        <v>455538</v>
      </c>
      <c r="O21" s="1">
        <v>470925</v>
      </c>
      <c r="P21" s="1">
        <v>477287</v>
      </c>
      <c r="Q21" s="1">
        <v>483315</v>
      </c>
      <c r="R21" s="1">
        <v>476114</v>
      </c>
      <c r="S21" s="1">
        <v>474798.38636620005</v>
      </c>
      <c r="T21" s="1">
        <v>477692.98592831986</v>
      </c>
      <c r="U21" s="1">
        <v>476704.40381322987</v>
      </c>
      <c r="V21" s="1">
        <v>484548.48861919355</v>
      </c>
      <c r="W21" s="1">
        <v>505308.71667930513</v>
      </c>
    </row>
    <row r="22" spans="1:23" ht="16.5" customHeight="1">
      <c r="A22" s="11" t="s">
        <v>13</v>
      </c>
      <c r="B22" s="1">
        <v>484189</v>
      </c>
      <c r="C22" s="1">
        <v>578270</v>
      </c>
      <c r="D22" s="1">
        <v>699233</v>
      </c>
      <c r="E22" s="1">
        <v>815170</v>
      </c>
      <c r="F22" s="1">
        <v>834623</v>
      </c>
      <c r="G22" s="1">
        <v>846627</v>
      </c>
      <c r="H22" s="1">
        <v>862996</v>
      </c>
      <c r="I22" s="1">
        <v>878153</v>
      </c>
      <c r="J22" s="1">
        <v>900392</v>
      </c>
      <c r="K22" s="1">
        <v>913936</v>
      </c>
      <c r="L22" s="1">
        <v>937935</v>
      </c>
      <c r="M22" s="1">
        <v>974933</v>
      </c>
      <c r="N22" s="1">
        <v>1021705</v>
      </c>
      <c r="O22" s="1">
        <v>1051088</v>
      </c>
      <c r="P22" s="1">
        <v>1060266</v>
      </c>
      <c r="Q22" s="1">
        <v>1067127</v>
      </c>
      <c r="R22" s="1">
        <v>1061589</v>
      </c>
      <c r="S22" s="1">
        <v>1053528.6132859699</v>
      </c>
      <c r="T22" s="1">
        <v>1052571.7123194751</v>
      </c>
      <c r="U22" s="1">
        <v>1044103.6216968124</v>
      </c>
      <c r="V22" s="1">
        <v>1052161.0039991259</v>
      </c>
      <c r="W22" s="1">
        <v>1068927.433741516</v>
      </c>
    </row>
    <row r="23" spans="1:23" ht="16.5" customHeight="1">
      <c r="A23" s="10" t="s">
        <v>8</v>
      </c>
      <c r="B23" s="1">
        <v>83043</v>
      </c>
      <c r="C23" s="1">
        <v>89578</v>
      </c>
      <c r="D23" s="1">
        <v>106297</v>
      </c>
      <c r="E23" s="1">
        <v>126929</v>
      </c>
      <c r="F23" s="1">
        <v>129310</v>
      </c>
      <c r="G23" s="1">
        <v>130146</v>
      </c>
      <c r="H23" s="1">
        <v>131905</v>
      </c>
      <c r="I23" s="1">
        <v>131603</v>
      </c>
      <c r="J23" s="1">
        <v>135372</v>
      </c>
      <c r="K23" s="1">
        <v>137921</v>
      </c>
      <c r="L23" s="1">
        <v>141964</v>
      </c>
      <c r="M23" s="1">
        <v>154453</v>
      </c>
      <c r="N23" s="1">
        <v>162218</v>
      </c>
      <c r="O23" s="1">
        <v>170265</v>
      </c>
      <c r="P23" s="1">
        <v>173216</v>
      </c>
      <c r="Q23" s="1">
        <v>175966</v>
      </c>
      <c r="R23" s="1">
        <v>177140</v>
      </c>
      <c r="S23" s="1">
        <v>179992.64098392497</v>
      </c>
      <c r="T23" s="1">
        <v>180565.44907744991</v>
      </c>
      <c r="U23" s="1">
        <v>178778.33524117499</v>
      </c>
      <c r="V23" s="1">
        <v>179497.08306399576</v>
      </c>
      <c r="W23" s="1">
        <v>188546.98042180724</v>
      </c>
    </row>
    <row r="24" spans="1:23" ht="16.5" customHeight="1">
      <c r="A24" s="10" t="s">
        <v>9</v>
      </c>
      <c r="B24" s="1">
        <v>126791</v>
      </c>
      <c r="C24" s="1">
        <v>160062</v>
      </c>
      <c r="D24" s="1">
        <v>191053</v>
      </c>
      <c r="E24" s="1">
        <v>205907</v>
      </c>
      <c r="F24" s="1">
        <v>208374</v>
      </c>
      <c r="G24" s="1">
        <v>214750</v>
      </c>
      <c r="H24" s="1">
        <v>226097</v>
      </c>
      <c r="I24" s="1">
        <v>234603</v>
      </c>
      <c r="J24" s="1">
        <v>234544</v>
      </c>
      <c r="K24" s="1">
        <v>234404</v>
      </c>
      <c r="L24" s="1">
        <v>239007</v>
      </c>
      <c r="M24" s="1">
        <v>243635</v>
      </c>
      <c r="N24" s="1">
        <v>256901</v>
      </c>
      <c r="O24" s="1">
        <v>264726</v>
      </c>
      <c r="P24" s="1">
        <v>266456</v>
      </c>
      <c r="Q24" s="1">
        <v>271926</v>
      </c>
      <c r="R24" s="1">
        <v>273450</v>
      </c>
      <c r="S24" s="1">
        <v>266263.52912100003</v>
      </c>
      <c r="T24" s="1">
        <v>271527.88999999996</v>
      </c>
      <c r="U24" s="1">
        <v>272507.33633000002</v>
      </c>
      <c r="V24" s="1">
        <v>276148.86184199993</v>
      </c>
      <c r="W24" s="1">
        <v>283627.99463500007</v>
      </c>
    </row>
    <row r="25" spans="1:23" ht="16.5" customHeight="1">
      <c r="A25" s="8" t="s">
        <v>10</v>
      </c>
      <c r="B25" s="1"/>
      <c r="C25" s="1"/>
      <c r="D25" s="1"/>
      <c r="E25" s="1"/>
      <c r="F25" s="1"/>
      <c r="G25" s="1"/>
      <c r="H25" s="1"/>
      <c r="I25" s="1"/>
      <c r="J25" s="6"/>
      <c r="K25" s="7"/>
      <c r="L25" s="7"/>
      <c r="M25" s="7"/>
      <c r="N25" s="15"/>
      <c r="O25" s="15"/>
      <c r="P25" s="15"/>
      <c r="Q25" s="15"/>
      <c r="R25" s="12"/>
      <c r="S25" s="15"/>
      <c r="T25" s="15"/>
      <c r="U25" s="15"/>
      <c r="V25" s="15"/>
      <c r="W25" s="15"/>
    </row>
    <row r="26" spans="1:23" ht="16.5" customHeight="1">
      <c r="A26" s="8" t="s">
        <v>11</v>
      </c>
      <c r="B26" s="17">
        <f t="shared" ref="B26" si="6">B4/B15*100</f>
        <v>4.3963811139383653</v>
      </c>
      <c r="C26" s="17">
        <f t="shared" ref="C26:W26" si="7">C4/C15*100</f>
        <v>3.3517259500114958</v>
      </c>
      <c r="D26" s="17">
        <f t="shared" si="7"/>
        <v>2.9677354012876376</v>
      </c>
      <c r="E26" s="17">
        <f t="shared" si="7"/>
        <v>2.5691934652610287</v>
      </c>
      <c r="F26" s="17">
        <f t="shared" si="7"/>
        <v>2.5287598131210984</v>
      </c>
      <c r="G26" s="17">
        <f t="shared" si="7"/>
        <v>2.4828951331812901</v>
      </c>
      <c r="H26" s="17">
        <f t="shared" si="7"/>
        <v>2.3971262764787009</v>
      </c>
      <c r="I26" s="17">
        <f t="shared" si="7"/>
        <v>2.3700785697279279</v>
      </c>
      <c r="J26" s="17">
        <f t="shared" si="7"/>
        <v>2.2142783284340517</v>
      </c>
      <c r="K26" s="17">
        <f t="shared" si="7"/>
        <v>2.2386721028193657</v>
      </c>
      <c r="L26" s="17">
        <f t="shared" si="7"/>
        <v>2.2826979742663167</v>
      </c>
      <c r="M26" s="17">
        <f t="shared" si="7"/>
        <v>2.2924210862166108</v>
      </c>
      <c r="N26" s="17">
        <f t="shared" si="7"/>
        <v>2.335585244088032</v>
      </c>
      <c r="O26" s="17">
        <f t="shared" si="7"/>
        <v>2.3621063398248396</v>
      </c>
      <c r="P26" s="17">
        <f t="shared" si="7"/>
        <v>2.2567700208070995</v>
      </c>
      <c r="Q26" s="17">
        <f t="shared" si="7"/>
        <v>2.1986076549927862</v>
      </c>
      <c r="R26" s="17">
        <f t="shared" si="7"/>
        <v>2.1054708647234714</v>
      </c>
      <c r="S26" s="17">
        <f t="shared" si="7"/>
        <v>1.9538163265384496</v>
      </c>
      <c r="T26" s="17">
        <f t="shared" si="7"/>
        <v>1.8257414455764325</v>
      </c>
      <c r="U26" s="17">
        <f t="shared" si="7"/>
        <v>1.810299770846606</v>
      </c>
      <c r="V26" s="17">
        <f t="shared" si="7"/>
        <v>1.8592179203893726</v>
      </c>
      <c r="W26" s="17">
        <f t="shared" si="7"/>
        <v>1.8723625176163619</v>
      </c>
    </row>
    <row r="27" spans="1:23" ht="16.5" customHeight="1">
      <c r="A27" s="10" t="s">
        <v>7</v>
      </c>
      <c r="B27" s="16">
        <f>B5/B16*100</f>
        <v>1.6752539160818452</v>
      </c>
      <c r="C27" s="16">
        <f t="shared" ref="C27:W27" si="8">C5/C16*100</f>
        <v>1.3870443193376394</v>
      </c>
      <c r="D27" s="16">
        <f t="shared" si="8"/>
        <v>1.3523302343472896</v>
      </c>
      <c r="E27" s="16">
        <f t="shared" si="8"/>
        <v>1.1975002462150039</v>
      </c>
      <c r="F27" s="16">
        <f t="shared" si="8"/>
        <v>1.2572829101541505</v>
      </c>
      <c r="G27" s="16">
        <f t="shared" si="8"/>
        <v>1.2653222617635429</v>
      </c>
      <c r="H27" s="16">
        <f t="shared" si="8"/>
        <v>1.2344942748091603</v>
      </c>
      <c r="I27" s="16">
        <f t="shared" si="8"/>
        <v>1.2468962124182252</v>
      </c>
      <c r="J27" s="16">
        <f t="shared" si="8"/>
        <v>1.2133641584010739</v>
      </c>
      <c r="K27" s="16">
        <f t="shared" si="8"/>
        <v>1.1483120689718185</v>
      </c>
      <c r="L27" s="16">
        <f t="shared" si="8"/>
        <v>1.1753008634790758</v>
      </c>
      <c r="M27" s="16">
        <f t="shared" si="8"/>
        <v>1.1659558687187095</v>
      </c>
      <c r="N27" s="16">
        <f t="shared" si="8"/>
        <v>1.21204154068621</v>
      </c>
      <c r="O27" s="16">
        <f t="shared" si="8"/>
        <v>1.2655761722555154</v>
      </c>
      <c r="P27" s="16">
        <f t="shared" si="8"/>
        <v>1.1193610297966383</v>
      </c>
      <c r="Q27" s="16">
        <f t="shared" si="8"/>
        <v>1.0365078498506461</v>
      </c>
      <c r="R27" s="16">
        <f t="shared" si="8"/>
        <v>0.99333527943721955</v>
      </c>
      <c r="S27" s="16">
        <f t="shared" si="8"/>
        <v>0.84441855148763467</v>
      </c>
      <c r="T27" s="16">
        <f t="shared" si="8"/>
        <v>0.86017697952163008</v>
      </c>
      <c r="U27" s="16">
        <f t="shared" si="8"/>
        <v>0.8083338041332041</v>
      </c>
      <c r="V27" s="16">
        <f t="shared" si="8"/>
        <v>0.74632384259301077</v>
      </c>
      <c r="W27" s="16">
        <f t="shared" si="8"/>
        <v>0.85103356495107585</v>
      </c>
    </row>
    <row r="28" spans="1:23" ht="16.5" customHeight="1">
      <c r="A28" s="11" t="s">
        <v>13</v>
      </c>
      <c r="B28" s="16">
        <f t="shared" ref="B28" si="9">B6/B17*100</f>
        <v>4.6686506275354489</v>
      </c>
      <c r="C28" s="16">
        <f t="shared" ref="C28:W28" si="10">C6/C17*100</f>
        <v>3.5148141992836002</v>
      </c>
      <c r="D28" s="16">
        <f t="shared" si="10"/>
        <v>2.9900322184811978</v>
      </c>
      <c r="E28" s="16">
        <f t="shared" si="10"/>
        <v>2.698625863074648</v>
      </c>
      <c r="F28" s="16">
        <f t="shared" si="10"/>
        <v>2.4904512903625999</v>
      </c>
      <c r="G28" s="16">
        <f t="shared" si="10"/>
        <v>2.4685186082635946</v>
      </c>
      <c r="H28" s="16">
        <f t="shared" si="10"/>
        <v>2.3777894538569067</v>
      </c>
      <c r="I28" s="16">
        <f t="shared" si="10"/>
        <v>2.3161231007451852</v>
      </c>
      <c r="J28" s="16">
        <f t="shared" si="10"/>
        <v>2.1414696658812788</v>
      </c>
      <c r="K28" s="16">
        <f t="shared" si="10"/>
        <v>2.1678105744803293</v>
      </c>
      <c r="L28" s="16">
        <f t="shared" si="10"/>
        <v>2.1572603876201231</v>
      </c>
      <c r="M28" s="16">
        <f t="shared" si="10"/>
        <v>2.3292651072732022</v>
      </c>
      <c r="N28" s="16">
        <f t="shared" si="10"/>
        <v>2.4938143146407175</v>
      </c>
      <c r="O28" s="16">
        <f t="shared" si="10"/>
        <v>2.3467985017215072</v>
      </c>
      <c r="P28" s="16">
        <f t="shared" si="10"/>
        <v>2.2555514443132227</v>
      </c>
      <c r="Q28" s="16">
        <f t="shared" si="10"/>
        <v>2.2258650705907765</v>
      </c>
      <c r="R28" s="16">
        <f t="shared" si="10"/>
        <v>2.103758333667348</v>
      </c>
      <c r="S28" s="16">
        <f t="shared" si="10"/>
        <v>2.0407117672576609</v>
      </c>
      <c r="T28" s="16">
        <f t="shared" si="10"/>
        <v>1.8599259950871119</v>
      </c>
      <c r="U28" s="16">
        <f t="shared" si="10"/>
        <v>1.88662962623907</v>
      </c>
      <c r="V28" s="16">
        <f t="shared" si="10"/>
        <v>2.0704235026398154</v>
      </c>
      <c r="W28" s="16">
        <f t="shared" si="10"/>
        <v>2.0654355635897592</v>
      </c>
    </row>
    <row r="29" spans="1:23" ht="16.5" customHeight="1">
      <c r="A29" s="11" t="s">
        <v>14</v>
      </c>
      <c r="B29" s="16">
        <f t="shared" ref="B29" si="11">B7/B18*100</f>
        <v>5.2800472903075981</v>
      </c>
      <c r="C29" s="16">
        <f t="shared" ref="C29:W29" si="12">C7/C18*100</f>
        <v>3.9720519284459694</v>
      </c>
      <c r="D29" s="16">
        <f t="shared" si="12"/>
        <v>3.6812775513598934</v>
      </c>
      <c r="E29" s="16">
        <f t="shared" si="12"/>
        <v>3.1340515270084865</v>
      </c>
      <c r="F29" s="16">
        <f t="shared" si="12"/>
        <v>3.1224328921710991</v>
      </c>
      <c r="G29" s="16">
        <f t="shared" si="12"/>
        <v>3.0078709169618261</v>
      </c>
      <c r="H29" s="16">
        <f t="shared" si="12"/>
        <v>2.9445297594117918</v>
      </c>
      <c r="I29" s="16">
        <f t="shared" si="12"/>
        <v>2.8719659069853622</v>
      </c>
      <c r="J29" s="16">
        <f t="shared" si="12"/>
        <v>2.7350868724062702</v>
      </c>
      <c r="K29" s="16">
        <f t="shared" si="12"/>
        <v>2.8352580547939166</v>
      </c>
      <c r="L29" s="16">
        <f t="shared" si="12"/>
        <v>2.9166621190458</v>
      </c>
      <c r="M29" s="16">
        <f t="shared" si="12"/>
        <v>2.903359601824969</v>
      </c>
      <c r="N29" s="16">
        <f t="shared" si="12"/>
        <v>2.8216401190805018</v>
      </c>
      <c r="O29" s="16">
        <f t="shared" si="12"/>
        <v>2.948532315387653</v>
      </c>
      <c r="P29" s="16">
        <f t="shared" si="12"/>
        <v>2.9140658877259149</v>
      </c>
      <c r="Q29" s="16">
        <f t="shared" si="12"/>
        <v>2.8457803318389643</v>
      </c>
      <c r="R29" s="16">
        <f t="shared" si="12"/>
        <v>2.7393502536357266</v>
      </c>
      <c r="S29" s="16">
        <f t="shared" si="12"/>
        <v>2.5547170284299359</v>
      </c>
      <c r="T29" s="16">
        <f t="shared" si="12"/>
        <v>2.3169079196807192</v>
      </c>
      <c r="U29" s="16">
        <f t="shared" si="12"/>
        <v>2.2704285194269933</v>
      </c>
      <c r="V29" s="16">
        <f t="shared" si="12"/>
        <v>2.2633965504107922</v>
      </c>
      <c r="W29" s="16">
        <f t="shared" si="12"/>
        <v>2.1457946640836059</v>
      </c>
    </row>
    <row r="30" spans="1:23" ht="16.5" customHeight="1">
      <c r="A30" s="10" t="s">
        <v>9</v>
      </c>
      <c r="B30" s="16">
        <f t="shared" ref="B30" si="13">B8/B19*100</f>
        <v>5.9147147714393649</v>
      </c>
      <c r="C30" s="16">
        <f t="shared" ref="C30:W30" si="14">C8/C19*100</f>
        <v>4.8354986823783932</v>
      </c>
      <c r="D30" s="16">
        <f t="shared" si="14"/>
        <v>4.4506515778555951</v>
      </c>
      <c r="E30" s="16">
        <f t="shared" si="14"/>
        <v>3.7607926666920242</v>
      </c>
      <c r="F30" s="16">
        <f t="shared" si="14"/>
        <v>4.0797386591432181</v>
      </c>
      <c r="G30" s="16">
        <f t="shared" si="14"/>
        <v>3.9427634784920036</v>
      </c>
      <c r="H30" s="16">
        <f t="shared" si="14"/>
        <v>3.7265160125693657</v>
      </c>
      <c r="I30" s="16">
        <f t="shared" si="14"/>
        <v>3.8280773796156686</v>
      </c>
      <c r="J30" s="16">
        <f t="shared" si="14"/>
        <v>3.4717087980368406</v>
      </c>
      <c r="K30" s="16">
        <f t="shared" si="14"/>
        <v>3.4599230475519134</v>
      </c>
      <c r="L30" s="16">
        <f t="shared" si="14"/>
        <v>3.6663139738814086</v>
      </c>
      <c r="M30" s="16">
        <f t="shared" si="14"/>
        <v>3.2413972307806524</v>
      </c>
      <c r="N30" s="16">
        <f t="shared" si="14"/>
        <v>3.1505480530491123</v>
      </c>
      <c r="O30" s="16">
        <f t="shared" si="14"/>
        <v>3.4541468420561618</v>
      </c>
      <c r="P30" s="16">
        <f t="shared" si="14"/>
        <v>3.2217403700424661</v>
      </c>
      <c r="Q30" s="16">
        <f t="shared" si="14"/>
        <v>3.1362165342747867</v>
      </c>
      <c r="R30" s="16">
        <f t="shared" si="14"/>
        <v>3.0091537455632356</v>
      </c>
      <c r="S30" s="16">
        <f t="shared" si="14"/>
        <v>2.6700049631803298</v>
      </c>
      <c r="T30" s="16">
        <f t="shared" si="14"/>
        <v>2.6670533140567159</v>
      </c>
      <c r="U30" s="16">
        <f t="shared" si="14"/>
        <v>2.6651948488463071</v>
      </c>
      <c r="V30" s="16">
        <f t="shared" si="14"/>
        <v>2.6455843226694324</v>
      </c>
      <c r="W30" s="16">
        <f t="shared" si="14"/>
        <v>2.7307037742914102</v>
      </c>
    </row>
    <row r="31" spans="1:23" ht="16.5" customHeight="1">
      <c r="A31" s="8" t="s">
        <v>12</v>
      </c>
      <c r="B31" s="17">
        <f>B9/B20*100</f>
        <v>2.5192191893740534</v>
      </c>
      <c r="C31" s="17">
        <f t="shared" ref="C31:W31" si="15">C9/C20*100</f>
        <v>1.851646109847926</v>
      </c>
      <c r="D31" s="17">
        <f t="shared" si="15"/>
        <v>1.4749695017734443</v>
      </c>
      <c r="E31" s="17">
        <f t="shared" si="15"/>
        <v>1.1976228807130282</v>
      </c>
      <c r="F31" s="17">
        <f t="shared" si="15"/>
        <v>1.1351899026567605</v>
      </c>
      <c r="G31" s="17">
        <f t="shared" si="15"/>
        <v>1.0791033358317943</v>
      </c>
      <c r="H31" s="17">
        <f t="shared" si="15"/>
        <v>1.0117070480440205</v>
      </c>
      <c r="I31" s="17">
        <f t="shared" si="15"/>
        <v>0.981188460683035</v>
      </c>
      <c r="J31" s="17">
        <f t="shared" si="15"/>
        <v>0.95295451963699385</v>
      </c>
      <c r="K31" s="17">
        <f t="shared" si="15"/>
        <v>1.0019291361229996</v>
      </c>
      <c r="L31" s="17">
        <f t="shared" si="15"/>
        <v>0.98245833318866693</v>
      </c>
      <c r="M31" s="17">
        <f t="shared" si="15"/>
        <v>0.97979928872762878</v>
      </c>
      <c r="N31" s="17">
        <f t="shared" si="15"/>
        <v>0.9159643570162237</v>
      </c>
      <c r="O31" s="17">
        <f t="shared" si="15"/>
        <v>0.94803076539444997</v>
      </c>
      <c r="P31" s="17">
        <f t="shared" si="15"/>
        <v>0.94789414457130583</v>
      </c>
      <c r="Q31" s="17">
        <f t="shared" si="15"/>
        <v>0.87407810706318367</v>
      </c>
      <c r="R31" s="17">
        <f t="shared" si="15"/>
        <v>0.80249741864000923</v>
      </c>
      <c r="S31" s="17">
        <f t="shared" si="15"/>
        <v>0.73230645441887399</v>
      </c>
      <c r="T31" s="17">
        <f t="shared" si="15"/>
        <v>0.738615311881609</v>
      </c>
      <c r="U31" s="17">
        <f t="shared" si="15"/>
        <v>0.73738889899211069</v>
      </c>
      <c r="V31" s="17">
        <f t="shared" si="15"/>
        <v>0.7696417873636997</v>
      </c>
      <c r="W31" s="17">
        <f t="shared" si="15"/>
        <v>0.73797487767641134</v>
      </c>
    </row>
    <row r="32" spans="1:23" ht="16.5" customHeight="1">
      <c r="A32" s="10" t="s">
        <v>7</v>
      </c>
      <c r="B32" s="16">
        <f>B10/B21*100</f>
        <v>1.3544858039468624</v>
      </c>
      <c r="C32" s="16">
        <f t="shared" ref="C32:W32" si="16">C10/C21*100</f>
        <v>0.93668473735822533</v>
      </c>
      <c r="D32" s="16">
        <f t="shared" si="16"/>
        <v>0.80745497506283581</v>
      </c>
      <c r="E32" s="16">
        <f t="shared" si="16"/>
        <v>0.63069499426108544</v>
      </c>
      <c r="F32" s="16">
        <f t="shared" si="16"/>
        <v>0.66016457183165089</v>
      </c>
      <c r="G32" s="16">
        <f t="shared" si="16"/>
        <v>0.63414242750385275</v>
      </c>
      <c r="H32" s="16">
        <f t="shared" si="16"/>
        <v>0.60941428960392074</v>
      </c>
      <c r="I32" s="16">
        <f t="shared" si="16"/>
        <v>0.6139451389269398</v>
      </c>
      <c r="J32" s="16">
        <f t="shared" si="16"/>
        <v>0.61479420024652764</v>
      </c>
      <c r="K32" s="16">
        <f t="shared" si="16"/>
        <v>0.63077207702269578</v>
      </c>
      <c r="L32" s="16">
        <f t="shared" si="16"/>
        <v>0.60653750659811156</v>
      </c>
      <c r="M32" s="16">
        <f t="shared" si="16"/>
        <v>0.57769140649371353</v>
      </c>
      <c r="N32" s="16">
        <f t="shared" si="16"/>
        <v>0.5711927435252383</v>
      </c>
      <c r="O32" s="16">
        <f t="shared" si="16"/>
        <v>0.58055953708127617</v>
      </c>
      <c r="P32" s="16">
        <f t="shared" si="16"/>
        <v>0.55794521954295839</v>
      </c>
      <c r="Q32" s="16">
        <f t="shared" si="16"/>
        <v>0.53960667473593826</v>
      </c>
      <c r="R32" s="16">
        <f t="shared" si="16"/>
        <v>0.474466199271603</v>
      </c>
      <c r="S32" s="16">
        <f t="shared" si="16"/>
        <v>0.43155159302071799</v>
      </c>
      <c r="T32" s="16">
        <f t="shared" si="16"/>
        <v>0.44463704985584956</v>
      </c>
      <c r="U32" s="16">
        <f t="shared" si="16"/>
        <v>0.45290120727432676</v>
      </c>
      <c r="V32" s="16">
        <f t="shared" si="16"/>
        <v>0.44371204337605191</v>
      </c>
      <c r="W32" s="16">
        <f t="shared" si="16"/>
        <v>0.41578542594851037</v>
      </c>
    </row>
    <row r="33" spans="1:23" ht="16.5" customHeight="1">
      <c r="A33" s="11" t="s">
        <v>13</v>
      </c>
      <c r="B33" s="16">
        <f t="shared" ref="B33" si="17">B11/B22*100</f>
        <v>2.633682301745806</v>
      </c>
      <c r="C33" s="16">
        <f t="shared" ref="C33:W33" si="18">C11/C22*100</f>
        <v>2.1652515261037228</v>
      </c>
      <c r="D33" s="16">
        <f t="shared" si="18"/>
        <v>1.6792685699902605</v>
      </c>
      <c r="E33" s="16">
        <f t="shared" si="18"/>
        <v>1.339107180097403</v>
      </c>
      <c r="F33" s="16">
        <f t="shared" si="18"/>
        <v>1.2841726144618588</v>
      </c>
      <c r="G33" s="16">
        <f t="shared" si="18"/>
        <v>1.2093873689357886</v>
      </c>
      <c r="H33" s="16">
        <f t="shared" si="18"/>
        <v>1.1473981339426833</v>
      </c>
      <c r="I33" s="16">
        <f t="shared" si="18"/>
        <v>1.0963920865726131</v>
      </c>
      <c r="J33" s="16">
        <f t="shared" si="18"/>
        <v>1.0576504455837012</v>
      </c>
      <c r="K33" s="16">
        <f t="shared" si="18"/>
        <v>1.0862905061185903</v>
      </c>
      <c r="L33" s="16">
        <f t="shared" si="18"/>
        <v>1.0499661490401788</v>
      </c>
      <c r="M33" s="16">
        <f t="shared" si="18"/>
        <v>1.0607908440887734</v>
      </c>
      <c r="N33" s="16">
        <f t="shared" si="18"/>
        <v>0.98785853059346873</v>
      </c>
      <c r="O33" s="16">
        <f t="shared" si="18"/>
        <v>1.0403505700759592</v>
      </c>
      <c r="P33" s="16">
        <f t="shared" si="18"/>
        <v>1.0321938079689437</v>
      </c>
      <c r="Q33" s="16">
        <f t="shared" si="18"/>
        <v>0.92547559943661817</v>
      </c>
      <c r="R33" s="16">
        <f t="shared" si="18"/>
        <v>0.85306083616164075</v>
      </c>
      <c r="S33" s="16">
        <f t="shared" si="18"/>
        <v>0.77406535495646811</v>
      </c>
      <c r="T33" s="16">
        <f t="shared" si="18"/>
        <v>0.80479077110414443</v>
      </c>
      <c r="U33" s="16">
        <f t="shared" si="18"/>
        <v>0.79273740919974334</v>
      </c>
      <c r="V33" s="16">
        <f t="shared" si="18"/>
        <v>0.83190690081945595</v>
      </c>
      <c r="W33" s="16">
        <f t="shared" si="18"/>
        <v>0.80809975750784302</v>
      </c>
    </row>
    <row r="34" spans="1:23" ht="16.5" customHeight="1">
      <c r="A34" s="10" t="s">
        <v>14</v>
      </c>
      <c r="B34" s="16">
        <f t="shared" ref="B34" si="19">B12/B23*100</f>
        <v>2.6805389978685743</v>
      </c>
      <c r="C34" s="16">
        <f t="shared" ref="C34:W34" si="20">C12/C23*100</f>
        <v>1.8933220210319499</v>
      </c>
      <c r="D34" s="16">
        <f t="shared" si="20"/>
        <v>1.3424649801969952</v>
      </c>
      <c r="E34" s="16">
        <f t="shared" si="20"/>
        <v>1.1352803535834994</v>
      </c>
      <c r="F34" s="16">
        <f t="shared" si="20"/>
        <v>0.93418915783775414</v>
      </c>
      <c r="G34" s="16">
        <f t="shared" si="20"/>
        <v>0.89361178983603029</v>
      </c>
      <c r="H34" s="16">
        <f t="shared" si="20"/>
        <v>0.78617186611576517</v>
      </c>
      <c r="I34" s="16">
        <f t="shared" si="20"/>
        <v>0.78341679141053011</v>
      </c>
      <c r="J34" s="16">
        <f t="shared" si="20"/>
        <v>0.73944390272729954</v>
      </c>
      <c r="K34" s="16">
        <f t="shared" si="20"/>
        <v>0.7932077058606013</v>
      </c>
      <c r="L34" s="16">
        <f t="shared" si="20"/>
        <v>0.81076892733369033</v>
      </c>
      <c r="M34" s="16">
        <f t="shared" si="20"/>
        <v>0.85657125468589157</v>
      </c>
      <c r="N34" s="16">
        <f t="shared" si="20"/>
        <v>0.85378934520213534</v>
      </c>
      <c r="O34" s="16">
        <f t="shared" si="20"/>
        <v>0.83751798666784127</v>
      </c>
      <c r="P34" s="16">
        <f t="shared" si="20"/>
        <v>0.87347589137262149</v>
      </c>
      <c r="Q34" s="16">
        <f t="shared" si="20"/>
        <v>0.81663503176750052</v>
      </c>
      <c r="R34" s="16">
        <f t="shared" si="20"/>
        <v>0.6994467652704075</v>
      </c>
      <c r="S34" s="16">
        <f t="shared" si="20"/>
        <v>0.643359636077244</v>
      </c>
      <c r="T34" s="16">
        <f t="shared" si="20"/>
        <v>0.59202909829192951</v>
      </c>
      <c r="U34" s="16">
        <f t="shared" si="20"/>
        <v>0.63598310078576792</v>
      </c>
      <c r="V34" s="16">
        <f t="shared" si="20"/>
        <v>0.68859057701752802</v>
      </c>
      <c r="W34" s="16">
        <f t="shared" si="20"/>
        <v>0.59083417698221352</v>
      </c>
    </row>
    <row r="35" spans="1:23" ht="16.5" customHeight="1" thickBot="1">
      <c r="A35" s="13" t="s">
        <v>9</v>
      </c>
      <c r="B35" s="18">
        <f t="shared" ref="B35" si="21">B13/B24*100</f>
        <v>3.457658666624603</v>
      </c>
      <c r="C35" s="18">
        <f t="shared" ref="C35:W35" si="22">C13/C24*100</f>
        <v>1.9311266884082419</v>
      </c>
      <c r="D35" s="18">
        <f t="shared" si="22"/>
        <v>1.7754235735633568</v>
      </c>
      <c r="E35" s="18">
        <f t="shared" si="22"/>
        <v>1.6162636530083971</v>
      </c>
      <c r="F35" s="18">
        <f t="shared" si="22"/>
        <v>1.4646740956165356</v>
      </c>
      <c r="G35" s="18">
        <f t="shared" si="22"/>
        <v>1.4267753201396973</v>
      </c>
      <c r="H35" s="18">
        <f t="shared" si="22"/>
        <v>1.2919233780191688</v>
      </c>
      <c r="I35" s="18">
        <f t="shared" si="22"/>
        <v>1.2608534417718444</v>
      </c>
      <c r="J35" s="18">
        <f t="shared" si="22"/>
        <v>1.2415580871819361</v>
      </c>
      <c r="K35" s="18">
        <f t="shared" si="22"/>
        <v>1.4291564990358525</v>
      </c>
      <c r="L35" s="18">
        <f t="shared" si="22"/>
        <v>1.4631370629312113</v>
      </c>
      <c r="M35" s="18">
        <f t="shared" si="22"/>
        <v>1.4480678063496624</v>
      </c>
      <c r="N35" s="18">
        <f t="shared" si="22"/>
        <v>1.2806489659440796</v>
      </c>
      <c r="O35" s="18">
        <f t="shared" si="22"/>
        <v>1.3062562800782698</v>
      </c>
      <c r="P35" s="18">
        <f t="shared" si="22"/>
        <v>1.3593238658540248</v>
      </c>
      <c r="Q35" s="18">
        <f t="shared" si="22"/>
        <v>1.3040312437942676</v>
      </c>
      <c r="R35" s="18">
        <f t="shared" si="22"/>
        <v>1.2441031267142073</v>
      </c>
      <c r="S35" s="18">
        <f t="shared" si="22"/>
        <v>1.1635089530388345</v>
      </c>
      <c r="T35" s="18">
        <f t="shared" si="22"/>
        <v>1.096756579959429</v>
      </c>
      <c r="U35" s="18">
        <f t="shared" si="22"/>
        <v>1.0895119522230441</v>
      </c>
      <c r="V35" s="18">
        <f t="shared" si="22"/>
        <v>1.1569846707635669</v>
      </c>
      <c r="W35" s="18">
        <f t="shared" si="22"/>
        <v>1.1455145688919486</v>
      </c>
    </row>
    <row r="36" spans="1:23" ht="12.75" customHeight="1">
      <c r="A36" s="33" t="s">
        <v>17</v>
      </c>
      <c r="B36" s="33"/>
      <c r="C36" s="33"/>
      <c r="D36" s="33"/>
      <c r="E36" s="33"/>
      <c r="F36" s="33"/>
      <c r="G36" s="33"/>
      <c r="H36" s="33"/>
      <c r="I36" s="33"/>
      <c r="J36" s="33"/>
      <c r="K36" s="33"/>
      <c r="L36" s="33"/>
      <c r="M36" s="33"/>
      <c r="N36" s="33"/>
      <c r="O36" s="33"/>
      <c r="P36" s="33"/>
      <c r="Q36" s="33"/>
      <c r="R36" s="33"/>
      <c r="S36" s="33"/>
      <c r="T36" s="33"/>
      <c r="U36" s="33"/>
      <c r="V36" s="33"/>
      <c r="W36" s="33"/>
    </row>
    <row r="37" spans="1:23" ht="12.75" customHeight="1">
      <c r="A37" s="34"/>
      <c r="B37" s="34"/>
      <c r="C37" s="34"/>
      <c r="D37" s="34"/>
      <c r="E37" s="34"/>
      <c r="F37" s="34"/>
      <c r="G37" s="34"/>
      <c r="H37" s="34"/>
      <c r="I37" s="34"/>
      <c r="J37" s="34"/>
      <c r="K37" s="34"/>
      <c r="L37" s="34"/>
      <c r="M37" s="34"/>
      <c r="N37" s="34"/>
      <c r="O37" s="34"/>
      <c r="P37" s="34"/>
      <c r="Q37" s="34"/>
      <c r="R37" s="34"/>
      <c r="S37" s="34"/>
      <c r="T37" s="34"/>
      <c r="U37" s="34"/>
      <c r="V37" s="34"/>
      <c r="W37" s="34"/>
    </row>
    <row r="38" spans="1:23" ht="13.5" customHeight="1">
      <c r="A38" s="35" t="s">
        <v>21</v>
      </c>
      <c r="B38" s="35"/>
      <c r="C38" s="35"/>
      <c r="D38" s="35"/>
      <c r="E38" s="35"/>
      <c r="F38" s="35"/>
      <c r="G38" s="35"/>
      <c r="H38" s="35"/>
      <c r="I38" s="35"/>
      <c r="J38" s="35"/>
      <c r="K38" s="35"/>
      <c r="L38" s="35"/>
      <c r="M38" s="35"/>
      <c r="N38" s="35"/>
      <c r="O38" s="35"/>
      <c r="P38" s="35"/>
      <c r="Q38" s="35"/>
      <c r="R38" s="35"/>
      <c r="S38" s="35"/>
      <c r="T38" s="35"/>
      <c r="U38" s="35"/>
      <c r="V38" s="35"/>
      <c r="W38" s="35"/>
    </row>
    <row r="39" spans="1:23" ht="12.75" customHeight="1">
      <c r="A39" s="35" t="s">
        <v>22</v>
      </c>
      <c r="B39" s="35"/>
      <c r="C39" s="35"/>
      <c r="D39" s="35"/>
      <c r="E39" s="35"/>
      <c r="F39" s="35"/>
      <c r="G39" s="35"/>
      <c r="H39" s="35"/>
      <c r="I39" s="35"/>
      <c r="J39" s="35"/>
      <c r="K39" s="35"/>
      <c r="L39" s="35"/>
      <c r="M39" s="35"/>
      <c r="N39" s="35"/>
      <c r="O39" s="35"/>
      <c r="P39" s="35"/>
      <c r="Q39" s="35"/>
      <c r="R39" s="35"/>
      <c r="S39" s="35"/>
      <c r="T39" s="35"/>
      <c r="U39" s="35"/>
      <c r="V39" s="35"/>
      <c r="W39" s="35"/>
    </row>
    <row r="40" spans="1:23" ht="12.75" customHeight="1">
      <c r="A40" s="35"/>
      <c r="B40" s="35"/>
      <c r="C40" s="35"/>
      <c r="D40" s="35"/>
      <c r="E40" s="35"/>
      <c r="F40" s="35"/>
      <c r="G40" s="35"/>
      <c r="H40" s="35"/>
      <c r="I40" s="35"/>
      <c r="J40" s="35"/>
      <c r="K40" s="35"/>
      <c r="L40" s="35"/>
      <c r="M40" s="35"/>
      <c r="N40" s="35"/>
      <c r="O40" s="35"/>
      <c r="P40" s="35"/>
      <c r="Q40" s="35"/>
      <c r="R40" s="35"/>
      <c r="S40" s="35"/>
      <c r="T40" s="35"/>
      <c r="U40" s="35"/>
      <c r="V40" s="35"/>
      <c r="W40" s="35"/>
    </row>
    <row r="41" spans="1:23" ht="12.75" customHeight="1">
      <c r="A41" s="36" t="s">
        <v>15</v>
      </c>
      <c r="B41" s="36"/>
      <c r="C41" s="36"/>
      <c r="D41" s="36"/>
      <c r="E41" s="36"/>
      <c r="F41" s="36"/>
      <c r="G41" s="36"/>
      <c r="H41" s="36"/>
      <c r="I41" s="36"/>
      <c r="J41" s="36"/>
      <c r="K41" s="36"/>
      <c r="L41" s="36"/>
      <c r="M41" s="36"/>
      <c r="N41" s="36"/>
      <c r="O41" s="36"/>
      <c r="P41" s="36"/>
      <c r="Q41" s="36"/>
      <c r="R41" s="36"/>
      <c r="S41" s="36"/>
      <c r="T41" s="36"/>
      <c r="U41" s="36"/>
      <c r="V41" s="36"/>
      <c r="W41" s="36"/>
    </row>
    <row r="42" spans="1:23" ht="12.75" customHeight="1">
      <c r="A42" s="37" t="s">
        <v>2</v>
      </c>
      <c r="B42" s="37"/>
      <c r="C42" s="37"/>
      <c r="D42" s="37"/>
      <c r="E42" s="37"/>
      <c r="F42" s="37"/>
      <c r="G42" s="37"/>
      <c r="H42" s="37"/>
      <c r="I42" s="37"/>
      <c r="J42" s="37"/>
      <c r="K42" s="37"/>
      <c r="L42" s="37"/>
      <c r="M42" s="37"/>
      <c r="N42" s="37"/>
      <c r="O42" s="37"/>
      <c r="P42" s="37"/>
      <c r="Q42" s="37"/>
      <c r="R42" s="37"/>
      <c r="S42" s="37"/>
      <c r="T42" s="37"/>
      <c r="U42" s="37"/>
      <c r="V42" s="37"/>
      <c r="W42" s="37"/>
    </row>
    <row r="43" spans="1:23" ht="25.5" customHeight="1">
      <c r="A43" s="38" t="s">
        <v>23</v>
      </c>
      <c r="B43" s="38"/>
      <c r="C43" s="38"/>
      <c r="D43" s="38"/>
      <c r="E43" s="38"/>
      <c r="F43" s="38"/>
      <c r="G43" s="38"/>
      <c r="H43" s="38"/>
      <c r="I43" s="38"/>
      <c r="J43" s="38"/>
      <c r="K43" s="38"/>
      <c r="L43" s="38"/>
      <c r="M43" s="38"/>
      <c r="N43" s="38"/>
      <c r="O43" s="38"/>
      <c r="P43" s="38"/>
      <c r="Q43" s="38"/>
      <c r="R43" s="38"/>
      <c r="S43" s="38"/>
      <c r="T43" s="38"/>
      <c r="U43" s="38"/>
      <c r="V43" s="38"/>
      <c r="W43" s="38"/>
    </row>
    <row r="44" spans="1:23" ht="12.75" customHeight="1">
      <c r="A44" s="38"/>
      <c r="B44" s="38"/>
      <c r="C44" s="38"/>
      <c r="D44" s="38"/>
      <c r="E44" s="38"/>
      <c r="F44" s="38"/>
      <c r="G44" s="38"/>
      <c r="H44" s="38"/>
      <c r="I44" s="38"/>
      <c r="J44" s="38"/>
      <c r="K44" s="38"/>
      <c r="L44" s="38"/>
      <c r="M44" s="38"/>
      <c r="N44" s="38"/>
      <c r="O44" s="38"/>
      <c r="P44" s="38"/>
      <c r="Q44" s="38"/>
      <c r="R44" s="38"/>
      <c r="S44" s="38"/>
      <c r="T44" s="38"/>
      <c r="U44" s="38"/>
      <c r="V44" s="38"/>
      <c r="W44" s="38"/>
    </row>
    <row r="45" spans="1:23" ht="12.75" customHeight="1">
      <c r="A45" s="36" t="s">
        <v>16</v>
      </c>
      <c r="B45" s="36"/>
      <c r="C45" s="36"/>
      <c r="D45" s="36"/>
      <c r="E45" s="36"/>
      <c r="F45" s="36"/>
      <c r="G45" s="36"/>
      <c r="H45" s="36"/>
      <c r="I45" s="36"/>
      <c r="J45" s="36"/>
      <c r="K45" s="36"/>
      <c r="L45" s="36"/>
      <c r="M45" s="36"/>
      <c r="N45" s="36"/>
      <c r="O45" s="36"/>
      <c r="P45" s="36"/>
      <c r="Q45" s="36"/>
      <c r="R45" s="36"/>
      <c r="S45" s="36"/>
      <c r="T45" s="36"/>
      <c r="U45" s="36"/>
      <c r="V45" s="36"/>
      <c r="W45" s="36"/>
    </row>
    <row r="46" spans="1:23" ht="12.75" customHeight="1">
      <c r="A46" s="39" t="s">
        <v>3</v>
      </c>
      <c r="B46" s="39"/>
      <c r="C46" s="39"/>
      <c r="D46" s="39"/>
      <c r="E46" s="39"/>
      <c r="F46" s="39"/>
      <c r="G46" s="39"/>
      <c r="H46" s="39"/>
      <c r="I46" s="39"/>
      <c r="J46" s="39"/>
      <c r="K46" s="39"/>
      <c r="L46" s="39"/>
      <c r="M46" s="39"/>
      <c r="N46" s="39"/>
      <c r="O46" s="39"/>
      <c r="P46" s="39"/>
      <c r="Q46" s="39"/>
      <c r="R46" s="39"/>
      <c r="S46" s="39"/>
      <c r="T46" s="39"/>
      <c r="U46" s="39"/>
      <c r="V46" s="39"/>
      <c r="W46" s="39"/>
    </row>
    <row r="47" spans="1:23" s="21" customFormat="1" ht="13.5" customHeight="1">
      <c r="A47" s="40" t="s">
        <v>19</v>
      </c>
      <c r="B47" s="40"/>
      <c r="C47" s="40"/>
      <c r="D47" s="40"/>
      <c r="E47" s="40"/>
      <c r="F47" s="40"/>
      <c r="G47" s="40"/>
      <c r="H47" s="40"/>
      <c r="I47" s="40"/>
      <c r="J47" s="40"/>
      <c r="K47" s="40"/>
      <c r="L47" s="40"/>
      <c r="M47" s="40"/>
      <c r="N47" s="40"/>
      <c r="O47" s="40"/>
      <c r="P47" s="40"/>
      <c r="Q47" s="40"/>
      <c r="R47" s="40"/>
      <c r="S47" s="40"/>
      <c r="T47" s="40"/>
      <c r="U47" s="40"/>
      <c r="V47" s="40"/>
      <c r="W47" s="40"/>
    </row>
    <row r="48" spans="1:23" s="21" customFormat="1" ht="12.75" customHeight="1">
      <c r="A48" s="41" t="s">
        <v>4</v>
      </c>
      <c r="B48" s="41"/>
      <c r="C48" s="41"/>
      <c r="D48" s="41"/>
      <c r="E48" s="41"/>
      <c r="F48" s="41"/>
      <c r="G48" s="41"/>
      <c r="H48" s="41"/>
      <c r="I48" s="41"/>
      <c r="J48" s="41"/>
      <c r="K48" s="41"/>
      <c r="L48" s="41"/>
      <c r="M48" s="41"/>
      <c r="N48" s="41"/>
      <c r="O48" s="41"/>
      <c r="P48" s="41"/>
      <c r="Q48" s="41"/>
      <c r="R48" s="41"/>
      <c r="S48" s="41"/>
      <c r="T48" s="41"/>
      <c r="U48" s="41"/>
      <c r="V48" s="41"/>
      <c r="W48" s="41"/>
    </row>
    <row r="49" spans="1:23" s="21" customFormat="1" ht="13.5" customHeight="1">
      <c r="A49" s="29" t="s">
        <v>18</v>
      </c>
      <c r="B49" s="29"/>
      <c r="C49" s="29"/>
      <c r="D49" s="29"/>
      <c r="E49" s="29"/>
      <c r="F49" s="29"/>
      <c r="G49" s="29"/>
      <c r="H49" s="29"/>
      <c r="I49" s="29"/>
      <c r="J49" s="29"/>
      <c r="K49" s="29"/>
      <c r="L49" s="29"/>
      <c r="M49" s="29"/>
      <c r="N49" s="29"/>
      <c r="O49" s="29"/>
      <c r="P49" s="29"/>
      <c r="Q49" s="29"/>
      <c r="R49" s="29"/>
      <c r="S49" s="29"/>
      <c r="T49" s="29"/>
      <c r="U49" s="29"/>
      <c r="V49" s="29"/>
      <c r="W49" s="29"/>
    </row>
    <row r="50" spans="1:23" s="21" customFormat="1" ht="12.75" customHeight="1">
      <c r="A50" s="31" t="s">
        <v>5</v>
      </c>
      <c r="B50" s="31"/>
      <c r="C50" s="31"/>
      <c r="D50" s="31"/>
      <c r="E50" s="31"/>
      <c r="F50" s="31"/>
      <c r="G50" s="31"/>
      <c r="H50" s="31"/>
      <c r="I50" s="31"/>
      <c r="J50" s="31"/>
      <c r="K50" s="31"/>
      <c r="L50" s="31"/>
      <c r="M50" s="31"/>
      <c r="N50" s="31"/>
      <c r="O50" s="31"/>
      <c r="P50" s="31"/>
      <c r="Q50" s="31"/>
      <c r="R50" s="31"/>
      <c r="S50" s="31"/>
      <c r="T50" s="31"/>
      <c r="U50" s="31"/>
      <c r="V50" s="31"/>
      <c r="W50" s="31"/>
    </row>
    <row r="51" spans="1:23" s="21" customFormat="1" ht="12.75" customHeight="1">
      <c r="A51" s="32" t="s">
        <v>20</v>
      </c>
      <c r="B51" s="32"/>
      <c r="C51" s="32"/>
      <c r="D51" s="32"/>
      <c r="E51" s="32"/>
      <c r="F51" s="32"/>
      <c r="G51" s="32"/>
      <c r="H51" s="32"/>
      <c r="I51" s="32"/>
      <c r="J51" s="32"/>
      <c r="K51" s="32"/>
      <c r="L51" s="32"/>
      <c r="M51" s="32"/>
      <c r="N51" s="32"/>
      <c r="O51" s="32"/>
      <c r="P51" s="32"/>
      <c r="Q51" s="32"/>
      <c r="R51" s="32"/>
      <c r="S51" s="32"/>
      <c r="T51" s="32"/>
      <c r="U51" s="32"/>
      <c r="V51" s="32"/>
      <c r="W51" s="32"/>
    </row>
    <row r="52" spans="1:23" s="21" customFormat="1">
      <c r="A52" s="22"/>
      <c r="B52" s="23"/>
      <c r="C52" s="23"/>
      <c r="D52" s="23"/>
      <c r="E52" s="23"/>
      <c r="F52" s="23"/>
      <c r="G52" s="23"/>
      <c r="H52" s="23"/>
      <c r="I52" s="23"/>
      <c r="J52" s="23"/>
      <c r="K52" s="23"/>
      <c r="L52" s="23"/>
    </row>
    <row r="53" spans="1:23" s="21" customFormat="1" ht="12.75" customHeight="1">
      <c r="A53" s="22"/>
      <c r="B53" s="23"/>
      <c r="C53" s="23"/>
      <c r="D53" s="23"/>
      <c r="E53" s="23"/>
      <c r="F53" s="23"/>
      <c r="G53" s="23"/>
      <c r="H53" s="23"/>
      <c r="I53" s="23"/>
      <c r="J53" s="23"/>
      <c r="K53" s="23"/>
      <c r="L53" s="23"/>
    </row>
    <row r="54" spans="1:23">
      <c r="B54" s="20"/>
      <c r="C54" s="20"/>
      <c r="D54" s="20"/>
      <c r="E54" s="20"/>
      <c r="F54" s="20"/>
      <c r="G54" s="20"/>
      <c r="H54" s="20"/>
      <c r="I54" s="20"/>
      <c r="J54" s="20"/>
      <c r="K54" s="20"/>
      <c r="L54" s="20"/>
    </row>
    <row r="55" spans="1:23">
      <c r="B55" s="20"/>
      <c r="C55" s="20"/>
      <c r="D55" s="20"/>
      <c r="E55" s="20"/>
      <c r="F55" s="20"/>
      <c r="G55" s="20"/>
      <c r="H55" s="20"/>
      <c r="I55" s="20"/>
      <c r="J55" s="20"/>
      <c r="K55" s="20"/>
      <c r="L55" s="20"/>
    </row>
    <row r="56" spans="1:23">
      <c r="B56" s="20"/>
      <c r="C56" s="20"/>
      <c r="D56" s="20"/>
      <c r="E56" s="20"/>
      <c r="F56" s="20"/>
      <c r="G56" s="20"/>
      <c r="H56" s="20"/>
      <c r="I56" s="20"/>
      <c r="J56" s="20"/>
      <c r="K56" s="20"/>
      <c r="L56" s="20"/>
    </row>
    <row r="57" spans="1:23">
      <c r="B57" s="20"/>
      <c r="C57" s="20"/>
      <c r="D57" s="20"/>
      <c r="E57" s="20"/>
      <c r="F57" s="20"/>
      <c r="G57" s="20"/>
      <c r="H57" s="20"/>
      <c r="I57" s="20"/>
      <c r="J57" s="20"/>
      <c r="K57" s="20"/>
      <c r="L57" s="20"/>
    </row>
    <row r="58" spans="1:23">
      <c r="B58" s="20"/>
      <c r="C58" s="20"/>
      <c r="D58" s="20"/>
      <c r="E58" s="20"/>
      <c r="F58" s="20"/>
      <c r="G58" s="20"/>
      <c r="H58" s="20"/>
      <c r="I58" s="20"/>
      <c r="J58" s="20"/>
      <c r="K58" s="20"/>
      <c r="L58" s="20"/>
    </row>
    <row r="59" spans="1:23">
      <c r="B59" s="20"/>
      <c r="C59" s="20"/>
      <c r="D59" s="20"/>
      <c r="E59" s="20"/>
      <c r="F59" s="20"/>
      <c r="G59" s="20"/>
      <c r="H59" s="20"/>
      <c r="I59" s="20"/>
      <c r="J59" s="20"/>
      <c r="K59" s="20"/>
      <c r="L59" s="20"/>
    </row>
    <row r="65" s="20" customFormat="1"/>
    <row r="66" s="20" customFormat="1"/>
    <row r="67" s="20" customFormat="1"/>
    <row r="68" s="20" customFormat="1"/>
    <row r="69" s="20" customFormat="1"/>
    <row r="70" s="20" customFormat="1"/>
    <row r="71" s="20" customFormat="1"/>
    <row r="72" s="20" customFormat="1"/>
    <row r="73" s="20" customFormat="1"/>
    <row r="74" s="20" customFormat="1"/>
    <row r="75" s="20" customFormat="1"/>
    <row r="76" s="20" customFormat="1"/>
    <row r="77" s="20" customFormat="1"/>
    <row r="78" s="20" customFormat="1"/>
    <row r="79" s="20" customFormat="1"/>
    <row r="80" s="20" customFormat="1"/>
    <row r="81" s="20" customFormat="1"/>
    <row r="82" s="20" customFormat="1"/>
    <row r="83" s="20" customFormat="1"/>
    <row r="84" s="20" customFormat="1"/>
    <row r="85" s="20" customFormat="1"/>
    <row r="86" s="20" customFormat="1"/>
    <row r="87" s="20" customFormat="1"/>
  </sheetData>
  <mergeCells count="17">
    <mergeCell ref="A49:W49"/>
    <mergeCell ref="A50:W50"/>
    <mergeCell ref="A51:W51"/>
    <mergeCell ref="A36:W36"/>
    <mergeCell ref="A37:W37"/>
    <mergeCell ref="A38:W38"/>
    <mergeCell ref="A39:W39"/>
    <mergeCell ref="A40:W40"/>
    <mergeCell ref="A41:W41"/>
    <mergeCell ref="A42:W42"/>
    <mergeCell ref="A43:W43"/>
    <mergeCell ref="A44:W44"/>
    <mergeCell ref="A45:W45"/>
    <mergeCell ref="A46:W46"/>
    <mergeCell ref="A47:W47"/>
    <mergeCell ref="A48:W48"/>
    <mergeCell ref="A1:W1"/>
  </mergeCells>
  <phoneticPr fontId="0" type="noConversion"/>
  <pageMargins left="0.5" right="0.5" top="0.5" bottom="0.5" header="0.25" footer="0.25"/>
  <pageSetup scale="69"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2-18</vt:lpstr>
      <vt:lpstr>'2-18'!Print_Area</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 Lei (RITA)</dc:creator>
  <cp:lastModifiedBy>L. Nguyen</cp:lastModifiedBy>
  <cp:revision>0</cp:revision>
  <cp:lastPrinted>2016-04-05T16:50:48Z</cp:lastPrinted>
  <dcterms:created xsi:type="dcterms:W3CDTF">1980-01-01T05:00:00Z</dcterms:created>
  <dcterms:modified xsi:type="dcterms:W3CDTF">2016-04-05T16:50:56Z</dcterms:modified>
</cp:coreProperties>
</file>