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5" yWindow="135" windowWidth="9720" windowHeight="8955"/>
  </bookViews>
  <sheets>
    <sheet name="2-19" sheetId="1" r:id="rId1"/>
  </sheets>
  <definedNames>
    <definedName name="HTML_CodePage" hidden="1">1252</definedName>
    <definedName name="HTML_Control" hidden="1">{"'2-19'!$A$1:$N$47"}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"C:\WINNT\Profiles\dmegret\Desktop\current tasks\nts2000\nts2000\HTML\Ch2_web\2-19.htm"</definedName>
    <definedName name="HTML_Title" hidden="1">"Table 2-19"</definedName>
  </definedNames>
  <calcPr calcId="145621" iterate="1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B18" i="1" l="1"/>
  <c r="B14" i="1"/>
  <c r="B11" i="1"/>
  <c r="B5" i="1"/>
  <c r="B4" i="1" l="1"/>
</calcChain>
</file>

<file path=xl/sharedStrings.xml><?xml version="1.0" encoding="utf-8"?>
<sst xmlns="http://schemas.openxmlformats.org/spreadsheetml/2006/main" count="39" uniqueCount="39">
  <si>
    <t>Light</t>
  </si>
  <si>
    <t>Large</t>
  </si>
  <si>
    <t>Motorcycle</t>
  </si>
  <si>
    <t>Bus</t>
  </si>
  <si>
    <t>Pedestrian</t>
  </si>
  <si>
    <t>Pedalcyclist</t>
  </si>
  <si>
    <t>Other</t>
  </si>
  <si>
    <t>Table 2-19:  Occupant Fatalities by Vehicle Type and Nonoccupant Fatalities</t>
  </si>
  <si>
    <t>SOURCES</t>
  </si>
  <si>
    <t>Other / unknown vehicle type</t>
  </si>
  <si>
    <t>Occupant fatalities (by vehicle type)</t>
  </si>
  <si>
    <t>Passenger car, total</t>
  </si>
  <si>
    <t>Other vehicles, total</t>
  </si>
  <si>
    <t>Nonoccupant fatalities, total</t>
  </si>
  <si>
    <r>
      <t xml:space="preserve">c </t>
    </r>
    <r>
      <rPr>
        <sz val="9"/>
        <rFont val="Arial"/>
        <family val="2"/>
      </rPr>
      <t>Includes cars with a wheelbase of between 100 and 104 inches.</t>
    </r>
  </si>
  <si>
    <r>
      <t xml:space="preserve">d </t>
    </r>
    <r>
      <rPr>
        <sz val="9"/>
        <rFont val="Arial"/>
        <family val="2"/>
      </rPr>
      <t>Includes cars with a wheelbase of between 105 and 109 inches.</t>
    </r>
  </si>
  <si>
    <r>
      <t>e</t>
    </r>
    <r>
      <rPr>
        <sz val="9"/>
        <rFont val="Arial"/>
        <family val="2"/>
      </rPr>
      <t xml:space="preserve"> Includes cars with a wheelbase of 110 inches or greater.</t>
    </r>
  </si>
  <si>
    <r>
      <t>Truck</t>
    </r>
    <r>
      <rPr>
        <b/>
        <vertAlign val="superscript"/>
        <sz val="11"/>
        <rFont val="Arial Narrow"/>
        <family val="2"/>
      </rPr>
      <t>f</t>
    </r>
    <r>
      <rPr>
        <b/>
        <sz val="11"/>
        <rFont val="Arial Narrow"/>
        <family val="2"/>
      </rPr>
      <t>, total</t>
    </r>
  </si>
  <si>
    <r>
      <t>Full</t>
    </r>
    <r>
      <rPr>
        <vertAlign val="superscript"/>
        <sz val="11"/>
        <rFont val="Arial Narrow"/>
        <family val="2"/>
      </rPr>
      <t>e</t>
    </r>
  </si>
  <si>
    <r>
      <t>Intermediate</t>
    </r>
    <r>
      <rPr>
        <vertAlign val="superscript"/>
        <sz val="11"/>
        <rFont val="Arial Narrow"/>
        <family val="2"/>
      </rPr>
      <t>d</t>
    </r>
  </si>
  <si>
    <r>
      <t>Compact</t>
    </r>
    <r>
      <rPr>
        <vertAlign val="superscript"/>
        <sz val="11"/>
        <rFont val="Arial Narrow"/>
        <family val="2"/>
      </rPr>
      <t>c</t>
    </r>
  </si>
  <si>
    <r>
      <t>Subcompact</t>
    </r>
    <r>
      <rPr>
        <vertAlign val="superscript"/>
        <sz val="11"/>
        <rFont val="Arial Narrow"/>
        <family val="2"/>
      </rPr>
      <t>b</t>
    </r>
  </si>
  <si>
    <r>
      <t>Total traffic fatalities</t>
    </r>
    <r>
      <rPr>
        <b/>
        <vertAlign val="superscript"/>
        <sz val="11"/>
        <rFont val="Arial Narrow"/>
        <family val="2"/>
      </rPr>
      <t>a</t>
    </r>
  </si>
  <si>
    <r>
      <rPr>
        <vertAlign val="superscript"/>
        <sz val="9"/>
        <rFont val="Arial"/>
        <family val="2"/>
      </rPr>
      <t>a</t>
    </r>
    <r>
      <rPr>
        <sz val="9"/>
        <rFont val="Arial"/>
        <family val="2"/>
      </rPr>
      <t xml:space="preserve"> 1996 includes two fatalities that could not be assigned to a category below.</t>
    </r>
  </si>
  <si>
    <t>Passenger car fatalities by vehicle type:</t>
  </si>
  <si>
    <t>NOTES</t>
  </si>
  <si>
    <t>Details may not add to totals due to rounding.</t>
  </si>
  <si>
    <r>
      <t xml:space="preserve">f </t>
    </r>
    <r>
      <rPr>
        <i/>
        <sz val="9"/>
        <rFont val="Arial"/>
        <family val="2"/>
      </rPr>
      <t>Large trucks</t>
    </r>
    <r>
      <rPr>
        <sz val="9"/>
        <rFont val="Arial"/>
        <family val="2"/>
      </rPr>
      <t xml:space="preserve"> - trucks over 10,000 pounds gross vehicle weight rating, including single-unit trucks and truck tractors. </t>
    </r>
    <r>
      <rPr>
        <i/>
        <sz val="9"/>
        <rFont val="Arial"/>
        <family val="2"/>
      </rPr>
      <t>Light trucks</t>
    </r>
    <r>
      <rPr>
        <sz val="9"/>
        <rFont val="Arial"/>
        <family val="2"/>
      </rPr>
      <t xml:space="preserve"> - trucks of 10,000 pounds gross vehicle weight rating or less, including pickups, vans, truck-based station wagons, and utility vehicles.</t>
    </r>
  </si>
  <si>
    <r>
      <t>b</t>
    </r>
    <r>
      <rPr>
        <sz val="9"/>
        <rFont val="Arial"/>
        <family val="2"/>
      </rPr>
      <t xml:space="preserve"> Includes minicompact cars (wheelbase under 95 inches) and subcompact cars (wheelbase between 95 and 99 inches).</t>
    </r>
  </si>
  <si>
    <r>
      <t xml:space="preserve">Total </t>
    </r>
    <r>
      <rPr>
        <i/>
        <sz val="9"/>
        <rFont val="Arial"/>
        <family val="2"/>
      </rPr>
      <t>Passenger car</t>
    </r>
    <r>
      <rPr>
        <sz val="9"/>
        <rFont val="Arial"/>
        <family val="2"/>
      </rPr>
      <t xml:space="preserve"> fatalities for 2004 and later years do not equal the sum of its components due to unrevised components.</t>
    </r>
  </si>
  <si>
    <t>All categories except passenger car fatalities by vehicle type:</t>
  </si>
  <si>
    <t>Other/Unknown</t>
  </si>
  <si>
    <r>
      <t xml:space="preserve">KEY: </t>
    </r>
    <r>
      <rPr>
        <sz val="9"/>
        <rFont val="Arial"/>
        <family val="2"/>
      </rPr>
      <t xml:space="preserve"> R = revised.</t>
    </r>
  </si>
  <si>
    <t>2009-15: U.S. Department of Transportation, National Highway Traffic Safety Administration, personal communications, Jun. 7, 2012, and May 22, 2013, June 14, 2014, March 17, 2016, and November 23, 2016.</t>
  </si>
  <si>
    <t>2009-15: U.S. Department of Transportation, National Highway Traffic Safety Administration, personal communications, June 7, 2012, and May 22, 2013, June 14, 2014, March 17, 2016, and November 23, 2016.</t>
  </si>
  <si>
    <r>
      <t xml:space="preserve">2005-08: Ibid., </t>
    </r>
    <r>
      <rPr>
        <i/>
        <sz val="9"/>
        <rFont val="Arial"/>
        <family val="2"/>
      </rPr>
      <t>Traffic Safety Facts Annual Report</t>
    </r>
    <r>
      <rPr>
        <sz val="9"/>
        <rFont val="Arial"/>
        <family val="2"/>
      </rPr>
      <t xml:space="preserve"> (Washington, DC: Annual Issues), table 76 and similar tables in previous editions, available at http://www-nrd.nhtsa.dot.gov/Cats/index.aspx as of January 28, 2011.</t>
    </r>
  </si>
  <si>
    <r>
      <t xml:space="preserve">1997-04: Ibid., </t>
    </r>
    <r>
      <rPr>
        <i/>
        <sz val="9"/>
        <rFont val="Arial"/>
        <family val="2"/>
      </rPr>
      <t xml:space="preserve">Traffic Safety Facts, Research Note: Passenger Vehicle Occupant Fatality Rates by Type and Size of Vehicle </t>
    </r>
    <r>
      <rPr>
        <sz val="9"/>
        <rFont val="Arial"/>
        <family val="2"/>
      </rPr>
      <t>(Washington, DC: 2009), table 4, available at http://www-nrd.nhtsa.dot.gov/Cats/index.aspx as of February 19, 2010.</t>
    </r>
  </si>
  <si>
    <r>
      <t>1975-96: U.S. Department of Transportation, National Highway Traffic Safety Administration,</t>
    </r>
    <r>
      <rPr>
        <i/>
        <sz val="9"/>
        <rFont val="Arial"/>
        <family val="2"/>
      </rPr>
      <t xml:space="preserve"> </t>
    </r>
    <r>
      <rPr>
        <sz val="9"/>
        <rFont val="Arial"/>
        <family val="2"/>
      </rPr>
      <t>personal communications, Dec. 18, 2003, November 17, 2004, and March 15, 2005.</t>
    </r>
  </si>
  <si>
    <r>
      <t xml:space="preserve">1975-08: U.S. Department of Transportation, National Highway Traffic Safety Administration, National Center for Statistics and Analysis, </t>
    </r>
    <r>
      <rPr>
        <i/>
        <sz val="9"/>
        <rFont val="Arial"/>
        <family val="2"/>
      </rPr>
      <t>Traffic Safety Facts Early Edition 2009</t>
    </r>
    <r>
      <rPr>
        <sz val="9"/>
        <rFont val="Arial"/>
        <family val="2"/>
      </rPr>
      <t xml:space="preserve"> (Washington, DC: 2010), table 4, available at http://www-nrd.nhtsa.dot.gov/Cats/index.aspx as of January 28, 2011.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</si>
</sst>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.00_)"/>
    <numFmt numFmtId="165" formatCode="&quot;(R)&quot;\ #,##0;&quot;(R) -&quot;#,##0;&quot;(R) &quot;\ 0"/>
    <numFmt numFmtId="166" formatCode="\(\R\)\ General"/>
    <numFmt numFmtId="167" formatCode="\(\R\)\ #,##0"/>
  </numFmts>
  <fonts count="21" x14ac:knownFonts="1">
    <font>
      <sz val="10"/>
      <name val="Arial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b/>
      <sz val="14"/>
      <name val="Helv"/>
    </font>
    <font>
      <b/>
      <sz val="12"/>
      <name val="Helv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vertAlign val="superscript"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6">
    <xf numFmtId="0" fontId="0" fillId="0" borderId="0"/>
    <xf numFmtId="3" fontId="1" fillId="0" borderId="1" applyAlignment="0">
      <alignment horizontal="right" vertical="center"/>
    </xf>
    <xf numFmtId="49" fontId="2" fillId="0" borderId="1">
      <alignment horizontal="left" vertical="center"/>
    </xf>
    <xf numFmtId="164" fontId="3" fillId="0" borderId="1" applyNumberFormat="0" applyFill="0">
      <alignment horizontal="right"/>
    </xf>
    <xf numFmtId="0" fontId="5" fillId="0" borderId="1">
      <alignment horizontal="left"/>
    </xf>
    <xf numFmtId="0" fontId="5" fillId="0" borderId="2">
      <alignment horizontal="right" vertical="center"/>
    </xf>
    <xf numFmtId="0" fontId="3" fillId="0" borderId="1">
      <alignment horizontal="left" vertical="center"/>
    </xf>
    <xf numFmtId="0" fontId="6" fillId="0" borderId="1">
      <alignment horizontal="left"/>
    </xf>
    <xf numFmtId="0" fontId="6" fillId="2" borderId="0">
      <alignment horizontal="centerContinuous" wrapText="1"/>
    </xf>
    <xf numFmtId="0" fontId="4" fillId="0" borderId="0">
      <alignment horizontal="right"/>
    </xf>
    <xf numFmtId="0" fontId="2" fillId="0" borderId="0">
      <alignment horizontal="right"/>
    </xf>
    <xf numFmtId="0" fontId="4" fillId="0" borderId="0">
      <alignment horizontal="left"/>
    </xf>
    <xf numFmtId="49" fontId="2" fillId="0" borderId="1">
      <alignment horizontal="left" vertical="center"/>
    </xf>
    <xf numFmtId="164" fontId="1" fillId="0" borderId="0" applyNumberFormat="0">
      <alignment horizontal="right"/>
    </xf>
    <xf numFmtId="0" fontId="5" fillId="3" borderId="0">
      <alignment horizontal="centerContinuous" vertical="center" wrapText="1"/>
    </xf>
    <xf numFmtId="0" fontId="5" fillId="0" borderId="3">
      <alignment horizontal="left" vertical="center"/>
    </xf>
    <xf numFmtId="0" fontId="7" fillId="0" borderId="0">
      <alignment horizontal="left" vertical="top"/>
    </xf>
    <xf numFmtId="0" fontId="6" fillId="0" borderId="0">
      <alignment horizontal="left"/>
    </xf>
    <xf numFmtId="0" fontId="8" fillId="0" borderId="0">
      <alignment horizontal="left"/>
    </xf>
    <xf numFmtId="0" fontId="3" fillId="0" borderId="0">
      <alignment horizontal="left"/>
    </xf>
    <xf numFmtId="0" fontId="7" fillId="0" borderId="0">
      <alignment horizontal="left" vertical="top"/>
    </xf>
    <xf numFmtId="0" fontId="8" fillId="0" borderId="0">
      <alignment horizontal="left"/>
    </xf>
    <xf numFmtId="0" fontId="3" fillId="0" borderId="0">
      <alignment horizontal="left"/>
    </xf>
    <xf numFmtId="49" fontId="1" fillId="0" borderId="1">
      <alignment horizontal="left"/>
    </xf>
    <xf numFmtId="0" fontId="5" fillId="0" borderId="2">
      <alignment horizontal="left"/>
    </xf>
    <xf numFmtId="0" fontId="6" fillId="0" borderId="0">
      <alignment horizontal="left" vertical="center"/>
    </xf>
  </cellStyleXfs>
  <cellXfs count="43">
    <xf numFmtId="0" fontId="0" fillId="0" borderId="0" xfId="0"/>
    <xf numFmtId="0" fontId="9" fillId="0" borderId="0" xfId="0" applyFont="1" applyFill="1"/>
    <xf numFmtId="0" fontId="9" fillId="0" borderId="0" xfId="0" applyFont="1" applyFill="1" applyAlignment="1">
      <alignment horizontal="right"/>
    </xf>
    <xf numFmtId="0" fontId="11" fillId="0" borderId="0" xfId="0" applyFont="1" applyFill="1"/>
    <xf numFmtId="0" fontId="12" fillId="0" borderId="0" xfId="0" applyFont="1" applyFill="1"/>
    <xf numFmtId="3" fontId="13" fillId="0" borderId="4" xfId="11" applyNumberFormat="1" applyFont="1" applyFill="1" applyBorder="1" applyAlignment="1">
      <alignment horizontal="right"/>
    </xf>
    <xf numFmtId="0" fontId="13" fillId="0" borderId="0" xfId="11" applyFont="1" applyFill="1" applyBorder="1" applyAlignment="1">
      <alignment horizontal="left"/>
    </xf>
    <xf numFmtId="3" fontId="13" fillId="0" borderId="0" xfId="11" applyNumberFormat="1" applyFont="1" applyFill="1" applyBorder="1" applyAlignment="1">
      <alignment horizontal="right"/>
    </xf>
    <xf numFmtId="3" fontId="12" fillId="0" borderId="0" xfId="11" applyNumberFormat="1" applyFont="1" applyFill="1" applyBorder="1" applyAlignment="1">
      <alignment horizontal="right"/>
    </xf>
    <xf numFmtId="0" fontId="13" fillId="0" borderId="0" xfId="0" applyFont="1" applyFill="1"/>
    <xf numFmtId="0" fontId="16" fillId="0" borderId="0" xfId="0" applyFont="1" applyFill="1"/>
    <xf numFmtId="0" fontId="17" fillId="0" borderId="0" xfId="0" applyFont="1" applyFill="1"/>
    <xf numFmtId="3" fontId="12" fillId="0" borderId="5" xfId="11" applyNumberFormat="1" applyFont="1" applyFill="1" applyBorder="1" applyAlignment="1">
      <alignment horizontal="right"/>
    </xf>
    <xf numFmtId="3" fontId="13" fillId="0" borderId="0" xfId="0" applyNumberFormat="1" applyFont="1" applyFill="1" applyBorder="1" applyAlignment="1">
      <alignment horizontal="right"/>
    </xf>
    <xf numFmtId="0" fontId="12" fillId="0" borderId="0" xfId="11" applyFont="1" applyFill="1" applyBorder="1" applyAlignment="1">
      <alignment horizontal="left" indent="1"/>
    </xf>
    <xf numFmtId="0" fontId="12" fillId="0" borderId="5" xfId="11" applyFont="1" applyFill="1" applyBorder="1" applyAlignment="1">
      <alignment horizontal="left" indent="1"/>
    </xf>
    <xf numFmtId="0" fontId="12" fillId="0" borderId="0" xfId="11" applyFont="1" applyFill="1" applyBorder="1" applyAlignment="1">
      <alignment horizontal="left" vertical="top" indent="1"/>
    </xf>
    <xf numFmtId="0" fontId="13" fillId="0" borderId="0" xfId="11" applyFont="1" applyFill="1" applyBorder="1" applyAlignment="1">
      <alignment horizontal="left" vertical="top"/>
    </xf>
    <xf numFmtId="0" fontId="0" fillId="0" borderId="0" xfId="0" applyFill="1" applyAlignment="1"/>
    <xf numFmtId="0" fontId="12" fillId="0" borderId="7" xfId="11" applyFont="1" applyFill="1" applyBorder="1" applyAlignment="1">
      <alignment horizontal="left"/>
    </xf>
    <xf numFmtId="0" fontId="13" fillId="0" borderId="7" xfId="0" applyNumberFormat="1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3" fontId="13" fillId="0" borderId="0" xfId="0" applyNumberFormat="1" applyFont="1" applyFill="1" applyBorder="1"/>
    <xf numFmtId="3" fontId="12" fillId="0" borderId="0" xfId="0" applyNumberFormat="1" applyFont="1" applyFill="1" applyBorder="1"/>
    <xf numFmtId="3" fontId="12" fillId="0" borderId="5" xfId="0" applyNumberFormat="1" applyFont="1" applyFill="1" applyBorder="1"/>
    <xf numFmtId="0" fontId="10" fillId="0" borderId="5" xfId="20" applyFont="1" applyFill="1" applyBorder="1" applyAlignment="1">
      <alignment horizontal="left" wrapText="1"/>
    </xf>
    <xf numFmtId="49" fontId="16" fillId="0" borderId="0" xfId="0" applyNumberFormat="1" applyFont="1" applyFill="1" applyAlignment="1">
      <alignment wrapText="1"/>
    </xf>
    <xf numFmtId="49" fontId="17" fillId="0" borderId="0" xfId="0" applyNumberFormat="1" applyFont="1" applyFill="1" applyAlignment="1">
      <alignment horizontal="left" vertical="top" wrapText="1"/>
    </xf>
    <xf numFmtId="0" fontId="17" fillId="0" borderId="0" xfId="0" applyFont="1" applyFill="1" applyAlignment="1">
      <alignment wrapText="1"/>
    </xf>
    <xf numFmtId="0" fontId="16" fillId="0" borderId="0" xfId="0" applyNumberFormat="1" applyFont="1" applyFill="1" applyAlignment="1">
      <alignment wrapText="1"/>
    </xf>
    <xf numFmtId="165" fontId="17" fillId="0" borderId="0" xfId="0" applyNumberFormat="1" applyFont="1" applyFill="1" applyAlignment="1">
      <alignment horizontal="left" wrapText="1"/>
    </xf>
    <xf numFmtId="0" fontId="16" fillId="0" borderId="6" xfId="11" applyFont="1" applyFill="1" applyBorder="1" applyAlignment="1">
      <alignment wrapText="1"/>
    </xf>
    <xf numFmtId="0" fontId="16" fillId="0" borderId="0" xfId="11" applyFont="1" applyFill="1" applyBorder="1" applyAlignment="1">
      <alignment wrapText="1"/>
    </xf>
    <xf numFmtId="0" fontId="19" fillId="0" borderId="0" xfId="11" applyFont="1" applyFill="1" applyBorder="1" applyAlignment="1">
      <alignment horizontal="left" wrapText="1"/>
    </xf>
    <xf numFmtId="0" fontId="18" fillId="0" borderId="0" xfId="11" applyFont="1" applyFill="1" applyBorder="1" applyAlignment="1">
      <alignment wrapText="1"/>
    </xf>
    <xf numFmtId="0" fontId="0" fillId="0" borderId="0" xfId="0" applyFill="1" applyAlignment="1">
      <alignment wrapText="1"/>
    </xf>
    <xf numFmtId="0" fontId="16" fillId="0" borderId="0" xfId="0" applyFont="1" applyFill="1" applyAlignment="1">
      <alignment wrapText="1"/>
    </xf>
    <xf numFmtId="0" fontId="17" fillId="0" borderId="0" xfId="11" applyFont="1" applyFill="1" applyBorder="1" applyAlignment="1">
      <alignment wrapText="1"/>
    </xf>
    <xf numFmtId="166" fontId="13" fillId="0" borderId="7" xfId="0" applyNumberFormat="1" applyFont="1" applyFill="1" applyBorder="1" applyAlignment="1">
      <alignment horizontal="center"/>
    </xf>
    <xf numFmtId="167" fontId="13" fillId="0" borderId="0" xfId="0" applyNumberFormat="1" applyFont="1" applyFill="1" applyBorder="1"/>
    <xf numFmtId="3" fontId="13" fillId="0" borderId="0" xfId="0" applyNumberFormat="1" applyFont="1" applyFill="1"/>
    <xf numFmtId="3" fontId="12" fillId="0" borderId="0" xfId="0" applyNumberFormat="1" applyFont="1" applyFill="1"/>
    <xf numFmtId="167" fontId="12" fillId="0" borderId="0" xfId="0" applyNumberFormat="1" applyFont="1" applyFill="1" applyBorder="1"/>
  </cellXfs>
  <cellStyles count="26">
    <cellStyle name="Data" xfId="1"/>
    <cellStyle name="Data Superscript" xfId="2"/>
    <cellStyle name="Data_1-1A-Regular" xfId="3"/>
    <cellStyle name="Hed Side" xfId="4"/>
    <cellStyle name="Hed Side bold" xfId="5"/>
    <cellStyle name="Hed Side Regular" xfId="6"/>
    <cellStyle name="Hed Side_1-1A-Regular" xfId="7"/>
    <cellStyle name="Hed Top" xfId="8"/>
    <cellStyle name="Normal" xfId="0" builtinId="0"/>
    <cellStyle name="Source Hed" xfId="9"/>
    <cellStyle name="Source Superscript" xfId="10"/>
    <cellStyle name="Source Text" xfId="11"/>
    <cellStyle name="Superscript" xfId="12"/>
    <cellStyle name="Table Data" xfId="13"/>
    <cellStyle name="Table Head Top" xfId="14"/>
    <cellStyle name="Table Hed Side" xfId="15"/>
    <cellStyle name="Table Title" xfId="16"/>
    <cellStyle name="Title Text" xfId="17"/>
    <cellStyle name="Title Text 1" xfId="18"/>
    <cellStyle name="Title Text 2" xfId="19"/>
    <cellStyle name="Title-1" xfId="20"/>
    <cellStyle name="Title-2" xfId="21"/>
    <cellStyle name="Title-3" xfId="22"/>
    <cellStyle name="Wrap" xfId="23"/>
    <cellStyle name="Wrap Bold" xfId="24"/>
    <cellStyle name="Wrap Title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D96"/>
  <sheetViews>
    <sheetView tabSelected="1" zoomScaleNormal="100" workbookViewId="0">
      <selection sqref="A1:AD1"/>
    </sheetView>
  </sheetViews>
  <sheetFormatPr defaultRowHeight="12.75" x14ac:dyDescent="0.2"/>
  <cols>
    <col min="1" max="1" width="31.5703125" style="1" customWidth="1"/>
    <col min="2" max="13" width="6.7109375" style="1" customWidth="1"/>
    <col min="14" max="14" width="6.7109375" style="2" customWidth="1"/>
    <col min="15" max="27" width="6.7109375" style="1" customWidth="1"/>
    <col min="28" max="28" width="9" style="1" customWidth="1"/>
    <col min="29" max="29" width="7.7109375" style="1" customWidth="1"/>
    <col min="30" max="30" width="6.7109375" style="1" customWidth="1"/>
    <col min="31" max="16384" width="9.140625" style="1"/>
  </cols>
  <sheetData>
    <row r="1" spans="1:30" s="3" customFormat="1" ht="16.5" customHeight="1" thickBot="1" x14ac:dyDescent="0.3">
      <c r="A1" s="25" t="s">
        <v>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 s="4" customFormat="1" ht="16.5" customHeight="1" x14ac:dyDescent="0.3">
      <c r="A2" s="19"/>
      <c r="B2" s="20">
        <v>1975</v>
      </c>
      <c r="C2" s="20">
        <v>1980</v>
      </c>
      <c r="D2" s="20">
        <v>1985</v>
      </c>
      <c r="E2" s="20">
        <v>1990</v>
      </c>
      <c r="F2" s="20">
        <v>1991</v>
      </c>
      <c r="G2" s="20">
        <v>1992</v>
      </c>
      <c r="H2" s="20">
        <v>1993</v>
      </c>
      <c r="I2" s="20">
        <v>1994</v>
      </c>
      <c r="J2" s="20">
        <v>1995</v>
      </c>
      <c r="K2" s="20">
        <v>1996</v>
      </c>
      <c r="L2" s="20">
        <v>1997</v>
      </c>
      <c r="M2" s="20">
        <v>1998</v>
      </c>
      <c r="N2" s="20">
        <v>1999</v>
      </c>
      <c r="O2" s="20">
        <v>2000</v>
      </c>
      <c r="P2" s="20">
        <v>2001</v>
      </c>
      <c r="Q2" s="20">
        <v>2002</v>
      </c>
      <c r="R2" s="20">
        <v>2003</v>
      </c>
      <c r="S2" s="21">
        <v>2004</v>
      </c>
      <c r="T2" s="20">
        <v>2005</v>
      </c>
      <c r="U2" s="20">
        <v>2006</v>
      </c>
      <c r="V2" s="20">
        <v>2007</v>
      </c>
      <c r="W2" s="20">
        <v>2008</v>
      </c>
      <c r="X2" s="20">
        <v>2009</v>
      </c>
      <c r="Y2" s="20">
        <v>2010</v>
      </c>
      <c r="Z2" s="20">
        <v>2011</v>
      </c>
      <c r="AA2" s="20">
        <v>2012</v>
      </c>
      <c r="AB2" s="20">
        <v>2013</v>
      </c>
      <c r="AC2" s="38">
        <v>2014</v>
      </c>
      <c r="AD2" s="20">
        <v>2015</v>
      </c>
    </row>
    <row r="3" spans="1:30" s="4" customFormat="1" ht="16.5" customHeight="1" x14ac:dyDescent="0.3">
      <c r="A3" s="6" t="s">
        <v>22</v>
      </c>
      <c r="B3" s="5">
        <v>44525</v>
      </c>
      <c r="C3" s="5">
        <v>51091</v>
      </c>
      <c r="D3" s="5">
        <v>43825</v>
      </c>
      <c r="E3" s="5">
        <v>44599</v>
      </c>
      <c r="F3" s="5">
        <v>41508</v>
      </c>
      <c r="G3" s="5">
        <v>39250</v>
      </c>
      <c r="H3" s="5">
        <v>40150</v>
      </c>
      <c r="I3" s="5">
        <v>40716</v>
      </c>
      <c r="J3" s="5">
        <v>41817</v>
      </c>
      <c r="K3" s="5">
        <v>42065</v>
      </c>
      <c r="L3" s="5">
        <v>42013</v>
      </c>
      <c r="M3" s="5">
        <v>41501</v>
      </c>
      <c r="N3" s="5">
        <v>41717</v>
      </c>
      <c r="O3" s="5">
        <v>41945</v>
      </c>
      <c r="P3" s="5">
        <v>42196</v>
      </c>
      <c r="Q3" s="5">
        <v>43005</v>
      </c>
      <c r="R3" s="5">
        <v>42884</v>
      </c>
      <c r="S3" s="5">
        <v>42836</v>
      </c>
      <c r="T3" s="5">
        <v>43510</v>
      </c>
      <c r="U3" s="5">
        <v>42708</v>
      </c>
      <c r="V3" s="5">
        <v>41259</v>
      </c>
      <c r="W3" s="5">
        <v>37423</v>
      </c>
      <c r="X3" s="5">
        <v>33883</v>
      </c>
      <c r="Y3" s="5">
        <v>32999</v>
      </c>
      <c r="Z3" s="5">
        <v>32479</v>
      </c>
      <c r="AA3" s="5">
        <v>33782</v>
      </c>
      <c r="AB3" s="39">
        <v>32893</v>
      </c>
      <c r="AC3" s="22">
        <v>32744</v>
      </c>
      <c r="AD3" s="40">
        <v>35092</v>
      </c>
    </row>
    <row r="4" spans="1:30" s="4" customFormat="1" ht="16.5" customHeight="1" x14ac:dyDescent="0.3">
      <c r="A4" s="6" t="s">
        <v>10</v>
      </c>
      <c r="B4" s="7">
        <f>B5+B11+B14</f>
        <v>35925</v>
      </c>
      <c r="C4" s="7">
        <v>41927</v>
      </c>
      <c r="D4" s="7">
        <v>36043</v>
      </c>
      <c r="E4" s="7">
        <v>37134</v>
      </c>
      <c r="F4" s="7">
        <v>34740</v>
      </c>
      <c r="G4" s="7">
        <v>32880</v>
      </c>
      <c r="H4" s="7">
        <v>33574</v>
      </c>
      <c r="I4" s="7">
        <v>34318</v>
      </c>
      <c r="J4" s="7">
        <v>35291</v>
      </c>
      <c r="K4" s="7">
        <v>35695</v>
      </c>
      <c r="L4" s="7">
        <v>35725</v>
      </c>
      <c r="M4" s="7">
        <v>35382</v>
      </c>
      <c r="N4" s="7">
        <v>35875</v>
      </c>
      <c r="O4" s="7">
        <v>36348</v>
      </c>
      <c r="P4" s="7">
        <v>36440</v>
      </c>
      <c r="Q4" s="7">
        <v>37375</v>
      </c>
      <c r="R4" s="7">
        <v>37341</v>
      </c>
      <c r="S4" s="7">
        <v>37304</v>
      </c>
      <c r="T4" s="7">
        <v>37646</v>
      </c>
      <c r="U4" s="7">
        <v>36956</v>
      </c>
      <c r="V4" s="7">
        <v>35701</v>
      </c>
      <c r="W4" s="7">
        <v>32103</v>
      </c>
      <c r="X4" s="7">
        <v>28995</v>
      </c>
      <c r="Y4" s="7">
        <v>27889</v>
      </c>
      <c r="Z4" s="7">
        <v>27140</v>
      </c>
      <c r="AA4" s="7">
        <v>28003</v>
      </c>
      <c r="AB4" s="39">
        <v>27175</v>
      </c>
      <c r="AC4" s="22">
        <v>26901</v>
      </c>
      <c r="AD4" s="40">
        <v>28671</v>
      </c>
    </row>
    <row r="5" spans="1:30" s="4" customFormat="1" ht="16.5" customHeight="1" x14ac:dyDescent="0.3">
      <c r="A5" s="6" t="s">
        <v>11</v>
      </c>
      <c r="B5" s="7">
        <f t="shared" ref="B5:W5" si="0">SUM(B6:B10)</f>
        <v>25929</v>
      </c>
      <c r="C5" s="7">
        <f t="shared" si="0"/>
        <v>27449</v>
      </c>
      <c r="D5" s="7">
        <f t="shared" si="0"/>
        <v>23212</v>
      </c>
      <c r="E5" s="7">
        <f t="shared" si="0"/>
        <v>24092</v>
      </c>
      <c r="F5" s="7">
        <f t="shared" si="0"/>
        <v>22385</v>
      </c>
      <c r="G5" s="7">
        <f t="shared" si="0"/>
        <v>21387</v>
      </c>
      <c r="H5" s="7">
        <f t="shared" si="0"/>
        <v>21566</v>
      </c>
      <c r="I5" s="7">
        <f t="shared" si="0"/>
        <v>21997</v>
      </c>
      <c r="J5" s="7">
        <f t="shared" si="0"/>
        <v>22423</v>
      </c>
      <c r="K5" s="7">
        <f t="shared" si="0"/>
        <v>22505</v>
      </c>
      <c r="L5" s="7">
        <f t="shared" si="0"/>
        <v>22199</v>
      </c>
      <c r="M5" s="7">
        <f t="shared" si="0"/>
        <v>21194</v>
      </c>
      <c r="N5" s="7">
        <f t="shared" si="0"/>
        <v>20862</v>
      </c>
      <c r="O5" s="7">
        <f t="shared" si="0"/>
        <v>20699</v>
      </c>
      <c r="P5" s="7">
        <f t="shared" si="0"/>
        <v>20320</v>
      </c>
      <c r="Q5" s="7">
        <f t="shared" si="0"/>
        <v>20569</v>
      </c>
      <c r="R5" s="7">
        <f t="shared" si="0"/>
        <v>19725</v>
      </c>
      <c r="S5" s="7">
        <f t="shared" si="0"/>
        <v>19192</v>
      </c>
      <c r="T5" s="7">
        <f t="shared" si="0"/>
        <v>18512</v>
      </c>
      <c r="U5" s="7">
        <f t="shared" si="0"/>
        <v>17925</v>
      </c>
      <c r="V5" s="7">
        <f t="shared" si="0"/>
        <v>16614</v>
      </c>
      <c r="W5" s="7">
        <f t="shared" si="0"/>
        <v>14646</v>
      </c>
      <c r="X5" s="7">
        <v>13135</v>
      </c>
      <c r="Y5" s="7">
        <v>12491</v>
      </c>
      <c r="Z5" s="7">
        <v>12014</v>
      </c>
      <c r="AA5" s="7">
        <v>12361</v>
      </c>
      <c r="AB5" s="22">
        <v>12037</v>
      </c>
      <c r="AC5" s="22">
        <v>11947</v>
      </c>
      <c r="AD5" s="40">
        <v>12628</v>
      </c>
    </row>
    <row r="6" spans="1:30" s="4" customFormat="1" ht="16.5" customHeight="1" x14ac:dyDescent="0.3">
      <c r="A6" s="16" t="s">
        <v>21</v>
      </c>
      <c r="B6" s="8">
        <v>3675</v>
      </c>
      <c r="C6" s="8">
        <v>7124</v>
      </c>
      <c r="D6" s="8">
        <v>7851</v>
      </c>
      <c r="E6" s="8">
        <v>8309</v>
      </c>
      <c r="F6" s="8">
        <v>7694</v>
      </c>
      <c r="G6" s="8">
        <v>7028</v>
      </c>
      <c r="H6" s="8">
        <v>6968</v>
      </c>
      <c r="I6" s="8">
        <v>7060</v>
      </c>
      <c r="J6" s="8">
        <v>6791</v>
      </c>
      <c r="K6" s="8">
        <v>6618</v>
      </c>
      <c r="L6" s="8">
        <v>6220</v>
      </c>
      <c r="M6" s="8">
        <v>5514</v>
      </c>
      <c r="N6" s="8">
        <v>4887</v>
      </c>
      <c r="O6" s="8">
        <v>4773</v>
      </c>
      <c r="P6" s="8">
        <v>4458</v>
      </c>
      <c r="Q6" s="8">
        <v>4248</v>
      </c>
      <c r="R6" s="8">
        <v>3717</v>
      </c>
      <c r="S6" s="8">
        <v>3317</v>
      </c>
      <c r="T6" s="8">
        <v>2988</v>
      </c>
      <c r="U6" s="8">
        <v>2644</v>
      </c>
      <c r="V6" s="8">
        <v>2278</v>
      </c>
      <c r="W6" s="8">
        <v>1937</v>
      </c>
      <c r="X6" s="8">
        <v>1550</v>
      </c>
      <c r="Y6" s="8">
        <v>1430</v>
      </c>
      <c r="Z6" s="8">
        <v>1352</v>
      </c>
      <c r="AA6" s="8">
        <v>1360</v>
      </c>
      <c r="AB6" s="23">
        <v>1213</v>
      </c>
      <c r="AC6" s="23">
        <v>1073</v>
      </c>
      <c r="AD6" s="41">
        <v>1113</v>
      </c>
    </row>
    <row r="7" spans="1:30" s="4" customFormat="1" ht="16.5" customHeight="1" x14ac:dyDescent="0.3">
      <c r="A7" s="14" t="s">
        <v>20</v>
      </c>
      <c r="B7" s="8">
        <v>614</v>
      </c>
      <c r="C7" s="8">
        <v>927</v>
      </c>
      <c r="D7" s="8">
        <v>2635</v>
      </c>
      <c r="E7" s="8">
        <v>5310</v>
      </c>
      <c r="F7" s="8">
        <v>5338</v>
      </c>
      <c r="G7" s="8">
        <v>5354</v>
      </c>
      <c r="H7" s="8">
        <v>5707</v>
      </c>
      <c r="I7" s="8">
        <v>6322</v>
      </c>
      <c r="J7" s="8">
        <v>6899</v>
      </c>
      <c r="K7" s="8">
        <v>7288</v>
      </c>
      <c r="L7" s="8">
        <v>7195</v>
      </c>
      <c r="M7" s="8">
        <v>6804</v>
      </c>
      <c r="N7" s="8">
        <v>6942</v>
      </c>
      <c r="O7" s="8">
        <v>7022</v>
      </c>
      <c r="P7" s="8">
        <v>6731</v>
      </c>
      <c r="Q7" s="8">
        <v>7061</v>
      </c>
      <c r="R7" s="8">
        <v>6769</v>
      </c>
      <c r="S7" s="8">
        <v>6650</v>
      </c>
      <c r="T7" s="8">
        <v>6288</v>
      </c>
      <c r="U7" s="8">
        <v>6105</v>
      </c>
      <c r="V7" s="8">
        <v>5538</v>
      </c>
      <c r="W7" s="8">
        <v>4780</v>
      </c>
      <c r="X7" s="8">
        <v>4147</v>
      </c>
      <c r="Y7" s="8">
        <v>3977</v>
      </c>
      <c r="Z7" s="8">
        <v>3801</v>
      </c>
      <c r="AA7" s="8">
        <v>3866</v>
      </c>
      <c r="AB7" s="23">
        <v>3628</v>
      </c>
      <c r="AC7" s="23">
        <v>3441</v>
      </c>
      <c r="AD7" s="41">
        <v>3457</v>
      </c>
    </row>
    <row r="8" spans="1:30" s="4" customFormat="1" ht="16.5" customHeight="1" x14ac:dyDescent="0.3">
      <c r="A8" s="14" t="s">
        <v>19</v>
      </c>
      <c r="B8" s="8">
        <v>1869</v>
      </c>
      <c r="C8" s="8">
        <v>3878</v>
      </c>
      <c r="D8" s="8">
        <v>4391</v>
      </c>
      <c r="E8" s="8">
        <v>4849</v>
      </c>
      <c r="F8" s="8">
        <v>4681</v>
      </c>
      <c r="G8" s="8">
        <v>4418</v>
      </c>
      <c r="H8" s="8">
        <v>4483</v>
      </c>
      <c r="I8" s="8">
        <v>4407</v>
      </c>
      <c r="J8" s="8">
        <v>4666</v>
      </c>
      <c r="K8" s="8">
        <v>4670</v>
      </c>
      <c r="L8" s="8">
        <v>4794</v>
      </c>
      <c r="M8" s="8">
        <v>4617</v>
      </c>
      <c r="N8" s="8">
        <v>4721</v>
      </c>
      <c r="O8" s="8">
        <v>5204</v>
      </c>
      <c r="P8" s="8">
        <v>5402</v>
      </c>
      <c r="Q8" s="8">
        <v>5514</v>
      </c>
      <c r="R8" s="8">
        <v>5583</v>
      </c>
      <c r="S8" s="8">
        <v>5667</v>
      </c>
      <c r="T8" s="8">
        <v>5571</v>
      </c>
      <c r="U8" s="8">
        <v>5461</v>
      </c>
      <c r="V8" s="8">
        <v>5243</v>
      </c>
      <c r="W8" s="8">
        <v>4763</v>
      </c>
      <c r="X8" s="8">
        <v>4406</v>
      </c>
      <c r="Y8" s="8">
        <v>4244</v>
      </c>
      <c r="Z8" s="8">
        <v>4066</v>
      </c>
      <c r="AA8" s="8">
        <v>4088</v>
      </c>
      <c r="AB8" s="23">
        <v>4102</v>
      </c>
      <c r="AC8" s="23">
        <v>4333</v>
      </c>
      <c r="AD8" s="41">
        <v>4490</v>
      </c>
    </row>
    <row r="9" spans="1:30" s="4" customFormat="1" ht="16.5" customHeight="1" x14ac:dyDescent="0.3">
      <c r="A9" s="16" t="s">
        <v>18</v>
      </c>
      <c r="B9" s="8">
        <v>10800</v>
      </c>
      <c r="C9" s="8">
        <v>11577</v>
      </c>
      <c r="D9" s="8">
        <v>6586</v>
      </c>
      <c r="E9" s="8">
        <v>4635</v>
      </c>
      <c r="F9" s="8">
        <v>4040</v>
      </c>
      <c r="G9" s="8">
        <v>3796</v>
      </c>
      <c r="H9" s="8">
        <v>3675</v>
      </c>
      <c r="I9" s="8">
        <v>3560</v>
      </c>
      <c r="J9" s="8">
        <v>3413</v>
      </c>
      <c r="K9" s="8">
        <v>3417</v>
      </c>
      <c r="L9" s="8">
        <v>3481</v>
      </c>
      <c r="M9" s="8">
        <v>3106</v>
      </c>
      <c r="N9" s="8">
        <v>2887</v>
      </c>
      <c r="O9" s="8">
        <v>3184</v>
      </c>
      <c r="P9" s="8">
        <v>3208</v>
      </c>
      <c r="Q9" s="8">
        <v>3262</v>
      </c>
      <c r="R9" s="8">
        <v>3233</v>
      </c>
      <c r="S9" s="8">
        <v>3161</v>
      </c>
      <c r="T9" s="8">
        <v>3287</v>
      </c>
      <c r="U9" s="8">
        <v>3293</v>
      </c>
      <c r="V9" s="8">
        <v>3190</v>
      </c>
      <c r="W9" s="8">
        <v>2965</v>
      </c>
      <c r="X9" s="8">
        <v>2858</v>
      </c>
      <c r="Y9" s="8">
        <v>2678</v>
      </c>
      <c r="Z9" s="8">
        <v>2647</v>
      </c>
      <c r="AA9" s="8">
        <v>2860</v>
      </c>
      <c r="AB9" s="23">
        <v>2838</v>
      </c>
      <c r="AC9" s="23">
        <v>2883</v>
      </c>
      <c r="AD9" s="41">
        <v>3065</v>
      </c>
    </row>
    <row r="10" spans="1:30" s="4" customFormat="1" ht="16.5" customHeight="1" x14ac:dyDescent="0.3">
      <c r="A10" s="14" t="s">
        <v>31</v>
      </c>
      <c r="B10" s="8">
        <v>8971</v>
      </c>
      <c r="C10" s="8">
        <v>3943</v>
      </c>
      <c r="D10" s="8">
        <v>1749</v>
      </c>
      <c r="E10" s="8">
        <v>989</v>
      </c>
      <c r="F10" s="8">
        <v>632</v>
      </c>
      <c r="G10" s="8">
        <v>791</v>
      </c>
      <c r="H10" s="8">
        <v>733</v>
      </c>
      <c r="I10" s="8">
        <v>648</v>
      </c>
      <c r="J10" s="8">
        <v>654</v>
      </c>
      <c r="K10" s="8">
        <v>512</v>
      </c>
      <c r="L10" s="8">
        <v>509</v>
      </c>
      <c r="M10" s="8">
        <v>1153</v>
      </c>
      <c r="N10" s="8">
        <v>1425</v>
      </c>
      <c r="O10" s="8">
        <v>516</v>
      </c>
      <c r="P10" s="8">
        <v>521</v>
      </c>
      <c r="Q10" s="8">
        <v>484</v>
      </c>
      <c r="R10" s="8">
        <v>423</v>
      </c>
      <c r="S10" s="8">
        <v>397</v>
      </c>
      <c r="T10" s="8">
        <v>378</v>
      </c>
      <c r="U10" s="8">
        <v>422</v>
      </c>
      <c r="V10" s="8">
        <v>365</v>
      </c>
      <c r="W10" s="8">
        <v>201</v>
      </c>
      <c r="X10" s="8">
        <v>174</v>
      </c>
      <c r="Y10" s="8">
        <v>162</v>
      </c>
      <c r="Z10" s="8">
        <v>148</v>
      </c>
      <c r="AA10" s="8">
        <v>187</v>
      </c>
      <c r="AB10" s="23">
        <v>256</v>
      </c>
      <c r="AC10" s="23">
        <v>267</v>
      </c>
      <c r="AD10" s="41">
        <v>503</v>
      </c>
    </row>
    <row r="11" spans="1:30" s="4" customFormat="1" ht="16.5" customHeight="1" x14ac:dyDescent="0.3">
      <c r="A11" s="17" t="s">
        <v>17</v>
      </c>
      <c r="B11" s="7">
        <f>B12+B13</f>
        <v>5817</v>
      </c>
      <c r="C11" s="7">
        <f t="shared" ref="C11:W11" si="1">C12+C13</f>
        <v>8748</v>
      </c>
      <c r="D11" s="7">
        <f t="shared" si="1"/>
        <v>7666</v>
      </c>
      <c r="E11" s="7">
        <f t="shared" si="1"/>
        <v>9306</v>
      </c>
      <c r="F11" s="7">
        <f t="shared" si="1"/>
        <v>9052</v>
      </c>
      <c r="G11" s="7">
        <f t="shared" si="1"/>
        <v>8683</v>
      </c>
      <c r="H11" s="7">
        <f t="shared" si="1"/>
        <v>9116</v>
      </c>
      <c r="I11" s="7">
        <f t="shared" si="1"/>
        <v>9574</v>
      </c>
      <c r="J11" s="7">
        <f t="shared" si="1"/>
        <v>10216</v>
      </c>
      <c r="K11" s="7">
        <f t="shared" si="1"/>
        <v>10553</v>
      </c>
      <c r="L11" s="7">
        <f t="shared" si="1"/>
        <v>10972</v>
      </c>
      <c r="M11" s="7">
        <f t="shared" si="1"/>
        <v>11447</v>
      </c>
      <c r="N11" s="7">
        <f t="shared" si="1"/>
        <v>12024</v>
      </c>
      <c r="O11" s="7">
        <f t="shared" si="1"/>
        <v>12280</v>
      </c>
      <c r="P11" s="7">
        <f t="shared" si="1"/>
        <v>12431</v>
      </c>
      <c r="Q11" s="7">
        <f t="shared" si="1"/>
        <v>12963</v>
      </c>
      <c r="R11" s="7">
        <f t="shared" si="1"/>
        <v>13272</v>
      </c>
      <c r="S11" s="7">
        <f t="shared" si="1"/>
        <v>13440</v>
      </c>
      <c r="T11" s="7">
        <f t="shared" si="1"/>
        <v>13841</v>
      </c>
      <c r="U11" s="7">
        <f t="shared" si="1"/>
        <v>13566</v>
      </c>
      <c r="V11" s="7">
        <f t="shared" si="1"/>
        <v>13263</v>
      </c>
      <c r="W11" s="7">
        <f t="shared" si="1"/>
        <v>11498</v>
      </c>
      <c r="X11" s="7">
        <v>10811</v>
      </c>
      <c r="Y11" s="7">
        <v>10312</v>
      </c>
      <c r="Z11" s="7">
        <v>9942</v>
      </c>
      <c r="AA11" s="7">
        <v>10115</v>
      </c>
      <c r="AB11" s="39">
        <v>9881</v>
      </c>
      <c r="AC11" s="22">
        <v>9759</v>
      </c>
      <c r="AD11" s="40">
        <v>10480</v>
      </c>
    </row>
    <row r="12" spans="1:30" s="4" customFormat="1" ht="16.5" customHeight="1" x14ac:dyDescent="0.3">
      <c r="A12" s="14" t="s">
        <v>0</v>
      </c>
      <c r="B12" s="8">
        <v>4856</v>
      </c>
      <c r="C12" s="8">
        <v>7486</v>
      </c>
      <c r="D12" s="8">
        <v>6689</v>
      </c>
      <c r="E12" s="8">
        <v>8601</v>
      </c>
      <c r="F12" s="8">
        <v>8391</v>
      </c>
      <c r="G12" s="8">
        <v>8098</v>
      </c>
      <c r="H12" s="8">
        <v>8511</v>
      </c>
      <c r="I12" s="8">
        <v>8904</v>
      </c>
      <c r="J12" s="8">
        <v>9568</v>
      </c>
      <c r="K12" s="8">
        <v>9932</v>
      </c>
      <c r="L12" s="8">
        <v>10249</v>
      </c>
      <c r="M12" s="8">
        <v>10705</v>
      </c>
      <c r="N12" s="8">
        <v>11265</v>
      </c>
      <c r="O12" s="8">
        <v>11526</v>
      </c>
      <c r="P12" s="8">
        <v>11723</v>
      </c>
      <c r="Q12" s="8">
        <v>12274</v>
      </c>
      <c r="R12" s="8">
        <v>12546</v>
      </c>
      <c r="S12" s="8">
        <v>12674</v>
      </c>
      <c r="T12" s="8">
        <v>13037</v>
      </c>
      <c r="U12" s="8">
        <v>12761</v>
      </c>
      <c r="V12" s="8">
        <v>12458</v>
      </c>
      <c r="W12" s="8">
        <v>10816</v>
      </c>
      <c r="X12" s="8">
        <v>10312</v>
      </c>
      <c r="Y12" s="8">
        <v>9782</v>
      </c>
      <c r="Z12" s="8">
        <v>9302</v>
      </c>
      <c r="AA12" s="8">
        <v>9418</v>
      </c>
      <c r="AB12" s="42">
        <v>9186</v>
      </c>
      <c r="AC12" s="23">
        <v>9103</v>
      </c>
      <c r="AD12" s="41">
        <v>9813</v>
      </c>
    </row>
    <row r="13" spans="1:30" s="9" customFormat="1" ht="16.5" customHeight="1" x14ac:dyDescent="0.3">
      <c r="A13" s="14" t="s">
        <v>1</v>
      </c>
      <c r="B13" s="8">
        <v>961</v>
      </c>
      <c r="C13" s="8">
        <v>1262</v>
      </c>
      <c r="D13" s="8">
        <v>977</v>
      </c>
      <c r="E13" s="8">
        <v>705</v>
      </c>
      <c r="F13" s="8">
        <v>661</v>
      </c>
      <c r="G13" s="8">
        <v>585</v>
      </c>
      <c r="H13" s="8">
        <v>605</v>
      </c>
      <c r="I13" s="8">
        <v>670</v>
      </c>
      <c r="J13" s="8">
        <v>648</v>
      </c>
      <c r="K13" s="8">
        <v>621</v>
      </c>
      <c r="L13" s="8">
        <v>723</v>
      </c>
      <c r="M13" s="8">
        <v>742</v>
      </c>
      <c r="N13" s="8">
        <v>759</v>
      </c>
      <c r="O13" s="8">
        <v>754</v>
      </c>
      <c r="P13" s="8">
        <v>708</v>
      </c>
      <c r="Q13" s="8">
        <v>689</v>
      </c>
      <c r="R13" s="8">
        <v>726</v>
      </c>
      <c r="S13" s="8">
        <v>766</v>
      </c>
      <c r="T13" s="8">
        <v>804</v>
      </c>
      <c r="U13" s="8">
        <v>805</v>
      </c>
      <c r="V13" s="8">
        <v>805</v>
      </c>
      <c r="W13" s="8">
        <v>682</v>
      </c>
      <c r="X13" s="8">
        <v>499</v>
      </c>
      <c r="Y13" s="8">
        <v>530</v>
      </c>
      <c r="Z13" s="8">
        <v>640</v>
      </c>
      <c r="AA13" s="8">
        <v>697</v>
      </c>
      <c r="AB13" s="23">
        <v>695</v>
      </c>
      <c r="AC13" s="23">
        <v>656</v>
      </c>
      <c r="AD13" s="41">
        <v>667</v>
      </c>
    </row>
    <row r="14" spans="1:30" s="4" customFormat="1" ht="16.5" customHeight="1" x14ac:dyDescent="0.3">
      <c r="A14" s="6" t="s">
        <v>12</v>
      </c>
      <c r="B14" s="7">
        <f>B15+B16+B17</f>
        <v>4179</v>
      </c>
      <c r="C14" s="7">
        <f t="shared" ref="C14:W14" si="2">C15+C16+C17</f>
        <v>5730</v>
      </c>
      <c r="D14" s="7">
        <f t="shared" si="2"/>
        <v>5165</v>
      </c>
      <c r="E14" s="7">
        <f t="shared" si="2"/>
        <v>3736</v>
      </c>
      <c r="F14" s="7">
        <f t="shared" si="2"/>
        <v>3303</v>
      </c>
      <c r="G14" s="7">
        <f t="shared" si="2"/>
        <v>2810</v>
      </c>
      <c r="H14" s="7">
        <f t="shared" si="2"/>
        <v>2892</v>
      </c>
      <c r="I14" s="7">
        <f t="shared" si="2"/>
        <v>2747</v>
      </c>
      <c r="J14" s="7">
        <f t="shared" si="2"/>
        <v>2652</v>
      </c>
      <c r="K14" s="7">
        <f t="shared" si="2"/>
        <v>2637</v>
      </c>
      <c r="L14" s="7">
        <f t="shared" si="2"/>
        <v>2554</v>
      </c>
      <c r="M14" s="7">
        <f t="shared" si="2"/>
        <v>2741</v>
      </c>
      <c r="N14" s="7">
        <f t="shared" si="2"/>
        <v>2989</v>
      </c>
      <c r="O14" s="7">
        <f t="shared" si="2"/>
        <v>3369</v>
      </c>
      <c r="P14" s="7">
        <f t="shared" si="2"/>
        <v>3689</v>
      </c>
      <c r="Q14" s="7">
        <f t="shared" si="2"/>
        <v>3843</v>
      </c>
      <c r="R14" s="7">
        <f t="shared" si="2"/>
        <v>4344</v>
      </c>
      <c r="S14" s="7">
        <f t="shared" si="2"/>
        <v>4672</v>
      </c>
      <c r="T14" s="7">
        <f t="shared" si="2"/>
        <v>5293</v>
      </c>
      <c r="U14" s="7">
        <f t="shared" si="2"/>
        <v>5465</v>
      </c>
      <c r="V14" s="7">
        <f t="shared" si="2"/>
        <v>5824</v>
      </c>
      <c r="W14" s="7">
        <f t="shared" si="2"/>
        <v>5959</v>
      </c>
      <c r="X14" s="7">
        <v>5049</v>
      </c>
      <c r="Y14" s="7">
        <v>5086</v>
      </c>
      <c r="Z14" s="7">
        <v>5184</v>
      </c>
      <c r="AA14" s="7">
        <v>5527</v>
      </c>
      <c r="AB14" s="22">
        <v>5257</v>
      </c>
      <c r="AC14" s="22">
        <v>5195</v>
      </c>
      <c r="AD14" s="40">
        <v>5563</v>
      </c>
    </row>
    <row r="15" spans="1:30" s="4" customFormat="1" ht="16.5" customHeight="1" x14ac:dyDescent="0.3">
      <c r="A15" s="14" t="s">
        <v>2</v>
      </c>
      <c r="B15" s="8">
        <v>3189</v>
      </c>
      <c r="C15" s="8">
        <v>5144</v>
      </c>
      <c r="D15" s="8">
        <v>4564</v>
      </c>
      <c r="E15" s="8">
        <v>3244</v>
      </c>
      <c r="F15" s="8">
        <v>2806</v>
      </c>
      <c r="G15" s="8">
        <v>2395</v>
      </c>
      <c r="H15" s="8">
        <v>2449</v>
      </c>
      <c r="I15" s="8">
        <v>2320</v>
      </c>
      <c r="J15" s="8">
        <v>2227</v>
      </c>
      <c r="K15" s="8">
        <v>2161</v>
      </c>
      <c r="L15" s="8">
        <v>2116</v>
      </c>
      <c r="M15" s="8">
        <v>2294</v>
      </c>
      <c r="N15" s="8">
        <v>2483</v>
      </c>
      <c r="O15" s="8">
        <v>2897</v>
      </c>
      <c r="P15" s="8">
        <v>3197</v>
      </c>
      <c r="Q15" s="8">
        <v>3270</v>
      </c>
      <c r="R15" s="8">
        <v>3714</v>
      </c>
      <c r="S15" s="8">
        <v>4028</v>
      </c>
      <c r="T15" s="8">
        <v>4576</v>
      </c>
      <c r="U15" s="8">
        <v>4837</v>
      </c>
      <c r="V15" s="8">
        <v>5174</v>
      </c>
      <c r="W15" s="8">
        <v>5312</v>
      </c>
      <c r="X15" s="8">
        <v>4469</v>
      </c>
      <c r="Y15" s="8">
        <v>4518</v>
      </c>
      <c r="Z15" s="8">
        <v>4630</v>
      </c>
      <c r="AA15" s="8">
        <v>4986</v>
      </c>
      <c r="AB15" s="23">
        <v>4692</v>
      </c>
      <c r="AC15" s="23">
        <v>4594</v>
      </c>
      <c r="AD15" s="41">
        <v>4976</v>
      </c>
    </row>
    <row r="16" spans="1:30" s="4" customFormat="1" ht="16.5" customHeight="1" x14ac:dyDescent="0.3">
      <c r="A16" s="14" t="s">
        <v>3</v>
      </c>
      <c r="B16" s="8">
        <v>53</v>
      </c>
      <c r="C16" s="8">
        <v>46</v>
      </c>
      <c r="D16" s="8">
        <v>57</v>
      </c>
      <c r="E16" s="8">
        <v>32</v>
      </c>
      <c r="F16" s="8">
        <v>31</v>
      </c>
      <c r="G16" s="8">
        <v>28</v>
      </c>
      <c r="H16" s="8">
        <v>18</v>
      </c>
      <c r="I16" s="8">
        <v>18</v>
      </c>
      <c r="J16" s="8">
        <v>33</v>
      </c>
      <c r="K16" s="8">
        <v>21</v>
      </c>
      <c r="L16" s="8">
        <v>18</v>
      </c>
      <c r="M16" s="8">
        <v>38</v>
      </c>
      <c r="N16" s="8">
        <v>59</v>
      </c>
      <c r="O16" s="8">
        <v>22</v>
      </c>
      <c r="P16" s="8">
        <v>34</v>
      </c>
      <c r="Q16" s="8">
        <v>45</v>
      </c>
      <c r="R16" s="8">
        <v>41</v>
      </c>
      <c r="S16" s="8">
        <v>42</v>
      </c>
      <c r="T16" s="8">
        <v>58</v>
      </c>
      <c r="U16" s="8">
        <v>27</v>
      </c>
      <c r="V16" s="8">
        <v>36</v>
      </c>
      <c r="W16" s="8">
        <v>67</v>
      </c>
      <c r="X16" s="8">
        <v>26</v>
      </c>
      <c r="Y16" s="8">
        <v>44</v>
      </c>
      <c r="Z16" s="8">
        <v>55</v>
      </c>
      <c r="AA16" s="8">
        <v>39</v>
      </c>
      <c r="AB16" s="23">
        <v>54</v>
      </c>
      <c r="AC16" s="23">
        <v>44</v>
      </c>
      <c r="AD16" s="41">
        <v>49</v>
      </c>
    </row>
    <row r="17" spans="1:30" s="4" customFormat="1" ht="16.5" customHeight="1" x14ac:dyDescent="0.3">
      <c r="A17" s="14" t="s">
        <v>9</v>
      </c>
      <c r="B17" s="8">
        <v>937</v>
      </c>
      <c r="C17" s="8">
        <v>540</v>
      </c>
      <c r="D17" s="8">
        <v>544</v>
      </c>
      <c r="E17" s="8">
        <v>460</v>
      </c>
      <c r="F17" s="8">
        <v>466</v>
      </c>
      <c r="G17" s="8">
        <v>387</v>
      </c>
      <c r="H17" s="8">
        <v>425</v>
      </c>
      <c r="I17" s="8">
        <v>409</v>
      </c>
      <c r="J17" s="8">
        <v>392</v>
      </c>
      <c r="K17" s="8">
        <v>455</v>
      </c>
      <c r="L17" s="8">
        <v>420</v>
      </c>
      <c r="M17" s="8">
        <v>409</v>
      </c>
      <c r="N17" s="8">
        <v>447</v>
      </c>
      <c r="O17" s="8">
        <v>450</v>
      </c>
      <c r="P17" s="8">
        <v>458</v>
      </c>
      <c r="Q17" s="8">
        <v>528</v>
      </c>
      <c r="R17" s="8">
        <v>589</v>
      </c>
      <c r="S17" s="8">
        <v>602</v>
      </c>
      <c r="T17" s="8">
        <v>659</v>
      </c>
      <c r="U17" s="8">
        <v>601</v>
      </c>
      <c r="V17" s="8">
        <v>614</v>
      </c>
      <c r="W17" s="8">
        <v>580</v>
      </c>
      <c r="X17" s="8">
        <v>554</v>
      </c>
      <c r="Y17" s="8">
        <v>524</v>
      </c>
      <c r="Z17" s="8">
        <v>499</v>
      </c>
      <c r="AA17" s="8">
        <v>502</v>
      </c>
      <c r="AB17" s="23">
        <v>511</v>
      </c>
      <c r="AC17" s="23">
        <v>557</v>
      </c>
      <c r="AD17" s="41">
        <v>538</v>
      </c>
    </row>
    <row r="18" spans="1:30" s="4" customFormat="1" ht="16.5" customHeight="1" x14ac:dyDescent="0.3">
      <c r="A18" s="6" t="s">
        <v>13</v>
      </c>
      <c r="B18" s="13">
        <f>B19+B20+B21</f>
        <v>8600</v>
      </c>
      <c r="C18" s="13">
        <f t="shared" ref="C18:W18" si="3">C19+C20+C21</f>
        <v>9164</v>
      </c>
      <c r="D18" s="13">
        <f t="shared" si="3"/>
        <v>7782</v>
      </c>
      <c r="E18" s="13">
        <f t="shared" si="3"/>
        <v>7465</v>
      </c>
      <c r="F18" s="13">
        <f t="shared" si="3"/>
        <v>6768</v>
      </c>
      <c r="G18" s="13">
        <f t="shared" si="3"/>
        <v>6370</v>
      </c>
      <c r="H18" s="13">
        <f t="shared" si="3"/>
        <v>6576</v>
      </c>
      <c r="I18" s="13">
        <f t="shared" si="3"/>
        <v>6398</v>
      </c>
      <c r="J18" s="13">
        <f t="shared" si="3"/>
        <v>6526</v>
      </c>
      <c r="K18" s="13">
        <f t="shared" si="3"/>
        <v>6368</v>
      </c>
      <c r="L18" s="13">
        <f t="shared" si="3"/>
        <v>6288</v>
      </c>
      <c r="M18" s="13">
        <f t="shared" si="3"/>
        <v>6119</v>
      </c>
      <c r="N18" s="13">
        <f t="shared" si="3"/>
        <v>5842</v>
      </c>
      <c r="O18" s="13">
        <f t="shared" si="3"/>
        <v>5597</v>
      </c>
      <c r="P18" s="13">
        <f t="shared" si="3"/>
        <v>5756</v>
      </c>
      <c r="Q18" s="13">
        <f t="shared" si="3"/>
        <v>5630</v>
      </c>
      <c r="R18" s="13">
        <f t="shared" si="3"/>
        <v>5543</v>
      </c>
      <c r="S18" s="13">
        <f t="shared" si="3"/>
        <v>5532</v>
      </c>
      <c r="T18" s="13">
        <f t="shared" si="3"/>
        <v>5864</v>
      </c>
      <c r="U18" s="13">
        <f t="shared" si="3"/>
        <v>5752</v>
      </c>
      <c r="V18" s="13">
        <f t="shared" si="3"/>
        <v>5558</v>
      </c>
      <c r="W18" s="13">
        <f t="shared" si="3"/>
        <v>5320</v>
      </c>
      <c r="X18" s="13">
        <v>4888</v>
      </c>
      <c r="Y18" s="13">
        <v>5110</v>
      </c>
      <c r="Z18" s="13">
        <v>5339</v>
      </c>
      <c r="AA18" s="13">
        <v>5779</v>
      </c>
      <c r="AB18" s="22">
        <v>5718</v>
      </c>
      <c r="AC18" s="22">
        <v>5843</v>
      </c>
      <c r="AD18" s="40">
        <v>6421</v>
      </c>
    </row>
    <row r="19" spans="1:30" s="4" customFormat="1" ht="16.5" customHeight="1" x14ac:dyDescent="0.3">
      <c r="A19" s="14" t="s">
        <v>4</v>
      </c>
      <c r="B19" s="8">
        <v>7516</v>
      </c>
      <c r="C19" s="8">
        <v>8070</v>
      </c>
      <c r="D19" s="8">
        <v>6808</v>
      </c>
      <c r="E19" s="8">
        <v>6482</v>
      </c>
      <c r="F19" s="8">
        <v>5801</v>
      </c>
      <c r="G19" s="8">
        <v>5549</v>
      </c>
      <c r="H19" s="8">
        <v>5649</v>
      </c>
      <c r="I19" s="8">
        <v>5489</v>
      </c>
      <c r="J19" s="8">
        <v>5584</v>
      </c>
      <c r="K19" s="8">
        <v>5449</v>
      </c>
      <c r="L19" s="8">
        <v>5321</v>
      </c>
      <c r="M19" s="8">
        <v>5228</v>
      </c>
      <c r="N19" s="8">
        <v>4939</v>
      </c>
      <c r="O19" s="8">
        <v>4763</v>
      </c>
      <c r="P19" s="8">
        <v>4901</v>
      </c>
      <c r="Q19" s="8">
        <v>4851</v>
      </c>
      <c r="R19" s="8">
        <v>4774</v>
      </c>
      <c r="S19" s="8">
        <v>4675</v>
      </c>
      <c r="T19" s="8">
        <v>4892</v>
      </c>
      <c r="U19" s="8">
        <v>4795</v>
      </c>
      <c r="V19" s="8">
        <v>4699</v>
      </c>
      <c r="W19" s="8">
        <v>4414</v>
      </c>
      <c r="X19" s="8">
        <v>4109</v>
      </c>
      <c r="Y19" s="8">
        <v>4302</v>
      </c>
      <c r="Z19" s="8">
        <v>4457</v>
      </c>
      <c r="AA19" s="8">
        <v>4818</v>
      </c>
      <c r="AB19" s="23">
        <v>4779</v>
      </c>
      <c r="AC19" s="23">
        <v>4910</v>
      </c>
      <c r="AD19" s="41">
        <v>5376</v>
      </c>
    </row>
    <row r="20" spans="1:30" s="4" customFormat="1" ht="16.5" customHeight="1" x14ac:dyDescent="0.3">
      <c r="A20" s="14" t="s">
        <v>5</v>
      </c>
      <c r="B20" s="8">
        <v>1003</v>
      </c>
      <c r="C20" s="8">
        <v>965</v>
      </c>
      <c r="D20" s="8">
        <v>890</v>
      </c>
      <c r="E20" s="8">
        <v>859</v>
      </c>
      <c r="F20" s="8">
        <v>843</v>
      </c>
      <c r="G20" s="8">
        <v>723</v>
      </c>
      <c r="H20" s="8">
        <v>816</v>
      </c>
      <c r="I20" s="8">
        <v>802</v>
      </c>
      <c r="J20" s="8">
        <v>833</v>
      </c>
      <c r="K20" s="8">
        <v>765</v>
      </c>
      <c r="L20" s="8">
        <v>814</v>
      </c>
      <c r="M20" s="8">
        <v>760</v>
      </c>
      <c r="N20" s="8">
        <v>754</v>
      </c>
      <c r="O20" s="8">
        <v>693</v>
      </c>
      <c r="P20" s="8">
        <v>732</v>
      </c>
      <c r="Q20" s="8">
        <v>665</v>
      </c>
      <c r="R20" s="8">
        <v>629</v>
      </c>
      <c r="S20" s="8">
        <v>727</v>
      </c>
      <c r="T20" s="8">
        <v>786</v>
      </c>
      <c r="U20" s="8">
        <v>772</v>
      </c>
      <c r="V20" s="8">
        <v>701</v>
      </c>
      <c r="W20" s="8">
        <v>718</v>
      </c>
      <c r="X20" s="8">
        <v>628</v>
      </c>
      <c r="Y20" s="8">
        <v>623</v>
      </c>
      <c r="Z20" s="8">
        <v>682</v>
      </c>
      <c r="AA20" s="8">
        <v>734</v>
      </c>
      <c r="AB20" s="23">
        <v>749</v>
      </c>
      <c r="AC20" s="23">
        <v>729</v>
      </c>
      <c r="AD20" s="41">
        <v>818</v>
      </c>
    </row>
    <row r="21" spans="1:30" s="4" customFormat="1" ht="16.5" customHeight="1" thickBot="1" x14ac:dyDescent="0.35">
      <c r="A21" s="15" t="s">
        <v>6</v>
      </c>
      <c r="B21" s="12">
        <v>81</v>
      </c>
      <c r="C21" s="12">
        <v>129</v>
      </c>
      <c r="D21" s="12">
        <v>84</v>
      </c>
      <c r="E21" s="12">
        <v>124</v>
      </c>
      <c r="F21" s="12">
        <v>124</v>
      </c>
      <c r="G21" s="12">
        <v>98</v>
      </c>
      <c r="H21" s="12">
        <v>111</v>
      </c>
      <c r="I21" s="12">
        <v>107</v>
      </c>
      <c r="J21" s="12">
        <v>109</v>
      </c>
      <c r="K21" s="12">
        <v>154</v>
      </c>
      <c r="L21" s="12">
        <v>153</v>
      </c>
      <c r="M21" s="12">
        <v>131</v>
      </c>
      <c r="N21" s="12">
        <v>149</v>
      </c>
      <c r="O21" s="12">
        <v>141</v>
      </c>
      <c r="P21" s="12">
        <v>123</v>
      </c>
      <c r="Q21" s="12">
        <v>114</v>
      </c>
      <c r="R21" s="12">
        <v>140</v>
      </c>
      <c r="S21" s="12">
        <v>130</v>
      </c>
      <c r="T21" s="12">
        <v>186</v>
      </c>
      <c r="U21" s="12">
        <v>185</v>
      </c>
      <c r="V21" s="12">
        <v>158</v>
      </c>
      <c r="W21" s="12">
        <v>188</v>
      </c>
      <c r="X21" s="12">
        <v>151</v>
      </c>
      <c r="Y21" s="12">
        <v>185</v>
      </c>
      <c r="Z21" s="12">
        <v>200</v>
      </c>
      <c r="AA21" s="12">
        <v>227</v>
      </c>
      <c r="AB21" s="24">
        <v>190</v>
      </c>
      <c r="AC21" s="24">
        <v>204</v>
      </c>
      <c r="AD21" s="24">
        <v>227</v>
      </c>
    </row>
    <row r="22" spans="1:30" s="10" customFormat="1" ht="12.75" customHeight="1" x14ac:dyDescent="0.2">
      <c r="A22" s="31" t="s">
        <v>32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30" s="10" customFormat="1" ht="12.75" customHeight="1" x14ac:dyDescent="0.2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30" s="10" customFormat="1" ht="12.75" customHeight="1" x14ac:dyDescent="0.2">
      <c r="A24" s="28" t="s">
        <v>23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30" s="10" customFormat="1" ht="12.75" customHeight="1" x14ac:dyDescent="0.2">
      <c r="A25" s="33" t="s">
        <v>28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30" s="10" customFormat="1" ht="12.75" customHeight="1" x14ac:dyDescent="0.2">
      <c r="A26" s="33" t="s">
        <v>14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30" s="10" customFormat="1" ht="12.75" customHeight="1" x14ac:dyDescent="0.2">
      <c r="A27" s="34" t="s">
        <v>15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</row>
    <row r="28" spans="1:30" s="10" customFormat="1" ht="12.75" customHeight="1" x14ac:dyDescent="0.2">
      <c r="A28" s="34" t="s">
        <v>16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30" s="10" customFormat="1" ht="12.75" customHeight="1" x14ac:dyDescent="0.2">
      <c r="A29" s="34" t="s">
        <v>27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</row>
    <row r="30" spans="1:30" s="11" customFormat="1" ht="12.75" customHeight="1" x14ac:dyDescent="0.2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1:30" s="11" customFormat="1" ht="12.75" customHeight="1" x14ac:dyDescent="0.2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 spans="1:30" s="11" customFormat="1" ht="12.75" customHeight="1" x14ac:dyDescent="0.2">
      <c r="A32" s="32" t="s">
        <v>25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25" s="11" customFormat="1" ht="12.75" customHeight="1" x14ac:dyDescent="0.2">
      <c r="A33" s="37" t="s">
        <v>26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spans="1:25" s="11" customFormat="1" ht="12.75" customHeight="1" x14ac:dyDescent="0.2">
      <c r="A34" s="37" t="s">
        <v>29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spans="1:25" s="11" customFormat="1" ht="12.75" customHeight="1" x14ac:dyDescent="0.2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</row>
    <row r="36" spans="1:25" s="11" customFormat="1" ht="12.75" customHeight="1" x14ac:dyDescent="0.2">
      <c r="A36" s="29" t="s">
        <v>8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spans="1:25" s="11" customFormat="1" ht="12.75" customHeight="1" x14ac:dyDescent="0.2">
      <c r="A37" s="29" t="s">
        <v>30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spans="1:25" s="10" customFormat="1" ht="25.5" customHeight="1" x14ac:dyDescent="0.2">
      <c r="A38" s="30" t="s">
        <v>38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 ht="12.75" customHeight="1" x14ac:dyDescent="0.2">
      <c r="A39" s="28" t="s">
        <v>33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spans="1:25" ht="12.75" customHeight="1" x14ac:dyDescent="0.2">
      <c r="A40" s="26" t="s">
        <v>24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5.75" customHeight="1" x14ac:dyDescent="0.2">
      <c r="A41" s="27" t="s">
        <v>37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spans="1:25" ht="13.5" customHeight="1" x14ac:dyDescent="0.2">
      <c r="A42" s="28" t="s">
        <v>36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 spans="1:25" ht="12.75" customHeight="1" x14ac:dyDescent="0.2">
      <c r="A43" s="28" t="s">
        <v>35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spans="1:25" ht="12.75" customHeight="1" x14ac:dyDescent="0.2">
      <c r="A44" s="28" t="s">
        <v>34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 spans="1:25" ht="25.5" customHeight="1" x14ac:dyDescent="0.2">
      <c r="A45" s="18"/>
      <c r="B45" s="18"/>
      <c r="C45" s="18"/>
      <c r="D45" s="18"/>
      <c r="E45" s="18"/>
      <c r="F45" s="18"/>
      <c r="G45" s="18"/>
      <c r="H45" s="18"/>
      <c r="I45" s="18"/>
    </row>
    <row r="46" spans="1:25" x14ac:dyDescent="0.2">
      <c r="A46" s="18"/>
      <c r="B46" s="18"/>
      <c r="C46" s="18"/>
      <c r="D46" s="18"/>
      <c r="E46" s="18"/>
      <c r="F46" s="18"/>
      <c r="G46" s="18"/>
      <c r="H46" s="18"/>
      <c r="I46" s="18"/>
    </row>
    <row r="47" spans="1:25" ht="12.75" customHeight="1" x14ac:dyDescent="0.2">
      <c r="A47" s="18"/>
      <c r="B47" s="18"/>
      <c r="C47" s="18"/>
      <c r="D47" s="18"/>
      <c r="E47" s="18"/>
      <c r="F47" s="18"/>
      <c r="G47" s="18"/>
      <c r="H47" s="18"/>
      <c r="I47" s="18"/>
    </row>
    <row r="48" spans="1:25" ht="12.75" customHeight="1" x14ac:dyDescent="0.2">
      <c r="A48" s="18"/>
      <c r="B48" s="18"/>
      <c r="C48" s="18"/>
      <c r="D48" s="18"/>
      <c r="E48" s="18"/>
      <c r="F48" s="18"/>
      <c r="G48" s="18"/>
      <c r="H48" s="18"/>
      <c r="I48" s="18"/>
    </row>
    <row r="49" spans="2:9" s="1" customFormat="1" ht="12.75" customHeight="1" x14ac:dyDescent="0.2">
      <c r="B49" s="18"/>
      <c r="C49" s="18"/>
      <c r="D49" s="18"/>
      <c r="E49" s="18"/>
      <c r="F49" s="18"/>
      <c r="G49" s="18"/>
      <c r="H49" s="18"/>
      <c r="I49" s="18"/>
    </row>
    <row r="50" spans="2:9" s="1" customFormat="1" ht="12.75" customHeight="1" x14ac:dyDescent="0.2">
      <c r="B50" s="18"/>
      <c r="C50" s="18"/>
      <c r="D50" s="18"/>
      <c r="E50" s="18"/>
      <c r="F50" s="18"/>
      <c r="G50" s="18"/>
      <c r="H50" s="18"/>
      <c r="I50" s="18"/>
    </row>
    <row r="51" spans="2:9" s="1" customFormat="1" x14ac:dyDescent="0.2">
      <c r="B51" s="18"/>
      <c r="C51" s="18"/>
      <c r="D51" s="18"/>
      <c r="E51" s="18"/>
      <c r="F51" s="18"/>
      <c r="G51" s="18"/>
      <c r="H51" s="18"/>
      <c r="I51" s="18"/>
    </row>
    <row r="52" spans="2:9" s="1" customFormat="1" ht="25.5" customHeight="1" x14ac:dyDescent="0.2">
      <c r="B52" s="18"/>
      <c r="C52" s="18"/>
      <c r="D52" s="18"/>
      <c r="E52" s="18"/>
      <c r="F52" s="18"/>
      <c r="G52" s="18"/>
      <c r="H52" s="18"/>
      <c r="I52" s="18"/>
    </row>
    <row r="53" spans="2:9" s="1" customFormat="1" x14ac:dyDescent="0.2">
      <c r="B53" s="18"/>
      <c r="C53" s="18"/>
      <c r="D53" s="18"/>
      <c r="E53" s="18"/>
      <c r="F53" s="18"/>
      <c r="G53" s="18"/>
      <c r="H53" s="18"/>
      <c r="I53" s="18"/>
    </row>
    <row r="54" spans="2:9" s="1" customFormat="1" x14ac:dyDescent="0.2">
      <c r="B54" s="18"/>
      <c r="C54" s="18"/>
      <c r="D54" s="18"/>
      <c r="E54" s="18"/>
      <c r="F54" s="18"/>
      <c r="G54" s="18"/>
      <c r="H54" s="18"/>
      <c r="I54" s="18"/>
    </row>
    <row r="55" spans="2:9" s="1" customFormat="1" x14ac:dyDescent="0.2">
      <c r="B55" s="18"/>
      <c r="C55" s="18"/>
      <c r="D55" s="18"/>
      <c r="E55" s="18"/>
      <c r="F55" s="18"/>
      <c r="G55" s="18"/>
      <c r="H55" s="18"/>
      <c r="I55" s="18"/>
    </row>
    <row r="56" spans="2:9" s="1" customFormat="1" x14ac:dyDescent="0.2">
      <c r="B56" s="18"/>
      <c r="C56" s="18"/>
      <c r="D56" s="18"/>
      <c r="E56" s="18"/>
      <c r="F56" s="18"/>
      <c r="G56" s="18"/>
      <c r="H56" s="18"/>
      <c r="I56" s="18"/>
    </row>
    <row r="57" spans="2:9" s="1" customFormat="1" x14ac:dyDescent="0.2">
      <c r="B57" s="18"/>
      <c r="C57" s="18"/>
      <c r="D57" s="18"/>
      <c r="E57" s="18"/>
      <c r="F57" s="18"/>
      <c r="G57" s="18"/>
      <c r="H57" s="18"/>
      <c r="I57" s="18"/>
    </row>
    <row r="58" spans="2:9" s="1" customFormat="1" x14ac:dyDescent="0.2">
      <c r="B58" s="18"/>
      <c r="C58" s="18"/>
      <c r="D58" s="18"/>
      <c r="E58" s="18"/>
      <c r="F58" s="18"/>
      <c r="G58" s="18"/>
      <c r="H58" s="18"/>
      <c r="I58" s="18"/>
    </row>
    <row r="59" spans="2:9" s="1" customFormat="1" x14ac:dyDescent="0.2">
      <c r="B59" s="18"/>
      <c r="C59" s="18"/>
      <c r="D59" s="18"/>
      <c r="E59" s="18"/>
      <c r="F59" s="18"/>
      <c r="G59" s="18"/>
      <c r="H59" s="18"/>
      <c r="I59" s="18"/>
    </row>
    <row r="60" spans="2:9" s="1" customFormat="1" x14ac:dyDescent="0.2">
      <c r="B60" s="18"/>
      <c r="C60" s="18"/>
      <c r="D60" s="18"/>
      <c r="E60" s="18"/>
      <c r="F60" s="18"/>
      <c r="G60" s="18"/>
      <c r="H60" s="18"/>
      <c r="I60" s="18"/>
    </row>
    <row r="61" spans="2:9" s="1" customFormat="1" x14ac:dyDescent="0.2">
      <c r="B61" s="18"/>
      <c r="C61" s="18"/>
      <c r="D61" s="18"/>
      <c r="E61" s="18"/>
      <c r="F61" s="18"/>
      <c r="G61" s="18"/>
      <c r="H61" s="18"/>
      <c r="I61" s="18"/>
    </row>
    <row r="62" spans="2:9" s="1" customFormat="1" x14ac:dyDescent="0.2">
      <c r="B62" s="18"/>
      <c r="C62" s="18"/>
      <c r="D62" s="18"/>
      <c r="E62" s="18"/>
      <c r="F62" s="18"/>
      <c r="G62" s="18"/>
      <c r="H62" s="18"/>
      <c r="I62" s="18"/>
    </row>
    <row r="63" spans="2:9" s="1" customFormat="1" x14ac:dyDescent="0.2">
      <c r="B63" s="18"/>
      <c r="C63" s="18"/>
      <c r="D63" s="18"/>
      <c r="E63" s="18"/>
      <c r="F63" s="18"/>
      <c r="G63" s="18"/>
      <c r="H63" s="18"/>
      <c r="I63" s="18"/>
    </row>
    <row r="64" spans="2:9" s="1" customFormat="1" x14ac:dyDescent="0.2">
      <c r="B64" s="18"/>
      <c r="C64" s="18"/>
      <c r="D64" s="18"/>
      <c r="E64" s="18"/>
      <c r="F64" s="18"/>
      <c r="G64" s="18"/>
      <c r="H64" s="18"/>
      <c r="I64" s="18"/>
    </row>
    <row r="65" spans="2:9" s="1" customFormat="1" x14ac:dyDescent="0.2">
      <c r="B65" s="18"/>
      <c r="C65" s="18"/>
      <c r="D65" s="18"/>
      <c r="E65" s="18"/>
      <c r="F65" s="18"/>
      <c r="G65" s="18"/>
      <c r="H65" s="18"/>
      <c r="I65" s="18"/>
    </row>
    <row r="66" spans="2:9" s="1" customFormat="1" x14ac:dyDescent="0.2">
      <c r="B66" s="18"/>
      <c r="C66" s="18"/>
      <c r="D66" s="18"/>
      <c r="E66" s="18"/>
      <c r="F66" s="18"/>
      <c r="G66" s="18"/>
      <c r="H66" s="18"/>
      <c r="I66" s="18"/>
    </row>
    <row r="67" spans="2:9" s="1" customFormat="1" x14ac:dyDescent="0.2">
      <c r="B67" s="18"/>
      <c r="C67" s="18"/>
      <c r="D67" s="18"/>
      <c r="E67" s="18"/>
      <c r="F67" s="18"/>
      <c r="G67" s="18"/>
      <c r="H67" s="18"/>
      <c r="I67" s="18"/>
    </row>
    <row r="68" spans="2:9" s="1" customFormat="1" x14ac:dyDescent="0.2">
      <c r="B68" s="18"/>
      <c r="C68" s="18"/>
      <c r="D68" s="18"/>
      <c r="E68" s="18"/>
      <c r="F68" s="18"/>
      <c r="G68" s="18"/>
      <c r="H68" s="18"/>
      <c r="I68" s="18"/>
    </row>
    <row r="69" spans="2:9" s="1" customFormat="1" x14ac:dyDescent="0.2">
      <c r="B69" s="18"/>
      <c r="C69" s="18"/>
      <c r="D69" s="18"/>
      <c r="E69" s="18"/>
      <c r="F69" s="18"/>
      <c r="G69" s="18"/>
      <c r="H69" s="18"/>
      <c r="I69" s="18"/>
    </row>
    <row r="70" spans="2:9" s="1" customFormat="1" x14ac:dyDescent="0.2">
      <c r="B70" s="18"/>
      <c r="C70" s="18"/>
      <c r="D70" s="18"/>
      <c r="E70" s="18"/>
      <c r="F70" s="18"/>
      <c r="G70" s="18"/>
      <c r="H70" s="18"/>
      <c r="I70" s="18"/>
    </row>
    <row r="71" spans="2:9" s="1" customFormat="1" x14ac:dyDescent="0.2">
      <c r="B71" s="18"/>
      <c r="C71" s="18"/>
      <c r="D71" s="18"/>
      <c r="E71" s="18"/>
      <c r="F71" s="18"/>
      <c r="G71" s="18"/>
      <c r="H71" s="18"/>
      <c r="I71" s="18"/>
    </row>
    <row r="72" spans="2:9" s="1" customFormat="1" x14ac:dyDescent="0.2">
      <c r="B72" s="18"/>
      <c r="C72" s="18"/>
      <c r="D72" s="18"/>
      <c r="E72" s="18"/>
      <c r="F72" s="18"/>
      <c r="G72" s="18"/>
      <c r="H72" s="18"/>
      <c r="I72" s="18"/>
    </row>
    <row r="73" spans="2:9" s="1" customFormat="1" x14ac:dyDescent="0.2">
      <c r="B73" s="18"/>
      <c r="C73" s="18"/>
      <c r="D73" s="18"/>
      <c r="E73" s="18"/>
      <c r="F73" s="18"/>
      <c r="G73" s="18"/>
      <c r="H73" s="18"/>
      <c r="I73" s="18"/>
    </row>
    <row r="74" spans="2:9" s="1" customFormat="1" x14ac:dyDescent="0.2">
      <c r="B74" s="18"/>
      <c r="C74" s="18"/>
      <c r="D74" s="18"/>
      <c r="E74" s="18"/>
      <c r="F74" s="18"/>
      <c r="G74" s="18"/>
      <c r="H74" s="18"/>
      <c r="I74" s="18"/>
    </row>
    <row r="75" spans="2:9" s="1" customFormat="1" x14ac:dyDescent="0.2">
      <c r="B75" s="18"/>
      <c r="C75" s="18"/>
      <c r="D75" s="18"/>
      <c r="E75" s="18"/>
      <c r="F75" s="18"/>
      <c r="G75" s="18"/>
      <c r="H75" s="18"/>
      <c r="I75" s="18"/>
    </row>
    <row r="76" spans="2:9" s="1" customFormat="1" x14ac:dyDescent="0.2">
      <c r="B76" s="18"/>
      <c r="C76" s="18"/>
      <c r="D76" s="18"/>
      <c r="E76" s="18"/>
      <c r="F76" s="18"/>
      <c r="G76" s="18"/>
      <c r="H76" s="18"/>
      <c r="I76" s="18"/>
    </row>
    <row r="77" spans="2:9" s="1" customFormat="1" x14ac:dyDescent="0.2">
      <c r="B77" s="18"/>
      <c r="C77" s="18"/>
      <c r="D77" s="18"/>
      <c r="E77" s="18"/>
      <c r="F77" s="18"/>
      <c r="G77" s="18"/>
      <c r="H77" s="18"/>
      <c r="I77" s="18"/>
    </row>
    <row r="78" spans="2:9" s="1" customFormat="1" x14ac:dyDescent="0.2">
      <c r="B78" s="18"/>
      <c r="C78" s="18"/>
      <c r="D78" s="18"/>
      <c r="E78" s="18"/>
      <c r="F78" s="18"/>
      <c r="G78" s="18"/>
      <c r="H78" s="18"/>
      <c r="I78" s="18"/>
    </row>
    <row r="79" spans="2:9" s="1" customFormat="1" x14ac:dyDescent="0.2">
      <c r="B79" s="18"/>
      <c r="C79" s="18"/>
      <c r="D79" s="18"/>
      <c r="E79" s="18"/>
      <c r="F79" s="18"/>
      <c r="G79" s="18"/>
      <c r="H79" s="18"/>
      <c r="I79" s="18"/>
    </row>
    <row r="80" spans="2:9" s="1" customFormat="1" x14ac:dyDescent="0.2">
      <c r="B80" s="18"/>
      <c r="C80" s="18"/>
      <c r="D80" s="18"/>
      <c r="E80" s="18"/>
      <c r="F80" s="18"/>
      <c r="G80" s="18"/>
      <c r="H80" s="18"/>
      <c r="I80" s="18"/>
    </row>
    <row r="81" spans="2:9" s="1" customFormat="1" x14ac:dyDescent="0.2">
      <c r="B81" s="18"/>
      <c r="C81" s="18"/>
      <c r="D81" s="18"/>
      <c r="E81" s="18"/>
      <c r="F81" s="18"/>
      <c r="G81" s="18"/>
      <c r="H81" s="18"/>
      <c r="I81" s="18"/>
    </row>
    <row r="82" spans="2:9" s="1" customFormat="1" x14ac:dyDescent="0.2">
      <c r="B82" s="18"/>
      <c r="C82" s="18"/>
      <c r="D82" s="18"/>
      <c r="E82" s="18"/>
      <c r="F82" s="18"/>
      <c r="G82" s="18"/>
      <c r="H82" s="18"/>
      <c r="I82" s="18"/>
    </row>
    <row r="83" spans="2:9" s="1" customFormat="1" x14ac:dyDescent="0.2">
      <c r="B83" s="18"/>
      <c r="C83" s="18"/>
      <c r="D83" s="18"/>
      <c r="E83" s="18"/>
      <c r="F83" s="18"/>
      <c r="G83" s="18"/>
      <c r="H83" s="18"/>
      <c r="I83" s="18"/>
    </row>
    <row r="84" spans="2:9" s="1" customFormat="1" x14ac:dyDescent="0.2">
      <c r="B84" s="18"/>
      <c r="C84" s="18"/>
      <c r="D84" s="18"/>
      <c r="E84" s="18"/>
      <c r="F84" s="18"/>
      <c r="G84" s="18"/>
      <c r="H84" s="18"/>
      <c r="I84" s="18"/>
    </row>
    <row r="85" spans="2:9" s="1" customFormat="1" x14ac:dyDescent="0.2">
      <c r="B85" s="18"/>
      <c r="C85" s="18"/>
      <c r="D85" s="18"/>
      <c r="E85" s="18"/>
      <c r="F85" s="18"/>
      <c r="G85" s="18"/>
      <c r="H85" s="18"/>
      <c r="I85" s="18"/>
    </row>
    <row r="86" spans="2:9" s="1" customFormat="1" x14ac:dyDescent="0.2">
      <c r="B86" s="18"/>
      <c r="C86" s="18"/>
      <c r="D86" s="18"/>
      <c r="E86" s="18"/>
      <c r="F86" s="18"/>
      <c r="G86" s="18"/>
      <c r="H86" s="18"/>
      <c r="I86" s="18"/>
    </row>
    <row r="87" spans="2:9" s="1" customFormat="1" x14ac:dyDescent="0.2">
      <c r="B87" s="18"/>
      <c r="C87" s="18"/>
      <c r="D87" s="18"/>
      <c r="E87" s="18"/>
      <c r="F87" s="18"/>
      <c r="G87" s="18"/>
      <c r="H87" s="18"/>
      <c r="I87" s="18"/>
    </row>
    <row r="88" spans="2:9" s="1" customFormat="1" x14ac:dyDescent="0.2">
      <c r="B88" s="18"/>
      <c r="C88" s="18"/>
      <c r="D88" s="18"/>
      <c r="E88" s="18"/>
      <c r="F88" s="18"/>
      <c r="G88" s="18"/>
      <c r="H88" s="18"/>
      <c r="I88" s="18"/>
    </row>
    <row r="89" spans="2:9" s="1" customFormat="1" x14ac:dyDescent="0.2">
      <c r="B89" s="18"/>
      <c r="C89" s="18"/>
      <c r="D89" s="18"/>
      <c r="E89" s="18"/>
      <c r="F89" s="18"/>
      <c r="G89" s="18"/>
      <c r="H89" s="18"/>
      <c r="I89" s="18"/>
    </row>
    <row r="90" spans="2:9" s="1" customFormat="1" x14ac:dyDescent="0.2">
      <c r="B90" s="18"/>
      <c r="C90" s="18"/>
      <c r="D90" s="18"/>
      <c r="E90" s="18"/>
      <c r="F90" s="18"/>
      <c r="G90" s="18"/>
      <c r="H90" s="18"/>
      <c r="I90" s="18"/>
    </row>
    <row r="91" spans="2:9" s="1" customFormat="1" x14ac:dyDescent="0.2">
      <c r="B91" s="18"/>
      <c r="C91" s="18"/>
      <c r="D91" s="18"/>
      <c r="E91" s="18"/>
      <c r="F91" s="18"/>
      <c r="G91" s="18"/>
      <c r="H91" s="18"/>
      <c r="I91" s="18"/>
    </row>
    <row r="92" spans="2:9" s="1" customFormat="1" x14ac:dyDescent="0.2">
      <c r="B92" s="18"/>
      <c r="C92" s="18"/>
      <c r="D92" s="18"/>
      <c r="E92" s="18"/>
      <c r="F92" s="18"/>
      <c r="G92" s="18"/>
      <c r="H92" s="18"/>
      <c r="I92" s="18"/>
    </row>
    <row r="93" spans="2:9" s="1" customFormat="1" x14ac:dyDescent="0.2">
      <c r="B93" s="18"/>
      <c r="C93" s="18"/>
      <c r="D93" s="18"/>
      <c r="E93" s="18"/>
      <c r="F93" s="18"/>
      <c r="G93" s="18"/>
      <c r="H93" s="18"/>
      <c r="I93" s="18"/>
    </row>
    <row r="94" spans="2:9" s="1" customFormat="1" x14ac:dyDescent="0.2">
      <c r="B94" s="18"/>
      <c r="C94" s="18"/>
      <c r="D94" s="18"/>
      <c r="E94" s="18"/>
      <c r="F94" s="18"/>
      <c r="G94" s="18"/>
      <c r="H94" s="18"/>
      <c r="I94" s="18"/>
    </row>
    <row r="95" spans="2:9" s="1" customFormat="1" x14ac:dyDescent="0.2">
      <c r="B95" s="18"/>
      <c r="C95" s="18"/>
      <c r="D95" s="18"/>
      <c r="E95" s="18"/>
      <c r="F95" s="18"/>
      <c r="G95" s="18"/>
      <c r="H95" s="18"/>
      <c r="I95" s="18"/>
    </row>
    <row r="96" spans="2:9" s="1" customFormat="1" x14ac:dyDescent="0.2">
      <c r="B96" s="18"/>
      <c r="C96" s="18"/>
      <c r="D96" s="18"/>
      <c r="E96" s="18"/>
      <c r="F96" s="18"/>
      <c r="G96" s="18"/>
      <c r="H96" s="18"/>
      <c r="I96" s="18"/>
    </row>
  </sheetData>
  <mergeCells count="24">
    <mergeCell ref="A30:Y30"/>
    <mergeCell ref="A31:Y31"/>
    <mergeCell ref="A32:Y32"/>
    <mergeCell ref="A33:Y33"/>
    <mergeCell ref="A34:Y34"/>
    <mergeCell ref="A22:Y22"/>
    <mergeCell ref="A23:Y23"/>
    <mergeCell ref="A24:Y24"/>
    <mergeCell ref="A25:Y25"/>
    <mergeCell ref="A26:Y26"/>
    <mergeCell ref="A40:Y40"/>
    <mergeCell ref="A41:Y41"/>
    <mergeCell ref="A42:Y42"/>
    <mergeCell ref="A43:Y43"/>
    <mergeCell ref="A44:Y44"/>
    <mergeCell ref="A35:Y35"/>
    <mergeCell ref="A36:Y36"/>
    <mergeCell ref="A37:Y37"/>
    <mergeCell ref="A38:Y38"/>
    <mergeCell ref="A39:Y39"/>
    <mergeCell ref="A27:Y27"/>
    <mergeCell ref="A28:Y28"/>
    <mergeCell ref="A29:Y29"/>
    <mergeCell ref="A1:AD1"/>
  </mergeCells>
  <phoneticPr fontId="0" type="noConversion"/>
  <pageMargins left="0.5" right="0.5" top="0.5" bottom="0.5" header="0.25" footer="0.25"/>
  <pageSetup scale="57" orientation="landscape" horizontalDpi="300" verticalDpi="300" r:id="rId1"/>
  <headerFooter alignWithMargins="0"/>
  <ignoredErrors>
    <ignoredError sqref="B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2-19</vt:lpstr>
    </vt:vector>
  </TitlesOfParts>
  <Company>DTS-49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Maccalous</dc:creator>
  <cp:lastModifiedBy>L. Nguyen</cp:lastModifiedBy>
  <cp:lastPrinted>2017-01-13T19:27:03Z</cp:lastPrinted>
  <dcterms:created xsi:type="dcterms:W3CDTF">1999-02-11T13:32:50Z</dcterms:created>
  <dcterms:modified xsi:type="dcterms:W3CDTF">2017-01-13T19:27:35Z</dcterms:modified>
</cp:coreProperties>
</file>