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195" yWindow="405" windowWidth="10590" windowHeight="8220"/>
  </bookViews>
  <sheets>
    <sheet name="2-35" sheetId="1" r:id="rId1"/>
  </sheets>
  <calcPr calcId="145621"/>
</workbook>
</file>

<file path=xl/calcChain.xml><?xml version="1.0" encoding="utf-8"?>
<calcChain xmlns="http://schemas.openxmlformats.org/spreadsheetml/2006/main">
  <c r="L4" i="1" l="1"/>
  <c r="M4" i="1"/>
  <c r="N5" i="1"/>
  <c r="N4" i="1"/>
  <c r="G4" i="1"/>
  <c r="U5" i="1"/>
  <c r="T5" i="1"/>
  <c r="S5" i="1"/>
  <c r="R5" i="1"/>
  <c r="Q5" i="1"/>
  <c r="P5" i="1"/>
  <c r="M5" i="1"/>
  <c r="L5" i="1"/>
  <c r="K5" i="1"/>
  <c r="J5" i="1"/>
  <c r="I5" i="1"/>
  <c r="H5" i="1"/>
  <c r="G5" i="1"/>
  <c r="U4" i="1"/>
  <c r="T4" i="1"/>
  <c r="S4" i="1"/>
  <c r="R4" i="1"/>
  <c r="Q4" i="1"/>
  <c r="P4" i="1"/>
  <c r="O4" i="1"/>
  <c r="K4" i="1"/>
  <c r="J4" i="1"/>
  <c r="I4" i="1"/>
  <c r="H4" i="1"/>
  <c r="U15" i="1"/>
  <c r="T15" i="1"/>
  <c r="S15" i="1"/>
  <c r="R15" i="1"/>
  <c r="Q15" i="1"/>
  <c r="P15" i="1"/>
  <c r="O15" i="1"/>
  <c r="N15" i="1"/>
  <c r="M15" i="1"/>
  <c r="L15" i="1"/>
  <c r="K15" i="1"/>
  <c r="U12" i="1"/>
  <c r="T12" i="1"/>
  <c r="S12" i="1"/>
  <c r="R12" i="1"/>
  <c r="Q12" i="1"/>
  <c r="P12" i="1"/>
  <c r="O12" i="1"/>
  <c r="N12" i="1"/>
  <c r="U9" i="1"/>
  <c r="T9" i="1"/>
  <c r="S9" i="1"/>
  <c r="R9" i="1"/>
  <c r="Q9" i="1"/>
  <c r="P9" i="1"/>
  <c r="O9" i="1"/>
  <c r="N9" i="1"/>
  <c r="M9" i="1"/>
  <c r="L9" i="1"/>
  <c r="K9" i="1"/>
  <c r="U6" i="1"/>
  <c r="T6" i="1"/>
  <c r="S6" i="1"/>
  <c r="R6" i="1"/>
  <c r="Q6" i="1"/>
  <c r="P6" i="1"/>
  <c r="O6" i="1"/>
  <c r="N6" i="1"/>
  <c r="M6" i="1"/>
  <c r="L6" i="1"/>
  <c r="K6" i="1"/>
  <c r="S3" i="1"/>
  <c r="R3" i="1"/>
  <c r="N3" i="1"/>
  <c r="U3" i="1"/>
  <c r="Q3" i="1"/>
  <c r="M3" i="1"/>
  <c r="T3" i="1"/>
  <c r="P3" i="1"/>
  <c r="O3" i="1"/>
  <c r="J15" i="1" l="1"/>
  <c r="I15" i="1"/>
  <c r="H15" i="1"/>
  <c r="G15" i="1"/>
  <c r="J9" i="1"/>
  <c r="I9" i="1"/>
  <c r="H9" i="1"/>
  <c r="G9" i="1"/>
  <c r="J6" i="1"/>
  <c r="I6" i="1"/>
  <c r="H6" i="1"/>
  <c r="G6" i="1"/>
  <c r="J3" i="1"/>
  <c r="H3" i="1"/>
  <c r="I3" i="1"/>
  <c r="G3" i="1"/>
  <c r="F3" i="1"/>
  <c r="E3" i="1"/>
  <c r="D3" i="1"/>
  <c r="C3" i="1"/>
  <c r="B3" i="1"/>
</calcChain>
</file>

<file path=xl/sharedStrings.xml><?xml version="1.0" encoding="utf-8"?>
<sst xmlns="http://schemas.openxmlformats.org/spreadsheetml/2006/main" count="82" uniqueCount="17">
  <si>
    <t>N</t>
  </si>
  <si>
    <t>NOTES</t>
  </si>
  <si>
    <t>All transit rail, total</t>
  </si>
  <si>
    <t>Transit only</t>
  </si>
  <si>
    <t>Grade crossing</t>
  </si>
  <si>
    <t>Light rail, total</t>
  </si>
  <si>
    <t>Heavy rail, total</t>
  </si>
  <si>
    <t>Commuter rail, total</t>
  </si>
  <si>
    <t>SOURCE</t>
  </si>
  <si>
    <r>
      <rPr>
        <i/>
        <sz val="9"/>
        <rFont val="Arial"/>
        <family val="2"/>
      </rPr>
      <t>Commuter rail</t>
    </r>
    <r>
      <rPr>
        <sz val="9"/>
        <rFont val="Arial"/>
        <family val="2"/>
      </rPr>
      <t xml:space="preserve"> </t>
    </r>
    <r>
      <rPr>
        <i/>
        <sz val="9"/>
        <rFont val="Arial"/>
        <family val="2"/>
      </rPr>
      <t>Grade crossings</t>
    </r>
    <r>
      <rPr>
        <sz val="9"/>
        <rFont val="Arial"/>
        <family val="2"/>
      </rPr>
      <t xml:space="preserve"> are regulated by the Federal Railroad Administration. The Federal Railroad Administration defines a </t>
    </r>
    <r>
      <rPr>
        <i/>
        <sz val="9"/>
        <rFont val="Arial"/>
        <family val="2"/>
      </rPr>
      <t>Grade crossing</t>
    </r>
    <r>
      <rPr>
        <sz val="9"/>
        <rFont val="Arial"/>
        <family val="2"/>
      </rPr>
      <t xml:space="preserve"> as a location where a public highway, road, street, or private roadway, including associated sidewalks and pathways, crosses one or more railroad tracks at grade.</t>
    </r>
  </si>
  <si>
    <r>
      <rPr>
        <i/>
        <sz val="9"/>
        <rFont val="Arial"/>
        <family val="2"/>
      </rPr>
      <t>Light rail</t>
    </r>
    <r>
      <rPr>
        <sz val="9"/>
        <rFont val="Arial"/>
        <family val="2"/>
      </rPr>
      <t xml:space="preserve"> and </t>
    </r>
    <r>
      <rPr>
        <i/>
        <sz val="9"/>
        <rFont val="Arial"/>
        <family val="2"/>
      </rPr>
      <t>Heavy rail</t>
    </r>
    <r>
      <rPr>
        <sz val="9"/>
        <rFont val="Arial"/>
        <family val="2"/>
      </rPr>
      <t xml:space="preserve"> </t>
    </r>
    <r>
      <rPr>
        <i/>
        <sz val="9"/>
        <rFont val="Arial"/>
        <family val="2"/>
      </rPr>
      <t xml:space="preserve">Grade crossings </t>
    </r>
    <r>
      <rPr>
        <sz val="9"/>
        <rFont val="Arial"/>
        <family val="2"/>
      </rPr>
      <t xml:space="preserve">are regulated by the Federal Transit Administration. The Federal Transit Administration defines two types of </t>
    </r>
    <r>
      <rPr>
        <i/>
        <sz val="9"/>
        <rFont val="Arial"/>
        <family val="2"/>
      </rPr>
      <t>Grade crossings</t>
    </r>
    <r>
      <rPr>
        <sz val="9"/>
        <rFont val="Arial"/>
        <family val="2"/>
      </rPr>
      <t xml:space="preserve">: (1) At grade, mixed, and cross traffic crossings, meaning railway right-of-way over which other traffic moving in the same direction or other cross directions may pass. This includes city street right-of-way; (2) At grade with cross traffic crossings, meaning railway right-of-way over which no other traffic may pass, except to cross at grade-level crossings. This can include median strip rights-of-way with grade level crossings at intersecting streets. </t>
    </r>
  </si>
  <si>
    <t>Table 2-35:  Transit and Grade-Crossing Fatalities by Rail Transit Mode</t>
  </si>
  <si>
    <r>
      <rPr>
        <i/>
        <sz val="9"/>
        <rFont val="Arial"/>
        <family val="2"/>
      </rPr>
      <t>All transit rail, total</t>
    </r>
    <r>
      <rPr>
        <sz val="9"/>
        <rFont val="Arial"/>
        <family val="2"/>
      </rPr>
      <t xml:space="preserve"> includes data for other transit rail modes which are not presented in this table (such as monorail), thus details may not add to totals.</t>
    </r>
  </si>
  <si>
    <t>Automated guideway, total</t>
  </si>
  <si>
    <r>
      <rPr>
        <i/>
        <sz val="9"/>
        <rFont val="Arial"/>
        <family val="2"/>
      </rPr>
      <t>Automated guideway</t>
    </r>
    <r>
      <rPr>
        <sz val="9"/>
        <rFont val="Arial"/>
        <family val="2"/>
      </rPr>
      <t xml:space="preserve"> category is added in 2014 Q4 edition.</t>
    </r>
  </si>
  <si>
    <r>
      <t>KEY:</t>
    </r>
    <r>
      <rPr>
        <sz val="9"/>
        <rFont val="Arial"/>
        <family val="2"/>
      </rPr>
      <t xml:space="preserve">  P = preliminary; N = data does not exist.</t>
    </r>
  </si>
  <si>
    <r>
      <t xml:space="preserve">U.S. Department of Transportation, Federal Transit Administration, </t>
    </r>
    <r>
      <rPr>
        <i/>
        <sz val="9"/>
        <rFont val="Arial"/>
        <family val="2"/>
      </rPr>
      <t>Transit Safety and Security Statistics and Analysis Annual Report</t>
    </r>
    <r>
      <rPr>
        <sz val="9"/>
        <rFont val="Arial"/>
        <family val="2"/>
      </rPr>
      <t xml:space="preserve"> (Washington, DC: Annual Issues), available at http://transit-safety.volpe.dot.gov/ as of Apr. 5, 2006, and personal communications on June 8, 2005, Apr. 5, 2006,  June 14, 2007, June 18, 2008, Aug. 20, 2010, Apr. 20, 2011, May 22, 2012, Jun. 22, 2012, July 8, 2013, Jan. 8, 2015 and June 23,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</si>
</sst>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quot;$&quot;#,##0\ ;\(&quot;$&quot;#,##0\)"/>
    <numFmt numFmtId="165" formatCode="#,##0_)"/>
    <numFmt numFmtId="166" formatCode="###0.00_)"/>
    <numFmt numFmtId="167" formatCode="0.0_W"/>
    <numFmt numFmtId="168" formatCode="\(\P\)\ General"/>
  </numFmts>
  <fonts count="22" x14ac:knownFonts="1">
    <font>
      <sz val="10"/>
      <name val="Arial"/>
    </font>
    <font>
      <sz val="10"/>
      <name val="Arial"/>
      <family val="2"/>
    </font>
    <font>
      <sz val="12"/>
      <name val="Helv"/>
    </font>
    <font>
      <b/>
      <sz val="12"/>
      <name val="Helv"/>
    </font>
    <font>
      <sz val="9"/>
      <name val="Helv"/>
    </font>
    <font>
      <vertAlign val="superscript"/>
      <sz val="12"/>
      <name val="Helv"/>
    </font>
    <font>
      <sz val="10"/>
      <name val="Helv"/>
    </font>
    <font>
      <b/>
      <sz val="18"/>
      <name val="Arial"/>
      <family val="2"/>
    </font>
    <font>
      <b/>
      <sz val="12"/>
      <name val="Arial"/>
      <family val="2"/>
    </font>
    <font>
      <b/>
      <sz val="9"/>
      <name val="Helv"/>
    </font>
    <font>
      <sz val="8.5"/>
      <name val="Helv"/>
    </font>
    <font>
      <b/>
      <sz val="10"/>
      <name val="Helv"/>
    </font>
    <font>
      <sz val="8"/>
      <name val="Helv"/>
    </font>
    <font>
      <b/>
      <sz val="14"/>
      <name val="Helv"/>
    </font>
    <font>
      <sz val="11"/>
      <name val="Arial Narrow"/>
      <family val="2"/>
    </font>
    <font>
      <b/>
      <sz val="11"/>
      <name val="Arial Narrow"/>
      <family val="2"/>
    </font>
    <font>
      <b/>
      <sz val="10"/>
      <name val="Arial"/>
      <family val="2"/>
    </font>
    <font>
      <sz val="9"/>
      <name val="Arial"/>
      <family val="2"/>
    </font>
    <font>
      <b/>
      <sz val="9"/>
      <name val="Arial"/>
      <family val="2"/>
    </font>
    <font>
      <i/>
      <sz val="9"/>
      <name val="Arial"/>
      <family val="2"/>
    </font>
    <font>
      <sz val="10"/>
      <name val="Times New Roman"/>
      <family val="1"/>
    </font>
    <font>
      <sz val="10"/>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51">
    <xf numFmtId="0" fontId="0" fillId="0" borderId="0"/>
    <xf numFmtId="0" fontId="2" fillId="0" borderId="0">
      <alignment horizontal="center" vertical="center" wrapText="1"/>
    </xf>
    <xf numFmtId="3" fontId="1" fillId="0" borderId="0" applyFont="0" applyFill="0" applyBorder="0" applyAlignment="0" applyProtection="0"/>
    <xf numFmtId="0" fontId="3" fillId="0" borderId="0">
      <alignment horizontal="left" vertical="center" wrapText="1"/>
    </xf>
    <xf numFmtId="164" fontId="1"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6" fontId="6" fillId="0" borderId="1" applyNumberFormat="0" applyFill="0">
      <alignment horizontal="right"/>
    </xf>
    <xf numFmtId="167" fontId="6" fillId="0" borderId="1">
      <alignment horizontal="right"/>
    </xf>
    <xf numFmtId="0" fontId="1" fillId="0" borderId="0" applyFont="0" applyFill="0" applyBorder="0" applyAlignment="0" applyProtection="0"/>
    <xf numFmtId="2"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1">
      <alignment horizontal="left"/>
    </xf>
    <xf numFmtId="0" fontId="9" fillId="0" borderId="2">
      <alignment horizontal="right" vertical="center"/>
    </xf>
    <xf numFmtId="0" fontId="10" fillId="0" borderId="1">
      <alignment horizontal="left" vertical="center"/>
    </xf>
    <xf numFmtId="0" fontId="6" fillId="0" borderId="1">
      <alignment horizontal="left" vertical="center"/>
    </xf>
    <xf numFmtId="0" fontId="11" fillId="0" borderId="1">
      <alignment horizontal="left"/>
    </xf>
    <xf numFmtId="0" fontId="11" fillId="2" borderId="0">
      <alignment horizontal="centerContinuous" wrapText="1"/>
    </xf>
    <xf numFmtId="49" fontId="11" fillId="2" borderId="3">
      <alignment horizontal="left" vertical="center"/>
    </xf>
    <xf numFmtId="0" fontId="11" fillId="2" borderId="0">
      <alignment horizontal="centerContinuous" vertical="center" wrapText="1"/>
    </xf>
    <xf numFmtId="3" fontId="4" fillId="0" borderId="0">
      <alignment horizontal="left" vertical="center"/>
    </xf>
    <xf numFmtId="0" fontId="2" fillId="0" borderId="0">
      <alignment horizontal="left" vertical="center"/>
    </xf>
    <xf numFmtId="0" fontId="12" fillId="0" borderId="0">
      <alignment horizontal="right"/>
    </xf>
    <xf numFmtId="49" fontId="12" fillId="0" borderId="0">
      <alignment horizontal="center"/>
    </xf>
    <xf numFmtId="0" fontId="5" fillId="0" borderId="0">
      <alignment horizontal="right"/>
    </xf>
    <xf numFmtId="0" fontId="12" fillId="0" borderId="0">
      <alignment horizontal="left"/>
    </xf>
    <xf numFmtId="49" fontId="4" fillId="0" borderId="0">
      <alignment horizontal="left" vertical="center"/>
    </xf>
    <xf numFmtId="49" fontId="5" fillId="0" borderId="1">
      <alignment horizontal="left" vertical="center"/>
    </xf>
    <xf numFmtId="49" fontId="2" fillId="0" borderId="1" applyFill="0">
      <alignment horizontal="left" vertical="center"/>
    </xf>
    <xf numFmtId="49" fontId="5" fillId="0" borderId="1">
      <alignment horizontal="left"/>
    </xf>
    <xf numFmtId="166" fontId="4" fillId="0" borderId="0" applyNumberFormat="0">
      <alignment horizontal="right"/>
    </xf>
    <xf numFmtId="0" fontId="9" fillId="3" borderId="0">
      <alignment horizontal="centerContinuous" vertical="center" wrapText="1"/>
    </xf>
    <xf numFmtId="0" fontId="9" fillId="0" borderId="4">
      <alignment horizontal="left" vertical="center"/>
    </xf>
    <xf numFmtId="0" fontId="13" fillId="0" borderId="0">
      <alignment horizontal="left" vertical="top"/>
    </xf>
    <xf numFmtId="0" fontId="11"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1" fillId="0" borderId="5" applyNumberFormat="0" applyFont="0" applyFill="0" applyAlignment="0" applyProtection="0"/>
    <xf numFmtId="49" fontId="4" fillId="0" borderId="1">
      <alignment horizontal="left"/>
    </xf>
    <xf numFmtId="0" fontId="9" fillId="0" borderId="2">
      <alignment horizontal="left"/>
    </xf>
    <xf numFmtId="0" fontId="11" fillId="0" borderId="0">
      <alignment horizontal="left" vertical="center"/>
    </xf>
    <xf numFmtId="49" fontId="12" fillId="0" borderId="1">
      <alignment horizontal="left"/>
    </xf>
    <xf numFmtId="0" fontId="1" fillId="0" borderId="0"/>
    <xf numFmtId="0" fontId="20" fillId="0" borderId="0"/>
    <xf numFmtId="43" fontId="21" fillId="0" borderId="0" applyFont="0" applyFill="0" applyBorder="0" applyAlignment="0" applyProtection="0"/>
    <xf numFmtId="0" fontId="1" fillId="0" borderId="0"/>
  </cellStyleXfs>
  <cellXfs count="36">
    <xf numFmtId="0" fontId="0" fillId="0" borderId="0" xfId="0"/>
    <xf numFmtId="0" fontId="1" fillId="4" borderId="0" xfId="0" applyFont="1" applyFill="1"/>
    <xf numFmtId="0" fontId="14" fillId="4" borderId="3" xfId="0" applyFont="1" applyFill="1" applyBorder="1" applyAlignment="1">
      <alignment horizontal="center"/>
    </xf>
    <xf numFmtId="0" fontId="15" fillId="4" borderId="3" xfId="14" applyNumberFormat="1" applyFont="1" applyFill="1" applyBorder="1" applyAlignment="1">
      <alignment horizontal="center"/>
    </xf>
    <xf numFmtId="0" fontId="15" fillId="4" borderId="3" xfId="0" applyNumberFormat="1" applyFont="1" applyFill="1" applyBorder="1" applyAlignment="1">
      <alignment horizontal="center"/>
    </xf>
    <xf numFmtId="168" fontId="15" fillId="4" borderId="6" xfId="49" applyNumberFormat="1" applyFont="1" applyFill="1" applyBorder="1" applyAlignment="1">
      <alignment horizontal="center"/>
    </xf>
    <xf numFmtId="0" fontId="15" fillId="4" borderId="0" xfId="0" applyFont="1" applyFill="1" applyBorder="1" applyAlignment="1">
      <alignment horizontal="left"/>
    </xf>
    <xf numFmtId="3" fontId="15" fillId="4" borderId="0" xfId="14" applyNumberFormat="1" applyFont="1" applyFill="1" applyBorder="1" applyAlignment="1" applyProtection="1">
      <alignment horizontal="right"/>
      <protection locked="0"/>
    </xf>
    <xf numFmtId="37" fontId="15" fillId="4" borderId="0" xfId="14" applyNumberFormat="1" applyFont="1" applyFill="1" applyBorder="1" applyAlignment="1" applyProtection="1">
      <alignment horizontal="right"/>
      <protection locked="0"/>
    </xf>
    <xf numFmtId="0" fontId="16" fillId="4" borderId="0" xfId="0" applyFont="1" applyFill="1"/>
    <xf numFmtId="3" fontId="14" fillId="4" borderId="0" xfId="14" applyNumberFormat="1" applyFont="1" applyFill="1" applyBorder="1" applyAlignment="1">
      <alignment horizontal="left" indent="1"/>
    </xf>
    <xf numFmtId="3" fontId="14" fillId="4" borderId="0" xfId="0" applyNumberFormat="1" applyFont="1" applyFill="1" applyBorder="1" applyAlignment="1"/>
    <xf numFmtId="0" fontId="14" fillId="4" borderId="0" xfId="0" applyFont="1" applyFill="1" applyBorder="1" applyAlignment="1"/>
    <xf numFmtId="1" fontId="15" fillId="4" borderId="0" xfId="14" applyNumberFormat="1" applyFont="1" applyFill="1" applyBorder="1" applyAlignment="1" applyProtection="1">
      <alignment horizontal="right"/>
      <protection locked="0"/>
    </xf>
    <xf numFmtId="1" fontId="15" fillId="4" borderId="0" xfId="14" applyNumberFormat="1" applyFont="1" applyFill="1" applyBorder="1" applyAlignment="1" applyProtection="1">
      <alignment horizontal="right"/>
    </xf>
    <xf numFmtId="3" fontId="14" fillId="4" borderId="0" xfId="14" applyNumberFormat="1" applyFont="1" applyFill="1" applyBorder="1" applyAlignment="1" applyProtection="1">
      <alignment horizontal="right"/>
      <protection locked="0"/>
    </xf>
    <xf numFmtId="0" fontId="14" fillId="4" borderId="0" xfId="0" applyFont="1" applyFill="1"/>
    <xf numFmtId="0" fontId="14" fillId="4" borderId="0" xfId="50" applyFont="1" applyFill="1"/>
    <xf numFmtId="3" fontId="14" fillId="4" borderId="0" xfId="0" applyNumberFormat="1" applyFont="1" applyFill="1" applyBorder="1" applyAlignment="1">
      <alignment horizontal="right"/>
    </xf>
    <xf numFmtId="0" fontId="14" fillId="4" borderId="0" xfId="50" applyFont="1" applyFill="1" applyBorder="1" applyAlignment="1"/>
    <xf numFmtId="3" fontId="15" fillId="4" borderId="0" xfId="0" applyNumberFormat="1" applyFont="1" applyFill="1" applyBorder="1" applyAlignment="1"/>
    <xf numFmtId="3" fontId="15" fillId="4" borderId="0" xfId="48" applyNumberFormat="1" applyFont="1" applyFill="1" applyBorder="1" applyAlignment="1">
      <alignment horizontal="right"/>
    </xf>
    <xf numFmtId="0" fontId="14" fillId="4" borderId="0" xfId="0" applyFont="1" applyFill="1" applyBorder="1"/>
    <xf numFmtId="3" fontId="14" fillId="4" borderId="7" xfId="14" applyNumberFormat="1" applyFont="1" applyFill="1" applyBorder="1" applyAlignment="1">
      <alignment horizontal="left" indent="1"/>
    </xf>
    <xf numFmtId="3" fontId="14" fillId="4" borderId="7" xfId="14" applyNumberFormat="1" applyFont="1" applyFill="1" applyBorder="1" applyAlignment="1" applyProtection="1">
      <alignment horizontal="right"/>
      <protection locked="0"/>
    </xf>
    <xf numFmtId="0" fontId="14" fillId="4" borderId="7" xfId="0" applyFont="1" applyFill="1" applyBorder="1" applyAlignment="1"/>
    <xf numFmtId="3" fontId="14" fillId="4" borderId="7" xfId="0" applyNumberFormat="1" applyFont="1" applyFill="1" applyBorder="1" applyAlignment="1">
      <alignment horizontal="right"/>
    </xf>
    <xf numFmtId="0" fontId="14" fillId="4" borderId="7" xfId="50" applyFont="1" applyFill="1" applyBorder="1" applyAlignment="1"/>
    <xf numFmtId="0" fontId="14" fillId="4" borderId="7" xfId="0" applyFont="1" applyFill="1" applyBorder="1"/>
    <xf numFmtId="3" fontId="17" fillId="4" borderId="0" xfId="14" applyNumberFormat="1" applyFont="1" applyFill="1" applyBorder="1" applyAlignment="1">
      <alignment wrapText="1"/>
    </xf>
    <xf numFmtId="3" fontId="17" fillId="4" borderId="0" xfId="14" applyNumberFormat="1" applyFont="1" applyFill="1" applyBorder="1" applyAlignment="1">
      <alignment horizontal="left" wrapText="1"/>
    </xf>
    <xf numFmtId="3" fontId="17" fillId="4" borderId="0" xfId="14" applyNumberFormat="1" applyFont="1" applyFill="1" applyBorder="1" applyAlignment="1">
      <alignment horizontal="center" wrapText="1"/>
    </xf>
    <xf numFmtId="3" fontId="18" fillId="4" borderId="0" xfId="14" applyNumberFormat="1" applyFont="1" applyFill="1" applyBorder="1" applyAlignment="1">
      <alignment wrapText="1"/>
    </xf>
    <xf numFmtId="0" fontId="17" fillId="4" borderId="0" xfId="0" applyFont="1" applyFill="1" applyAlignment="1">
      <alignment wrapText="1"/>
    </xf>
    <xf numFmtId="0" fontId="8" fillId="4" borderId="7" xfId="39" applyFont="1" applyFill="1" applyBorder="1" applyAlignment="1">
      <alignment horizontal="left" wrapText="1"/>
    </xf>
    <xf numFmtId="3" fontId="18" fillId="4" borderId="8" xfId="14" applyNumberFormat="1" applyFont="1" applyFill="1" applyBorder="1" applyAlignment="1">
      <alignment wrapText="1"/>
    </xf>
  </cellXfs>
  <cellStyles count="51">
    <cellStyle name="Column heading" xfId="1"/>
    <cellStyle name="Comma" xfId="49" builtinId="3"/>
    <cellStyle name="Comma0" xfId="2"/>
    <cellStyle name="Corner heading" xfId="3"/>
    <cellStyle name="Currency0" xfId="4"/>
    <cellStyle name="Data" xfId="5"/>
    <cellStyle name="Data no deci" xfId="6"/>
    <cellStyle name="Data Superscript" xfId="7"/>
    <cellStyle name="Data_1-1A-Regular" xfId="8"/>
    <cellStyle name="Data-one deci" xfId="9"/>
    <cellStyle name="Date" xfId="10"/>
    <cellStyle name="Fixed" xfId="11"/>
    <cellStyle name="Heading 1" xfId="12" builtinId="16" customBuiltin="1"/>
    <cellStyle name="Heading 2" xfId="13" builtinId="17" customBuiltin="1"/>
    <cellStyle name="Hed Side" xfId="14"/>
    <cellStyle name="Hed Side bold" xfId="15"/>
    <cellStyle name="Hed Side Indent" xfId="16"/>
    <cellStyle name="Hed Side Regular" xfId="17"/>
    <cellStyle name="Hed Side_1-1A-Regular" xfId="18"/>
    <cellStyle name="Hed Top" xfId="19"/>
    <cellStyle name="Hed Top - SECTION" xfId="20"/>
    <cellStyle name="Hed Top_3-new4" xfId="21"/>
    <cellStyle name="Normal" xfId="0" builtinId="0"/>
    <cellStyle name="Normal 2" xfId="47"/>
    <cellStyle name="Normal 2 2" xfId="50"/>
    <cellStyle name="Normal_3-4A (2)" xfId="48"/>
    <cellStyle name="Reference" xfId="22"/>
    <cellStyle name="Row heading" xfId="23"/>
    <cellStyle name="Source Hed" xfId="24"/>
    <cellStyle name="Source Letter" xfId="25"/>
    <cellStyle name="Source Superscript" xfId="26"/>
    <cellStyle name="Source Text" xfId="27"/>
    <cellStyle name="State" xfId="28"/>
    <cellStyle name="Superscript" xfId="29"/>
    <cellStyle name="Superscript- regular" xfId="30"/>
    <cellStyle name="Superscript_1-1A-Regular" xfId="31"/>
    <cellStyle name="Table Data" xfId="32"/>
    <cellStyle name="Table Head Top" xfId="33"/>
    <cellStyle name="Table Hed Side" xfId="34"/>
    <cellStyle name="Table Title" xfId="35"/>
    <cellStyle name="Title Text" xfId="36"/>
    <cellStyle name="Title Text 1" xfId="37"/>
    <cellStyle name="Title Text 2" xfId="38"/>
    <cellStyle name="Title-1" xfId="39"/>
    <cellStyle name="Title-2" xfId="40"/>
    <cellStyle name="Title-3" xfId="41"/>
    <cellStyle name="Total" xfId="42" builtinId="25" customBuiltin="1"/>
    <cellStyle name="Wrap" xfId="43"/>
    <cellStyle name="Wrap Bold" xfId="44"/>
    <cellStyle name="Wrap Title" xfId="45"/>
    <cellStyle name="Wrap_NTS99-~11"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27"/>
  <sheetViews>
    <sheetView tabSelected="1" zoomScaleNormal="100" zoomScaleSheetLayoutView="100" workbookViewId="0">
      <selection sqref="A1:U1"/>
    </sheetView>
  </sheetViews>
  <sheetFormatPr defaultColWidth="8.85546875" defaultRowHeight="12.75" x14ac:dyDescent="0.2"/>
  <cols>
    <col min="1" max="1" width="24.28515625" style="1" bestFit="1" customWidth="1"/>
    <col min="2" max="19" width="5.7109375" style="1" customWidth="1"/>
    <col min="20" max="21" width="7.7109375" style="1" customWidth="1"/>
    <col min="22" max="16384" width="8.85546875" style="1"/>
  </cols>
  <sheetData>
    <row r="1" spans="1:21" ht="16.5" customHeight="1" thickBot="1" x14ac:dyDescent="0.3">
      <c r="A1" s="34" t="s">
        <v>11</v>
      </c>
      <c r="B1" s="34"/>
      <c r="C1" s="34"/>
      <c r="D1" s="34"/>
      <c r="E1" s="34"/>
      <c r="F1" s="34"/>
      <c r="G1" s="34"/>
      <c r="H1" s="34"/>
      <c r="I1" s="34"/>
      <c r="J1" s="34"/>
      <c r="K1" s="34"/>
      <c r="L1" s="34"/>
      <c r="M1" s="34"/>
      <c r="N1" s="34"/>
      <c r="O1" s="34"/>
      <c r="P1" s="34"/>
      <c r="Q1" s="34"/>
      <c r="R1" s="34"/>
      <c r="S1" s="34"/>
      <c r="T1" s="34"/>
      <c r="U1" s="34"/>
    </row>
    <row r="2" spans="1:21" ht="16.5" customHeight="1" x14ac:dyDescent="0.3">
      <c r="A2" s="2"/>
      <c r="B2" s="3">
        <v>1995</v>
      </c>
      <c r="C2" s="3">
        <v>1996</v>
      </c>
      <c r="D2" s="3">
        <v>1997</v>
      </c>
      <c r="E2" s="3">
        <v>1998</v>
      </c>
      <c r="F2" s="3">
        <v>1999</v>
      </c>
      <c r="G2" s="3">
        <v>2000</v>
      </c>
      <c r="H2" s="3">
        <v>2001</v>
      </c>
      <c r="I2" s="3">
        <v>2002</v>
      </c>
      <c r="J2" s="3">
        <v>2003</v>
      </c>
      <c r="K2" s="3">
        <v>2004</v>
      </c>
      <c r="L2" s="3">
        <v>2005</v>
      </c>
      <c r="M2" s="3">
        <v>2006</v>
      </c>
      <c r="N2" s="3">
        <v>2007</v>
      </c>
      <c r="O2" s="3">
        <v>2008</v>
      </c>
      <c r="P2" s="3">
        <v>2009</v>
      </c>
      <c r="Q2" s="4">
        <v>2010</v>
      </c>
      <c r="R2" s="3">
        <v>2011</v>
      </c>
      <c r="S2" s="3">
        <v>2012</v>
      </c>
      <c r="T2" s="5">
        <v>2013</v>
      </c>
      <c r="U2" s="5">
        <v>2014</v>
      </c>
    </row>
    <row r="3" spans="1:21" s="9" customFormat="1" ht="16.5" customHeight="1" x14ac:dyDescent="0.3">
      <c r="A3" s="6" t="s">
        <v>2</v>
      </c>
      <c r="B3" s="7">
        <f>SUM(B4:B5)</f>
        <v>186</v>
      </c>
      <c r="C3" s="7">
        <f t="shared" ref="C3:F3" si="0">SUM(C4:C5)</f>
        <v>152</v>
      </c>
      <c r="D3" s="7">
        <f t="shared" si="0"/>
        <v>159</v>
      </c>
      <c r="E3" s="7">
        <f t="shared" si="0"/>
        <v>171</v>
      </c>
      <c r="F3" s="7">
        <f t="shared" si="0"/>
        <v>196</v>
      </c>
      <c r="G3" s="7">
        <f>G4+G5</f>
        <v>197</v>
      </c>
      <c r="H3" s="7">
        <f t="shared" ref="H3:J3" si="1">H4+H5</f>
        <v>167</v>
      </c>
      <c r="I3" s="7">
        <f t="shared" si="1"/>
        <v>202</v>
      </c>
      <c r="J3" s="7">
        <f t="shared" si="1"/>
        <v>143</v>
      </c>
      <c r="K3" s="8">
        <v>168</v>
      </c>
      <c r="L3" s="8">
        <v>162</v>
      </c>
      <c r="M3" s="7">
        <f>M4+M5</f>
        <v>125</v>
      </c>
      <c r="N3" s="7">
        <f t="shared" ref="N3:U3" si="2">N4+N5</f>
        <v>184</v>
      </c>
      <c r="O3" s="7">
        <f t="shared" si="2"/>
        <v>121</v>
      </c>
      <c r="P3" s="7">
        <f>P4+P5</f>
        <v>181</v>
      </c>
      <c r="Q3" s="7">
        <f t="shared" si="2"/>
        <v>167</v>
      </c>
      <c r="R3" s="7">
        <f t="shared" si="2"/>
        <v>176</v>
      </c>
      <c r="S3" s="7">
        <f t="shared" si="2"/>
        <v>182</v>
      </c>
      <c r="T3" s="7">
        <f t="shared" si="2"/>
        <v>201</v>
      </c>
      <c r="U3" s="7">
        <f t="shared" si="2"/>
        <v>160</v>
      </c>
    </row>
    <row r="4" spans="1:21" ht="16.5" customHeight="1" x14ac:dyDescent="0.3">
      <c r="A4" s="10" t="s">
        <v>3</v>
      </c>
      <c r="B4" s="11">
        <v>169</v>
      </c>
      <c r="C4" s="11">
        <v>145</v>
      </c>
      <c r="D4" s="11">
        <v>147</v>
      </c>
      <c r="E4" s="11">
        <v>145</v>
      </c>
      <c r="F4" s="11">
        <v>175</v>
      </c>
      <c r="G4" s="11">
        <f>G7+G10+G16</f>
        <v>177</v>
      </c>
      <c r="H4" s="11">
        <f t="shared" ref="G4:L5" si="3">H7+H10+H16</f>
        <v>154</v>
      </c>
      <c r="I4" s="11">
        <f t="shared" si="3"/>
        <v>178</v>
      </c>
      <c r="J4" s="11">
        <f t="shared" si="3"/>
        <v>122</v>
      </c>
      <c r="K4" s="11">
        <f t="shared" si="3"/>
        <v>138</v>
      </c>
      <c r="L4" s="11">
        <f>L7+L10+L16</f>
        <v>101</v>
      </c>
      <c r="M4" s="11">
        <f>M7+M10+M16</f>
        <v>92</v>
      </c>
      <c r="N4" s="11">
        <f>N7+N10+N13+N16</f>
        <v>140</v>
      </c>
      <c r="O4" s="11">
        <f>O7+O10+O13+O16</f>
        <v>103</v>
      </c>
      <c r="P4" s="11">
        <f>P7+P10+P13+P16</f>
        <v>150</v>
      </c>
      <c r="Q4" s="11">
        <f t="shared" ref="Q4:U4" si="4">Q7+Q10+Q13+Q16</f>
        <v>144</v>
      </c>
      <c r="R4" s="11">
        <f t="shared" si="4"/>
        <v>158</v>
      </c>
      <c r="S4" s="11">
        <f t="shared" si="4"/>
        <v>149</v>
      </c>
      <c r="T4" s="11">
        <f t="shared" si="4"/>
        <v>185</v>
      </c>
      <c r="U4" s="11">
        <f t="shared" si="4"/>
        <v>140</v>
      </c>
    </row>
    <row r="5" spans="1:21" ht="16.5" customHeight="1" x14ac:dyDescent="0.3">
      <c r="A5" s="10" t="s">
        <v>4</v>
      </c>
      <c r="B5" s="12">
        <v>17</v>
      </c>
      <c r="C5" s="12">
        <v>7</v>
      </c>
      <c r="D5" s="12">
        <v>12</v>
      </c>
      <c r="E5" s="12">
        <v>26</v>
      </c>
      <c r="F5" s="12">
        <v>21</v>
      </c>
      <c r="G5" s="11">
        <f t="shared" si="3"/>
        <v>20</v>
      </c>
      <c r="H5" s="11">
        <f t="shared" si="3"/>
        <v>13</v>
      </c>
      <c r="I5" s="11">
        <f t="shared" si="3"/>
        <v>24</v>
      </c>
      <c r="J5" s="11">
        <f t="shared" si="3"/>
        <v>21</v>
      </c>
      <c r="K5" s="11">
        <f t="shared" si="3"/>
        <v>29</v>
      </c>
      <c r="L5" s="11">
        <f t="shared" si="3"/>
        <v>58</v>
      </c>
      <c r="M5" s="11">
        <f>M8+M11+M17</f>
        <v>33</v>
      </c>
      <c r="N5" s="11">
        <f>N8+N11+N14+N17</f>
        <v>44</v>
      </c>
      <c r="O5" s="11">
        <v>18</v>
      </c>
      <c r="P5" s="11">
        <f t="shared" ref="P5:R5" si="5">P8+P11+P14+P17</f>
        <v>31</v>
      </c>
      <c r="Q5" s="11">
        <f t="shared" si="5"/>
        <v>23</v>
      </c>
      <c r="R5" s="11">
        <f t="shared" si="5"/>
        <v>18</v>
      </c>
      <c r="S5" s="11">
        <f>S8+S11+S14+S17</f>
        <v>33</v>
      </c>
      <c r="T5" s="11">
        <f>T8+T11+T14+T17</f>
        <v>16</v>
      </c>
      <c r="U5" s="11">
        <f>U8+U11+U14+U17</f>
        <v>20</v>
      </c>
    </row>
    <row r="6" spans="1:21" ht="16.5" customHeight="1" x14ac:dyDescent="0.3">
      <c r="A6" s="6" t="s">
        <v>5</v>
      </c>
      <c r="B6" s="7">
        <v>15</v>
      </c>
      <c r="C6" s="7">
        <v>6</v>
      </c>
      <c r="D6" s="7">
        <v>3</v>
      </c>
      <c r="E6" s="7">
        <v>23</v>
      </c>
      <c r="F6" s="7">
        <v>17</v>
      </c>
      <c r="G6" s="13">
        <f>SUM(G7:G8)</f>
        <v>30</v>
      </c>
      <c r="H6" s="13">
        <f t="shared" ref="H6:U6" si="6">SUM(H7:H8)</f>
        <v>21</v>
      </c>
      <c r="I6" s="13">
        <f t="shared" si="6"/>
        <v>13</v>
      </c>
      <c r="J6" s="13">
        <f t="shared" si="6"/>
        <v>17</v>
      </c>
      <c r="K6" s="13">
        <f t="shared" si="6"/>
        <v>22</v>
      </c>
      <c r="L6" s="13">
        <f t="shared" si="6"/>
        <v>19</v>
      </c>
      <c r="M6" s="13">
        <f t="shared" si="6"/>
        <v>17</v>
      </c>
      <c r="N6" s="13">
        <f t="shared" si="6"/>
        <v>32</v>
      </c>
      <c r="O6" s="14">
        <f t="shared" si="6"/>
        <v>14</v>
      </c>
      <c r="P6" s="14">
        <f t="shared" si="6"/>
        <v>32</v>
      </c>
      <c r="Q6" s="14">
        <f t="shared" si="6"/>
        <v>21</v>
      </c>
      <c r="R6" s="13">
        <f t="shared" si="6"/>
        <v>31</v>
      </c>
      <c r="S6" s="13">
        <f t="shared" si="6"/>
        <v>40</v>
      </c>
      <c r="T6" s="13">
        <f t="shared" si="6"/>
        <v>33</v>
      </c>
      <c r="U6" s="13">
        <f t="shared" si="6"/>
        <v>39</v>
      </c>
    </row>
    <row r="7" spans="1:21" ht="16.5" customHeight="1" x14ac:dyDescent="0.3">
      <c r="A7" s="10" t="s">
        <v>3</v>
      </c>
      <c r="B7" s="15" t="s">
        <v>0</v>
      </c>
      <c r="C7" s="15" t="s">
        <v>0</v>
      </c>
      <c r="D7" s="15" t="s">
        <v>0</v>
      </c>
      <c r="E7" s="15" t="s">
        <v>0</v>
      </c>
      <c r="F7" s="15" t="s">
        <v>0</v>
      </c>
      <c r="G7" s="11">
        <v>18</v>
      </c>
      <c r="H7" s="11">
        <v>20</v>
      </c>
      <c r="I7" s="11">
        <v>12</v>
      </c>
      <c r="J7" s="11">
        <v>13</v>
      </c>
      <c r="K7" s="11">
        <v>12</v>
      </c>
      <c r="L7" s="11">
        <v>9</v>
      </c>
      <c r="M7" s="11">
        <v>9</v>
      </c>
      <c r="N7" s="16">
        <v>21</v>
      </c>
      <c r="O7" s="11">
        <v>7</v>
      </c>
      <c r="P7" s="11">
        <v>18</v>
      </c>
      <c r="Q7" s="11">
        <v>12</v>
      </c>
      <c r="R7" s="17">
        <v>24</v>
      </c>
      <c r="S7" s="16">
        <v>25</v>
      </c>
      <c r="T7" s="16">
        <v>25</v>
      </c>
      <c r="U7" s="16">
        <v>25</v>
      </c>
    </row>
    <row r="8" spans="1:21" ht="16.5" customHeight="1" x14ac:dyDescent="0.3">
      <c r="A8" s="10" t="s">
        <v>4</v>
      </c>
      <c r="B8" s="15" t="s">
        <v>0</v>
      </c>
      <c r="C8" s="15" t="s">
        <v>0</v>
      </c>
      <c r="D8" s="15" t="s">
        <v>0</v>
      </c>
      <c r="E8" s="15" t="s">
        <v>0</v>
      </c>
      <c r="F8" s="15" t="s">
        <v>0</v>
      </c>
      <c r="G8" s="12">
        <v>12</v>
      </c>
      <c r="H8" s="12">
        <v>1</v>
      </c>
      <c r="I8" s="12">
        <v>1</v>
      </c>
      <c r="J8" s="12">
        <v>4</v>
      </c>
      <c r="K8" s="18">
        <v>10</v>
      </c>
      <c r="L8" s="12">
        <v>10</v>
      </c>
      <c r="M8" s="12">
        <v>8</v>
      </c>
      <c r="N8" s="12">
        <v>11</v>
      </c>
      <c r="O8" s="12">
        <v>7</v>
      </c>
      <c r="P8" s="12">
        <v>14</v>
      </c>
      <c r="Q8" s="12">
        <v>9</v>
      </c>
      <c r="R8" s="19">
        <v>7</v>
      </c>
      <c r="S8" s="16">
        <v>15</v>
      </c>
      <c r="T8" s="16">
        <v>8</v>
      </c>
      <c r="U8" s="16">
        <v>14</v>
      </c>
    </row>
    <row r="9" spans="1:21" ht="16.5" customHeight="1" x14ac:dyDescent="0.3">
      <c r="A9" s="6" t="s">
        <v>6</v>
      </c>
      <c r="B9" s="7">
        <v>79</v>
      </c>
      <c r="C9" s="7">
        <v>74</v>
      </c>
      <c r="D9" s="7">
        <v>77</v>
      </c>
      <c r="E9" s="7">
        <v>54</v>
      </c>
      <c r="F9" s="7">
        <v>84</v>
      </c>
      <c r="G9" s="20">
        <f>SUM(G10:G11)</f>
        <v>80</v>
      </c>
      <c r="H9" s="20">
        <f t="shared" ref="H9:U9" si="7">SUM(H10:H11)</f>
        <v>59</v>
      </c>
      <c r="I9" s="20">
        <f t="shared" si="7"/>
        <v>73</v>
      </c>
      <c r="J9" s="20">
        <f t="shared" si="7"/>
        <v>49</v>
      </c>
      <c r="K9" s="20">
        <f t="shared" si="7"/>
        <v>59</v>
      </c>
      <c r="L9" s="20">
        <f t="shared" si="7"/>
        <v>35</v>
      </c>
      <c r="M9" s="20">
        <f t="shared" si="7"/>
        <v>23</v>
      </c>
      <c r="N9" s="20">
        <f t="shared" si="7"/>
        <v>32</v>
      </c>
      <c r="O9" s="20">
        <f t="shared" si="7"/>
        <v>32</v>
      </c>
      <c r="P9" s="20">
        <f t="shared" si="7"/>
        <v>96</v>
      </c>
      <c r="Q9" s="20">
        <f t="shared" si="7"/>
        <v>87</v>
      </c>
      <c r="R9" s="20">
        <f t="shared" si="7"/>
        <v>88</v>
      </c>
      <c r="S9" s="20">
        <f t="shared" si="7"/>
        <v>97</v>
      </c>
      <c r="T9" s="20">
        <f t="shared" si="7"/>
        <v>108</v>
      </c>
      <c r="U9" s="20">
        <f t="shared" si="7"/>
        <v>93</v>
      </c>
    </row>
    <row r="10" spans="1:21" ht="16.5" customHeight="1" x14ac:dyDescent="0.3">
      <c r="A10" s="10" t="s">
        <v>3</v>
      </c>
      <c r="B10" s="15" t="s">
        <v>0</v>
      </c>
      <c r="C10" s="15" t="s">
        <v>0</v>
      </c>
      <c r="D10" s="15" t="s">
        <v>0</v>
      </c>
      <c r="E10" s="15" t="s">
        <v>0</v>
      </c>
      <c r="F10" s="15" t="s">
        <v>0</v>
      </c>
      <c r="G10" s="11">
        <v>80</v>
      </c>
      <c r="H10" s="11">
        <v>58</v>
      </c>
      <c r="I10" s="11">
        <v>73</v>
      </c>
      <c r="J10" s="11">
        <v>48</v>
      </c>
      <c r="K10" s="11">
        <v>58</v>
      </c>
      <c r="L10" s="11">
        <v>35</v>
      </c>
      <c r="M10" s="11">
        <v>22</v>
      </c>
      <c r="N10" s="16">
        <v>30</v>
      </c>
      <c r="O10" s="16">
        <v>30</v>
      </c>
      <c r="P10" s="16">
        <v>95</v>
      </c>
      <c r="Q10" s="16">
        <v>87</v>
      </c>
      <c r="R10" s="17">
        <v>88</v>
      </c>
      <c r="S10" s="16">
        <v>97</v>
      </c>
      <c r="T10" s="16">
        <v>108</v>
      </c>
      <c r="U10" s="16">
        <v>92</v>
      </c>
    </row>
    <row r="11" spans="1:21" ht="16.5" customHeight="1" x14ac:dyDescent="0.3">
      <c r="A11" s="10" t="s">
        <v>4</v>
      </c>
      <c r="B11" s="15" t="s">
        <v>0</v>
      </c>
      <c r="C11" s="15" t="s">
        <v>0</v>
      </c>
      <c r="D11" s="15" t="s">
        <v>0</v>
      </c>
      <c r="E11" s="15" t="s">
        <v>0</v>
      </c>
      <c r="F11" s="15" t="s">
        <v>0</v>
      </c>
      <c r="G11" s="12">
        <v>0</v>
      </c>
      <c r="H11" s="12">
        <v>1</v>
      </c>
      <c r="I11" s="12">
        <v>0</v>
      </c>
      <c r="J11" s="12">
        <v>1</v>
      </c>
      <c r="K11" s="18">
        <v>1</v>
      </c>
      <c r="L11" s="12">
        <v>0</v>
      </c>
      <c r="M11" s="12">
        <v>1</v>
      </c>
      <c r="N11" s="12">
        <v>2</v>
      </c>
      <c r="O11" s="12">
        <v>2</v>
      </c>
      <c r="P11" s="12">
        <v>1</v>
      </c>
      <c r="Q11" s="12">
        <v>0</v>
      </c>
      <c r="R11" s="19">
        <v>0</v>
      </c>
      <c r="S11" s="16">
        <v>0</v>
      </c>
      <c r="T11" s="16">
        <v>0</v>
      </c>
      <c r="U11" s="16">
        <v>1</v>
      </c>
    </row>
    <row r="12" spans="1:21" ht="16.5" customHeight="1" x14ac:dyDescent="0.3">
      <c r="A12" s="6" t="s">
        <v>13</v>
      </c>
      <c r="B12" s="7" t="s">
        <v>0</v>
      </c>
      <c r="C12" s="7" t="s">
        <v>0</v>
      </c>
      <c r="D12" s="7" t="s">
        <v>0</v>
      </c>
      <c r="E12" s="7" t="s">
        <v>0</v>
      </c>
      <c r="F12" s="21">
        <v>0</v>
      </c>
      <c r="G12" s="21">
        <v>0</v>
      </c>
      <c r="H12" s="21">
        <v>0</v>
      </c>
      <c r="I12" s="21">
        <v>0</v>
      </c>
      <c r="J12" s="21">
        <v>0</v>
      </c>
      <c r="K12" s="21">
        <v>1</v>
      </c>
      <c r="L12" s="21">
        <v>3</v>
      </c>
      <c r="M12" s="21">
        <v>0</v>
      </c>
      <c r="N12" s="20">
        <f t="shared" ref="N12:U12" si="8">SUM(N13:N14)</f>
        <v>0</v>
      </c>
      <c r="O12" s="20">
        <f t="shared" si="8"/>
        <v>0</v>
      </c>
      <c r="P12" s="20">
        <f t="shared" si="8"/>
        <v>0</v>
      </c>
      <c r="Q12" s="20">
        <f t="shared" si="8"/>
        <v>0</v>
      </c>
      <c r="R12" s="20">
        <f t="shared" si="8"/>
        <v>0</v>
      </c>
      <c r="S12" s="20">
        <f t="shared" si="8"/>
        <v>1</v>
      </c>
      <c r="T12" s="20">
        <f t="shared" si="8"/>
        <v>1</v>
      </c>
      <c r="U12" s="20">
        <f t="shared" si="8"/>
        <v>1</v>
      </c>
    </row>
    <row r="13" spans="1:21" ht="16.5" customHeight="1" x14ac:dyDescent="0.3">
      <c r="A13" s="10" t="s">
        <v>3</v>
      </c>
      <c r="B13" s="15" t="s">
        <v>0</v>
      </c>
      <c r="C13" s="15" t="s">
        <v>0</v>
      </c>
      <c r="D13" s="15" t="s">
        <v>0</v>
      </c>
      <c r="E13" s="15" t="s">
        <v>0</v>
      </c>
      <c r="F13" s="15" t="s">
        <v>0</v>
      </c>
      <c r="G13" s="15" t="s">
        <v>0</v>
      </c>
      <c r="H13" s="15" t="s">
        <v>0</v>
      </c>
      <c r="I13" s="15" t="s">
        <v>0</v>
      </c>
      <c r="J13" s="15" t="s">
        <v>0</v>
      </c>
      <c r="K13" s="15" t="s">
        <v>0</v>
      </c>
      <c r="L13" s="15" t="s">
        <v>0</v>
      </c>
      <c r="M13" s="15" t="s">
        <v>0</v>
      </c>
      <c r="N13" s="16">
        <v>0</v>
      </c>
      <c r="O13" s="16">
        <v>0</v>
      </c>
      <c r="P13" s="16">
        <v>0</v>
      </c>
      <c r="Q13" s="16">
        <v>0</v>
      </c>
      <c r="R13" s="16">
        <v>0</v>
      </c>
      <c r="S13" s="16">
        <v>1</v>
      </c>
      <c r="T13" s="16">
        <v>1</v>
      </c>
      <c r="U13" s="16">
        <v>1</v>
      </c>
    </row>
    <row r="14" spans="1:21" ht="16.5" customHeight="1" x14ac:dyDescent="0.3">
      <c r="A14" s="10" t="s">
        <v>4</v>
      </c>
      <c r="B14" s="15" t="s">
        <v>0</v>
      </c>
      <c r="C14" s="15" t="s">
        <v>0</v>
      </c>
      <c r="D14" s="15" t="s">
        <v>0</v>
      </c>
      <c r="E14" s="15" t="s">
        <v>0</v>
      </c>
      <c r="F14" s="15" t="s">
        <v>0</v>
      </c>
      <c r="G14" s="15" t="s">
        <v>0</v>
      </c>
      <c r="H14" s="15" t="s">
        <v>0</v>
      </c>
      <c r="I14" s="15" t="s">
        <v>0</v>
      </c>
      <c r="J14" s="15" t="s">
        <v>0</v>
      </c>
      <c r="K14" s="15" t="s">
        <v>0</v>
      </c>
      <c r="L14" s="15" t="s">
        <v>0</v>
      </c>
      <c r="M14" s="15" t="s">
        <v>0</v>
      </c>
      <c r="N14" s="16">
        <v>0</v>
      </c>
      <c r="O14" s="16">
        <v>0</v>
      </c>
      <c r="P14" s="16">
        <v>0</v>
      </c>
      <c r="Q14" s="16">
        <v>0</v>
      </c>
      <c r="R14" s="16">
        <v>0</v>
      </c>
      <c r="S14" s="16">
        <v>0</v>
      </c>
      <c r="T14" s="16">
        <v>0</v>
      </c>
      <c r="U14" s="16">
        <v>0</v>
      </c>
    </row>
    <row r="15" spans="1:21" ht="16.5" customHeight="1" x14ac:dyDescent="0.3">
      <c r="A15" s="6" t="s">
        <v>7</v>
      </c>
      <c r="B15" s="7">
        <v>92</v>
      </c>
      <c r="C15" s="7">
        <v>72</v>
      </c>
      <c r="D15" s="7">
        <v>79</v>
      </c>
      <c r="E15" s="7">
        <v>94</v>
      </c>
      <c r="F15" s="7">
        <v>95</v>
      </c>
      <c r="G15" s="20">
        <f>SUM(G16:G17)</f>
        <v>87</v>
      </c>
      <c r="H15" s="20">
        <f t="shared" ref="H15:U15" si="9">SUM(H16:H17)</f>
        <v>87</v>
      </c>
      <c r="I15" s="20">
        <f t="shared" si="9"/>
        <v>116</v>
      </c>
      <c r="J15" s="20">
        <f t="shared" si="9"/>
        <v>77</v>
      </c>
      <c r="K15" s="20">
        <f t="shared" si="9"/>
        <v>86</v>
      </c>
      <c r="L15" s="20">
        <f t="shared" si="9"/>
        <v>105</v>
      </c>
      <c r="M15" s="20">
        <f t="shared" si="9"/>
        <v>85</v>
      </c>
      <c r="N15" s="20">
        <f t="shared" si="9"/>
        <v>120</v>
      </c>
      <c r="O15" s="20">
        <f t="shared" si="9"/>
        <v>74</v>
      </c>
      <c r="P15" s="20">
        <f t="shared" si="9"/>
        <v>53</v>
      </c>
      <c r="Q15" s="20">
        <f t="shared" si="9"/>
        <v>59</v>
      </c>
      <c r="R15" s="20">
        <f t="shared" si="9"/>
        <v>57</v>
      </c>
      <c r="S15" s="20">
        <f t="shared" si="9"/>
        <v>44</v>
      </c>
      <c r="T15" s="20">
        <f t="shared" si="9"/>
        <v>59</v>
      </c>
      <c r="U15" s="20">
        <f t="shared" si="9"/>
        <v>27</v>
      </c>
    </row>
    <row r="16" spans="1:21" ht="16.5" customHeight="1" x14ac:dyDescent="0.3">
      <c r="A16" s="10" t="s">
        <v>3</v>
      </c>
      <c r="B16" s="15" t="s">
        <v>0</v>
      </c>
      <c r="C16" s="15" t="s">
        <v>0</v>
      </c>
      <c r="D16" s="15" t="s">
        <v>0</v>
      </c>
      <c r="E16" s="15" t="s">
        <v>0</v>
      </c>
      <c r="F16" s="15" t="s">
        <v>0</v>
      </c>
      <c r="G16" s="11">
        <v>79</v>
      </c>
      <c r="H16" s="11">
        <v>76</v>
      </c>
      <c r="I16" s="11">
        <v>93</v>
      </c>
      <c r="J16" s="11">
        <v>61</v>
      </c>
      <c r="K16" s="11">
        <v>68</v>
      </c>
      <c r="L16" s="11">
        <v>57</v>
      </c>
      <c r="M16" s="11">
        <v>61</v>
      </c>
      <c r="N16" s="22">
        <v>89</v>
      </c>
      <c r="O16" s="11">
        <v>66</v>
      </c>
      <c r="P16" s="22">
        <v>37</v>
      </c>
      <c r="Q16" s="22">
        <v>45</v>
      </c>
      <c r="R16" s="17">
        <v>46</v>
      </c>
      <c r="S16" s="22">
        <v>26</v>
      </c>
      <c r="T16" s="22">
        <v>51</v>
      </c>
      <c r="U16" s="22">
        <v>22</v>
      </c>
    </row>
    <row r="17" spans="1:21" ht="16.5" customHeight="1" thickBot="1" x14ac:dyDescent="0.35">
      <c r="A17" s="23" t="s">
        <v>4</v>
      </c>
      <c r="B17" s="24" t="s">
        <v>0</v>
      </c>
      <c r="C17" s="24" t="s">
        <v>0</v>
      </c>
      <c r="D17" s="24" t="s">
        <v>0</v>
      </c>
      <c r="E17" s="24" t="s">
        <v>0</v>
      </c>
      <c r="F17" s="24" t="s">
        <v>0</v>
      </c>
      <c r="G17" s="25">
        <v>8</v>
      </c>
      <c r="H17" s="25">
        <v>11</v>
      </c>
      <c r="I17" s="25">
        <v>23</v>
      </c>
      <c r="J17" s="25">
        <v>16</v>
      </c>
      <c r="K17" s="26">
        <v>18</v>
      </c>
      <c r="L17" s="25">
        <v>48</v>
      </c>
      <c r="M17" s="25">
        <v>24</v>
      </c>
      <c r="N17" s="25">
        <v>31</v>
      </c>
      <c r="O17" s="25">
        <v>8</v>
      </c>
      <c r="P17" s="25">
        <v>16</v>
      </c>
      <c r="Q17" s="25">
        <v>14</v>
      </c>
      <c r="R17" s="27">
        <v>11</v>
      </c>
      <c r="S17" s="28">
        <v>18</v>
      </c>
      <c r="T17" s="28">
        <v>8</v>
      </c>
      <c r="U17" s="28">
        <v>5</v>
      </c>
    </row>
    <row r="18" spans="1:21" ht="12.75" customHeight="1" x14ac:dyDescent="0.2">
      <c r="A18" s="35" t="s">
        <v>15</v>
      </c>
      <c r="B18" s="35"/>
      <c r="C18" s="35"/>
      <c r="D18" s="35"/>
      <c r="E18" s="35"/>
      <c r="F18" s="35"/>
      <c r="G18" s="35"/>
      <c r="H18" s="35"/>
      <c r="I18" s="35"/>
      <c r="J18" s="35"/>
      <c r="K18" s="35"/>
      <c r="L18" s="35"/>
      <c r="M18" s="35"/>
      <c r="N18" s="35"/>
      <c r="O18" s="35"/>
      <c r="P18" s="35"/>
      <c r="Q18" s="35"/>
      <c r="R18" s="35"/>
      <c r="S18" s="35"/>
      <c r="T18" s="35"/>
      <c r="U18" s="35"/>
    </row>
    <row r="19" spans="1:21" ht="12.75" customHeight="1" x14ac:dyDescent="0.2">
      <c r="A19" s="32"/>
      <c r="B19" s="32"/>
      <c r="C19" s="32"/>
      <c r="D19" s="32"/>
      <c r="E19" s="32"/>
      <c r="F19" s="32"/>
      <c r="G19" s="32"/>
      <c r="H19" s="32"/>
      <c r="I19" s="32"/>
      <c r="J19" s="32"/>
      <c r="K19" s="32"/>
      <c r="L19" s="32"/>
      <c r="M19" s="32"/>
      <c r="N19" s="32"/>
      <c r="O19" s="32"/>
      <c r="P19" s="32"/>
      <c r="Q19" s="32"/>
      <c r="R19" s="32"/>
      <c r="S19" s="32"/>
      <c r="T19" s="32"/>
      <c r="U19" s="32"/>
    </row>
    <row r="20" spans="1:21" ht="12.75" customHeight="1" x14ac:dyDescent="0.2">
      <c r="A20" s="32" t="s">
        <v>1</v>
      </c>
      <c r="B20" s="32"/>
      <c r="C20" s="32"/>
      <c r="D20" s="32"/>
      <c r="E20" s="32"/>
      <c r="F20" s="32"/>
      <c r="G20" s="32"/>
      <c r="H20" s="32"/>
      <c r="I20" s="32"/>
      <c r="J20" s="32"/>
      <c r="K20" s="32"/>
      <c r="L20" s="32"/>
      <c r="M20" s="32"/>
      <c r="N20" s="32"/>
      <c r="O20" s="32"/>
      <c r="P20" s="32"/>
      <c r="Q20" s="32"/>
      <c r="R20" s="32"/>
      <c r="S20" s="32"/>
      <c r="T20" s="32"/>
      <c r="U20" s="32"/>
    </row>
    <row r="21" spans="1:21" ht="51" customHeight="1" x14ac:dyDescent="0.2">
      <c r="A21" s="29" t="s">
        <v>10</v>
      </c>
      <c r="B21" s="29"/>
      <c r="C21" s="29"/>
      <c r="D21" s="29"/>
      <c r="E21" s="29"/>
      <c r="F21" s="29"/>
      <c r="G21" s="29"/>
      <c r="H21" s="29"/>
      <c r="I21" s="29"/>
      <c r="J21" s="29"/>
      <c r="K21" s="29"/>
      <c r="L21" s="29"/>
      <c r="M21" s="29"/>
      <c r="N21" s="29"/>
      <c r="O21" s="29"/>
      <c r="P21" s="29"/>
      <c r="Q21" s="29"/>
      <c r="R21" s="29"/>
      <c r="S21" s="29"/>
      <c r="T21" s="29"/>
      <c r="U21" s="29"/>
    </row>
    <row r="22" spans="1:21" ht="24.75" customHeight="1" x14ac:dyDescent="0.2">
      <c r="A22" s="29" t="s">
        <v>9</v>
      </c>
      <c r="B22" s="29"/>
      <c r="C22" s="29"/>
      <c r="D22" s="29"/>
      <c r="E22" s="29"/>
      <c r="F22" s="29"/>
      <c r="G22" s="29"/>
      <c r="H22" s="29"/>
      <c r="I22" s="29"/>
      <c r="J22" s="29"/>
      <c r="K22" s="29"/>
      <c r="L22" s="29"/>
      <c r="M22" s="29"/>
      <c r="N22" s="29"/>
      <c r="O22" s="29"/>
      <c r="P22" s="29"/>
      <c r="Q22" s="29"/>
      <c r="R22" s="29"/>
      <c r="S22" s="29"/>
      <c r="T22" s="29"/>
      <c r="U22" s="29"/>
    </row>
    <row r="23" spans="1:21" ht="12.75" customHeight="1" x14ac:dyDescent="0.2">
      <c r="A23" s="29" t="s">
        <v>12</v>
      </c>
      <c r="B23" s="29"/>
      <c r="C23" s="29"/>
      <c r="D23" s="29"/>
      <c r="E23" s="29"/>
      <c r="F23" s="29"/>
      <c r="G23" s="29"/>
      <c r="H23" s="29"/>
      <c r="I23" s="29"/>
      <c r="J23" s="29"/>
      <c r="K23" s="29"/>
      <c r="L23" s="29"/>
      <c r="M23" s="29"/>
      <c r="N23" s="29"/>
      <c r="O23" s="29"/>
      <c r="P23" s="29"/>
      <c r="Q23" s="29"/>
      <c r="R23" s="29"/>
      <c r="S23" s="29"/>
      <c r="T23" s="29"/>
      <c r="U23" s="29"/>
    </row>
    <row r="24" spans="1:21" ht="12.75" customHeight="1" x14ac:dyDescent="0.2">
      <c r="A24" s="30" t="s">
        <v>14</v>
      </c>
      <c r="B24" s="30"/>
      <c r="C24" s="30"/>
      <c r="D24" s="30"/>
      <c r="E24" s="30"/>
      <c r="F24" s="30"/>
      <c r="G24" s="30"/>
      <c r="H24" s="30"/>
      <c r="I24" s="30"/>
      <c r="J24" s="30"/>
      <c r="K24" s="30"/>
      <c r="L24" s="30"/>
      <c r="M24" s="30"/>
      <c r="N24" s="30"/>
      <c r="O24" s="30"/>
      <c r="P24" s="30"/>
      <c r="Q24" s="30"/>
      <c r="R24" s="30"/>
      <c r="S24" s="30"/>
      <c r="T24" s="30"/>
      <c r="U24" s="30"/>
    </row>
    <row r="25" spans="1:21" ht="12.75" customHeight="1" x14ac:dyDescent="0.2">
      <c r="A25" s="31"/>
      <c r="B25" s="31"/>
      <c r="C25" s="31"/>
      <c r="D25" s="31"/>
      <c r="E25" s="31"/>
      <c r="F25" s="31"/>
      <c r="G25" s="31"/>
      <c r="H25" s="31"/>
      <c r="I25" s="31"/>
      <c r="J25" s="31"/>
      <c r="K25" s="31"/>
      <c r="L25" s="31"/>
      <c r="M25" s="31"/>
      <c r="N25" s="31"/>
      <c r="O25" s="31"/>
      <c r="P25" s="31"/>
      <c r="Q25" s="31"/>
      <c r="R25" s="31"/>
      <c r="S25" s="31"/>
      <c r="T25" s="31"/>
      <c r="U25" s="31"/>
    </row>
    <row r="26" spans="1:21" ht="12.75" customHeight="1" x14ac:dyDescent="0.2">
      <c r="A26" s="32" t="s">
        <v>8</v>
      </c>
      <c r="B26" s="32"/>
      <c r="C26" s="32"/>
      <c r="D26" s="32"/>
      <c r="E26" s="32"/>
      <c r="F26" s="32"/>
      <c r="G26" s="32"/>
      <c r="H26" s="32"/>
      <c r="I26" s="32"/>
      <c r="J26" s="32"/>
      <c r="K26" s="32"/>
      <c r="L26" s="32"/>
      <c r="M26" s="32"/>
      <c r="N26" s="32"/>
      <c r="O26" s="32"/>
      <c r="P26" s="32"/>
      <c r="Q26" s="32"/>
      <c r="R26" s="32"/>
      <c r="S26" s="32"/>
      <c r="T26" s="32"/>
      <c r="U26" s="32"/>
    </row>
    <row r="27" spans="1:21" ht="38.25" customHeight="1" x14ac:dyDescent="0.2">
      <c r="A27" s="33" t="s">
        <v>16</v>
      </c>
      <c r="B27" s="33"/>
      <c r="C27" s="33"/>
      <c r="D27" s="33"/>
      <c r="E27" s="33"/>
      <c r="F27" s="33"/>
      <c r="G27" s="33"/>
      <c r="H27" s="33"/>
      <c r="I27" s="33"/>
      <c r="J27" s="33"/>
      <c r="K27" s="33"/>
      <c r="L27" s="33"/>
      <c r="M27" s="33"/>
      <c r="N27" s="33"/>
      <c r="O27" s="33"/>
      <c r="P27" s="33"/>
      <c r="Q27" s="33"/>
      <c r="R27" s="33"/>
      <c r="S27" s="33"/>
      <c r="T27" s="33"/>
      <c r="U27" s="33"/>
    </row>
  </sheetData>
  <mergeCells count="11">
    <mergeCell ref="A22:U22"/>
    <mergeCell ref="A1:U1"/>
    <mergeCell ref="A18:U18"/>
    <mergeCell ref="A19:U19"/>
    <mergeCell ref="A20:U20"/>
    <mergeCell ref="A21:U21"/>
    <mergeCell ref="A23:U23"/>
    <mergeCell ref="A24:U24"/>
    <mergeCell ref="A25:U25"/>
    <mergeCell ref="A26:U26"/>
    <mergeCell ref="A27:U27"/>
  </mergeCells>
  <phoneticPr fontId="0" type="noConversion"/>
  <pageMargins left="0.25" right="0.25" top="0.75" bottom="0.75" header="0.3" footer="0.3"/>
  <pageSetup scale="72" orientation="portrait" r:id="rId1"/>
  <headerFooter alignWithMargins="0"/>
  <ignoredErrors>
    <ignoredError sqref="G9:M9" formulaRange="1"/>
    <ignoredError sqref="B3:F3" formulaRange="1" unlockedFormula="1"/>
    <ignoredError sqref="G3:J3 G6:N6 R6:U6 M3:U3" unlockedFormula="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2-35</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2016-10-07T14:50:16Z</cp:lastPrinted>
  <dcterms:created xsi:type="dcterms:W3CDTF">1980-01-01T04:00:00Z</dcterms:created>
  <dcterms:modified xsi:type="dcterms:W3CDTF">2016-10-07T14:50:32Z</dcterms:modified>
</cp:coreProperties>
</file>