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75" yWindow="3465" windowWidth="16410" windowHeight="7785"/>
  </bookViews>
  <sheets>
    <sheet name="3-7" sheetId="1" r:id="rId1"/>
  </sheets>
  <definedNames>
    <definedName name="_xlnm.Print_Area" localSheetId="0">'3-7'!$A$1:$L$46</definedName>
  </definedNames>
  <calcPr calcId="145621" iterate="1"/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</calcChain>
</file>

<file path=xl/sharedStrings.xml><?xml version="1.0" encoding="utf-8"?>
<sst xmlns="http://schemas.openxmlformats.org/spreadsheetml/2006/main" count="43" uniqueCount="25">
  <si>
    <t>Retail trade</t>
  </si>
  <si>
    <t>Wholesale trade</t>
  </si>
  <si>
    <t>Construction</t>
  </si>
  <si>
    <t>Mining</t>
  </si>
  <si>
    <t>SOURCE</t>
  </si>
  <si>
    <t>Percent of GDP</t>
  </si>
  <si>
    <t>Manufacturing, durable goods</t>
  </si>
  <si>
    <t>Manufacturing, nondurable goods</t>
  </si>
  <si>
    <t>Government, federal</t>
  </si>
  <si>
    <t>Government, state and local</t>
  </si>
  <si>
    <t>GDP by industry, total</t>
  </si>
  <si>
    <t>Government, total</t>
  </si>
  <si>
    <t>Utilities</t>
  </si>
  <si>
    <t>Information</t>
  </si>
  <si>
    <t>Finance, insurance, real estate, rental, and leasing</t>
  </si>
  <si>
    <t>Professional and business services</t>
  </si>
  <si>
    <t>Educational services, health care, and social assistance</t>
  </si>
  <si>
    <t>Other services, except government</t>
  </si>
  <si>
    <t>Agriculture, forestry, fishing, and hunting</t>
  </si>
  <si>
    <t>Transportation and warehousing</t>
  </si>
  <si>
    <t>Numbers may not add to totals due to rounding.</t>
  </si>
  <si>
    <t>NOTE</t>
  </si>
  <si>
    <t>Arts, entertainment, recreation, accommodation, and food services</t>
  </si>
  <si>
    <t xml:space="preserve">Table 3-7: Contributions to U.S. Gross Domestic Product (GDP): Selected Industries (Billions of current dollars)            </t>
  </si>
  <si>
    <r>
      <t xml:space="preserve">U.S. Department of Commerce, Bureau of Economic Analysis, </t>
    </r>
    <r>
      <rPr>
        <i/>
        <sz val="9"/>
        <rFont val="Arial"/>
        <family val="2"/>
      </rPr>
      <t>Industry Economic Accounts</t>
    </r>
    <r>
      <rPr>
        <sz val="9"/>
        <rFont val="Arial"/>
        <family val="2"/>
      </rPr>
      <t xml:space="preserve">, available at http://www.bea.gov/iTable/iTable.cfm?ReqID=51&amp;step=1#reqid=51&amp;step=3&amp;isuri=1&amp;5102=1 as of April 21, 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</si>
</sst>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_)"/>
    <numFmt numFmtId="165" formatCode="&quot;$&quot;#,##0\ ;\(&quot;$&quot;#,##0\)"/>
  </numFmts>
  <fonts count="18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5">
    <xf numFmtId="0" fontId="0" fillId="0" borderId="0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1" applyNumberFormat="0">
      <alignment horizontal="right"/>
    </xf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>
      <alignment horizontal="left"/>
    </xf>
    <xf numFmtId="0" fontId="8" fillId="0" borderId="2">
      <alignment horizontal="right" vertical="center"/>
    </xf>
    <xf numFmtId="0" fontId="2" fillId="0" borderId="1">
      <alignment horizontal="left" vertical="center"/>
    </xf>
    <xf numFmtId="0" fontId="7" fillId="0" borderId="2">
      <alignment horizontal="left" vertical="center"/>
    </xf>
    <xf numFmtId="0" fontId="7" fillId="2" borderId="0">
      <alignment horizontal="centerContinuous" wrapText="1"/>
    </xf>
    <xf numFmtId="0" fontId="1" fillId="0" borderId="0"/>
    <xf numFmtId="9" fontId="1" fillId="0" borderId="0" applyFont="0" applyFill="0" applyBorder="0" applyAlignment="0" applyProtection="0"/>
    <xf numFmtId="0" fontId="4" fillId="0" borderId="0">
      <alignment horizontal="right"/>
    </xf>
    <xf numFmtId="0" fontId="9" fillId="0" borderId="0">
      <alignment horizontal="right"/>
    </xf>
    <xf numFmtId="0" fontId="4" fillId="0" borderId="0">
      <alignment horizontal="left"/>
    </xf>
    <xf numFmtId="49" fontId="9" fillId="0" borderId="2">
      <alignment horizontal="left" vertical="center"/>
    </xf>
    <xf numFmtId="164" fontId="3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2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2" fillId="0" borderId="0">
      <alignment horizontal="left"/>
    </xf>
    <xf numFmtId="0" fontId="1" fillId="0" borderId="4" applyNumberFormat="0" applyFont="0" applyFill="0" applyAlignment="0" applyProtection="0"/>
    <xf numFmtId="49" fontId="3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0" fontId="17" fillId="0" borderId="0"/>
    <xf numFmtId="0" fontId="1" fillId="0" borderId="0"/>
  </cellStyleXfs>
  <cellXfs count="24">
    <xf numFmtId="0" fontId="0" fillId="0" borderId="0" xfId="0"/>
    <xf numFmtId="0" fontId="12" fillId="0" borderId="0" xfId="8" applyFont="1" applyFill="1" applyBorder="1" applyAlignment="1">
      <alignment horizontal="left"/>
    </xf>
    <xf numFmtId="3" fontId="12" fillId="0" borderId="0" xfId="8" applyNumberFormat="1" applyFont="1" applyFill="1" applyBorder="1" applyAlignment="1">
      <alignment horizontal="right"/>
    </xf>
    <xf numFmtId="2" fontId="13" fillId="0" borderId="0" xfId="14" applyNumberFormat="1" applyFont="1" applyFill="1" applyBorder="1" applyAlignment="1">
      <alignment horizontal="right"/>
    </xf>
    <xf numFmtId="49" fontId="1" fillId="0" borderId="0" xfId="0" applyNumberFormat="1" applyFont="1" applyFill="1"/>
    <xf numFmtId="0" fontId="1" fillId="0" borderId="0" xfId="0" applyNumberFormat="1" applyFont="1" applyFill="1"/>
    <xf numFmtId="0" fontId="13" fillId="0" borderId="0" xfId="8" applyFont="1" applyFill="1" applyBorder="1" applyAlignment="1">
      <alignment horizontal="left" indent="1"/>
    </xf>
    <xf numFmtId="0" fontId="13" fillId="0" borderId="6" xfId="8" applyFont="1" applyFill="1" applyBorder="1" applyAlignment="1">
      <alignment horizontal="left" indent="1"/>
    </xf>
    <xf numFmtId="3" fontId="13" fillId="0" borderId="0" xfId="8" applyNumberFormat="1" applyFont="1" applyFill="1" applyBorder="1" applyAlignment="1">
      <alignment horizontal="right"/>
    </xf>
    <xf numFmtId="2" fontId="13" fillId="0" borderId="6" xfId="14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2" fillId="0" borderId="5" xfId="8" applyNumberFormat="1" applyFont="1" applyFill="1" applyBorder="1" applyAlignment="1">
      <alignment horizontal="center"/>
    </xf>
    <xf numFmtId="0" fontId="12" fillId="0" borderId="7" xfId="8" applyFont="1" applyFill="1" applyBorder="1" applyAlignment="1">
      <alignment horizontal="center"/>
    </xf>
    <xf numFmtId="37" fontId="13" fillId="0" borderId="0" xfId="8" applyNumberFormat="1" applyFont="1" applyFill="1" applyBorder="1" applyAlignment="1">
      <alignment horizontal="right"/>
    </xf>
    <xf numFmtId="39" fontId="13" fillId="0" borderId="0" xfId="14" applyNumberFormat="1" applyFont="1" applyFill="1" applyBorder="1" applyAlignment="1">
      <alignment horizontal="right"/>
    </xf>
    <xf numFmtId="0" fontId="15" fillId="0" borderId="0" xfId="8" applyFont="1" applyFill="1" applyBorder="1" applyAlignment="1">
      <alignment horizontal="left" vertical="center"/>
    </xf>
    <xf numFmtId="0" fontId="6" fillId="0" borderId="6" xfId="8" applyFont="1" applyFill="1" applyBorder="1" applyAlignment="1">
      <alignment horizontal="left" wrapText="1"/>
    </xf>
    <xf numFmtId="0" fontId="15" fillId="0" borderId="0" xfId="0" applyNumberFormat="1" applyFont="1" applyFill="1" applyAlignment="1">
      <alignment horizontal="left" wrapText="1"/>
    </xf>
    <xf numFmtId="0" fontId="14" fillId="0" borderId="0" xfId="0" applyNumberFormat="1" applyFont="1" applyFill="1" applyAlignment="1">
      <alignment horizontal="left" wrapText="1"/>
    </xf>
    <xf numFmtId="0" fontId="15" fillId="0" borderId="0" xfId="0" applyFont="1" applyFill="1" applyAlignment="1">
      <alignment horizontal="left" wrapText="1"/>
    </xf>
    <xf numFmtId="0" fontId="15" fillId="0" borderId="0" xfId="8" applyNumberFormat="1" applyFont="1" applyFill="1" applyBorder="1" applyAlignment="1">
      <alignment horizontal="left" wrapText="1"/>
    </xf>
    <xf numFmtId="0" fontId="14" fillId="0" borderId="0" xfId="8" applyNumberFormat="1" applyFont="1" applyFill="1" applyBorder="1" applyAlignment="1">
      <alignment horizontal="left" wrapText="1"/>
    </xf>
  </cellXfs>
  <cellStyles count="35">
    <cellStyle name="Comma0" xfId="1"/>
    <cellStyle name="Currency0" xfId="2"/>
    <cellStyle name="Data" xfId="3"/>
    <cellStyle name="Date" xfId="4"/>
    <cellStyle name="Fixed" xfId="5"/>
    <cellStyle name="Heading 1" xfId="6" builtinId="16" customBuiltin="1"/>
    <cellStyle name="Heading 2" xfId="7" builtinId="17" customBuiltin="1"/>
    <cellStyle name="Hed Side" xfId="8"/>
    <cellStyle name="Hed Side bold" xfId="9"/>
    <cellStyle name="Hed Side Regular" xfId="10"/>
    <cellStyle name="Hed Side_1-43A" xfId="11"/>
    <cellStyle name="Hed Top" xfId="12"/>
    <cellStyle name="Normal" xfId="0" builtinId="0"/>
    <cellStyle name="Normal 2" xfId="13"/>
    <cellStyle name="Normal 3" xfId="33"/>
    <cellStyle name="Normal 4" xfId="34"/>
    <cellStyle name="Percent" xfId="14" builtinId="5"/>
    <cellStyle name="Source Hed" xfId="15"/>
    <cellStyle name="Source Superscript" xfId="16"/>
    <cellStyle name="Source Text" xfId="17"/>
    <cellStyle name="Superscript" xfId="18"/>
    <cellStyle name="Table Data" xfId="19"/>
    <cellStyle name="Table Head Top" xfId="20"/>
    <cellStyle name="Table Hed Side" xfId="21"/>
    <cellStyle name="Table Title" xfId="22"/>
    <cellStyle name="Title Text" xfId="23"/>
    <cellStyle name="Title Text 1" xfId="24"/>
    <cellStyle name="Title Text 2" xfId="25"/>
    <cellStyle name="Title-1" xfId="26"/>
    <cellStyle name="Title-2" xfId="27"/>
    <cellStyle name="Title-3" xfId="28"/>
    <cellStyle name="Total" xfId="29" builtinId="25" customBuiltin="1"/>
    <cellStyle name="Wrap" xfId="30"/>
    <cellStyle name="Wrap Bold" xfId="31"/>
    <cellStyle name="Wrap Title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153"/>
  <sheetViews>
    <sheetView tabSelected="1" zoomScaleNormal="100" workbookViewId="0">
      <selection sqref="A1:S1"/>
    </sheetView>
  </sheetViews>
  <sheetFormatPr defaultRowHeight="12.75" x14ac:dyDescent="0.2"/>
  <cols>
    <col min="1" max="1" width="54.140625" style="10" customWidth="1"/>
    <col min="2" max="19" width="8.7109375" style="10" customWidth="1"/>
    <col min="20" max="20" width="11.5703125" style="10" customWidth="1"/>
    <col min="21" max="21" width="12.5703125" style="10" customWidth="1"/>
    <col min="22" max="16384" width="9.140625" style="10"/>
  </cols>
  <sheetData>
    <row r="1" spans="1:22" ht="16.5" customHeight="1" thickBot="1" x14ac:dyDescent="0.3">
      <c r="A1" s="18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2" s="11" customFormat="1" ht="16.5" customHeight="1" x14ac:dyDescent="0.3">
      <c r="A2" s="14"/>
      <c r="B2" s="13">
        <v>1998</v>
      </c>
      <c r="C2" s="13">
        <v>1999</v>
      </c>
      <c r="D2" s="13">
        <v>2000</v>
      </c>
      <c r="E2" s="13">
        <v>2001</v>
      </c>
      <c r="F2" s="13">
        <v>2002</v>
      </c>
      <c r="G2" s="13">
        <v>2003</v>
      </c>
      <c r="H2" s="13">
        <v>2004</v>
      </c>
      <c r="I2" s="13">
        <v>2005</v>
      </c>
      <c r="J2" s="13">
        <v>2006</v>
      </c>
      <c r="K2" s="13">
        <v>2007</v>
      </c>
      <c r="L2" s="13">
        <v>2008</v>
      </c>
      <c r="M2" s="13">
        <v>2009</v>
      </c>
      <c r="N2" s="13">
        <v>2010</v>
      </c>
      <c r="O2" s="13">
        <v>2011</v>
      </c>
      <c r="P2" s="13">
        <v>2012</v>
      </c>
      <c r="Q2" s="13">
        <v>2013</v>
      </c>
      <c r="R2" s="13">
        <v>2014</v>
      </c>
      <c r="S2" s="13">
        <v>2015</v>
      </c>
      <c r="T2" s="10"/>
      <c r="U2" s="10"/>
      <c r="V2" s="10"/>
    </row>
    <row r="3" spans="1:22" ht="16.5" customHeight="1" x14ac:dyDescent="0.3">
      <c r="A3" s="1" t="s">
        <v>10</v>
      </c>
      <c r="B3" s="2">
        <v>9089.1999999999989</v>
      </c>
      <c r="C3" s="2">
        <v>9660.5999999999985</v>
      </c>
      <c r="D3" s="2">
        <v>10284.799999999999</v>
      </c>
      <c r="E3" s="2">
        <v>10621.8</v>
      </c>
      <c r="F3" s="2">
        <v>10977.5</v>
      </c>
      <c r="G3" s="2">
        <v>11510.699999999999</v>
      </c>
      <c r="H3" s="2">
        <v>12274.9</v>
      </c>
      <c r="I3" s="2">
        <v>13093.7</v>
      </c>
      <c r="J3" s="2">
        <v>13855.9</v>
      </c>
      <c r="K3" s="2">
        <v>14477.599999999999</v>
      </c>
      <c r="L3" s="2">
        <v>14718.6</v>
      </c>
      <c r="M3" s="2">
        <v>14418.7</v>
      </c>
      <c r="N3" s="2">
        <v>14964.4</v>
      </c>
      <c r="O3" s="2">
        <v>15518</v>
      </c>
      <c r="P3" s="2">
        <v>16155.2</v>
      </c>
      <c r="Q3" s="2">
        <v>16663.199999999997</v>
      </c>
      <c r="R3" s="2">
        <v>17348</v>
      </c>
      <c r="S3" s="2">
        <v>17947</v>
      </c>
    </row>
    <row r="4" spans="1:22" ht="16.5" customHeight="1" x14ac:dyDescent="0.3">
      <c r="A4" s="6" t="s">
        <v>18</v>
      </c>
      <c r="B4" s="8">
        <v>99.899999999999977</v>
      </c>
      <c r="C4" s="8">
        <v>92.799999999999983</v>
      </c>
      <c r="D4" s="8">
        <v>98.5</v>
      </c>
      <c r="E4" s="8">
        <v>100</v>
      </c>
      <c r="F4" s="8">
        <v>95.800000000000011</v>
      </c>
      <c r="G4" s="8">
        <v>116.1</v>
      </c>
      <c r="H4" s="8">
        <v>142.69999999999999</v>
      </c>
      <c r="I4" s="8">
        <v>128.50000000000003</v>
      </c>
      <c r="J4" s="8">
        <v>128.30000000000001</v>
      </c>
      <c r="K4" s="8">
        <v>141.99999999999997</v>
      </c>
      <c r="L4" s="8">
        <v>154.5</v>
      </c>
      <c r="M4" s="8">
        <v>137.59999999999997</v>
      </c>
      <c r="N4" s="8">
        <v>160.30000000000001</v>
      </c>
      <c r="O4" s="8">
        <v>197.29999999999998</v>
      </c>
      <c r="P4" s="8">
        <v>185.8</v>
      </c>
      <c r="Q4" s="8">
        <v>225.39999999999998</v>
      </c>
      <c r="R4" s="8">
        <v>215.40000000000003</v>
      </c>
      <c r="S4" s="8">
        <v>196.09999999999997</v>
      </c>
    </row>
    <row r="5" spans="1:22" ht="16.5" customHeight="1" x14ac:dyDescent="0.3">
      <c r="A5" s="6" t="s">
        <v>3</v>
      </c>
      <c r="B5" s="8">
        <v>81.399999999999991</v>
      </c>
      <c r="C5" s="8">
        <v>84.2</v>
      </c>
      <c r="D5" s="8">
        <v>110.50000000000001</v>
      </c>
      <c r="E5" s="8">
        <v>125.1</v>
      </c>
      <c r="F5" s="8">
        <v>113.4</v>
      </c>
      <c r="G5" s="8">
        <v>140</v>
      </c>
      <c r="H5" s="8">
        <v>167.60000000000002</v>
      </c>
      <c r="I5" s="8">
        <v>226.70000000000002</v>
      </c>
      <c r="J5" s="8">
        <v>273.39999999999998</v>
      </c>
      <c r="K5" s="8">
        <v>314</v>
      </c>
      <c r="L5" s="8">
        <v>401.5</v>
      </c>
      <c r="M5" s="8">
        <v>290.29999999999995</v>
      </c>
      <c r="N5" s="8">
        <v>331.70000000000005</v>
      </c>
      <c r="O5" s="8">
        <v>398.70000000000005</v>
      </c>
      <c r="P5" s="8">
        <v>411.00000000000006</v>
      </c>
      <c r="Q5" s="8">
        <v>441</v>
      </c>
      <c r="R5" s="8">
        <v>453.7</v>
      </c>
      <c r="S5" s="8">
        <v>304.89999999999998</v>
      </c>
    </row>
    <row r="6" spans="1:22" ht="16.5" customHeight="1" x14ac:dyDescent="0.3">
      <c r="A6" s="6" t="s">
        <v>12</v>
      </c>
      <c r="B6" s="8">
        <v>163.9</v>
      </c>
      <c r="C6" s="8">
        <v>180.10000000000002</v>
      </c>
      <c r="D6" s="8">
        <v>180.2</v>
      </c>
      <c r="E6" s="8">
        <v>184</v>
      </c>
      <c r="F6" s="8">
        <v>180.1</v>
      </c>
      <c r="G6" s="8">
        <v>187</v>
      </c>
      <c r="H6" s="8">
        <v>202.7</v>
      </c>
      <c r="I6" s="8">
        <v>201.29999999999998</v>
      </c>
      <c r="J6" s="8">
        <v>230.00000000000003</v>
      </c>
      <c r="K6" s="8">
        <v>235</v>
      </c>
      <c r="L6" s="8">
        <v>237.49999999999997</v>
      </c>
      <c r="M6" s="8">
        <v>250.8</v>
      </c>
      <c r="N6" s="8">
        <v>267</v>
      </c>
      <c r="O6" s="8">
        <v>272.10000000000002</v>
      </c>
      <c r="P6" s="8">
        <v>262.8</v>
      </c>
      <c r="Q6" s="8">
        <v>270.60000000000002</v>
      </c>
      <c r="R6" s="8">
        <v>280.8</v>
      </c>
      <c r="S6" s="8">
        <v>288.39999999999998</v>
      </c>
    </row>
    <row r="7" spans="1:22" ht="16.5" customHeight="1" x14ac:dyDescent="0.3">
      <c r="A7" s="6" t="s">
        <v>2</v>
      </c>
      <c r="B7" s="8">
        <v>380.4</v>
      </c>
      <c r="C7" s="8">
        <v>418.4</v>
      </c>
      <c r="D7" s="8">
        <v>462.29999999999995</v>
      </c>
      <c r="E7" s="8">
        <v>488.00000000000006</v>
      </c>
      <c r="F7" s="8">
        <v>494.79999999999995</v>
      </c>
      <c r="G7" s="8">
        <v>527.09999999999991</v>
      </c>
      <c r="H7" s="8">
        <v>587.5</v>
      </c>
      <c r="I7" s="8">
        <v>654.09999999999991</v>
      </c>
      <c r="J7" s="8">
        <v>698.2</v>
      </c>
      <c r="K7" s="8">
        <v>715.00000000000011</v>
      </c>
      <c r="L7" s="8">
        <v>653</v>
      </c>
      <c r="M7" s="8">
        <v>577.30000000000007</v>
      </c>
      <c r="N7" s="8">
        <v>541.59999999999991</v>
      </c>
      <c r="O7" s="8">
        <v>546.70000000000005</v>
      </c>
      <c r="P7" s="8">
        <v>583.70000000000005</v>
      </c>
      <c r="Q7" s="8">
        <v>619.79999999999995</v>
      </c>
      <c r="R7" s="8">
        <v>664</v>
      </c>
      <c r="S7" s="8">
        <v>716.89999999999986</v>
      </c>
    </row>
    <row r="8" spans="1:22" ht="16.5" customHeight="1" x14ac:dyDescent="0.3">
      <c r="A8" s="6" t="s">
        <v>6</v>
      </c>
      <c r="B8" s="8">
        <v>852.79999999999973</v>
      </c>
      <c r="C8" s="8">
        <v>876.90000000000009</v>
      </c>
      <c r="D8" s="8">
        <v>927</v>
      </c>
      <c r="E8" s="8">
        <v>835.10000000000014</v>
      </c>
      <c r="F8" s="8">
        <v>834.69999999999982</v>
      </c>
      <c r="G8" s="8">
        <v>865.89999999999986</v>
      </c>
      <c r="H8" s="8">
        <v>908.49999999999977</v>
      </c>
      <c r="I8" s="8">
        <v>959.5</v>
      </c>
      <c r="J8" s="8">
        <v>1005.3</v>
      </c>
      <c r="K8" s="8">
        <v>1030</v>
      </c>
      <c r="L8" s="8">
        <v>994.5</v>
      </c>
      <c r="M8" s="8">
        <v>874.29999999999973</v>
      </c>
      <c r="N8" s="8">
        <v>956.60000000000014</v>
      </c>
      <c r="O8" s="8">
        <v>1003.8000000000002</v>
      </c>
      <c r="P8" s="8">
        <v>1053.3000000000002</v>
      </c>
      <c r="Q8" s="8">
        <v>1082</v>
      </c>
      <c r="R8" s="8">
        <v>1125.5</v>
      </c>
      <c r="S8" s="8">
        <v>1175.3000000000002</v>
      </c>
    </row>
    <row r="9" spans="1:22" ht="16.5" customHeight="1" x14ac:dyDescent="0.3">
      <c r="A9" s="6" t="s">
        <v>7</v>
      </c>
      <c r="B9" s="8">
        <v>582.40000000000009</v>
      </c>
      <c r="C9" s="8">
        <v>616.89999999999986</v>
      </c>
      <c r="D9" s="8">
        <v>628.30000000000018</v>
      </c>
      <c r="E9" s="8">
        <v>643.40000000000009</v>
      </c>
      <c r="F9" s="8">
        <v>638</v>
      </c>
      <c r="G9" s="8">
        <v>665.19999999999982</v>
      </c>
      <c r="H9" s="8">
        <v>710.59999999999991</v>
      </c>
      <c r="I9" s="8">
        <v>744.70000000000027</v>
      </c>
      <c r="J9" s="8">
        <v>798.79999999999973</v>
      </c>
      <c r="K9" s="8">
        <v>824.30000000000018</v>
      </c>
      <c r="L9" s="8">
        <v>819.60000000000014</v>
      </c>
      <c r="M9" s="8">
        <v>852.49999999999977</v>
      </c>
      <c r="N9" s="8">
        <v>874</v>
      </c>
      <c r="O9" s="8">
        <v>903.40000000000009</v>
      </c>
      <c r="P9" s="8">
        <v>930.29999999999973</v>
      </c>
      <c r="Q9" s="8">
        <v>942.59999999999991</v>
      </c>
      <c r="R9" s="8">
        <v>972.19999999999982</v>
      </c>
      <c r="S9" s="8">
        <v>992.5</v>
      </c>
    </row>
    <row r="10" spans="1:22" ht="16.5" customHeight="1" x14ac:dyDescent="0.3">
      <c r="A10" s="6" t="s">
        <v>1</v>
      </c>
      <c r="B10" s="8">
        <v>565.5</v>
      </c>
      <c r="C10" s="8">
        <v>586</v>
      </c>
      <c r="D10" s="8">
        <v>625</v>
      </c>
      <c r="E10" s="8">
        <v>617.90000000000009</v>
      </c>
      <c r="F10" s="8">
        <v>617.20000000000005</v>
      </c>
      <c r="G10" s="8">
        <v>647.19999999999993</v>
      </c>
      <c r="H10" s="8">
        <v>703.5</v>
      </c>
      <c r="I10" s="8">
        <v>759.4</v>
      </c>
      <c r="J10" s="8">
        <v>815.6</v>
      </c>
      <c r="K10" s="8">
        <v>860.9</v>
      </c>
      <c r="L10" s="8">
        <v>877.80000000000007</v>
      </c>
      <c r="M10" s="8">
        <v>822.8</v>
      </c>
      <c r="N10" s="8">
        <v>868.49999999999989</v>
      </c>
      <c r="O10" s="8">
        <v>907.3</v>
      </c>
      <c r="P10" s="8">
        <v>962.5</v>
      </c>
      <c r="Q10" s="8">
        <v>1002.2</v>
      </c>
      <c r="R10" s="8">
        <v>1044.5</v>
      </c>
      <c r="S10" s="8">
        <v>1080.4000000000001</v>
      </c>
    </row>
    <row r="11" spans="1:22" ht="16.5" customHeight="1" x14ac:dyDescent="0.3">
      <c r="A11" s="6" t="s">
        <v>0</v>
      </c>
      <c r="B11" s="8">
        <v>635.70000000000005</v>
      </c>
      <c r="C11" s="8">
        <v>661.69999999999993</v>
      </c>
      <c r="D11" s="8">
        <v>695.59999999999991</v>
      </c>
      <c r="E11" s="8">
        <v>713.5</v>
      </c>
      <c r="F11" s="8">
        <v>738.30000000000007</v>
      </c>
      <c r="G11" s="8">
        <v>775.8</v>
      </c>
      <c r="H11" s="8">
        <v>802.6</v>
      </c>
      <c r="I11" s="8">
        <v>848.80000000000007</v>
      </c>
      <c r="J11" s="8">
        <v>877.99999999999989</v>
      </c>
      <c r="K11" s="8">
        <v>877.6</v>
      </c>
      <c r="L11" s="8">
        <v>856.1</v>
      </c>
      <c r="M11" s="8">
        <v>842.1</v>
      </c>
      <c r="N11" s="8">
        <v>868.8</v>
      </c>
      <c r="O11" s="8">
        <v>891.59999999999991</v>
      </c>
      <c r="P11" s="8">
        <v>932.6</v>
      </c>
      <c r="Q11" s="8">
        <v>967.60000000000014</v>
      </c>
      <c r="R11" s="8">
        <v>997.8</v>
      </c>
      <c r="S11" s="8">
        <v>1049.6999999999998</v>
      </c>
    </row>
    <row r="12" spans="1:22" ht="16.5" customHeight="1" x14ac:dyDescent="0.3">
      <c r="A12" s="6" t="s">
        <v>19</v>
      </c>
      <c r="B12" s="8">
        <v>278.3</v>
      </c>
      <c r="C12" s="8">
        <v>288.20000000000005</v>
      </c>
      <c r="D12" s="8">
        <v>305.7</v>
      </c>
      <c r="E12" s="8">
        <v>307.8</v>
      </c>
      <c r="F12" s="8">
        <v>305.3</v>
      </c>
      <c r="G12" s="8">
        <v>320.90000000000003</v>
      </c>
      <c r="H12" s="8">
        <v>351.09999999999997</v>
      </c>
      <c r="I12" s="8">
        <v>375.2</v>
      </c>
      <c r="J12" s="8">
        <v>407.6</v>
      </c>
      <c r="K12" s="8">
        <v>409.59999999999997</v>
      </c>
      <c r="L12" s="8">
        <v>422.4</v>
      </c>
      <c r="M12" s="8">
        <v>398.9</v>
      </c>
      <c r="N12" s="8">
        <v>425.1</v>
      </c>
      <c r="O12" s="8">
        <v>446.9</v>
      </c>
      <c r="P12" s="8">
        <v>467.4</v>
      </c>
      <c r="Q12" s="8">
        <v>483.6</v>
      </c>
      <c r="R12" s="8">
        <v>505.70000000000005</v>
      </c>
      <c r="S12" s="8">
        <v>527.59999999999991</v>
      </c>
    </row>
    <row r="13" spans="1:22" ht="16.5" customHeight="1" x14ac:dyDescent="0.3">
      <c r="A13" s="6" t="s">
        <v>13</v>
      </c>
      <c r="B13" s="8">
        <v>435.50000000000006</v>
      </c>
      <c r="C13" s="8">
        <v>486.09999999999997</v>
      </c>
      <c r="D13" s="8">
        <v>472.19999999999993</v>
      </c>
      <c r="E13" s="8">
        <v>501.20000000000005</v>
      </c>
      <c r="F13" s="8">
        <v>549.40000000000009</v>
      </c>
      <c r="G13" s="8">
        <v>564</v>
      </c>
      <c r="H13" s="8">
        <v>620.80000000000007</v>
      </c>
      <c r="I13" s="8">
        <v>641.5</v>
      </c>
      <c r="J13" s="8">
        <v>649</v>
      </c>
      <c r="K13" s="8">
        <v>702.39999999999986</v>
      </c>
      <c r="L13" s="8">
        <v>730.5</v>
      </c>
      <c r="M13" s="8">
        <v>705.30000000000007</v>
      </c>
      <c r="N13" s="8">
        <v>730.2</v>
      </c>
      <c r="O13" s="8">
        <v>728.4</v>
      </c>
      <c r="P13" s="8">
        <v>737.5</v>
      </c>
      <c r="Q13" s="8">
        <v>793.89999999999986</v>
      </c>
      <c r="R13" s="8">
        <v>824.8</v>
      </c>
      <c r="S13" s="8">
        <v>868</v>
      </c>
    </row>
    <row r="14" spans="1:22" ht="16.5" customHeight="1" x14ac:dyDescent="0.3">
      <c r="A14" s="6" t="s">
        <v>14</v>
      </c>
      <c r="B14" s="8">
        <v>1723.0000000000002</v>
      </c>
      <c r="C14" s="8">
        <v>1852.9999999999998</v>
      </c>
      <c r="D14" s="8">
        <v>1992.4</v>
      </c>
      <c r="E14" s="8">
        <v>2156.6999999999998</v>
      </c>
      <c r="F14" s="8">
        <v>2246.3999999999996</v>
      </c>
      <c r="G14" s="8">
        <v>2331.6999999999998</v>
      </c>
      <c r="H14" s="8">
        <v>2424.2999999999997</v>
      </c>
      <c r="I14" s="8">
        <v>2641</v>
      </c>
      <c r="J14" s="8">
        <v>2770.7000000000003</v>
      </c>
      <c r="K14" s="8">
        <v>2877.1000000000004</v>
      </c>
      <c r="L14" s="8">
        <v>2804.5</v>
      </c>
      <c r="M14" s="8">
        <v>2874</v>
      </c>
      <c r="N14" s="8">
        <v>2951.6</v>
      </c>
      <c r="O14" s="8">
        <v>3052.3999999999996</v>
      </c>
      <c r="P14" s="8">
        <v>3229</v>
      </c>
      <c r="Q14" s="8">
        <v>3295.3999999999996</v>
      </c>
      <c r="R14" s="8">
        <v>3470.5999999999995</v>
      </c>
      <c r="S14" s="8">
        <v>3635.6</v>
      </c>
    </row>
    <row r="15" spans="1:22" ht="16.5" customHeight="1" x14ac:dyDescent="0.3">
      <c r="A15" s="6" t="s">
        <v>15</v>
      </c>
      <c r="B15" s="8">
        <v>919.40000000000009</v>
      </c>
      <c r="C15" s="8">
        <v>1003</v>
      </c>
      <c r="D15" s="8">
        <v>1111.0999999999999</v>
      </c>
      <c r="E15" s="8">
        <v>1161.5</v>
      </c>
      <c r="F15" s="8">
        <v>1195.5</v>
      </c>
      <c r="G15" s="8">
        <v>1248.3000000000002</v>
      </c>
      <c r="H15" s="8">
        <v>1340.5</v>
      </c>
      <c r="I15" s="8">
        <v>1442.7</v>
      </c>
      <c r="J15" s="8">
        <v>1541.6000000000001</v>
      </c>
      <c r="K15" s="8">
        <v>1657.1999999999998</v>
      </c>
      <c r="L15" s="8">
        <v>1753.1</v>
      </c>
      <c r="M15" s="8">
        <v>1661.2000000000003</v>
      </c>
      <c r="N15" s="8">
        <v>1729.7</v>
      </c>
      <c r="O15" s="8">
        <v>1812.7</v>
      </c>
      <c r="P15" s="8">
        <v>1912.6</v>
      </c>
      <c r="Q15" s="8">
        <v>1952.5000000000002</v>
      </c>
      <c r="R15" s="8">
        <v>2056.8999999999996</v>
      </c>
      <c r="S15" s="8">
        <v>2192.4</v>
      </c>
    </row>
    <row r="16" spans="1:22" ht="16.5" customHeight="1" x14ac:dyDescent="0.3">
      <c r="A16" s="6" t="s">
        <v>16</v>
      </c>
      <c r="B16" s="8">
        <v>605.70000000000005</v>
      </c>
      <c r="C16" s="8">
        <v>641.79999999999995</v>
      </c>
      <c r="D16" s="8">
        <v>681.5</v>
      </c>
      <c r="E16" s="8">
        <v>733.6</v>
      </c>
      <c r="F16" s="8">
        <v>791.30000000000007</v>
      </c>
      <c r="G16" s="8">
        <v>844.60000000000014</v>
      </c>
      <c r="H16" s="8">
        <v>905.59999999999991</v>
      </c>
      <c r="I16" s="8">
        <v>949.8</v>
      </c>
      <c r="J16" s="8">
        <v>1012.9</v>
      </c>
      <c r="K16" s="8">
        <v>1064.5999999999999</v>
      </c>
      <c r="L16" s="8">
        <v>1145.3</v>
      </c>
      <c r="M16" s="8">
        <v>1214.0999999999999</v>
      </c>
      <c r="N16" s="8">
        <v>1248.4000000000001</v>
      </c>
      <c r="O16" s="8">
        <v>1287.0999999999999</v>
      </c>
      <c r="P16" s="8">
        <v>1336.8000000000002</v>
      </c>
      <c r="Q16" s="8">
        <v>1373.3000000000002</v>
      </c>
      <c r="R16" s="8">
        <v>1419.6</v>
      </c>
      <c r="S16" s="8">
        <v>1491.8999999999999</v>
      </c>
    </row>
    <row r="17" spans="1:19" ht="16.5" customHeight="1" x14ac:dyDescent="0.3">
      <c r="A17" s="6" t="s">
        <v>22</v>
      </c>
      <c r="B17" s="8">
        <v>321.3</v>
      </c>
      <c r="C17" s="8">
        <v>353.3</v>
      </c>
      <c r="D17" s="8">
        <v>385.79999999999995</v>
      </c>
      <c r="E17" s="8">
        <v>389.29999999999995</v>
      </c>
      <c r="F17" s="8">
        <v>413.2</v>
      </c>
      <c r="G17" s="8">
        <v>432.20000000000005</v>
      </c>
      <c r="H17" s="8">
        <v>461.40000000000003</v>
      </c>
      <c r="I17" s="8">
        <v>481.20000000000005</v>
      </c>
      <c r="J17" s="8">
        <v>510</v>
      </c>
      <c r="K17" s="8">
        <v>532.1</v>
      </c>
      <c r="L17" s="8">
        <v>535</v>
      </c>
      <c r="M17" s="8">
        <v>522.29999999999995</v>
      </c>
      <c r="N17" s="8">
        <v>540.6</v>
      </c>
      <c r="O17" s="8">
        <v>561.30000000000007</v>
      </c>
      <c r="P17" s="8">
        <v>596.80000000000007</v>
      </c>
      <c r="Q17" s="8">
        <v>625.69999999999993</v>
      </c>
      <c r="R17" s="8">
        <v>660.3</v>
      </c>
      <c r="S17" s="8">
        <v>703.80000000000007</v>
      </c>
    </row>
    <row r="18" spans="1:19" ht="16.5" customHeight="1" x14ac:dyDescent="0.3">
      <c r="A18" s="6" t="s">
        <v>17</v>
      </c>
      <c r="B18" s="15">
        <v>248.79999999999998</v>
      </c>
      <c r="C18" s="15">
        <v>260.90000000000003</v>
      </c>
      <c r="D18" s="15">
        <v>279.90000000000003</v>
      </c>
      <c r="E18" s="15">
        <v>266.5</v>
      </c>
      <c r="F18" s="15">
        <v>286</v>
      </c>
      <c r="G18" s="15">
        <v>284.90000000000003</v>
      </c>
      <c r="H18" s="15">
        <v>298.5</v>
      </c>
      <c r="I18" s="15">
        <v>311.7</v>
      </c>
      <c r="J18" s="15">
        <v>325.79999999999995</v>
      </c>
      <c r="K18" s="15">
        <v>330.49999999999994</v>
      </c>
      <c r="L18" s="15">
        <v>330.8</v>
      </c>
      <c r="M18" s="15">
        <v>329.5</v>
      </c>
      <c r="N18" s="15">
        <v>332.40000000000003</v>
      </c>
      <c r="O18" s="15">
        <v>338.90000000000003</v>
      </c>
      <c r="P18" s="15">
        <v>355.4</v>
      </c>
      <c r="Q18" s="15">
        <v>363.1</v>
      </c>
      <c r="R18" s="15">
        <v>381.6</v>
      </c>
      <c r="S18" s="8">
        <v>400</v>
      </c>
    </row>
    <row r="19" spans="1:19" ht="16.5" customHeight="1" x14ac:dyDescent="0.3">
      <c r="A19" s="6" t="s">
        <v>11</v>
      </c>
      <c r="B19" s="8">
        <v>1195.2</v>
      </c>
      <c r="C19" s="8">
        <v>1257.3999999999999</v>
      </c>
      <c r="D19" s="8">
        <v>1328.8000000000002</v>
      </c>
      <c r="E19" s="8">
        <v>1398.2</v>
      </c>
      <c r="F19" s="8">
        <v>1478</v>
      </c>
      <c r="G19" s="8">
        <v>1559.6999999999998</v>
      </c>
      <c r="H19" s="8">
        <v>1647</v>
      </c>
      <c r="I19" s="8">
        <v>1727.3999999999999</v>
      </c>
      <c r="J19" s="8">
        <v>1810.3999999999999</v>
      </c>
      <c r="K19" s="8">
        <v>1905.2999999999997</v>
      </c>
      <c r="L19" s="8">
        <v>2002.4</v>
      </c>
      <c r="M19" s="8">
        <v>2065.7000000000003</v>
      </c>
      <c r="N19" s="8">
        <v>2137.8999999999996</v>
      </c>
      <c r="O19" s="8">
        <v>2169.5</v>
      </c>
      <c r="P19" s="8">
        <v>2197.8000000000002</v>
      </c>
      <c r="Q19" s="8">
        <v>2224.6</v>
      </c>
      <c r="R19" s="8">
        <v>2274.6</v>
      </c>
      <c r="S19" s="8">
        <v>2323.6</v>
      </c>
    </row>
    <row r="20" spans="1:19" ht="16.5" customHeight="1" x14ac:dyDescent="0.3">
      <c r="A20" s="6" t="s">
        <v>8</v>
      </c>
      <c r="B20" s="8">
        <v>394.6</v>
      </c>
      <c r="C20" s="8">
        <v>404.69999999999993</v>
      </c>
      <c r="D20" s="8">
        <v>421.90000000000003</v>
      </c>
      <c r="E20" s="8">
        <v>429.29999999999995</v>
      </c>
      <c r="F20" s="8">
        <v>460.79999999999995</v>
      </c>
      <c r="G20" s="8">
        <v>496.20000000000005</v>
      </c>
      <c r="H20" s="8">
        <v>523.70000000000005</v>
      </c>
      <c r="I20" s="8">
        <v>550.29999999999995</v>
      </c>
      <c r="J20" s="8">
        <v>575.29999999999995</v>
      </c>
      <c r="K20" s="8">
        <v>602.40000000000009</v>
      </c>
      <c r="L20" s="8">
        <v>633.20000000000005</v>
      </c>
      <c r="M20" s="8">
        <v>663.90000000000009</v>
      </c>
      <c r="N20" s="8">
        <v>701.09999999999991</v>
      </c>
      <c r="O20" s="8">
        <v>716.3</v>
      </c>
      <c r="P20" s="8">
        <v>718.6</v>
      </c>
      <c r="Q20" s="8">
        <v>708.40000000000009</v>
      </c>
      <c r="R20" s="8">
        <v>718</v>
      </c>
      <c r="S20" s="8">
        <v>729.1</v>
      </c>
    </row>
    <row r="21" spans="1:19" ht="16.5" customHeight="1" x14ac:dyDescent="0.3">
      <c r="A21" s="6" t="s">
        <v>9</v>
      </c>
      <c r="B21" s="8">
        <v>800.6</v>
      </c>
      <c r="C21" s="8">
        <v>852.80000000000007</v>
      </c>
      <c r="D21" s="8">
        <v>906.8</v>
      </c>
      <c r="E21" s="8">
        <v>969.09999999999991</v>
      </c>
      <c r="F21" s="8">
        <v>1017.2</v>
      </c>
      <c r="G21" s="8">
        <v>1063.5</v>
      </c>
      <c r="H21" s="8">
        <v>1123.3</v>
      </c>
      <c r="I21" s="8">
        <v>1177.0999999999999</v>
      </c>
      <c r="J21" s="8">
        <v>1235.2</v>
      </c>
      <c r="K21" s="8">
        <v>1302.8999999999999</v>
      </c>
      <c r="L21" s="8">
        <v>1369.2</v>
      </c>
      <c r="M21" s="8">
        <v>1401.8</v>
      </c>
      <c r="N21" s="8">
        <v>1436.7</v>
      </c>
      <c r="O21" s="8">
        <v>1453.1999999999998</v>
      </c>
      <c r="P21" s="8">
        <v>1479.1</v>
      </c>
      <c r="Q21" s="8">
        <v>1516.1999999999998</v>
      </c>
      <c r="R21" s="8">
        <v>1556.6</v>
      </c>
      <c r="S21" s="8">
        <v>1594.3999999999999</v>
      </c>
    </row>
    <row r="22" spans="1:19" ht="16.5" customHeight="1" x14ac:dyDescent="0.3">
      <c r="A22" s="1" t="s">
        <v>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9" ht="16.5" customHeight="1" x14ac:dyDescent="0.3">
      <c r="A23" s="6" t="s">
        <v>18</v>
      </c>
      <c r="B23" s="3">
        <f>+B4/B$3*100</f>
        <v>1.0991066320468246</v>
      </c>
      <c r="C23" s="3">
        <f>+C4/C$3*100</f>
        <v>0.96060286110593551</v>
      </c>
      <c r="D23" s="3">
        <f>+D4/D$3*100</f>
        <v>0.95772401991288114</v>
      </c>
      <c r="E23" s="3">
        <f t="shared" ref="E23:P23" si="0">+E4/E$3*100</f>
        <v>0.94146001619311237</v>
      </c>
      <c r="F23" s="3">
        <f t="shared" si="0"/>
        <v>0.87269414711910742</v>
      </c>
      <c r="G23" s="3">
        <f t="shared" si="0"/>
        <v>1.0086267559748756</v>
      </c>
      <c r="H23" s="3">
        <f t="shared" si="0"/>
        <v>1.1625349290014582</v>
      </c>
      <c r="I23" s="3">
        <f t="shared" si="0"/>
        <v>0.98138799575368318</v>
      </c>
      <c r="J23" s="3">
        <f t="shared" si="0"/>
        <v>0.92595933862109292</v>
      </c>
      <c r="K23" s="3">
        <f t="shared" si="0"/>
        <v>0.98082555119633086</v>
      </c>
      <c r="L23" s="3">
        <f t="shared" si="0"/>
        <v>1.0496922261628143</v>
      </c>
      <c r="M23" s="3">
        <f t="shared" si="0"/>
        <v>0.95431626984402185</v>
      </c>
      <c r="N23" s="3">
        <f t="shared" si="0"/>
        <v>1.0712090026997407</v>
      </c>
      <c r="O23" s="3">
        <f t="shared" si="0"/>
        <v>1.2714267302487432</v>
      </c>
      <c r="P23" s="3">
        <f t="shared" si="0"/>
        <v>1.150094087352679</v>
      </c>
      <c r="Q23" s="3">
        <f>+Q4/Q$3*100</f>
        <v>1.3526813577224064</v>
      </c>
      <c r="R23" s="3">
        <f>+R4/R$3*100</f>
        <v>1.2416416878026286</v>
      </c>
      <c r="S23" s="3">
        <f>+S4/S$3*100</f>
        <v>1.0926617261937925</v>
      </c>
    </row>
    <row r="24" spans="1:19" ht="16.5" customHeight="1" x14ac:dyDescent="0.3">
      <c r="A24" s="6" t="s">
        <v>3</v>
      </c>
      <c r="B24" s="3">
        <f>+B5/B$3*100</f>
        <v>0.89556836685296837</v>
      </c>
      <c r="C24" s="3">
        <f t="shared" ref="C24:S36" si="1">+C5/C$3*100</f>
        <v>0.8715814752706873</v>
      </c>
      <c r="D24" s="3">
        <f t="shared" si="1"/>
        <v>1.0744010578718111</v>
      </c>
      <c r="E24" s="3">
        <f t="shared" si="1"/>
        <v>1.1777664802575833</v>
      </c>
      <c r="F24" s="3">
        <f t="shared" si="1"/>
        <v>1.0330220906399452</v>
      </c>
      <c r="G24" s="3">
        <f t="shared" si="1"/>
        <v>1.2162596540610042</v>
      </c>
      <c r="H24" s="3">
        <f t="shared" si="1"/>
        <v>1.3653879054004514</v>
      </c>
      <c r="I24" s="3">
        <f t="shared" si="1"/>
        <v>1.7313669932868481</v>
      </c>
      <c r="J24" s="3">
        <f t="shared" si="1"/>
        <v>1.9731666654638096</v>
      </c>
      <c r="K24" s="3">
        <f t="shared" si="1"/>
        <v>2.1688677681383659</v>
      </c>
      <c r="L24" s="3">
        <f t="shared" si="1"/>
        <v>2.7278409631350806</v>
      </c>
      <c r="M24" s="3">
        <f t="shared" si="1"/>
        <v>2.013357653602613</v>
      </c>
      <c r="N24" s="3">
        <f t="shared" si="1"/>
        <v>2.2165940498783785</v>
      </c>
      <c r="O24" s="3">
        <f t="shared" si="1"/>
        <v>2.5692743910297722</v>
      </c>
      <c r="P24" s="3">
        <f t="shared" si="1"/>
        <v>2.5440724967812223</v>
      </c>
      <c r="Q24" s="3">
        <f t="shared" si="1"/>
        <v>2.6465504825003605</v>
      </c>
      <c r="R24" s="3">
        <f t="shared" si="1"/>
        <v>2.6152870647913304</v>
      </c>
      <c r="S24" s="3">
        <f t="shared" si="1"/>
        <v>1.6988911795843313</v>
      </c>
    </row>
    <row r="25" spans="1:19" ht="16.5" customHeight="1" x14ac:dyDescent="0.3">
      <c r="A25" s="6" t="s">
        <v>12</v>
      </c>
      <c r="B25" s="3">
        <f t="shared" ref="B25:Q40" si="2">+B6/B$3*100</f>
        <v>1.8032390089336796</v>
      </c>
      <c r="C25" s="3">
        <f t="shared" si="2"/>
        <v>1.8642734405730499</v>
      </c>
      <c r="D25" s="3">
        <f t="shared" si="2"/>
        <v>1.7521001866832606</v>
      </c>
      <c r="E25" s="3">
        <f t="shared" si="2"/>
        <v>1.7322864297953267</v>
      </c>
      <c r="F25" s="3">
        <f t="shared" si="2"/>
        <v>1.6406285584149396</v>
      </c>
      <c r="G25" s="3">
        <f t="shared" si="2"/>
        <v>1.6245753950671984</v>
      </c>
      <c r="H25" s="3">
        <f t="shared" si="2"/>
        <v>1.6513372817701162</v>
      </c>
      <c r="I25" s="3">
        <f t="shared" si="2"/>
        <v>1.5373805723363143</v>
      </c>
      <c r="J25" s="3">
        <f t="shared" si="2"/>
        <v>1.6599426958912811</v>
      </c>
      <c r="K25" s="3">
        <f t="shared" si="2"/>
        <v>1.6231972150080125</v>
      </c>
      <c r="L25" s="3">
        <f t="shared" si="2"/>
        <v>1.6136045547810249</v>
      </c>
      <c r="M25" s="3">
        <f t="shared" si="2"/>
        <v>1.7394078523029119</v>
      </c>
      <c r="N25" s="3">
        <f t="shared" si="2"/>
        <v>1.7842345834112963</v>
      </c>
      <c r="O25" s="3">
        <f t="shared" si="2"/>
        <v>1.7534476092279934</v>
      </c>
      <c r="P25" s="3">
        <f t="shared" si="2"/>
        <v>1.62672080816084</v>
      </c>
      <c r="Q25" s="3">
        <f t="shared" si="2"/>
        <v>1.6239377790580445</v>
      </c>
      <c r="R25" s="3">
        <f t="shared" si="1"/>
        <v>1.6186303896702792</v>
      </c>
      <c r="S25" s="3">
        <f t="shared" si="1"/>
        <v>1.6069538084359503</v>
      </c>
    </row>
    <row r="26" spans="1:19" ht="16.5" customHeight="1" x14ac:dyDescent="0.3">
      <c r="A26" s="6" t="s">
        <v>2</v>
      </c>
      <c r="B26" s="3">
        <f t="shared" si="2"/>
        <v>4.1851868151212432</v>
      </c>
      <c r="C26" s="3">
        <f t="shared" si="2"/>
        <v>4.3309939341241748</v>
      </c>
      <c r="D26" s="3">
        <f t="shared" si="2"/>
        <v>4.4949828873677662</v>
      </c>
      <c r="E26" s="3">
        <f t="shared" si="2"/>
        <v>4.5943248790223885</v>
      </c>
      <c r="F26" s="3">
        <f t="shared" si="2"/>
        <v>4.5074015030744699</v>
      </c>
      <c r="G26" s="3">
        <f t="shared" si="2"/>
        <v>4.5792175975396798</v>
      </c>
      <c r="H26" s="3">
        <f t="shared" si="2"/>
        <v>4.7861897041931094</v>
      </c>
      <c r="I26" s="3">
        <f t="shared" si="2"/>
        <v>4.9955322025096027</v>
      </c>
      <c r="J26" s="3">
        <f t="shared" si="2"/>
        <v>5.0390086533534451</v>
      </c>
      <c r="K26" s="3">
        <f t="shared" si="2"/>
        <v>4.9386638669392733</v>
      </c>
      <c r="L26" s="3">
        <f t="shared" si="2"/>
        <v>4.4365632600926723</v>
      </c>
      <c r="M26" s="3">
        <f t="shared" si="2"/>
        <v>4.0038283617801884</v>
      </c>
      <c r="N26" s="3">
        <f t="shared" si="2"/>
        <v>3.6192563684477825</v>
      </c>
      <c r="O26" s="3">
        <f t="shared" si="2"/>
        <v>3.5230055419512825</v>
      </c>
      <c r="P26" s="3">
        <f t="shared" si="2"/>
        <v>3.613078142022383</v>
      </c>
      <c r="Q26" s="3">
        <f t="shared" si="2"/>
        <v>3.7195736713236358</v>
      </c>
      <c r="R26" s="3">
        <f t="shared" si="1"/>
        <v>3.8275305510721696</v>
      </c>
      <c r="S26" s="3">
        <f t="shared" si="1"/>
        <v>3.9945394773499738</v>
      </c>
    </row>
    <row r="27" spans="1:19" ht="16.5" customHeight="1" x14ac:dyDescent="0.3">
      <c r="A27" s="6" t="s">
        <v>6</v>
      </c>
      <c r="B27" s="3">
        <f t="shared" si="2"/>
        <v>9.3825639220173365</v>
      </c>
      <c r="C27" s="3">
        <f t="shared" si="2"/>
        <v>9.0770759580150315</v>
      </c>
      <c r="D27" s="3">
        <f t="shared" si="2"/>
        <v>9.0133011823273179</v>
      </c>
      <c r="E27" s="3">
        <f t="shared" si="2"/>
        <v>7.8621325952286822</v>
      </c>
      <c r="F27" s="3">
        <f t="shared" si="2"/>
        <v>7.6037349123206548</v>
      </c>
      <c r="G27" s="3">
        <f t="shared" si="2"/>
        <v>7.5225659603673094</v>
      </c>
      <c r="H27" s="3">
        <f t="shared" si="2"/>
        <v>7.4012822915054288</v>
      </c>
      <c r="I27" s="3">
        <f t="shared" si="2"/>
        <v>7.3279516103164122</v>
      </c>
      <c r="J27" s="3">
        <f t="shared" si="2"/>
        <v>7.2553930094761077</v>
      </c>
      <c r="K27" s="3">
        <f t="shared" si="2"/>
        <v>7.1144388572691621</v>
      </c>
      <c r="L27" s="3">
        <f t="shared" si="2"/>
        <v>6.756756756756757</v>
      </c>
      <c r="M27" s="3">
        <f t="shared" si="2"/>
        <v>6.0636534500336348</v>
      </c>
      <c r="N27" s="3">
        <f t="shared" si="2"/>
        <v>6.3925048782443676</v>
      </c>
      <c r="O27" s="3">
        <f t="shared" si="2"/>
        <v>6.4686170898311648</v>
      </c>
      <c r="P27" s="3">
        <f t="shared" si="2"/>
        <v>6.5198821432108565</v>
      </c>
      <c r="Q27" s="3">
        <f t="shared" si="2"/>
        <v>6.493350616928323</v>
      </c>
      <c r="R27" s="3">
        <f t="shared" si="1"/>
        <v>6.4877795711321182</v>
      </c>
      <c r="S27" s="3">
        <f t="shared" si="1"/>
        <v>6.5487268067086433</v>
      </c>
    </row>
    <row r="28" spans="1:19" ht="16.5" customHeight="1" x14ac:dyDescent="0.3">
      <c r="A28" s="6" t="s">
        <v>7</v>
      </c>
      <c r="B28" s="3">
        <f t="shared" si="2"/>
        <v>6.4076046296703799</v>
      </c>
      <c r="C28" s="3">
        <f t="shared" si="2"/>
        <v>6.3857317350889176</v>
      </c>
      <c r="D28" s="3">
        <f t="shared" si="2"/>
        <v>6.109015245799629</v>
      </c>
      <c r="E28" s="3">
        <f t="shared" si="2"/>
        <v>6.0573537441864858</v>
      </c>
      <c r="F28" s="3">
        <f t="shared" si="2"/>
        <v>5.8118879526303804</v>
      </c>
      <c r="G28" s="3">
        <f t="shared" si="2"/>
        <v>5.7789708705812837</v>
      </c>
      <c r="H28" s="3">
        <f t="shared" si="2"/>
        <v>5.7890491979568051</v>
      </c>
      <c r="I28" s="3">
        <f t="shared" si="2"/>
        <v>5.6874680189709572</v>
      </c>
      <c r="J28" s="3">
        <f t="shared" si="2"/>
        <v>5.7650531542519774</v>
      </c>
      <c r="K28" s="3">
        <f t="shared" si="2"/>
        <v>5.6936232524727872</v>
      </c>
      <c r="L28" s="3">
        <f t="shared" si="2"/>
        <v>5.5684643919938051</v>
      </c>
      <c r="M28" s="3">
        <f t="shared" si="2"/>
        <v>5.912460901468231</v>
      </c>
      <c r="N28" s="3">
        <f t="shared" si="2"/>
        <v>5.8405281868969015</v>
      </c>
      <c r="O28" s="3">
        <f t="shared" si="2"/>
        <v>5.8216264982600858</v>
      </c>
      <c r="P28" s="3">
        <f t="shared" si="2"/>
        <v>5.7585173814004138</v>
      </c>
      <c r="Q28" s="3">
        <f t="shared" si="2"/>
        <v>5.6567766095347842</v>
      </c>
      <c r="R28" s="3">
        <f t="shared" si="1"/>
        <v>5.6041042195065707</v>
      </c>
      <c r="S28" s="3">
        <f t="shared" si="1"/>
        <v>5.5301721736223319</v>
      </c>
    </row>
    <row r="29" spans="1:19" ht="16.5" customHeight="1" x14ac:dyDescent="0.3">
      <c r="A29" s="6" t="s">
        <v>1</v>
      </c>
      <c r="B29" s="3">
        <f t="shared" si="2"/>
        <v>6.2216696738986936</v>
      </c>
      <c r="C29" s="3">
        <f t="shared" si="2"/>
        <v>6.0658758255180851</v>
      </c>
      <c r="D29" s="3">
        <f t="shared" si="2"/>
        <v>6.0769290603609214</v>
      </c>
      <c r="E29" s="3">
        <f t="shared" si="2"/>
        <v>5.8172814400572417</v>
      </c>
      <c r="F29" s="3">
        <f t="shared" si="2"/>
        <v>5.6224094739239359</v>
      </c>
      <c r="G29" s="3">
        <f t="shared" si="2"/>
        <v>5.6225946293448699</v>
      </c>
      <c r="H29" s="3">
        <f t="shared" si="2"/>
        <v>5.7312075862125154</v>
      </c>
      <c r="I29" s="3">
        <f t="shared" si="2"/>
        <v>5.7997357507809095</v>
      </c>
      <c r="J29" s="3">
        <f t="shared" si="2"/>
        <v>5.886301142473604</v>
      </c>
      <c r="K29" s="3">
        <f t="shared" si="2"/>
        <v>5.946427584682545</v>
      </c>
      <c r="L29" s="3">
        <f t="shared" si="2"/>
        <v>5.96388243447067</v>
      </c>
      <c r="M29" s="3">
        <f t="shared" si="2"/>
        <v>5.7064783926428868</v>
      </c>
      <c r="N29" s="3">
        <f t="shared" si="2"/>
        <v>5.8037742909839345</v>
      </c>
      <c r="O29" s="3">
        <f t="shared" si="2"/>
        <v>5.8467586029127459</v>
      </c>
      <c r="P29" s="3">
        <f t="shared" si="2"/>
        <v>5.95783401010201</v>
      </c>
      <c r="Q29" s="3">
        <f t="shared" si="2"/>
        <v>6.0144510058092102</v>
      </c>
      <c r="R29" s="3">
        <f t="shared" si="1"/>
        <v>6.0208669587272308</v>
      </c>
      <c r="S29" s="3">
        <f t="shared" si="1"/>
        <v>6.0199476235582559</v>
      </c>
    </row>
    <row r="30" spans="1:19" ht="16.5" customHeight="1" x14ac:dyDescent="0.3">
      <c r="A30" s="6" t="s">
        <v>0</v>
      </c>
      <c r="B30" s="3">
        <f t="shared" si="2"/>
        <v>6.9940148747964628</v>
      </c>
      <c r="C30" s="3">
        <f t="shared" si="2"/>
        <v>6.849471047346956</v>
      </c>
      <c r="D30" s="3">
        <f t="shared" si="2"/>
        <v>6.7633789670192899</v>
      </c>
      <c r="E30" s="3">
        <f t="shared" si="2"/>
        <v>6.7173172155378564</v>
      </c>
      <c r="F30" s="3">
        <f t="shared" si="2"/>
        <v>6.725575039854248</v>
      </c>
      <c r="G30" s="3">
        <f t="shared" si="2"/>
        <v>6.7398159972894796</v>
      </c>
      <c r="H30" s="3">
        <f t="shared" si="2"/>
        <v>6.5385461388687487</v>
      </c>
      <c r="I30" s="3">
        <f t="shared" si="2"/>
        <v>6.4825068544414481</v>
      </c>
      <c r="J30" s="3">
        <f t="shared" si="2"/>
        <v>6.3366508130110635</v>
      </c>
      <c r="K30" s="3">
        <f t="shared" si="2"/>
        <v>6.0617781952809864</v>
      </c>
      <c r="L30" s="3">
        <f t="shared" si="2"/>
        <v>5.8164499340969931</v>
      </c>
      <c r="M30" s="3">
        <f t="shared" si="2"/>
        <v>5.8403323461893235</v>
      </c>
      <c r="N30" s="3">
        <f t="shared" si="2"/>
        <v>5.8057790489428243</v>
      </c>
      <c r="O30" s="3">
        <f t="shared" si="2"/>
        <v>5.745585771362288</v>
      </c>
      <c r="P30" s="3">
        <f t="shared" si="2"/>
        <v>5.7727542834505297</v>
      </c>
      <c r="Q30" s="3">
        <f t="shared" si="2"/>
        <v>5.806807816025735</v>
      </c>
      <c r="R30" s="3">
        <f t="shared" si="1"/>
        <v>5.7516716624394739</v>
      </c>
      <c r="S30" s="3">
        <f t="shared" si="1"/>
        <v>5.8488883936033869</v>
      </c>
    </row>
    <row r="31" spans="1:19" ht="16.5" customHeight="1" x14ac:dyDescent="0.3">
      <c r="A31" s="6" t="s">
        <v>19</v>
      </c>
      <c r="B31" s="3">
        <f t="shared" si="2"/>
        <v>3.0618756326189329</v>
      </c>
      <c r="C31" s="3">
        <f t="shared" si="2"/>
        <v>2.9832515578742531</v>
      </c>
      <c r="D31" s="3">
        <f t="shared" si="2"/>
        <v>2.9723475420037335</v>
      </c>
      <c r="E31" s="3">
        <f t="shared" si="2"/>
        <v>2.8978139298423997</v>
      </c>
      <c r="F31" s="3">
        <f t="shared" si="2"/>
        <v>2.7811432475518103</v>
      </c>
      <c r="G31" s="3">
        <f t="shared" si="2"/>
        <v>2.7878408784869735</v>
      </c>
      <c r="H31" s="3">
        <f t="shared" si="2"/>
        <v>2.8603084342845966</v>
      </c>
      <c r="I31" s="3">
        <f t="shared" si="2"/>
        <v>2.8655002023874077</v>
      </c>
      <c r="J31" s="3">
        <f t="shared" si="2"/>
        <v>2.9417071428055919</v>
      </c>
      <c r="K31" s="3">
        <f t="shared" si="2"/>
        <v>2.8291982096480082</v>
      </c>
      <c r="L31" s="3">
        <f t="shared" si="2"/>
        <v>2.8698381639558108</v>
      </c>
      <c r="M31" s="3">
        <f t="shared" si="2"/>
        <v>2.7665462212266014</v>
      </c>
      <c r="N31" s="3">
        <f t="shared" si="2"/>
        <v>2.8407420277458502</v>
      </c>
      <c r="O31" s="3">
        <f t="shared" si="2"/>
        <v>2.8798814280190745</v>
      </c>
      <c r="P31" s="3">
        <f t="shared" si="2"/>
        <v>2.8931860948796668</v>
      </c>
      <c r="Q31" s="3">
        <f t="shared" si="2"/>
        <v>2.9022036583609396</v>
      </c>
      <c r="R31" s="3">
        <f t="shared" si="1"/>
        <v>2.9150334332487899</v>
      </c>
      <c r="S31" s="3">
        <f t="shared" si="1"/>
        <v>2.9397670919930903</v>
      </c>
    </row>
    <row r="32" spans="1:19" ht="16.5" customHeight="1" x14ac:dyDescent="0.3">
      <c r="A32" s="6" t="s">
        <v>13</v>
      </c>
      <c r="B32" s="3">
        <f t="shared" si="2"/>
        <v>4.79140078334727</v>
      </c>
      <c r="C32" s="3">
        <f t="shared" si="2"/>
        <v>5.0317785644783974</v>
      </c>
      <c r="D32" s="3">
        <f t="shared" si="2"/>
        <v>4.5912414436838827</v>
      </c>
      <c r="E32" s="3">
        <f t="shared" si="2"/>
        <v>4.71859760115988</v>
      </c>
      <c r="F32" s="3">
        <f t="shared" si="2"/>
        <v>5.0047825096788889</v>
      </c>
      <c r="G32" s="3">
        <f t="shared" si="2"/>
        <v>4.8997888920743309</v>
      </c>
      <c r="H32" s="3">
        <f t="shared" si="2"/>
        <v>5.057475009979715</v>
      </c>
      <c r="I32" s="3">
        <f t="shared" si="2"/>
        <v>4.8993027181010715</v>
      </c>
      <c r="J32" s="3">
        <f t="shared" si="2"/>
        <v>4.6839252592758323</v>
      </c>
      <c r="K32" s="3">
        <f t="shared" si="2"/>
        <v>4.8516328673260753</v>
      </c>
      <c r="L32" s="3">
        <f t="shared" si="2"/>
        <v>4.9631079042843753</v>
      </c>
      <c r="M32" s="3">
        <f t="shared" si="2"/>
        <v>4.8915644267513709</v>
      </c>
      <c r="N32" s="3">
        <f t="shared" si="2"/>
        <v>4.8795808719360618</v>
      </c>
      <c r="O32" s="3">
        <f t="shared" si="2"/>
        <v>4.6939038535893793</v>
      </c>
      <c r="P32" s="3">
        <f t="shared" si="2"/>
        <v>4.565093592156086</v>
      </c>
      <c r="Q32" s="3">
        <f t="shared" si="2"/>
        <v>4.7643909933266126</v>
      </c>
      <c r="R32" s="3">
        <f t="shared" si="1"/>
        <v>4.7544385519944656</v>
      </c>
      <c r="S32" s="3">
        <f t="shared" si="1"/>
        <v>4.8364629185936368</v>
      </c>
    </row>
    <row r="33" spans="1:19" ht="16.5" customHeight="1" x14ac:dyDescent="0.3">
      <c r="A33" s="6" t="s">
        <v>14</v>
      </c>
      <c r="B33" s="3">
        <f t="shared" si="2"/>
        <v>18.956563834000796</v>
      </c>
      <c r="C33" s="3">
        <f t="shared" si="2"/>
        <v>19.181003250315715</v>
      </c>
      <c r="D33" s="3">
        <f t="shared" si="2"/>
        <v>19.37227753578096</v>
      </c>
      <c r="E33" s="3">
        <f t="shared" si="2"/>
        <v>20.304468169236852</v>
      </c>
      <c r="F33" s="3">
        <f t="shared" si="2"/>
        <v>20.463675700296058</v>
      </c>
      <c r="G33" s="3">
        <f t="shared" si="2"/>
        <v>20.256804538386024</v>
      </c>
      <c r="H33" s="3">
        <f t="shared" si="2"/>
        <v>19.750059063617627</v>
      </c>
      <c r="I33" s="3">
        <f t="shared" si="2"/>
        <v>20.170005422455073</v>
      </c>
      <c r="J33" s="3">
        <f t="shared" si="2"/>
        <v>19.996535771765096</v>
      </c>
      <c r="K33" s="3">
        <f t="shared" si="2"/>
        <v>19.872768967232144</v>
      </c>
      <c r="L33" s="3">
        <f t="shared" si="2"/>
        <v>19.054121995298466</v>
      </c>
      <c r="M33" s="3">
        <f t="shared" si="2"/>
        <v>19.932448833806099</v>
      </c>
      <c r="N33" s="3">
        <f t="shared" si="2"/>
        <v>19.724145304856862</v>
      </c>
      <c r="O33" s="3">
        <f t="shared" si="2"/>
        <v>19.67006057481634</v>
      </c>
      <c r="P33" s="3">
        <f t="shared" si="2"/>
        <v>19.987372486877288</v>
      </c>
      <c r="Q33" s="3">
        <f t="shared" si="2"/>
        <v>19.776513514811082</v>
      </c>
      <c r="R33" s="3">
        <f t="shared" si="1"/>
        <v>20.005764353239563</v>
      </c>
      <c r="S33" s="3">
        <f t="shared" si="1"/>
        <v>20.257424639215468</v>
      </c>
    </row>
    <row r="34" spans="1:19" ht="16.5" customHeight="1" x14ac:dyDescent="0.3">
      <c r="A34" s="6" t="s">
        <v>15</v>
      </c>
      <c r="B34" s="3">
        <f t="shared" si="2"/>
        <v>10.115301676715225</v>
      </c>
      <c r="C34" s="3">
        <f t="shared" si="2"/>
        <v>10.382377906134197</v>
      </c>
      <c r="D34" s="3">
        <f t="shared" si="2"/>
        <v>10.803321406347232</v>
      </c>
      <c r="E34" s="3">
        <f t="shared" si="2"/>
        <v>10.935058088083</v>
      </c>
      <c r="F34" s="3">
        <f t="shared" si="2"/>
        <v>10.890457754497836</v>
      </c>
      <c r="G34" s="3">
        <f t="shared" si="2"/>
        <v>10.844692329745371</v>
      </c>
      <c r="H34" s="3">
        <f t="shared" si="2"/>
        <v>10.920659231439767</v>
      </c>
      <c r="I34" s="3">
        <f t="shared" si="2"/>
        <v>11.018275964776954</v>
      </c>
      <c r="J34" s="3">
        <f t="shared" si="2"/>
        <v>11.125946347765213</v>
      </c>
      <c r="K34" s="3">
        <f t="shared" si="2"/>
        <v>11.446648615792673</v>
      </c>
      <c r="L34" s="3">
        <f t="shared" si="2"/>
        <v>11.91077955783838</v>
      </c>
      <c r="M34" s="3">
        <f t="shared" si="2"/>
        <v>11.52114961820414</v>
      </c>
      <c r="N34" s="3">
        <f t="shared" si="2"/>
        <v>11.55876613830157</v>
      </c>
      <c r="O34" s="3">
        <f t="shared" si="2"/>
        <v>11.681273359969069</v>
      </c>
      <c r="P34" s="3">
        <f t="shared" si="2"/>
        <v>11.838912548281668</v>
      </c>
      <c r="Q34" s="3">
        <f t="shared" si="2"/>
        <v>11.717437226943208</v>
      </c>
      <c r="R34" s="3">
        <f t="shared" si="1"/>
        <v>11.856698178464374</v>
      </c>
      <c r="S34" s="3">
        <f t="shared" si="1"/>
        <v>12.215969242770381</v>
      </c>
    </row>
    <row r="35" spans="1:19" ht="16.5" customHeight="1" x14ac:dyDescent="0.3">
      <c r="A35" s="6" t="s">
        <v>16</v>
      </c>
      <c r="B35" s="3">
        <f t="shared" si="2"/>
        <v>6.6639528231307503</v>
      </c>
      <c r="C35" s="3">
        <f t="shared" si="2"/>
        <v>6.6434797010537654</v>
      </c>
      <c r="D35" s="3">
        <f t="shared" si="2"/>
        <v>6.6262834474175483</v>
      </c>
      <c r="E35" s="3">
        <f t="shared" si="2"/>
        <v>6.906550678792672</v>
      </c>
      <c r="F35" s="3">
        <f t="shared" si="2"/>
        <v>7.2083807788658625</v>
      </c>
      <c r="G35" s="3">
        <f t="shared" si="2"/>
        <v>7.3375207415708879</v>
      </c>
      <c r="H35" s="3">
        <f t="shared" si="2"/>
        <v>7.3776568444549442</v>
      </c>
      <c r="I35" s="3">
        <f t="shared" si="2"/>
        <v>7.2538701818431761</v>
      </c>
      <c r="J35" s="3">
        <f t="shared" si="2"/>
        <v>7.3102432898620799</v>
      </c>
      <c r="K35" s="3">
        <f t="shared" si="2"/>
        <v>7.3534287450958722</v>
      </c>
      <c r="L35" s="3">
        <f t="shared" si="2"/>
        <v>7.7813107224871922</v>
      </c>
      <c r="M35" s="3">
        <f t="shared" si="2"/>
        <v>8.4203152850118244</v>
      </c>
      <c r="N35" s="3">
        <f t="shared" si="2"/>
        <v>8.3424661195904957</v>
      </c>
      <c r="O35" s="3">
        <f t="shared" si="2"/>
        <v>8.2942389483180818</v>
      </c>
      <c r="P35" s="3">
        <f t="shared" si="2"/>
        <v>8.2747350698227216</v>
      </c>
      <c r="Q35" s="3">
        <f t="shared" si="2"/>
        <v>8.2415142349608743</v>
      </c>
      <c r="R35" s="3">
        <f t="shared" si="1"/>
        <v>8.1830758588886319</v>
      </c>
      <c r="S35" s="3">
        <f t="shared" si="1"/>
        <v>8.3128099403800082</v>
      </c>
    </row>
    <row r="36" spans="1:19" ht="16.5" customHeight="1" x14ac:dyDescent="0.3">
      <c r="A36" s="6" t="s">
        <v>22</v>
      </c>
      <c r="B36" s="3">
        <f t="shared" si="2"/>
        <v>3.5349645733397885</v>
      </c>
      <c r="C36" s="3">
        <f t="shared" si="2"/>
        <v>3.6571227459992137</v>
      </c>
      <c r="D36" s="3">
        <f t="shared" si="2"/>
        <v>3.751166770379589</v>
      </c>
      <c r="E36" s="3">
        <f t="shared" si="2"/>
        <v>3.6651038430397862</v>
      </c>
      <c r="F36" s="3">
        <f t="shared" si="2"/>
        <v>3.7640628558414941</v>
      </c>
      <c r="G36" s="3">
        <f t="shared" si="2"/>
        <v>3.7547673034654721</v>
      </c>
      <c r="H36" s="3">
        <f t="shared" si="2"/>
        <v>3.7588900927909807</v>
      </c>
      <c r="I36" s="3">
        <f t="shared" si="2"/>
        <v>3.675049833125855</v>
      </c>
      <c r="J36" s="3">
        <f t="shared" si="2"/>
        <v>3.6807424995850142</v>
      </c>
      <c r="K36" s="3">
        <f t="shared" si="2"/>
        <v>3.6753329281096323</v>
      </c>
      <c r="L36" s="3">
        <f t="shared" si="2"/>
        <v>3.6348565760330462</v>
      </c>
      <c r="M36" s="3">
        <f t="shared" si="2"/>
        <v>3.6223792713628828</v>
      </c>
      <c r="N36" s="3">
        <f t="shared" si="2"/>
        <v>3.6125738419181528</v>
      </c>
      <c r="O36" s="3">
        <f t="shared" si="2"/>
        <v>3.6170898311638102</v>
      </c>
      <c r="P36" s="3">
        <f t="shared" si="2"/>
        <v>3.6941665841339013</v>
      </c>
      <c r="Q36" s="3">
        <f t="shared" si="2"/>
        <v>3.7549810360554998</v>
      </c>
      <c r="R36" s="3">
        <f t="shared" si="1"/>
        <v>3.8062024440857734</v>
      </c>
      <c r="S36" s="3">
        <f t="shared" si="1"/>
        <v>3.921546776620048</v>
      </c>
    </row>
    <row r="37" spans="1:19" ht="16.5" customHeight="1" x14ac:dyDescent="0.3">
      <c r="A37" s="6" t="s">
        <v>17</v>
      </c>
      <c r="B37" s="16">
        <f t="shared" si="2"/>
        <v>2.737314615147648</v>
      </c>
      <c r="C37" s="16">
        <f t="shared" si="2"/>
        <v>2.700660414467011</v>
      </c>
      <c r="D37" s="16">
        <f t="shared" si="2"/>
        <v>2.7214919103920354</v>
      </c>
      <c r="E37" s="16">
        <f t="shared" si="2"/>
        <v>2.5089909431546444</v>
      </c>
      <c r="F37" s="16">
        <f t="shared" si="2"/>
        <v>2.6053290822136188</v>
      </c>
      <c r="G37" s="16">
        <f t="shared" si="2"/>
        <v>2.4750883960141441</v>
      </c>
      <c r="H37" s="16">
        <f t="shared" si="2"/>
        <v>2.4317917050240738</v>
      </c>
      <c r="I37" s="16">
        <f t="shared" si="2"/>
        <v>2.3805341500110737</v>
      </c>
      <c r="J37" s="16">
        <f t="shared" si="2"/>
        <v>2.3513449144407792</v>
      </c>
      <c r="K37" s="16">
        <f t="shared" si="2"/>
        <v>2.2828369342985022</v>
      </c>
      <c r="L37" s="16">
        <f t="shared" si="2"/>
        <v>2.2474963651434239</v>
      </c>
      <c r="M37" s="16">
        <f t="shared" si="2"/>
        <v>2.2852268235000377</v>
      </c>
      <c r="N37" s="16">
        <f t="shared" si="2"/>
        <v>2.2212718184491198</v>
      </c>
      <c r="O37" s="16">
        <f t="shared" si="2"/>
        <v>2.1839154530222968</v>
      </c>
      <c r="P37" s="16">
        <f t="shared" si="2"/>
        <v>2.1999108646132512</v>
      </c>
      <c r="Q37" s="16">
        <f t="shared" si="2"/>
        <v>2.1790532430745602</v>
      </c>
      <c r="R37" s="16">
        <f>+R18/R$3*100</f>
        <v>2.1996771962185844</v>
      </c>
      <c r="S37" s="3">
        <f>+S18/S$3*100</f>
        <v>2.228784755112275</v>
      </c>
    </row>
    <row r="38" spans="1:19" ht="16.5" customHeight="1" x14ac:dyDescent="0.3">
      <c r="A38" s="6" t="s">
        <v>11</v>
      </c>
      <c r="B38" s="3">
        <f t="shared" si="2"/>
        <v>13.149672138362014</v>
      </c>
      <c r="C38" s="3">
        <f t="shared" si="2"/>
        <v>13.015754715028052</v>
      </c>
      <c r="D38" s="3">
        <f t="shared" si="2"/>
        <v>12.920037336652149</v>
      </c>
      <c r="E38" s="3">
        <f t="shared" si="2"/>
        <v>13.163493946412096</v>
      </c>
      <c r="F38" s="3">
        <f t="shared" si="2"/>
        <v>13.463903438852199</v>
      </c>
      <c r="G38" s="3">
        <f t="shared" si="2"/>
        <v>13.550001303135343</v>
      </c>
      <c r="H38" s="3">
        <f t="shared" si="2"/>
        <v>13.417624583499663</v>
      </c>
      <c r="I38" s="3">
        <f t="shared" si="2"/>
        <v>13.192604076769744</v>
      </c>
      <c r="J38" s="3">
        <f t="shared" si="2"/>
        <v>13.065914159311195</v>
      </c>
      <c r="K38" s="3">
        <f t="shared" si="2"/>
        <v>13.160330441509641</v>
      </c>
      <c r="L38" s="3">
        <f t="shared" si="2"/>
        <v>13.604554781025369</v>
      </c>
      <c r="M38" s="3">
        <f t="shared" si="2"/>
        <v>14.32653429227323</v>
      </c>
      <c r="N38" s="3">
        <f t="shared" si="2"/>
        <v>14.286573467696664</v>
      </c>
      <c r="O38" s="3">
        <f t="shared" si="2"/>
        <v>13.980538729217681</v>
      </c>
      <c r="P38" s="3">
        <f t="shared" si="2"/>
        <v>13.60428840249579</v>
      </c>
      <c r="Q38" s="3">
        <f t="shared" si="2"/>
        <v>13.350376878390707</v>
      </c>
      <c r="R38" s="3">
        <f t="shared" ref="R38:S40" si="3">+R19/R$3*100</f>
        <v>13.111597878718007</v>
      </c>
      <c r="S38" s="3">
        <f t="shared" si="3"/>
        <v>12.947010642447204</v>
      </c>
    </row>
    <row r="39" spans="1:19" ht="16.5" customHeight="1" x14ac:dyDescent="0.3">
      <c r="A39" s="6" t="s">
        <v>8</v>
      </c>
      <c r="B39" s="3">
        <f t="shared" si="2"/>
        <v>4.3414161862430145</v>
      </c>
      <c r="C39" s="3">
        <f t="shared" si="2"/>
        <v>4.1891807962238365</v>
      </c>
      <c r="D39" s="3">
        <f t="shared" si="2"/>
        <v>4.1021701929060361</v>
      </c>
      <c r="E39" s="3">
        <f t="shared" si="2"/>
        <v>4.0416878495170314</v>
      </c>
      <c r="F39" s="3">
        <f t="shared" si="2"/>
        <v>4.1976770667273966</v>
      </c>
      <c r="G39" s="3">
        <f t="shared" si="2"/>
        <v>4.3107717167505024</v>
      </c>
      <c r="H39" s="3">
        <f t="shared" si="2"/>
        <v>4.2664298690824376</v>
      </c>
      <c r="I39" s="3">
        <f t="shared" si="2"/>
        <v>4.2027845452393127</v>
      </c>
      <c r="J39" s="3">
        <f t="shared" si="2"/>
        <v>4.152021882375017</v>
      </c>
      <c r="K39" s="3">
        <f t="shared" si="2"/>
        <v>4.1609106481737319</v>
      </c>
      <c r="L39" s="3">
        <f t="shared" si="2"/>
        <v>4.3020395961572433</v>
      </c>
      <c r="M39" s="3">
        <f t="shared" si="2"/>
        <v>4.6044372932372548</v>
      </c>
      <c r="N39" s="3">
        <f t="shared" si="2"/>
        <v>4.6851193499238182</v>
      </c>
      <c r="O39" s="3">
        <f t="shared" si="2"/>
        <v>4.6159298878721478</v>
      </c>
      <c r="P39" s="3">
        <f t="shared" si="2"/>
        <v>4.4481033970486283</v>
      </c>
      <c r="Q39" s="3">
        <f t="shared" si="2"/>
        <v>4.2512842671275646</v>
      </c>
      <c r="R39" s="3">
        <f t="shared" si="3"/>
        <v>4.1388056260087618</v>
      </c>
      <c r="S39" s="3">
        <f t="shared" si="3"/>
        <v>4.0625174123808998</v>
      </c>
    </row>
    <row r="40" spans="1:19" ht="16.5" customHeight="1" thickBot="1" x14ac:dyDescent="0.35">
      <c r="A40" s="7" t="s">
        <v>9</v>
      </c>
      <c r="B40" s="9">
        <f t="shared" si="2"/>
        <v>8.8082559521189996</v>
      </c>
      <c r="C40" s="9">
        <f t="shared" si="2"/>
        <v>8.8276090511976513</v>
      </c>
      <c r="D40" s="9">
        <f t="shared" si="2"/>
        <v>8.8168948350964538</v>
      </c>
      <c r="E40" s="9">
        <f t="shared" si="2"/>
        <v>9.123689016927452</v>
      </c>
      <c r="F40" s="9">
        <f t="shared" si="2"/>
        <v>9.2662263721248017</v>
      </c>
      <c r="G40" s="9">
        <f t="shared" si="2"/>
        <v>9.2392295863848428</v>
      </c>
      <c r="H40" s="9">
        <f t="shared" si="2"/>
        <v>9.1511947144172261</v>
      </c>
      <c r="I40" s="9">
        <f t="shared" si="2"/>
        <v>8.9898195315304292</v>
      </c>
      <c r="J40" s="9">
        <f t="shared" si="2"/>
        <v>8.9146139911517839</v>
      </c>
      <c r="K40" s="9">
        <f t="shared" si="2"/>
        <v>8.9994197933359121</v>
      </c>
      <c r="L40" s="9">
        <f t="shared" si="2"/>
        <v>9.3025151848681258</v>
      </c>
      <c r="M40" s="9">
        <f t="shared" si="2"/>
        <v>9.7220969990359727</v>
      </c>
      <c r="N40" s="9">
        <f t="shared" si="2"/>
        <v>9.6007858651198852</v>
      </c>
      <c r="O40" s="9">
        <f t="shared" si="2"/>
        <v>9.3646088413455324</v>
      </c>
      <c r="P40" s="9">
        <f t="shared" si="2"/>
        <v>9.1555660097058524</v>
      </c>
      <c r="Q40" s="9">
        <f t="shared" ref="Q40" si="4">+Q21/Q$3*100</f>
        <v>9.0990926112631438</v>
      </c>
      <c r="R40" s="9">
        <f t="shared" si="3"/>
        <v>8.9727922527092456</v>
      </c>
      <c r="S40" s="9">
        <f t="shared" si="3"/>
        <v>8.8839360338775286</v>
      </c>
    </row>
    <row r="41" spans="1:19" ht="12.7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</row>
    <row r="42" spans="1:19" s="12" customFormat="1" ht="12.75" customHeight="1" x14ac:dyDescent="0.2">
      <c r="A42" s="23" t="s">
        <v>21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</row>
    <row r="43" spans="1:19" s="12" customFormat="1" ht="12.75" customHeight="1" x14ac:dyDescent="0.2">
      <c r="A43" s="22" t="s">
        <v>20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9" ht="12.7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9" ht="12.75" customHeight="1" x14ac:dyDescent="0.2">
      <c r="A45" s="20" t="s">
        <v>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9" x14ac:dyDescent="0.2">
      <c r="A46" s="19" t="s">
        <v>24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8" spans="1:19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2:13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2:13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"/>
    </row>
    <row r="90" spans="2:13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/>
    </row>
    <row r="91" spans="2:13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"/>
    </row>
    <row r="92" spans="2:13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/>
    </row>
    <row r="93" spans="2:13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/>
    </row>
    <row r="94" spans="2:13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/>
    </row>
    <row r="95" spans="2:13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"/>
    </row>
    <row r="96" spans="2:13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/>
    </row>
    <row r="97" spans="2:13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/>
    </row>
    <row r="98" spans="2:13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"/>
    </row>
    <row r="99" spans="2:13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/>
    </row>
    <row r="100" spans="2:13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/>
    </row>
    <row r="101" spans="2:13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"/>
    </row>
    <row r="102" spans="2:13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"/>
    </row>
    <row r="103" spans="2:13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/>
    </row>
    <row r="104" spans="2:13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/>
    </row>
    <row r="105" spans="2:13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/>
    </row>
    <row r="106" spans="2:13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/>
    </row>
    <row r="107" spans="2:13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4"/>
    </row>
    <row r="108" spans="2:13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2:13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2:13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2:13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2:13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2:13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2:13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2:13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2:13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2:13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2:13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2:13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2:13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2:13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2:13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2:13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2:13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2:13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2:13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2:13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2:13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2:13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2:13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2:13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2:13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2:13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2:13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2:13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2:13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2:13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2:13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2:13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2:13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2:13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2:13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2:13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2:13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2:13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2:13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2:13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2:13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2:13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2:13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2:13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2:13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2:13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</sheetData>
  <mergeCells count="7">
    <mergeCell ref="A41:O41"/>
    <mergeCell ref="A1:S1"/>
    <mergeCell ref="A46:O46"/>
    <mergeCell ref="A45:O45"/>
    <mergeCell ref="A44:O44"/>
    <mergeCell ref="A43:O43"/>
    <mergeCell ref="A42:O42"/>
  </mergeCells>
  <phoneticPr fontId="0" type="noConversion"/>
  <pageMargins left="0.25" right="0.25" top="0.75" bottom="0.75" header="0.3" footer="0.3"/>
  <pageSetup scale="6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3-7</vt:lpstr>
      <vt:lpstr>'3-7'!Print_Area</vt:lpstr>
    </vt:vector>
  </TitlesOfParts>
  <Company>DTS-49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Maccalous</dc:creator>
  <cp:lastModifiedBy>L. Nguyen</cp:lastModifiedBy>
  <cp:lastPrinted>2017-01-13T20:19:17Z</cp:lastPrinted>
  <dcterms:created xsi:type="dcterms:W3CDTF">1999-02-04T15:18:21Z</dcterms:created>
  <dcterms:modified xsi:type="dcterms:W3CDTF">2017-01-13T20:19:35Z</dcterms:modified>
</cp:coreProperties>
</file>