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05" yWindow="15" windowWidth="19440" windowHeight="6675" tabRatio="774"/>
  </bookViews>
  <sheets>
    <sheet name="3-10" sheetId="4" r:id="rId1"/>
  </sheets>
  <externalReferences>
    <externalReference r:id="rId2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</definedNames>
  <calcPr calcId="145621"/>
</workbook>
</file>

<file path=xl/calcChain.xml><?xml version="1.0" encoding="utf-8"?>
<calcChain xmlns="http://schemas.openxmlformats.org/spreadsheetml/2006/main">
  <c r="S14" i="4" l="1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</calcChain>
</file>

<file path=xl/sharedStrings.xml><?xml version="1.0" encoding="utf-8"?>
<sst xmlns="http://schemas.openxmlformats.org/spreadsheetml/2006/main" count="43" uniqueCount="35">
  <si>
    <t>U</t>
  </si>
  <si>
    <t>Ton-miles (billions)</t>
  </si>
  <si>
    <t>Ton-miles:</t>
  </si>
  <si>
    <t>Population:</t>
  </si>
  <si>
    <t>Passenger-miles:</t>
  </si>
  <si>
    <t>Current $ (billions)</t>
  </si>
  <si>
    <t>Passenger-miles (billions)</t>
  </si>
  <si>
    <t>Gross Domestic Product</t>
  </si>
  <si>
    <t>Industrial Production Index:</t>
  </si>
  <si>
    <t>Gross Domestic Product:</t>
  </si>
  <si>
    <t>SOURCES</t>
  </si>
  <si>
    <r>
      <t>Population</t>
    </r>
    <r>
      <rPr>
        <b/>
        <vertAlign val="superscript"/>
        <sz val="11"/>
        <rFont val="Arial Narrow"/>
        <family val="2"/>
      </rPr>
      <t xml:space="preserve">a </t>
    </r>
    <r>
      <rPr>
        <b/>
        <sz val="11"/>
        <rFont val="Arial Narrow"/>
        <family val="2"/>
      </rPr>
      <t>(millions)</t>
    </r>
  </si>
  <si>
    <t>NOTES</t>
  </si>
  <si>
    <r>
      <t>1960-75: Council of Economic Advisors, Economic Report of the President</t>
    </r>
    <r>
      <rPr>
        <i/>
        <sz val="9"/>
        <rFont val="Arial"/>
        <family val="2"/>
      </rPr>
      <t>,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Industrial Production Indexes</t>
    </r>
    <r>
      <rPr>
        <sz val="9"/>
        <rFont val="Arial"/>
        <family val="2"/>
      </rPr>
      <t>, table B-52, available at http://www.gpoaccess.gov/eop/download.html as of Feb. 09, 2010.</t>
    </r>
  </si>
  <si>
    <r>
      <t xml:space="preserve">a </t>
    </r>
    <r>
      <rPr>
        <sz val="9"/>
        <rFont val="Arial"/>
        <family val="2"/>
      </rPr>
      <t>Annual estimates as of July 1 of each year. Data include Armed Forces abroad.</t>
    </r>
  </si>
  <si>
    <t>Table 3-10:  National Transportation and Economic Trends</t>
  </si>
  <si>
    <r>
      <rPr>
        <i/>
        <sz val="9"/>
        <rFont val="Arial"/>
        <family val="2"/>
      </rPr>
      <t>Passenger miles</t>
    </r>
    <r>
      <rPr>
        <sz val="9"/>
        <rFont val="Arial"/>
        <family val="2"/>
      </rPr>
      <t xml:space="preserve"> is the summation of all modes from table 1-40 less transit motor bus and demand responsive.</t>
    </r>
  </si>
  <si>
    <r>
      <rPr>
        <i/>
        <sz val="9"/>
        <rFont val="Arial"/>
        <family val="2"/>
      </rPr>
      <t>Ton-miles</t>
    </r>
    <r>
      <rPr>
        <sz val="9"/>
        <rFont val="Arial"/>
        <family val="2"/>
      </rPr>
      <t xml:space="preserve"> is the summation of all modes from table 1-50.</t>
    </r>
  </si>
  <si>
    <r>
      <t xml:space="preserve">1960-99: U.S. Department of Commerce, U.S. Census Bureau, </t>
    </r>
    <r>
      <rPr>
        <i/>
        <sz val="9"/>
        <rFont val="Arial"/>
        <family val="2"/>
      </rPr>
      <t xml:space="preserve">Statistical Abstract of the United States </t>
    </r>
    <r>
      <rPr>
        <sz val="9"/>
        <rFont val="Arial"/>
        <family val="2"/>
      </rPr>
      <t>(Washington, DC: Annual Issues), table 2, available at http://www.census.gov/ as of Aug. 4, 2011.</t>
    </r>
  </si>
  <si>
    <t>Chained (2009) $ (billions)</t>
  </si>
  <si>
    <t>Index (2007 = 100)</t>
  </si>
  <si>
    <t xml:space="preserve">Chained (2009) dollar series are calculated as the product of the chain-type quantity index and the 2009 current-dollar value of the corresponding series, divided by 100. Because the formula for the chain-type quantity indexes uses weights of more than one period, the corresponding chained-dollar estimates are usually not additive. </t>
  </si>
  <si>
    <t xml:space="preserve">This table is not comparable with the previous'  version. </t>
  </si>
  <si>
    <r>
      <t xml:space="preserve">b </t>
    </r>
    <r>
      <rPr>
        <i/>
        <sz val="9"/>
        <rFont val="Arial"/>
        <family val="2"/>
      </rPr>
      <t xml:space="preserve">Industrial Production Index </t>
    </r>
    <r>
      <rPr>
        <sz val="9"/>
        <rFont val="Arial"/>
        <family val="2"/>
      </rPr>
      <t>covers manufacturing, mining, and utilities.</t>
    </r>
  </si>
  <si>
    <t>To make all the data comparable, all index data are using year 1997 as the base year.</t>
  </si>
  <si>
    <t>Chained 2005 dollars estimates for earlier years can be found in the 2013 edition of NTS, table 3-10.</t>
  </si>
  <si>
    <r>
      <t xml:space="preserve">U.S. Department of Transportation, Bureau of Transportation Statistics (BTS), </t>
    </r>
    <r>
      <rPr>
        <i/>
        <sz val="9"/>
        <rFont val="Arial"/>
        <family val="2"/>
      </rPr>
      <t>National Transportation Statistics</t>
    </r>
    <r>
      <rPr>
        <sz val="9"/>
        <rFont val="Arial"/>
        <family val="2"/>
      </rPr>
      <t>, table 1-50, available at http://www.bts.gov/publications/national_transportation_statistics/ as of Sept. 29, 2015.</t>
    </r>
  </si>
  <si>
    <t>Index (2012 = 100)</t>
  </si>
  <si>
    <r>
      <t>Industrial Production Index</t>
    </r>
    <r>
      <rPr>
        <b/>
        <vertAlign val="superscript"/>
        <sz val="11"/>
        <rFont val="Arial Narrow"/>
        <family val="2"/>
      </rPr>
      <t>b</t>
    </r>
    <r>
      <rPr>
        <b/>
        <sz val="11"/>
        <rFont val="Arial Narrow"/>
        <family val="2"/>
      </rPr>
      <t xml:space="preserve"> (2012 = 100)</t>
    </r>
  </si>
  <si>
    <t>Index 2007 = 100 version can be found in the 2014 edition of NTS, table 3-10.</t>
  </si>
  <si>
    <r>
      <t xml:space="preserve">U.S. Department of Transportation, Bureau of Transportation Statistics, </t>
    </r>
    <r>
      <rPr>
        <i/>
        <sz val="9"/>
        <rFont val="Arial"/>
        <family val="2"/>
      </rPr>
      <t>National Transportation Statistics</t>
    </r>
    <r>
      <rPr>
        <sz val="9"/>
        <rFont val="Arial"/>
        <family val="2"/>
      </rPr>
      <t>, table 1-40, available at http://www.bts.gov/publications/national_transportation_statistics/ as of Feb. 24, 2016.</t>
    </r>
  </si>
  <si>
    <t xml:space="preserve">2000-14: U.S. Census Bureau, Population Division, Population Estimates, available at http://www.census.gov/popest/data/index.html as of Feb. 24, 2016.
</t>
  </si>
  <si>
    <r>
      <t xml:space="preserve">1980-2014: The Federal Reserve System, </t>
    </r>
    <r>
      <rPr>
        <i/>
        <sz val="9"/>
        <rFont val="Arial"/>
        <family val="2"/>
      </rPr>
      <t>Industrial Production and Capacity Utilization</t>
    </r>
    <r>
      <rPr>
        <sz val="9"/>
        <rFont val="Arial"/>
        <family val="2"/>
      </rPr>
      <t>, Annual Revision Release (Washington DC: March Annual Issues), table 1A, available at http://www.federalreserve.gov/releases/g17/ as of Feb. 24, 2016.</t>
    </r>
  </si>
  <si>
    <t>U.S. Department of Commerce, Bureau of Economic Analysis, Industry Economic Accounts, available at http://www.bea.gov/iTable/iTable.cfm?ReqID=9&amp;step=1#reqid=9&amp;step=1&amp;isuri=1 as ofFeb. 24, 2016.</t>
  </si>
  <si>
    <r>
      <t>KEY:</t>
    </r>
    <r>
      <rPr>
        <sz val="9"/>
        <rFont val="Arial"/>
        <family val="2"/>
      </rPr>
      <t xml:space="preserve"> R = revised; U = data are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</si>
</sst>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###0.00_)"/>
    <numFmt numFmtId="165" formatCode="#,##0.0"/>
    <numFmt numFmtId="166" formatCode="&quot;$&quot;#,##0\ ;\(&quot;$&quot;#,##0\)"/>
    <numFmt numFmtId="167" formatCode="#,##0.000000"/>
    <numFmt numFmtId="168" formatCode="#,##0_)"/>
    <numFmt numFmtId="169" formatCode="\(\R\)\ #,##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9"/>
      <name val="Helv"/>
    </font>
    <font>
      <sz val="8"/>
      <name val="Helv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Helv"/>
    </font>
    <font>
      <b/>
      <sz val="9"/>
      <name val="Helv"/>
    </font>
    <font>
      <vertAlign val="superscript"/>
      <sz val="12"/>
      <name val="Helv"/>
    </font>
    <font>
      <b/>
      <sz val="14"/>
      <name val="Helv"/>
    </font>
    <font>
      <b/>
      <sz val="12"/>
      <name val="Helv"/>
    </font>
    <font>
      <b/>
      <sz val="10"/>
      <name val="Arial"/>
      <family val="2"/>
    </font>
    <font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vertAlign val="superscript"/>
      <sz val="11"/>
      <name val="Arial Narrow"/>
      <family val="2"/>
    </font>
    <font>
      <vertAlign val="superscript"/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i/>
      <sz val="9"/>
      <name val="Arial"/>
      <family val="2"/>
    </font>
    <font>
      <b/>
      <sz val="10"/>
      <name val="Helv"/>
      <family val="2"/>
    </font>
    <font>
      <sz val="10"/>
      <name val="Helv"/>
      <family val="2"/>
    </font>
    <font>
      <vertAlign val="superscript"/>
      <sz val="12"/>
      <name val="Helv"/>
      <family val="2"/>
    </font>
    <font>
      <sz val="8"/>
      <name val="Helv"/>
      <family val="2"/>
    </font>
    <font>
      <sz val="12"/>
      <name val="Helv"/>
    </font>
    <font>
      <sz val="8.5"/>
      <name val="Helv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5">
    <xf numFmtId="0" fontId="0" fillId="0" borderId="0"/>
    <xf numFmtId="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4" fillId="0" borderId="1" applyNumberFormat="0">
      <alignment horizontal="right"/>
    </xf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">
      <alignment horizontal="left"/>
    </xf>
    <xf numFmtId="0" fontId="10" fillId="0" borderId="2">
      <alignment horizontal="right" vertical="center"/>
    </xf>
    <xf numFmtId="0" fontId="4" fillId="0" borderId="1">
      <alignment horizontal="left" vertical="center"/>
    </xf>
    <xf numFmtId="0" fontId="9" fillId="2" borderId="0">
      <alignment horizontal="centerContinuous" wrapText="1"/>
    </xf>
    <xf numFmtId="0" fontId="6" fillId="0" borderId="0">
      <alignment horizontal="right"/>
    </xf>
    <xf numFmtId="0" fontId="11" fillId="0" borderId="0">
      <alignment horizontal="right"/>
    </xf>
    <xf numFmtId="0" fontId="6" fillId="0" borderId="0">
      <alignment horizontal="left"/>
    </xf>
    <xf numFmtId="49" fontId="11" fillId="0" borderId="2">
      <alignment horizontal="left" vertical="center"/>
    </xf>
    <xf numFmtId="164" fontId="5" fillId="0" borderId="0" applyNumberFormat="0">
      <alignment horizontal="right"/>
    </xf>
    <xf numFmtId="0" fontId="10" fillId="3" borderId="0">
      <alignment horizontal="centerContinuous" vertical="center" wrapText="1"/>
    </xf>
    <xf numFmtId="0" fontId="10" fillId="0" borderId="3">
      <alignment horizontal="left" vertical="center"/>
    </xf>
    <xf numFmtId="0" fontId="12" fillId="0" borderId="0">
      <alignment horizontal="left" vertical="top"/>
    </xf>
    <xf numFmtId="0" fontId="9" fillId="0" borderId="0">
      <alignment horizontal="left"/>
    </xf>
    <xf numFmtId="0" fontId="13" fillId="0" borderId="0">
      <alignment horizontal="left"/>
    </xf>
    <xf numFmtId="0" fontId="4" fillId="0" borderId="0">
      <alignment horizontal="left"/>
    </xf>
    <xf numFmtId="0" fontId="12" fillId="0" borderId="0">
      <alignment horizontal="left" vertical="top"/>
    </xf>
    <xf numFmtId="0" fontId="13" fillId="0" borderId="0">
      <alignment horizontal="left"/>
    </xf>
    <xf numFmtId="0" fontId="4" fillId="0" borderId="0">
      <alignment horizontal="left"/>
    </xf>
    <xf numFmtId="0" fontId="3" fillId="0" borderId="4" applyNumberFormat="0" applyFont="0" applyFill="0" applyAlignment="0" applyProtection="0"/>
    <xf numFmtId="49" fontId="5" fillId="0" borderId="1">
      <alignment horizontal="left"/>
    </xf>
    <xf numFmtId="0" fontId="10" fillId="0" borderId="2">
      <alignment horizontal="left"/>
    </xf>
    <xf numFmtId="0" fontId="9" fillId="0" borderId="0">
      <alignment horizontal="left" vertical="center"/>
    </xf>
    <xf numFmtId="0" fontId="24" fillId="0" borderId="1">
      <alignment horizontal="left"/>
    </xf>
    <xf numFmtId="164" fontId="25" fillId="0" borderId="1" applyNumberFormat="0" applyFill="0">
      <alignment horizontal="right"/>
    </xf>
    <xf numFmtId="0" fontId="26" fillId="0" borderId="0">
      <alignment horizontal="right"/>
    </xf>
    <xf numFmtId="0" fontId="27" fillId="0" borderId="0">
      <alignment horizontal="left"/>
    </xf>
    <xf numFmtId="0" fontId="3" fillId="0" borderId="0"/>
    <xf numFmtId="43" fontId="2" fillId="0" borderId="0" applyFont="0" applyFill="0" applyBorder="0" applyAlignment="0" applyProtection="0"/>
    <xf numFmtId="0" fontId="28" fillId="0" borderId="0">
      <alignment horizontal="center" vertical="center" wrapText="1"/>
    </xf>
    <xf numFmtId="0" fontId="13" fillId="0" borderId="0">
      <alignment horizontal="left" vertical="center" wrapText="1"/>
    </xf>
    <xf numFmtId="168" fontId="5" fillId="0" borderId="1">
      <alignment horizontal="right" vertical="center"/>
    </xf>
    <xf numFmtId="49" fontId="11" fillId="0" borderId="1">
      <alignment horizontal="left" vertical="center"/>
    </xf>
    <xf numFmtId="164" fontId="4" fillId="0" borderId="1" applyNumberFormat="0" applyFill="0">
      <alignment horizontal="right"/>
    </xf>
    <xf numFmtId="0" fontId="29" fillId="0" borderId="1">
      <alignment horizontal="left" vertical="center"/>
    </xf>
    <xf numFmtId="0" fontId="9" fillId="0" borderId="1">
      <alignment horizontal="left"/>
    </xf>
    <xf numFmtId="49" fontId="9" fillId="2" borderId="5">
      <alignment horizontal="left" vertical="center"/>
    </xf>
    <xf numFmtId="0" fontId="9" fillId="2" borderId="0">
      <alignment horizontal="centerContinuous" vertical="center" wrapText="1"/>
    </xf>
    <xf numFmtId="0" fontId="2" fillId="0" borderId="0"/>
    <xf numFmtId="0" fontId="2" fillId="0" borderId="0"/>
    <xf numFmtId="3" fontId="5" fillId="0" borderId="0">
      <alignment horizontal="left" vertical="center"/>
    </xf>
    <xf numFmtId="0" fontId="28" fillId="0" borderId="0">
      <alignment horizontal="left" vertical="center"/>
    </xf>
    <xf numFmtId="49" fontId="6" fillId="0" borderId="0">
      <alignment horizontal="center"/>
    </xf>
    <xf numFmtId="49" fontId="5" fillId="0" borderId="0">
      <alignment horizontal="left" vertical="center"/>
    </xf>
    <xf numFmtId="49" fontId="6" fillId="0" borderId="1">
      <alignment horizontal="left"/>
    </xf>
    <xf numFmtId="164" fontId="4" fillId="0" borderId="1" applyNumberFormat="0" applyFill="0">
      <alignment horizontal="right"/>
    </xf>
    <xf numFmtId="0" fontId="3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14" fillId="0" borderId="0" xfId="0" applyFont="1" applyFill="1"/>
    <xf numFmtId="0" fontId="15" fillId="0" borderId="0" xfId="0" applyFont="1" applyFill="1" applyBorder="1"/>
    <xf numFmtId="165" fontId="16" fillId="0" borderId="0" xfId="3" applyNumberFormat="1" applyFont="1" applyFill="1" applyBorder="1" applyAlignment="1"/>
    <xf numFmtId="3" fontId="16" fillId="0" borderId="0" xfId="3" applyNumberFormat="1" applyFont="1" applyFill="1" applyBorder="1" applyAlignment="1"/>
    <xf numFmtId="3" fontId="16" fillId="0" borderId="0" xfId="3" applyNumberFormat="1" applyFont="1" applyFill="1" applyBorder="1" applyAlignment="1">
      <alignment horizontal="right"/>
    </xf>
    <xf numFmtId="165" fontId="17" fillId="0" borderId="0" xfId="3" applyNumberFormat="1" applyFont="1" applyFill="1" applyBorder="1" applyAlignment="1"/>
    <xf numFmtId="3" fontId="17" fillId="0" borderId="0" xfId="3" applyNumberFormat="1" applyFont="1" applyFill="1" applyBorder="1" applyAlignment="1"/>
    <xf numFmtId="3" fontId="17" fillId="0" borderId="0" xfId="3" applyNumberFormat="1" applyFont="1" applyFill="1" applyBorder="1" applyAlignment="1">
      <alignment horizontal="right"/>
    </xf>
    <xf numFmtId="0" fontId="17" fillId="0" borderId="0" xfId="0" applyFont="1" applyFill="1"/>
    <xf numFmtId="0" fontId="16" fillId="0" borderId="5" xfId="0" applyNumberFormat="1" applyFont="1" applyFill="1" applyBorder="1" applyAlignment="1">
      <alignment horizontal="center"/>
    </xf>
    <xf numFmtId="165" fontId="17" fillId="0" borderId="6" xfId="3" applyNumberFormat="1" applyFont="1" applyFill="1" applyBorder="1" applyAlignment="1"/>
    <xf numFmtId="3" fontId="17" fillId="0" borderId="0" xfId="0" applyNumberFormat="1" applyFont="1" applyFill="1"/>
    <xf numFmtId="3" fontId="16" fillId="0" borderId="0" xfId="0" applyNumberFormat="1" applyFont="1" applyFill="1"/>
    <xf numFmtId="3" fontId="17" fillId="0" borderId="0" xfId="0" applyNumberFormat="1" applyFont="1" applyFill="1" applyBorder="1" applyAlignment="1">
      <alignment vertical="top"/>
    </xf>
    <xf numFmtId="0" fontId="19" fillId="0" borderId="0" xfId="8" applyFont="1" applyFill="1" applyBorder="1" applyAlignment="1">
      <alignment vertical="top"/>
    </xf>
    <xf numFmtId="0" fontId="17" fillId="0" borderId="0" xfId="0" applyFont="1" applyFill="1" applyAlignment="1">
      <alignment vertical="top"/>
    </xf>
    <xf numFmtId="0" fontId="19" fillId="0" borderId="0" xfId="14" applyFont="1" applyFill="1" applyAlignment="1">
      <alignment vertical="top"/>
    </xf>
    <xf numFmtId="0" fontId="16" fillId="0" borderId="0" xfId="0" applyFont="1" applyFill="1" applyAlignment="1">
      <alignment vertical="top"/>
    </xf>
    <xf numFmtId="49" fontId="16" fillId="0" borderId="0" xfId="0" applyNumberFormat="1" applyFont="1" applyFill="1" applyAlignment="1">
      <alignment vertical="top"/>
    </xf>
    <xf numFmtId="49" fontId="17" fillId="0" borderId="0" xfId="0" applyNumberFormat="1" applyFont="1" applyFill="1" applyAlignment="1">
      <alignment vertical="top"/>
    </xf>
    <xf numFmtId="3" fontId="17" fillId="0" borderId="6" xfId="3" applyNumberFormat="1" applyFont="1" applyFill="1" applyBorder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vertical="top"/>
    </xf>
    <xf numFmtId="0" fontId="3" fillId="0" borderId="0" xfId="0" applyFont="1" applyFill="1" applyAlignment="1">
      <alignment vertical="top"/>
    </xf>
    <xf numFmtId="165" fontId="3" fillId="0" borderId="0" xfId="0" applyNumberFormat="1" applyFont="1" applyFill="1"/>
    <xf numFmtId="167" fontId="3" fillId="0" borderId="0" xfId="0" applyNumberFormat="1" applyFont="1" applyFill="1"/>
    <xf numFmtId="3" fontId="3" fillId="0" borderId="0" xfId="0" applyNumberFormat="1" applyFont="1" applyFill="1"/>
    <xf numFmtId="3" fontId="16" fillId="0" borderId="0" xfId="0" applyNumberFormat="1" applyFont="1" applyFill="1" applyBorder="1" applyAlignment="1">
      <alignment horizontal="right"/>
    </xf>
    <xf numFmtId="3" fontId="17" fillId="0" borderId="0" xfId="0" applyNumberFormat="1" applyFont="1" applyFill="1" applyAlignment="1">
      <alignment horizontal="right"/>
    </xf>
    <xf numFmtId="3" fontId="16" fillId="0" borderId="0" xfId="0" applyNumberFormat="1" applyFont="1" applyFill="1" applyBorder="1"/>
    <xf numFmtId="0" fontId="21" fillId="0" borderId="0" xfId="0" applyFont="1" applyFill="1" applyAlignment="1">
      <alignment vertical="center" wrapText="1"/>
    </xf>
    <xf numFmtId="0" fontId="16" fillId="0" borderId="5" xfId="8" applyNumberFormat="1" applyFont="1" applyFill="1" applyBorder="1" applyAlignment="1">
      <alignment horizontal="center"/>
    </xf>
    <xf numFmtId="3" fontId="17" fillId="0" borderId="0" xfId="34" applyNumberFormat="1" applyFont="1" applyFill="1"/>
    <xf numFmtId="169" fontId="16" fillId="0" borderId="0" xfId="3" applyNumberFormat="1" applyFont="1" applyFill="1" applyBorder="1" applyAlignment="1">
      <alignment horizontal="right"/>
    </xf>
    <xf numFmtId="169" fontId="16" fillId="0" borderId="0" xfId="0" applyNumberFormat="1" applyFont="1" applyFill="1"/>
    <xf numFmtId="169" fontId="16" fillId="0" borderId="0" xfId="0" applyNumberFormat="1" applyFont="1" applyFill="1" applyAlignment="1">
      <alignment horizontal="right"/>
    </xf>
    <xf numFmtId="3" fontId="16" fillId="0" borderId="0" xfId="0" applyNumberFormat="1" applyFont="1" applyFill="1" applyAlignment="1">
      <alignment horizontal="right"/>
    </xf>
    <xf numFmtId="169" fontId="17" fillId="0" borderId="0" xfId="0" applyNumberFormat="1" applyFont="1" applyFill="1"/>
    <xf numFmtId="0" fontId="8" fillId="0" borderId="0" xfId="23" applyFont="1" applyFill="1" applyBorder="1" applyAlignment="1"/>
    <xf numFmtId="0" fontId="21" fillId="0" borderId="0" xfId="14" applyFont="1" applyFill="1" applyAlignment="1">
      <alignment horizontal="left" vertical="top" wrapText="1"/>
    </xf>
    <xf numFmtId="0" fontId="20" fillId="0" borderId="0" xfId="14" applyFont="1" applyFill="1" applyAlignment="1">
      <alignment horizontal="left" vertical="top" wrapText="1"/>
    </xf>
    <xf numFmtId="0" fontId="8" fillId="0" borderId="6" xfId="23" applyFont="1" applyFill="1" applyBorder="1" applyAlignment="1">
      <alignment horizontal="left"/>
    </xf>
    <xf numFmtId="0" fontId="20" fillId="0" borderId="0" xfId="0" applyFont="1" applyFill="1" applyBorder="1" applyAlignment="1">
      <alignment vertical="top" wrapText="1"/>
    </xf>
    <xf numFmtId="0" fontId="21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2" fillId="0" borderId="0" xfId="8" applyFont="1" applyFill="1" applyBorder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22" fillId="0" borderId="0" xfId="14" applyFont="1" applyFill="1" applyAlignment="1">
      <alignment vertical="top" wrapText="1"/>
    </xf>
    <xf numFmtId="0" fontId="21" fillId="0" borderId="0" xfId="0" applyFont="1" applyFill="1" applyAlignment="1">
      <alignment vertical="top" wrapText="1"/>
    </xf>
    <xf numFmtId="0" fontId="21" fillId="0" borderId="0" xfId="0" applyFont="1" applyFill="1" applyAlignment="1">
      <alignment horizontal="left" vertical="center" wrapText="1"/>
    </xf>
    <xf numFmtId="49" fontId="21" fillId="0" borderId="0" xfId="0" applyNumberFormat="1" applyFont="1" applyFill="1" applyAlignment="1">
      <alignment vertical="top" wrapText="1"/>
    </xf>
    <xf numFmtId="49" fontId="20" fillId="0" borderId="0" xfId="0" applyNumberFormat="1" applyFont="1" applyFill="1" applyAlignment="1">
      <alignment vertical="top" wrapText="1"/>
    </xf>
    <xf numFmtId="3" fontId="21" fillId="0" borderId="0" xfId="0" applyNumberFormat="1" applyFont="1" applyFill="1" applyAlignment="1">
      <alignment vertical="top" wrapText="1"/>
    </xf>
    <xf numFmtId="49" fontId="21" fillId="0" borderId="0" xfId="0" applyNumberFormat="1" applyFont="1" applyFill="1" applyAlignment="1">
      <alignment horizontal="left" vertical="top" wrapText="1"/>
    </xf>
    <xf numFmtId="0" fontId="20" fillId="0" borderId="0" xfId="0" applyFont="1" applyFill="1" applyAlignment="1">
      <alignment vertical="top" wrapText="1"/>
    </xf>
    <xf numFmtId="0" fontId="20" fillId="0" borderId="0" xfId="14" applyFont="1" applyFill="1" applyAlignment="1">
      <alignment vertical="top" wrapText="1"/>
    </xf>
    <xf numFmtId="0" fontId="21" fillId="0" borderId="0" xfId="14" applyFont="1" applyFill="1" applyAlignment="1">
      <alignment vertical="top" wrapText="1"/>
    </xf>
    <xf numFmtId="2" fontId="21" fillId="0" borderId="0" xfId="0" applyNumberFormat="1" applyFont="1" applyFill="1" applyAlignment="1">
      <alignment vertical="top" wrapText="1"/>
    </xf>
    <xf numFmtId="2" fontId="3" fillId="0" borderId="0" xfId="0" applyNumberFormat="1" applyFont="1" applyFill="1" applyAlignment="1">
      <alignment vertical="top" wrapText="1"/>
    </xf>
  </cellXfs>
  <cellStyles count="55">
    <cellStyle name="Column heading" xfId="36"/>
    <cellStyle name="Comma 6" xfId="35"/>
    <cellStyle name="Comma 7" xfId="54"/>
    <cellStyle name="Comma0" xfId="1"/>
    <cellStyle name="Corner heading" xfId="37"/>
    <cellStyle name="Currency0" xfId="2"/>
    <cellStyle name="Data" xfId="3"/>
    <cellStyle name="Data 2" xfId="31"/>
    <cellStyle name="Data 3" xfId="52"/>
    <cellStyle name="Data no deci" xfId="38"/>
    <cellStyle name="Data Superscript" xfId="39"/>
    <cellStyle name="Data_1-1A-Regular" xfId="40"/>
    <cellStyle name="Date" xfId="4"/>
    <cellStyle name="Fixed" xfId="5"/>
    <cellStyle name="Heading 1" xfId="6" builtinId="16" customBuiltin="1"/>
    <cellStyle name="Heading 2" xfId="7" builtinId="17" customBuiltin="1"/>
    <cellStyle name="Hed Side" xfId="8"/>
    <cellStyle name="Hed Side 2" xfId="30"/>
    <cellStyle name="Hed Side bold" xfId="9"/>
    <cellStyle name="Hed Side Indent" xfId="41"/>
    <cellStyle name="Hed Side Regular" xfId="10"/>
    <cellStyle name="Hed Side_1-1A-Regular" xfId="42"/>
    <cellStyle name="Hed Top" xfId="11"/>
    <cellStyle name="Hed Top - SECTION" xfId="43"/>
    <cellStyle name="Hed Top_3-new4" xfId="44"/>
    <cellStyle name="Normal" xfId="0" builtinId="0"/>
    <cellStyle name="Normal 2" xfId="34"/>
    <cellStyle name="Normal 4" xfId="53"/>
    <cellStyle name="Normal 7" xfId="45"/>
    <cellStyle name="Normal 8" xfId="46"/>
    <cellStyle name="Reference" xfId="47"/>
    <cellStyle name="Row heading" xfId="48"/>
    <cellStyle name="Source Hed" xfId="12"/>
    <cellStyle name="Source Letter" xfId="49"/>
    <cellStyle name="Source Superscript" xfId="13"/>
    <cellStyle name="Source Superscript 2" xfId="32"/>
    <cellStyle name="Source Text" xfId="14"/>
    <cellStyle name="Source Text 2" xfId="33"/>
    <cellStyle name="State" xfId="50"/>
    <cellStyle name="Superscript" xfId="15"/>
    <cellStyle name="Table Data" xfId="16"/>
    <cellStyle name="Table Head Top" xfId="17"/>
    <cellStyle name="Table Hed Side" xfId="18"/>
    <cellStyle name="Table Title" xfId="19"/>
    <cellStyle name="Title Text" xfId="20"/>
    <cellStyle name="Title Text 1" xfId="21"/>
    <cellStyle name="Title Text 2" xfId="22"/>
    <cellStyle name="Title-1" xfId="23"/>
    <cellStyle name="Title-2" xfId="24"/>
    <cellStyle name="Title-3" xfId="25"/>
    <cellStyle name="Total" xfId="26" builtinId="25" customBuiltin="1"/>
    <cellStyle name="Wrap" xfId="27"/>
    <cellStyle name="Wrap Bold" xfId="28"/>
    <cellStyle name="Wrap Title" xfId="29"/>
    <cellStyle name="Wrap_NTS99-~11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H48"/>
  <sheetViews>
    <sheetView tabSelected="1" zoomScaleNormal="85" workbookViewId="0">
      <selection sqref="A1:S1"/>
    </sheetView>
  </sheetViews>
  <sheetFormatPr defaultRowHeight="12.75" x14ac:dyDescent="0.2"/>
  <cols>
    <col min="1" max="1" width="35.7109375" style="23" customWidth="1"/>
    <col min="2" max="19" width="8.7109375" style="23" customWidth="1"/>
    <col min="20" max="34" width="11.7109375" style="23" customWidth="1"/>
    <col min="35" max="16384" width="9.140625" style="23"/>
  </cols>
  <sheetData>
    <row r="1" spans="1:29" s="2" customFormat="1" ht="16.5" customHeight="1" thickBot="1" x14ac:dyDescent="0.3">
      <c r="A1" s="44" t="s">
        <v>15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1"/>
      <c r="U1" s="41"/>
      <c r="V1" s="41"/>
      <c r="W1" s="41"/>
      <c r="X1" s="41"/>
      <c r="Y1" s="41"/>
      <c r="Z1" s="41"/>
      <c r="AA1" s="41"/>
      <c r="AB1" s="41"/>
      <c r="AC1" s="41"/>
    </row>
    <row r="2" spans="1:29" s="22" customFormat="1" ht="16.5" customHeight="1" x14ac:dyDescent="0.3">
      <c r="A2" s="10"/>
      <c r="B2" s="34">
        <v>1997</v>
      </c>
      <c r="C2" s="34">
        <v>1998</v>
      </c>
      <c r="D2" s="34">
        <v>1999</v>
      </c>
      <c r="E2" s="34">
        <v>2000</v>
      </c>
      <c r="F2" s="34">
        <v>2001</v>
      </c>
      <c r="G2" s="34">
        <v>2002</v>
      </c>
      <c r="H2" s="34">
        <v>2003</v>
      </c>
      <c r="I2" s="34">
        <v>2004</v>
      </c>
      <c r="J2" s="34">
        <v>2005</v>
      </c>
      <c r="K2" s="34">
        <v>2006</v>
      </c>
      <c r="L2" s="34">
        <v>2007</v>
      </c>
      <c r="M2" s="34">
        <v>2008</v>
      </c>
      <c r="N2" s="34">
        <v>2009</v>
      </c>
      <c r="O2" s="34">
        <v>2010</v>
      </c>
      <c r="P2" s="34">
        <v>2011</v>
      </c>
      <c r="Q2" s="34">
        <v>2012</v>
      </c>
      <c r="R2" s="34">
        <v>2013</v>
      </c>
      <c r="S2" s="34">
        <v>2014</v>
      </c>
    </row>
    <row r="3" spans="1:29" s="1" customFormat="1" ht="16.5" customHeight="1" x14ac:dyDescent="0.3">
      <c r="A3" s="3" t="s">
        <v>6</v>
      </c>
      <c r="B3" s="36">
        <v>4585.3852599520005</v>
      </c>
      <c r="C3" s="36">
        <v>4710.2965436880004</v>
      </c>
      <c r="D3" s="36">
        <v>4840.8184424809997</v>
      </c>
      <c r="E3" s="36">
        <v>5116.8466679217036</v>
      </c>
      <c r="F3" s="36">
        <v>5127.6328177262158</v>
      </c>
      <c r="G3" s="36">
        <v>5224.896575665266</v>
      </c>
      <c r="H3" s="36">
        <v>5297.6971993015131</v>
      </c>
      <c r="I3" s="36">
        <v>5477.9988745355713</v>
      </c>
      <c r="J3" s="36">
        <v>5537.4880716390971</v>
      </c>
      <c r="K3" s="36">
        <v>5598.4484570602326</v>
      </c>
      <c r="L3" s="36">
        <v>5646.3097685463308</v>
      </c>
      <c r="M3" s="36">
        <v>5543.353205856828</v>
      </c>
      <c r="N3" s="36">
        <v>4852.8991508690979</v>
      </c>
      <c r="O3" s="36">
        <v>4868.5748522567346</v>
      </c>
      <c r="P3" s="37">
        <v>4866.9686337362646</v>
      </c>
      <c r="Q3" s="38">
        <v>4917.3001120565996</v>
      </c>
      <c r="R3" s="38">
        <v>4960.0960318576281</v>
      </c>
      <c r="S3" s="39">
        <v>5043.1649060111995</v>
      </c>
    </row>
    <row r="4" spans="1:29" ht="16.5" customHeight="1" x14ac:dyDescent="0.3">
      <c r="A4" s="6" t="s">
        <v>27</v>
      </c>
      <c r="B4" s="40">
        <f>B3/$Q$3*100</f>
        <v>93.250059086473371</v>
      </c>
      <c r="C4" s="40">
        <f t="shared" ref="C4:P4" si="0">C3/$Q$3*100</f>
        <v>95.790300293832942</v>
      </c>
      <c r="D4" s="40">
        <f t="shared" si="0"/>
        <v>98.444641005577907</v>
      </c>
      <c r="E4" s="40">
        <f t="shared" si="0"/>
        <v>104.05805119308951</v>
      </c>
      <c r="F4" s="40">
        <f t="shared" si="0"/>
        <v>104.27740225075763</v>
      </c>
      <c r="G4" s="40">
        <f t="shared" si="0"/>
        <v>106.25539333778873</v>
      </c>
      <c r="H4" s="40">
        <f t="shared" si="0"/>
        <v>107.73589324581243</v>
      </c>
      <c r="I4" s="40">
        <f t="shared" si="0"/>
        <v>111.40257356072713</v>
      </c>
      <c r="J4" s="40">
        <f t="shared" si="0"/>
        <v>112.61236746689256</v>
      </c>
      <c r="K4" s="40">
        <f t="shared" si="0"/>
        <v>113.85207999270868</v>
      </c>
      <c r="L4" s="40">
        <f t="shared" si="0"/>
        <v>114.82540499617446</v>
      </c>
      <c r="M4" s="40">
        <f t="shared" si="0"/>
        <v>112.73164296531802</v>
      </c>
      <c r="N4" s="40">
        <f t="shared" si="0"/>
        <v>98.69031867651114</v>
      </c>
      <c r="O4" s="40">
        <f t="shared" si="0"/>
        <v>99.00910543002253</v>
      </c>
      <c r="P4" s="40">
        <f t="shared" si="0"/>
        <v>98.976440787152114</v>
      </c>
      <c r="Q4" s="40">
        <f>Q3/$Q$3*100</f>
        <v>100</v>
      </c>
      <c r="R4" s="40">
        <f>R3/$Q$3*100</f>
        <v>100.87031335948153</v>
      </c>
      <c r="S4" s="12">
        <f>S3/$Q$3*100</f>
        <v>102.55963213727783</v>
      </c>
    </row>
    <row r="5" spans="1:29" s="1" customFormat="1" ht="16.5" customHeight="1" x14ac:dyDescent="0.3">
      <c r="A5" s="3" t="s">
        <v>1</v>
      </c>
      <c r="B5" s="4">
        <v>5444.8408213663306</v>
      </c>
      <c r="C5" s="4">
        <v>5463.7086611531895</v>
      </c>
      <c r="D5" s="4">
        <v>5482.5765009400502</v>
      </c>
      <c r="E5" s="4">
        <v>5501.44434072691</v>
      </c>
      <c r="F5" s="4">
        <v>5520.3121805137707</v>
      </c>
      <c r="G5" s="4">
        <v>5539.1799203006294</v>
      </c>
      <c r="H5" s="4">
        <v>5579.2508376969317</v>
      </c>
      <c r="I5" s="4">
        <v>5619.3216550932339</v>
      </c>
      <c r="J5" s="4">
        <v>5659.3925724895362</v>
      </c>
      <c r="K5" s="4">
        <v>5699.4632898858381</v>
      </c>
      <c r="L5" s="4">
        <v>5739.5341072821393</v>
      </c>
      <c r="M5" s="4">
        <v>5998.0091497000021</v>
      </c>
      <c r="N5" s="4">
        <v>5468.0010098000012</v>
      </c>
      <c r="O5" s="5">
        <v>5689.6723182999976</v>
      </c>
      <c r="P5" s="32">
        <v>5899.1648834000016</v>
      </c>
      <c r="Q5" s="30" t="s">
        <v>0</v>
      </c>
      <c r="R5" s="30" t="s">
        <v>0</v>
      </c>
      <c r="S5" s="30" t="s">
        <v>0</v>
      </c>
      <c r="T5" s="23"/>
      <c r="U5" s="23"/>
      <c r="V5" s="23"/>
    </row>
    <row r="6" spans="1:29" ht="16.5" customHeight="1" x14ac:dyDescent="0.3">
      <c r="A6" s="6" t="s">
        <v>20</v>
      </c>
      <c r="B6" s="12">
        <f t="shared" ref="B6:M6" si="1">B5/$N$5*100</f>
        <v>99.576441401671985</v>
      </c>
      <c r="C6" s="12">
        <f t="shared" si="1"/>
        <v>99.921500587890918</v>
      </c>
      <c r="D6" s="12">
        <f t="shared" si="1"/>
        <v>100.26655977410988</v>
      </c>
      <c r="E6" s="12">
        <f t="shared" si="1"/>
        <v>100.61161896032884</v>
      </c>
      <c r="F6" s="12">
        <f t="shared" si="1"/>
        <v>100.9566781465478</v>
      </c>
      <c r="G6" s="12">
        <f t="shared" si="1"/>
        <v>101.30173550394484</v>
      </c>
      <c r="H6" s="12">
        <f t="shared" si="1"/>
        <v>102.03456121711652</v>
      </c>
      <c r="I6" s="12">
        <f t="shared" si="1"/>
        <v>102.7673851014663</v>
      </c>
      <c r="J6" s="12">
        <f t="shared" si="1"/>
        <v>103.50021081463801</v>
      </c>
      <c r="K6" s="12">
        <f t="shared" si="1"/>
        <v>104.2330328701659</v>
      </c>
      <c r="L6" s="12">
        <f t="shared" si="1"/>
        <v>104.96585675451567</v>
      </c>
      <c r="M6" s="12">
        <f t="shared" si="1"/>
        <v>109.69290493820496</v>
      </c>
      <c r="N6" s="12">
        <f>N5/$N$5*100</f>
        <v>100</v>
      </c>
      <c r="O6" s="12">
        <f t="shared" ref="O6:P6" si="2">O5/$N$5*100</f>
        <v>104.05397343750865</v>
      </c>
      <c r="P6" s="12">
        <f t="shared" si="2"/>
        <v>107.88521934848309</v>
      </c>
      <c r="Q6" s="8" t="s">
        <v>0</v>
      </c>
      <c r="R6" s="8" t="s">
        <v>0</v>
      </c>
      <c r="S6" s="8" t="s">
        <v>0</v>
      </c>
    </row>
    <row r="7" spans="1:29" s="1" customFormat="1" ht="16.5" customHeight="1" x14ac:dyDescent="0.3">
      <c r="A7" s="3" t="s">
        <v>11</v>
      </c>
      <c r="B7" s="5">
        <v>272.91199999999998</v>
      </c>
      <c r="C7" s="5">
        <v>276.11500000000001</v>
      </c>
      <c r="D7" s="5">
        <v>279.29500000000002</v>
      </c>
      <c r="E7" s="4">
        <v>282.16241100000002</v>
      </c>
      <c r="F7" s="4">
        <v>284.96895499999999</v>
      </c>
      <c r="G7" s="4">
        <v>287.62519300000002</v>
      </c>
      <c r="H7" s="4">
        <v>290.107933</v>
      </c>
      <c r="I7" s="4">
        <v>292.80529799999999</v>
      </c>
      <c r="J7" s="4">
        <v>295.51659899999999</v>
      </c>
      <c r="K7" s="4">
        <v>298.37991199999999</v>
      </c>
      <c r="L7" s="4">
        <v>301.23120699999998</v>
      </c>
      <c r="M7" s="4">
        <v>304.09396600000002</v>
      </c>
      <c r="N7" s="5">
        <v>306.77152899999999</v>
      </c>
      <c r="O7" s="32">
        <v>309.76666999999998</v>
      </c>
      <c r="P7" s="32">
        <v>312.13867199999999</v>
      </c>
      <c r="Q7" s="30">
        <v>314.448646</v>
      </c>
      <c r="R7" s="30">
        <v>316.79858200000001</v>
      </c>
      <c r="S7" s="30">
        <v>319.13300299999997</v>
      </c>
    </row>
    <row r="8" spans="1:29" s="9" customFormat="1" ht="16.5" customHeight="1" x14ac:dyDescent="0.3">
      <c r="A8" s="6" t="s">
        <v>27</v>
      </c>
      <c r="B8" s="12">
        <f t="shared" ref="B8:P8" si="3">B7/$Q$7*100</f>
        <v>86.790642437684397</v>
      </c>
      <c r="C8" s="12">
        <f t="shared" si="3"/>
        <v>87.809250735333109</v>
      </c>
      <c r="D8" s="12">
        <f t="shared" si="3"/>
        <v>88.820544643082997</v>
      </c>
      <c r="E8" s="12">
        <f t="shared" si="3"/>
        <v>89.732429949785825</v>
      </c>
      <c r="F8" s="12">
        <f t="shared" si="3"/>
        <v>90.624958518663817</v>
      </c>
      <c r="G8" s="12">
        <f t="shared" si="3"/>
        <v>91.469687231536057</v>
      </c>
      <c r="H8" s="12">
        <f t="shared" si="3"/>
        <v>92.259240639248929</v>
      </c>
      <c r="I8" s="12">
        <f t="shared" si="3"/>
        <v>93.117048435311119</v>
      </c>
      <c r="J8" s="12">
        <f t="shared" si="3"/>
        <v>93.97928811561809</v>
      </c>
      <c r="K8" s="12">
        <f t="shared" si="3"/>
        <v>94.88987018885112</v>
      </c>
      <c r="L8" s="12">
        <f t="shared" si="3"/>
        <v>95.796630334353537</v>
      </c>
      <c r="M8" s="12">
        <f t="shared" si="3"/>
        <v>96.707036226195115</v>
      </c>
      <c r="N8" s="12">
        <f t="shared" si="3"/>
        <v>97.558546650571358</v>
      </c>
      <c r="O8" s="12">
        <f t="shared" si="3"/>
        <v>98.511052262568811</v>
      </c>
      <c r="P8" s="12">
        <f t="shared" si="3"/>
        <v>99.265389109037542</v>
      </c>
      <c r="Q8" s="12">
        <f>Q7/$Q$7*100</f>
        <v>100</v>
      </c>
      <c r="R8" s="12">
        <f>R7/$Q$7*100</f>
        <v>100.74731948440319</v>
      </c>
      <c r="S8" s="12">
        <f>S7/$Q$7*100</f>
        <v>101.48970493579419</v>
      </c>
      <c r="T8" s="1"/>
      <c r="U8" s="1"/>
    </row>
    <row r="9" spans="1:29" s="1" customFormat="1" ht="16.5" customHeight="1" x14ac:dyDescent="0.3">
      <c r="A9" s="3" t="s">
        <v>28</v>
      </c>
      <c r="B9" s="13">
        <v>83.4</v>
      </c>
      <c r="C9" s="13">
        <v>88.4</v>
      </c>
      <c r="D9" s="13">
        <v>92.2</v>
      </c>
      <c r="E9" s="13">
        <v>95.9</v>
      </c>
      <c r="F9" s="13">
        <v>92.8</v>
      </c>
      <c r="G9" s="13">
        <v>93</v>
      </c>
      <c r="H9" s="13">
        <v>94.2</v>
      </c>
      <c r="I9" s="13">
        <v>96.4</v>
      </c>
      <c r="J9" s="13">
        <v>99.6</v>
      </c>
      <c r="K9" s="13">
        <v>101.8</v>
      </c>
      <c r="L9" s="13">
        <v>104.4</v>
      </c>
      <c r="M9" s="13">
        <v>100.8</v>
      </c>
      <c r="N9" s="13">
        <v>89.4</v>
      </c>
      <c r="O9" s="13">
        <v>94.4</v>
      </c>
      <c r="P9" s="13">
        <v>97.2</v>
      </c>
      <c r="Q9" s="13">
        <v>100</v>
      </c>
      <c r="R9" s="13">
        <v>101.9</v>
      </c>
      <c r="S9" s="13">
        <v>105.7</v>
      </c>
    </row>
    <row r="10" spans="1:29" s="1" customFormat="1" ht="16.5" customHeight="1" x14ac:dyDescent="0.3">
      <c r="A10" s="3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32"/>
      <c r="Q10" s="30"/>
      <c r="R10" s="30"/>
      <c r="S10" s="30"/>
    </row>
    <row r="11" spans="1:29" ht="16.5" customHeight="1" x14ac:dyDescent="0.3">
      <c r="A11" s="6" t="s">
        <v>5</v>
      </c>
      <c r="B11" s="35">
        <v>8608.5</v>
      </c>
      <c r="C11" s="35">
        <v>9089.2000000000007</v>
      </c>
      <c r="D11" s="35">
        <v>9660.6</v>
      </c>
      <c r="E11" s="35">
        <v>10284.799999999999</v>
      </c>
      <c r="F11" s="35">
        <v>10621.8</v>
      </c>
      <c r="G11" s="35">
        <v>10977.5</v>
      </c>
      <c r="H11" s="35">
        <v>11510.7</v>
      </c>
      <c r="I11" s="35">
        <v>12274.9</v>
      </c>
      <c r="J11" s="35">
        <v>13093.7</v>
      </c>
      <c r="K11" s="35">
        <v>13855.9</v>
      </c>
      <c r="L11" s="35">
        <v>14477.6</v>
      </c>
      <c r="M11" s="35">
        <v>14718.6</v>
      </c>
      <c r="N11" s="35">
        <v>14418.7</v>
      </c>
      <c r="O11" s="35">
        <v>14964.4</v>
      </c>
      <c r="P11" s="35">
        <v>15517.9</v>
      </c>
      <c r="Q11" s="35">
        <v>16155.3</v>
      </c>
      <c r="R11" s="35">
        <v>16663.2</v>
      </c>
      <c r="S11" s="35">
        <v>17348.099999999999</v>
      </c>
      <c r="T11" s="1"/>
      <c r="U11" s="1"/>
    </row>
    <row r="12" spans="1:29" s="24" customFormat="1" ht="16.5" customHeight="1" x14ac:dyDescent="0.3">
      <c r="A12" s="6" t="s">
        <v>27</v>
      </c>
      <c r="B12" s="7">
        <f t="shared" ref="B12:P12" si="4">B11/$Q$11*100</f>
        <v>53.28591855304451</v>
      </c>
      <c r="C12" s="7">
        <f t="shared" si="4"/>
        <v>56.261412663336493</v>
      </c>
      <c r="D12" s="7">
        <f t="shared" si="4"/>
        <v>59.798332435795068</v>
      </c>
      <c r="E12" s="7">
        <f t="shared" si="4"/>
        <v>63.662079936615221</v>
      </c>
      <c r="F12" s="7">
        <f t="shared" si="4"/>
        <v>65.748082672559477</v>
      </c>
      <c r="G12" s="7">
        <f t="shared" si="4"/>
        <v>67.949836895631776</v>
      </c>
      <c r="H12" s="7">
        <f t="shared" si="4"/>
        <v>71.25030175855602</v>
      </c>
      <c r="I12" s="7">
        <f t="shared" si="4"/>
        <v>75.980637933062212</v>
      </c>
      <c r="J12" s="7">
        <f t="shared" si="4"/>
        <v>81.048943690305975</v>
      </c>
      <c r="K12" s="7">
        <f t="shared" si="4"/>
        <v>85.766900026616653</v>
      </c>
      <c r="L12" s="7">
        <f t="shared" si="4"/>
        <v>89.615172729692432</v>
      </c>
      <c r="M12" s="7">
        <f t="shared" si="4"/>
        <v>91.106943232251965</v>
      </c>
      <c r="N12" s="7">
        <f t="shared" si="4"/>
        <v>89.250586494834522</v>
      </c>
      <c r="O12" s="7">
        <f t="shared" si="4"/>
        <v>92.628425346480725</v>
      </c>
      <c r="P12" s="7">
        <f t="shared" si="4"/>
        <v>96.054545567089448</v>
      </c>
      <c r="Q12" s="7">
        <f>Q11/$Q$11*100</f>
        <v>100</v>
      </c>
      <c r="R12" s="7">
        <f>R11/$Q$11*100</f>
        <v>103.14385990975099</v>
      </c>
      <c r="S12" s="7">
        <f>S11/$Q$11*100</f>
        <v>107.38333549980501</v>
      </c>
      <c r="T12" s="1"/>
      <c r="U12" s="1"/>
    </row>
    <row r="13" spans="1:29" s="24" customFormat="1" ht="16.5" customHeight="1" x14ac:dyDescent="0.3">
      <c r="A13" s="6" t="s">
        <v>19</v>
      </c>
      <c r="B13" s="12">
        <v>11034.9</v>
      </c>
      <c r="C13" s="12">
        <v>11525.9</v>
      </c>
      <c r="D13" s="12">
        <v>12065.9</v>
      </c>
      <c r="E13" s="12">
        <v>12559.7</v>
      </c>
      <c r="F13" s="12">
        <v>12682.2</v>
      </c>
      <c r="G13" s="12">
        <v>12908.8</v>
      </c>
      <c r="H13" s="12">
        <v>13271.1</v>
      </c>
      <c r="I13" s="12">
        <v>13773.5</v>
      </c>
      <c r="J13" s="12">
        <v>14234.2</v>
      </c>
      <c r="K13" s="12">
        <v>14613.8</v>
      </c>
      <c r="L13" s="12">
        <v>14873.7</v>
      </c>
      <c r="M13" s="12">
        <v>14830.4</v>
      </c>
      <c r="N13" s="12">
        <v>14418.7</v>
      </c>
      <c r="O13" s="12">
        <v>14783.8</v>
      </c>
      <c r="P13" s="12">
        <v>15020.6</v>
      </c>
      <c r="Q13" s="31">
        <v>15354.6</v>
      </c>
      <c r="R13" s="31">
        <v>15583.3</v>
      </c>
      <c r="S13" s="31">
        <v>15961.7</v>
      </c>
    </row>
    <row r="14" spans="1:29" s="24" customFormat="1" ht="16.5" customHeight="1" thickBot="1" x14ac:dyDescent="0.35">
      <c r="A14" s="11" t="s">
        <v>27</v>
      </c>
      <c r="B14" s="21">
        <f t="shared" ref="B14:P14" si="5">B13/$Q$13*100</f>
        <v>71.867062639209095</v>
      </c>
      <c r="C14" s="21">
        <f t="shared" si="5"/>
        <v>75.064801427585209</v>
      </c>
      <c r="D14" s="21">
        <f t="shared" si="5"/>
        <v>78.581662824169953</v>
      </c>
      <c r="E14" s="21">
        <f t="shared" si="5"/>
        <v>81.797637190157999</v>
      </c>
      <c r="F14" s="21">
        <f t="shared" si="5"/>
        <v>82.595443710679533</v>
      </c>
      <c r="G14" s="21">
        <f t="shared" si="5"/>
        <v>84.071222955987125</v>
      </c>
      <c r="H14" s="21">
        <f t="shared" si="5"/>
        <v>86.4307764448439</v>
      </c>
      <c r="I14" s="21">
        <f t="shared" si="5"/>
        <v>89.702760084925686</v>
      </c>
      <c r="J14" s="21">
        <f t="shared" si="5"/>
        <v>92.703163872715663</v>
      </c>
      <c r="K14" s="21">
        <f t="shared" si="5"/>
        <v>95.175387180388938</v>
      </c>
      <c r="L14" s="21">
        <f t="shared" si="5"/>
        <v>96.868039545152598</v>
      </c>
      <c r="M14" s="21">
        <f t="shared" si="5"/>
        <v>96.586039362796811</v>
      </c>
      <c r="N14" s="21">
        <f t="shared" si="5"/>
        <v>93.904758183215449</v>
      </c>
      <c r="O14" s="21">
        <f t="shared" si="5"/>
        <v>96.282547249684129</v>
      </c>
      <c r="P14" s="21">
        <f t="shared" si="5"/>
        <v>97.82475609914944</v>
      </c>
      <c r="Q14" s="21">
        <f>Q13/$Q$13*100</f>
        <v>100</v>
      </c>
      <c r="R14" s="21">
        <f>R13/$Q$13*100</f>
        <v>101.48945592851652</v>
      </c>
      <c r="S14" s="21">
        <f>S13/$Q$13*100</f>
        <v>103.95386398864184</v>
      </c>
    </row>
    <row r="15" spans="1:29" s="25" customFormat="1" ht="12.75" customHeight="1" x14ac:dyDescent="0.2">
      <c r="A15" s="45" t="s">
        <v>34</v>
      </c>
      <c r="B15" s="46"/>
      <c r="C15" s="46"/>
      <c r="D15" s="47"/>
      <c r="E15" s="47"/>
      <c r="F15" s="47"/>
      <c r="G15" s="47"/>
      <c r="H15" s="47"/>
      <c r="I15" s="47"/>
      <c r="J15" s="47"/>
      <c r="K15" s="14"/>
      <c r="L15" s="14"/>
      <c r="M15" s="14"/>
      <c r="N15" s="14"/>
      <c r="O15" s="14"/>
      <c r="P15" s="14"/>
      <c r="Q15" s="14"/>
      <c r="R15" s="14"/>
      <c r="T15" s="14"/>
      <c r="U15" s="14"/>
    </row>
    <row r="16" spans="1:29" s="25" customFormat="1" ht="12.75" customHeight="1" x14ac:dyDescent="0.2">
      <c r="A16" s="57"/>
      <c r="B16" s="49"/>
      <c r="C16" s="49"/>
      <c r="D16" s="49"/>
      <c r="E16" s="49"/>
      <c r="F16" s="49"/>
      <c r="G16" s="49"/>
      <c r="H16" s="49"/>
      <c r="I16" s="49"/>
      <c r="J16" s="49"/>
      <c r="K16" s="14"/>
      <c r="L16" s="14"/>
      <c r="M16" s="14"/>
      <c r="N16" s="14"/>
      <c r="O16" s="14"/>
      <c r="P16" s="14"/>
      <c r="Q16" s="14"/>
      <c r="R16" s="14"/>
    </row>
    <row r="17" spans="1:28" s="26" customFormat="1" ht="12.75" customHeight="1" x14ac:dyDescent="0.2">
      <c r="A17" s="48" t="s">
        <v>14</v>
      </c>
      <c r="B17" s="48"/>
      <c r="C17" s="48"/>
      <c r="D17" s="48"/>
      <c r="E17" s="48"/>
      <c r="F17" s="49"/>
      <c r="G17" s="49"/>
      <c r="H17" s="49"/>
      <c r="I17" s="49"/>
      <c r="J17" s="49"/>
      <c r="K17" s="15"/>
      <c r="L17" s="15"/>
      <c r="M17" s="15"/>
      <c r="N17" s="15"/>
      <c r="O17" s="15"/>
      <c r="P17" s="15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spans="1:28" s="26" customFormat="1" ht="12.75" customHeight="1" x14ac:dyDescent="0.2">
      <c r="A18" s="50" t="s">
        <v>23</v>
      </c>
      <c r="B18" s="50"/>
      <c r="C18" s="50"/>
      <c r="D18" s="51"/>
      <c r="E18" s="51"/>
      <c r="F18" s="49"/>
      <c r="G18" s="49"/>
      <c r="H18" s="49"/>
      <c r="I18" s="49"/>
      <c r="J18" s="49"/>
      <c r="K18" s="17"/>
      <c r="L18" s="17"/>
      <c r="M18" s="17"/>
      <c r="N18" s="17"/>
      <c r="O18" s="17"/>
      <c r="P18" s="17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spans="1:28" s="26" customFormat="1" ht="12.75" customHeight="1" x14ac:dyDescent="0.2">
      <c r="A19" s="50"/>
      <c r="B19" s="49"/>
      <c r="C19" s="49"/>
      <c r="D19" s="49"/>
      <c r="E19" s="49"/>
      <c r="F19" s="49"/>
      <c r="G19" s="49"/>
      <c r="H19" s="49"/>
      <c r="I19" s="49"/>
      <c r="J19" s="49"/>
      <c r="K19" s="17"/>
      <c r="L19" s="17"/>
      <c r="M19" s="17"/>
      <c r="N19" s="17"/>
      <c r="O19" s="17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8" s="26" customFormat="1" ht="12.75" customHeight="1" x14ac:dyDescent="0.2">
      <c r="A20" s="58" t="s">
        <v>12</v>
      </c>
      <c r="B20" s="49"/>
      <c r="C20" s="49"/>
      <c r="D20" s="49"/>
      <c r="E20" s="49"/>
      <c r="F20" s="49"/>
      <c r="G20" s="49"/>
      <c r="H20" s="49"/>
      <c r="I20" s="49"/>
      <c r="J20" s="49"/>
      <c r="K20" s="16"/>
      <c r="L20" s="16"/>
      <c r="M20" s="16"/>
      <c r="N20" s="16"/>
      <c r="O20" s="16"/>
      <c r="P20" s="16"/>
      <c r="Q20" s="16"/>
      <c r="R20" s="16"/>
    </row>
    <row r="21" spans="1:28" s="26" customFormat="1" ht="12.75" customHeight="1" x14ac:dyDescent="0.2">
      <c r="A21" s="59" t="s">
        <v>16</v>
      </c>
      <c r="B21" s="49"/>
      <c r="C21" s="49"/>
      <c r="D21" s="49"/>
      <c r="E21" s="49"/>
      <c r="F21" s="49"/>
      <c r="G21" s="49"/>
      <c r="H21" s="49"/>
      <c r="I21" s="49"/>
      <c r="J21" s="49"/>
      <c r="K21" s="16"/>
      <c r="L21" s="16"/>
      <c r="M21" s="16"/>
      <c r="N21" s="16"/>
      <c r="O21" s="16"/>
      <c r="P21" s="16"/>
      <c r="Q21" s="16"/>
      <c r="R21" s="16"/>
    </row>
    <row r="22" spans="1:28" s="26" customFormat="1" ht="12.75" customHeight="1" x14ac:dyDescent="0.2">
      <c r="A22" s="59" t="s">
        <v>17</v>
      </c>
      <c r="B22" s="49"/>
      <c r="C22" s="49"/>
      <c r="D22" s="49"/>
      <c r="E22" s="49"/>
      <c r="F22" s="49"/>
      <c r="G22" s="49"/>
      <c r="H22" s="49"/>
      <c r="I22" s="49"/>
      <c r="J22" s="49"/>
      <c r="K22" s="16"/>
      <c r="L22" s="16"/>
      <c r="M22" s="16"/>
      <c r="N22" s="16"/>
      <c r="O22" s="16"/>
      <c r="P22" s="16"/>
      <c r="Q22" s="16"/>
      <c r="R22" s="16"/>
    </row>
    <row r="23" spans="1:28" s="26" customFormat="1" ht="38.25" customHeight="1" x14ac:dyDescent="0.2">
      <c r="A23" s="52" t="s">
        <v>21</v>
      </c>
      <c r="B23" s="52"/>
      <c r="C23" s="52"/>
      <c r="D23" s="52"/>
      <c r="E23" s="52"/>
      <c r="F23" s="52"/>
      <c r="G23" s="52"/>
      <c r="H23" s="52"/>
      <c r="I23" s="52"/>
      <c r="J23" s="52"/>
      <c r="K23" s="33"/>
      <c r="L23" s="16"/>
      <c r="M23" s="16"/>
      <c r="N23" s="16"/>
      <c r="O23" s="16"/>
      <c r="P23" s="16"/>
      <c r="Q23" s="16"/>
      <c r="R23" s="16"/>
    </row>
    <row r="24" spans="1:28" s="26" customFormat="1" ht="12.75" customHeight="1" x14ac:dyDescent="0.2">
      <c r="A24" s="52" t="s">
        <v>24</v>
      </c>
      <c r="B24" s="52"/>
      <c r="C24" s="52"/>
      <c r="D24" s="52"/>
      <c r="E24" s="52"/>
      <c r="F24" s="52"/>
      <c r="G24" s="52"/>
      <c r="H24" s="52"/>
      <c r="I24" s="52"/>
      <c r="J24" s="52"/>
      <c r="K24" s="33"/>
      <c r="L24" s="16"/>
      <c r="M24" s="16"/>
      <c r="N24" s="16"/>
      <c r="O24" s="16"/>
      <c r="P24" s="16"/>
      <c r="Q24" s="16"/>
      <c r="R24" s="16"/>
    </row>
    <row r="25" spans="1:28" s="26" customFormat="1" ht="12.75" customHeight="1" x14ac:dyDescent="0.2">
      <c r="A25" s="42" t="s">
        <v>22</v>
      </c>
      <c r="B25" s="43"/>
      <c r="C25" s="43"/>
      <c r="D25" s="43"/>
      <c r="E25" s="43"/>
      <c r="F25" s="43"/>
      <c r="G25" s="43"/>
      <c r="H25" s="43"/>
      <c r="I25" s="43"/>
      <c r="J25" s="43"/>
      <c r="K25" s="33"/>
      <c r="L25" s="16"/>
      <c r="M25" s="16"/>
      <c r="N25" s="16"/>
      <c r="O25" s="16"/>
      <c r="P25" s="16"/>
      <c r="Q25" s="16"/>
      <c r="R25" s="16"/>
    </row>
    <row r="26" spans="1:28" s="26" customFormat="1" ht="12.75" customHeight="1" x14ac:dyDescent="0.2">
      <c r="A26" s="52" t="s">
        <v>25</v>
      </c>
      <c r="B26" s="52"/>
      <c r="C26" s="52"/>
      <c r="D26" s="52"/>
      <c r="E26" s="52"/>
      <c r="F26" s="52"/>
      <c r="G26" s="52"/>
      <c r="H26" s="52"/>
      <c r="I26" s="52"/>
      <c r="J26" s="52"/>
      <c r="K26" s="33"/>
      <c r="L26" s="16"/>
      <c r="M26" s="16"/>
      <c r="N26" s="16"/>
      <c r="O26" s="16"/>
      <c r="P26" s="16"/>
      <c r="Q26" s="16"/>
      <c r="R26" s="16"/>
    </row>
    <row r="27" spans="1:28" s="26" customFormat="1" ht="12.75" customHeight="1" x14ac:dyDescent="0.2">
      <c r="A27" s="59" t="s">
        <v>29</v>
      </c>
      <c r="B27" s="49"/>
      <c r="C27" s="49"/>
      <c r="D27" s="49"/>
      <c r="E27" s="49"/>
      <c r="F27" s="49"/>
      <c r="G27" s="49"/>
      <c r="H27" s="49"/>
      <c r="I27" s="49"/>
      <c r="J27" s="49"/>
      <c r="K27" s="16"/>
      <c r="L27" s="18"/>
      <c r="M27" s="18"/>
      <c r="N27" s="18"/>
      <c r="O27" s="18"/>
      <c r="P27" s="18"/>
      <c r="Q27" s="16"/>
      <c r="R27" s="16"/>
    </row>
    <row r="28" spans="1:28" s="26" customFormat="1" ht="12.75" customHeight="1" x14ac:dyDescent="0.2">
      <c r="A28" s="59"/>
      <c r="B28" s="49"/>
      <c r="C28" s="49"/>
      <c r="D28" s="49"/>
      <c r="E28" s="49"/>
      <c r="F28" s="49"/>
      <c r="G28" s="49"/>
      <c r="H28" s="49"/>
      <c r="I28" s="49"/>
      <c r="J28" s="49"/>
      <c r="K28" s="16"/>
      <c r="L28" s="18"/>
      <c r="M28" s="18"/>
      <c r="N28" s="18"/>
      <c r="O28" s="18"/>
      <c r="P28" s="18"/>
      <c r="Q28" s="16"/>
      <c r="R28" s="16"/>
    </row>
    <row r="29" spans="1:28" s="26" customFormat="1" ht="12.75" customHeight="1" x14ac:dyDescent="0.2">
      <c r="A29" s="57" t="s">
        <v>10</v>
      </c>
      <c r="B29" s="57"/>
      <c r="C29" s="57"/>
      <c r="D29" s="57"/>
      <c r="E29" s="57"/>
      <c r="F29" s="57"/>
      <c r="G29" s="57"/>
      <c r="H29" s="57"/>
      <c r="I29" s="57"/>
      <c r="J29" s="57"/>
      <c r="K29" s="18"/>
      <c r="L29" s="19"/>
      <c r="M29" s="19"/>
      <c r="N29" s="19"/>
      <c r="O29" s="19"/>
      <c r="P29" s="19"/>
      <c r="Q29" s="16"/>
      <c r="R29" s="16"/>
    </row>
    <row r="30" spans="1:28" s="26" customFormat="1" ht="12.75" customHeight="1" x14ac:dyDescent="0.2">
      <c r="A30" s="54" t="s">
        <v>4</v>
      </c>
      <c r="B30" s="54"/>
      <c r="C30" s="54"/>
      <c r="D30" s="54"/>
      <c r="E30" s="49"/>
      <c r="F30" s="49"/>
      <c r="G30" s="49"/>
      <c r="H30" s="49"/>
      <c r="I30" s="49"/>
      <c r="J30" s="49"/>
      <c r="K30" s="19"/>
      <c r="O30" s="20"/>
      <c r="P30" s="20"/>
      <c r="Q30" s="16"/>
      <c r="R30" s="16"/>
    </row>
    <row r="31" spans="1:28" s="26" customFormat="1" ht="25.5" customHeight="1" x14ac:dyDescent="0.2">
      <c r="A31" s="51" t="s">
        <v>30</v>
      </c>
      <c r="B31" s="51"/>
      <c r="C31" s="51"/>
      <c r="D31" s="51"/>
      <c r="E31" s="51"/>
      <c r="F31" s="51"/>
      <c r="G31" s="51"/>
      <c r="H31" s="51"/>
      <c r="I31" s="51"/>
      <c r="J31" s="51"/>
      <c r="L31" s="19"/>
      <c r="M31" s="19"/>
      <c r="N31" s="19"/>
      <c r="O31" s="19"/>
      <c r="P31" s="19"/>
      <c r="Q31" s="16"/>
      <c r="R31" s="16"/>
    </row>
    <row r="32" spans="1:28" s="26" customFormat="1" ht="12.75" customHeight="1" x14ac:dyDescent="0.2">
      <c r="A32" s="54" t="s">
        <v>2</v>
      </c>
      <c r="B32" s="54"/>
      <c r="C32" s="54"/>
      <c r="D32" s="54"/>
      <c r="E32" s="54"/>
      <c r="F32" s="54"/>
      <c r="G32" s="54"/>
      <c r="H32" s="54"/>
      <c r="I32" s="54"/>
      <c r="J32" s="54"/>
      <c r="K32" s="19"/>
      <c r="L32" s="20"/>
      <c r="M32" s="20"/>
      <c r="N32" s="20"/>
      <c r="O32" s="20"/>
      <c r="P32" s="20"/>
      <c r="Q32" s="16"/>
      <c r="R32" s="16"/>
    </row>
    <row r="33" spans="1:34" s="26" customFormat="1" ht="25.5" customHeight="1" x14ac:dyDescent="0.2">
      <c r="A33" s="60" t="s">
        <v>26</v>
      </c>
      <c r="B33" s="60"/>
      <c r="C33" s="60"/>
      <c r="D33" s="60"/>
      <c r="E33" s="60"/>
      <c r="F33" s="61"/>
      <c r="G33" s="61"/>
      <c r="H33" s="61"/>
      <c r="I33" s="61"/>
      <c r="J33" s="61"/>
      <c r="K33" s="20"/>
      <c r="L33" s="19"/>
      <c r="M33" s="19"/>
      <c r="N33" s="19"/>
      <c r="O33" s="19"/>
      <c r="P33" s="19"/>
      <c r="Q33" s="16"/>
      <c r="R33" s="16"/>
    </row>
    <row r="34" spans="1:34" s="26" customFormat="1" ht="12.75" customHeight="1" x14ac:dyDescent="0.2">
      <c r="A34" s="54" t="s">
        <v>3</v>
      </c>
      <c r="B34" s="54"/>
      <c r="C34" s="54"/>
      <c r="D34" s="54"/>
      <c r="E34" s="54"/>
      <c r="F34" s="54"/>
      <c r="G34" s="54"/>
      <c r="H34" s="54"/>
      <c r="I34" s="54"/>
      <c r="J34" s="54"/>
      <c r="K34" s="19"/>
      <c r="L34" s="20"/>
      <c r="M34" s="20"/>
      <c r="N34" s="20"/>
      <c r="O34" s="20"/>
      <c r="P34" s="20"/>
      <c r="Q34" s="16"/>
      <c r="R34" s="16"/>
    </row>
    <row r="35" spans="1:34" s="26" customFormat="1" ht="25.5" customHeight="1" x14ac:dyDescent="0.2">
      <c r="A35" s="53" t="s">
        <v>18</v>
      </c>
      <c r="B35" s="53"/>
      <c r="C35" s="53"/>
      <c r="D35" s="53"/>
      <c r="E35" s="53"/>
      <c r="F35" s="51"/>
      <c r="G35" s="51"/>
      <c r="H35" s="51"/>
      <c r="I35" s="51"/>
      <c r="J35" s="51"/>
      <c r="K35" s="20"/>
      <c r="L35" s="20"/>
      <c r="M35" s="20"/>
      <c r="N35" s="20"/>
      <c r="O35" s="20"/>
      <c r="P35" s="20"/>
      <c r="Q35" s="16"/>
      <c r="R35" s="16"/>
    </row>
    <row r="36" spans="1:34" s="26" customFormat="1" ht="12.75" customHeight="1" x14ac:dyDescent="0.2">
      <c r="A36" s="56" t="s">
        <v>31</v>
      </c>
      <c r="B36" s="56"/>
      <c r="C36" s="56"/>
      <c r="D36" s="56"/>
      <c r="E36" s="56"/>
      <c r="F36" s="56"/>
      <c r="G36" s="56"/>
      <c r="H36" s="56"/>
      <c r="I36" s="56"/>
      <c r="J36" s="56"/>
      <c r="K36" s="20"/>
      <c r="L36" s="20"/>
      <c r="M36" s="20"/>
      <c r="N36" s="20"/>
      <c r="O36" s="20"/>
      <c r="P36" s="20"/>
      <c r="Q36" s="16"/>
      <c r="R36" s="16"/>
    </row>
    <row r="37" spans="1:34" s="26" customFormat="1" ht="12.75" customHeight="1" x14ac:dyDescent="0.2">
      <c r="A37" s="54" t="s">
        <v>8</v>
      </c>
      <c r="B37" s="49"/>
      <c r="C37" s="49"/>
      <c r="D37" s="49"/>
      <c r="E37" s="49"/>
      <c r="F37" s="49"/>
      <c r="G37" s="49"/>
      <c r="H37" s="49"/>
      <c r="I37" s="49"/>
      <c r="J37" s="49"/>
      <c r="K37" s="20"/>
      <c r="L37" s="19"/>
      <c r="M37" s="19"/>
      <c r="N37" s="19"/>
      <c r="O37" s="19"/>
      <c r="P37" s="19"/>
      <c r="Q37" s="16"/>
      <c r="R37" s="16"/>
    </row>
    <row r="38" spans="1:34" s="26" customFormat="1" ht="25.5" customHeight="1" x14ac:dyDescent="0.2">
      <c r="A38" s="55" t="s">
        <v>13</v>
      </c>
      <c r="B38" s="51"/>
      <c r="C38" s="51"/>
      <c r="D38" s="51"/>
      <c r="E38" s="51"/>
      <c r="F38" s="51"/>
      <c r="G38" s="51"/>
      <c r="H38" s="51"/>
      <c r="I38" s="51"/>
      <c r="J38" s="49"/>
      <c r="K38" s="19"/>
      <c r="L38" s="19"/>
      <c r="M38" s="19"/>
      <c r="N38" s="19"/>
      <c r="O38" s="19"/>
      <c r="P38" s="19"/>
      <c r="Q38" s="16"/>
      <c r="R38" s="16"/>
    </row>
    <row r="39" spans="1:34" s="26" customFormat="1" ht="25.5" customHeight="1" x14ac:dyDescent="0.2">
      <c r="A39" s="55" t="s">
        <v>32</v>
      </c>
      <c r="B39" s="49"/>
      <c r="C39" s="49"/>
      <c r="D39" s="49"/>
      <c r="E39" s="49"/>
      <c r="F39" s="49"/>
      <c r="G39" s="49"/>
      <c r="H39" s="49"/>
      <c r="I39" s="49"/>
      <c r="J39" s="49"/>
      <c r="K39" s="19"/>
      <c r="L39" s="20"/>
      <c r="M39" s="20"/>
      <c r="N39" s="20"/>
      <c r="O39" s="20"/>
      <c r="P39" s="20"/>
      <c r="Q39" s="16"/>
      <c r="R39" s="16"/>
    </row>
    <row r="40" spans="1:34" s="26" customFormat="1" ht="12.75" customHeight="1" x14ac:dyDescent="0.2">
      <c r="A40" s="54" t="s">
        <v>9</v>
      </c>
      <c r="B40" s="49"/>
      <c r="C40" s="49"/>
      <c r="D40" s="49"/>
      <c r="E40" s="49"/>
      <c r="F40" s="49"/>
      <c r="G40" s="49"/>
      <c r="H40" s="49"/>
      <c r="I40" s="49"/>
      <c r="J40" s="49"/>
      <c r="K40" s="20"/>
      <c r="L40" s="19"/>
      <c r="M40" s="19"/>
      <c r="N40" s="19"/>
      <c r="O40" s="19"/>
      <c r="P40" s="19"/>
      <c r="Q40" s="16"/>
      <c r="R40" s="16"/>
    </row>
    <row r="41" spans="1:34" ht="25.5" customHeight="1" x14ac:dyDescent="0.2">
      <c r="A41" s="53" t="s">
        <v>33</v>
      </c>
      <c r="B41" s="51"/>
      <c r="C41" s="51"/>
      <c r="D41" s="51"/>
      <c r="E41" s="51"/>
      <c r="F41" s="51"/>
      <c r="G41" s="51"/>
      <c r="H41" s="51"/>
      <c r="I41" s="51"/>
      <c r="J41" s="49"/>
      <c r="K41" s="19"/>
    </row>
    <row r="42" spans="1:34" x14ac:dyDescent="0.2"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spans="1:34" x14ac:dyDescent="0.2"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</row>
    <row r="44" spans="1:34" x14ac:dyDescent="0.2">
      <c r="B44" s="28"/>
      <c r="C44" s="28"/>
      <c r="D44" s="28"/>
      <c r="E44" s="28"/>
      <c r="F44" s="28"/>
      <c r="G44" s="28"/>
      <c r="H44" s="28"/>
      <c r="I44" s="28"/>
      <c r="J44" s="28"/>
      <c r="K44" s="28"/>
    </row>
    <row r="46" spans="1:34" x14ac:dyDescent="0.2">
      <c r="AB46" s="29"/>
    </row>
    <row r="47" spans="1:34" x14ac:dyDescent="0.2"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34" x14ac:dyDescent="0.2">
      <c r="B48" s="29"/>
      <c r="C48" s="29"/>
      <c r="D48" s="29"/>
      <c r="E48" s="29"/>
      <c r="F48" s="29"/>
      <c r="G48" s="29"/>
      <c r="H48" s="29"/>
      <c r="I48" s="29"/>
      <c r="J48" s="29"/>
      <c r="K48" s="29"/>
    </row>
  </sheetData>
  <mergeCells count="28">
    <mergeCell ref="A36:J36"/>
    <mergeCell ref="A35:J35"/>
    <mergeCell ref="A31:J31"/>
    <mergeCell ref="A16:J16"/>
    <mergeCell ref="A20:J20"/>
    <mergeCell ref="A29:J29"/>
    <mergeCell ref="A30:J30"/>
    <mergeCell ref="A32:J32"/>
    <mergeCell ref="A27:J27"/>
    <mergeCell ref="A21:J21"/>
    <mergeCell ref="A22:J22"/>
    <mergeCell ref="A34:J34"/>
    <mergeCell ref="A33:J33"/>
    <mergeCell ref="A28:J28"/>
    <mergeCell ref="A26:J26"/>
    <mergeCell ref="A24:J24"/>
    <mergeCell ref="A41:J41"/>
    <mergeCell ref="A37:J37"/>
    <mergeCell ref="A38:J38"/>
    <mergeCell ref="A40:J40"/>
    <mergeCell ref="A39:J39"/>
    <mergeCell ref="A25:J25"/>
    <mergeCell ref="A1:S1"/>
    <mergeCell ref="A15:J15"/>
    <mergeCell ref="A17:J17"/>
    <mergeCell ref="A18:J18"/>
    <mergeCell ref="A23:J23"/>
    <mergeCell ref="A19:J19"/>
  </mergeCells>
  <phoneticPr fontId="0" type="noConversion"/>
  <pageMargins left="0.65" right="0.65" top="1" bottom="1" header="0.5" footer="0.5"/>
  <pageSetup scale="64" orientation="landscape" r:id="rId1"/>
  <headerFooter alignWithMargins="0"/>
  <webPublishItems count="1">
    <webPublishItem id="2380" divId="table_03_10_2380" sourceType="sheet" destinationFile="C:\Users\dominique.megret\Desktop\current tasks\BTS\nts_2011\table_03_10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3-10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Megret, Dominique CTR (RITA)</dc:creator>
  <cp:lastModifiedBy>L. Nguyen</cp:lastModifiedBy>
  <cp:revision>0</cp:revision>
  <cp:lastPrinted>2016-04-04T18:41:45Z</cp:lastPrinted>
  <dcterms:created xsi:type="dcterms:W3CDTF">1980-01-01T04:00:00Z</dcterms:created>
  <dcterms:modified xsi:type="dcterms:W3CDTF">2016-04-04T18:41:51Z</dcterms:modified>
</cp:coreProperties>
</file>