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965" yWindow="570" windowWidth="11010" windowHeight="10875"/>
  </bookViews>
  <sheets>
    <sheet name="4-08M" sheetId="6" r:id="rId1"/>
  </sheets>
  <calcPr calcId="145621" calcMode="manual" concurrentCalc="0"/>
</workbook>
</file>

<file path=xl/calcChain.xml><?xml version="1.0" encoding="utf-8"?>
<calcChain xmlns="http://schemas.openxmlformats.org/spreadsheetml/2006/main">
  <c r="Q13" i="6" l="1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</calcChain>
</file>

<file path=xl/sharedStrings.xml><?xml version="1.0" encoding="utf-8"?>
<sst xmlns="http://schemas.openxmlformats.org/spreadsheetml/2006/main" count="43" uniqueCount="26">
  <si>
    <t>Domestic operations</t>
  </si>
  <si>
    <t>International operations</t>
  </si>
  <si>
    <t>Number of aircraft:</t>
  </si>
  <si>
    <t>Fuel consumption:</t>
  </si>
  <si>
    <t>Aircraft-miles flown:</t>
  </si>
  <si>
    <t>Number of aircraft</t>
  </si>
  <si>
    <r>
      <t>1960-65: U.S. Department of Transportation, Federal Aviation Administration,</t>
    </r>
    <r>
      <rPr>
        <i/>
        <sz val="9"/>
        <rFont val="Arial"/>
        <family val="2"/>
      </rPr>
      <t xml:space="preserve"> FAA Statistical Handbook of Aviation, 1970 edition</t>
    </r>
    <r>
      <rPr>
        <sz val="9"/>
        <rFont val="Arial"/>
        <family val="2"/>
      </rPr>
      <t xml:space="preserve"> (Washington, DC: 1970), table 5.3.</t>
    </r>
  </si>
  <si>
    <r>
      <t xml:space="preserve">1970-75: Ibid., </t>
    </r>
    <r>
      <rPr>
        <i/>
        <sz val="9"/>
        <rFont val="Arial"/>
        <family val="2"/>
      </rPr>
      <t xml:space="preserve">FAA Statistical Handbook of Aviation, Calendar Year 1979 </t>
    </r>
    <r>
      <rPr>
        <sz val="9"/>
        <rFont val="Arial"/>
        <family val="2"/>
      </rPr>
      <t>(Washington, DC: 1979), table 5.1.</t>
    </r>
  </si>
  <si>
    <r>
      <t xml:space="preserve">1980-85: Ibid., </t>
    </r>
    <r>
      <rPr>
        <i/>
        <sz val="9"/>
        <rFont val="Arial"/>
        <family val="2"/>
      </rPr>
      <t xml:space="preserve">FAA Statistical Handbook of Aviation, Calendar Year 1986 </t>
    </r>
    <r>
      <rPr>
        <sz val="9"/>
        <rFont val="Arial"/>
        <family val="2"/>
      </rPr>
      <t>(Washington, DC: 1986), table 5.1.</t>
    </r>
  </si>
  <si>
    <r>
      <t xml:space="preserve">1990-97: Ibid., </t>
    </r>
    <r>
      <rPr>
        <i/>
        <sz val="9"/>
        <rFont val="Arial"/>
        <family val="2"/>
      </rPr>
      <t>FAA Statistical Handbook of Aviation, Calendar Year 1997</t>
    </r>
    <r>
      <rPr>
        <sz val="9"/>
        <rFont val="Arial"/>
        <family val="2"/>
      </rPr>
      <t xml:space="preserve"> (Washington, DC: unpublished), personal communication, Mar. 19, 1999.</t>
    </r>
  </si>
  <si>
    <t>SOURCES</t>
  </si>
  <si>
    <r>
      <t xml:space="preserve">1998-2008: Aerospace Industries Association, </t>
    </r>
    <r>
      <rPr>
        <i/>
        <sz val="9"/>
        <rFont val="Arial"/>
        <family val="2"/>
      </rPr>
      <t>Aerospace Facts and Figures</t>
    </r>
    <r>
      <rPr>
        <sz val="9"/>
        <rFont val="Arial"/>
        <family val="2"/>
      </rPr>
      <t xml:space="preserve"> (Washington DC: Annual Issues), "Active U.S. Air Carrier Fleet", p. 94 and similar pages in earlier editions.</t>
    </r>
  </si>
  <si>
    <t>U</t>
  </si>
  <si>
    <t>NOTES</t>
  </si>
  <si>
    <t>1960-70: Air Transport Association, available at http://www.air-transport.org/ as of July 31, 2002.</t>
  </si>
  <si>
    <r>
      <t>Table 4-8M:  Certificated Air Carrier Fuel Consumption and Travel</t>
    </r>
    <r>
      <rPr>
        <b/>
        <vertAlign val="superscript"/>
        <sz val="12"/>
        <rFont val="Arial"/>
        <family val="2"/>
      </rPr>
      <t>a</t>
    </r>
  </si>
  <si>
    <t>Average kilometers flown per aircraft (thousands)</t>
  </si>
  <si>
    <t>Aircraft-Kilometers (millions)</t>
  </si>
  <si>
    <t>Fuel consumption (million liters)</t>
  </si>
  <si>
    <t>Aircraft-Kilometers flown per liters</t>
  </si>
  <si>
    <r>
      <t>a</t>
    </r>
    <r>
      <rPr>
        <sz val="9"/>
        <rFont val="Arial"/>
        <family val="2"/>
      </rPr>
      <t xml:space="preserve">  Aircraft operating under 14 CFR 121 and 14 CFR 135.</t>
    </r>
  </si>
  <si>
    <t>1.609344 kilometers = 1 mile.</t>
  </si>
  <si>
    <t>3.785412 liters = 1 gallon.</t>
  </si>
  <si>
    <r>
      <t xml:space="preserve">U.S. Department of Transportation, Bureau of Transportation Statistics, Office of Airline Information, </t>
    </r>
    <r>
      <rPr>
        <i/>
        <sz val="9"/>
        <rFont val="Arial"/>
        <family val="2"/>
      </rPr>
      <t>Airline Fuel Cost and Consumption</t>
    </r>
    <r>
      <rPr>
        <sz val="9"/>
        <rFont val="Arial"/>
        <family val="2"/>
      </rPr>
      <t>, available at http://www.transtats.bts.gov/fuel.asp as of May 27, 2016.</t>
    </r>
  </si>
  <si>
    <r>
      <t xml:space="preserve">1975-2015: U.S. Department of Transportation, Bureau of Transportation Statistics, </t>
    </r>
    <r>
      <rPr>
        <i/>
        <sz val="9"/>
        <rFont val="Arial"/>
        <family val="2"/>
      </rPr>
      <t>T1: U.S. Air Carrier Traffic and Capacity Summary by Service Class</t>
    </r>
    <r>
      <rPr>
        <sz val="9"/>
        <rFont val="Arial"/>
        <family val="2"/>
      </rPr>
      <t xml:space="preserve">, available at http://www.transtats.bts.gov/Fields.asp?Table_ID=264 as of May 27, 2016.
</t>
    </r>
  </si>
  <si>
    <r>
      <t>KEY:</t>
    </r>
    <r>
      <rPr>
        <sz val="9"/>
        <rFont val="Arial"/>
        <family val="2"/>
      </rPr>
      <t xml:space="preserve">  R = revised;  U = data are 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</si>
</sst>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##0.00_)"/>
    <numFmt numFmtId="165" formatCode="0.0_W"/>
    <numFmt numFmtId="166" formatCode="#,##0.000000"/>
    <numFmt numFmtId="167" formatCode="#,##0.0000000"/>
    <numFmt numFmtId="168" formatCode="\(\R\)\ General"/>
  </numFmts>
  <fonts count="22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43" fontId="10" fillId="0" borderId="0" applyFont="0" applyFill="0" applyBorder="0" applyAlignment="0" applyProtection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4" fontId="3" fillId="0" borderId="1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21" fillId="0" borderId="0"/>
    <xf numFmtId="0" fontId="21" fillId="0" borderId="0"/>
    <xf numFmtId="0" fontId="21" fillId="0" borderId="0"/>
    <xf numFmtId="0" fontId="10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45">
    <xf numFmtId="0" fontId="0" fillId="0" borderId="0" xfId="0"/>
    <xf numFmtId="0" fontId="10" fillId="0" borderId="0" xfId="0" applyFont="1" applyFill="1"/>
    <xf numFmtId="0" fontId="13" fillId="0" borderId="0" xfId="0" applyFont="1" applyFill="1" applyAlignment="1"/>
    <xf numFmtId="0" fontId="14" fillId="0" borderId="0" xfId="18" applyFont="1" applyFill="1" applyAlignment="1">
      <alignment horizontal="left"/>
    </xf>
    <xf numFmtId="3" fontId="15" fillId="0" borderId="0" xfId="5" applyNumberFormat="1" applyFont="1" applyFill="1" applyBorder="1" applyAlignment="1">
      <alignment horizontal="left"/>
    </xf>
    <xf numFmtId="3" fontId="15" fillId="0" borderId="0" xfId="5" applyNumberFormat="1" applyFont="1" applyFill="1" applyBorder="1" applyAlignment="1">
      <alignment horizontal="right"/>
    </xf>
    <xf numFmtId="3" fontId="15" fillId="0" borderId="0" xfId="0" applyNumberFormat="1" applyFont="1" applyFill="1" applyAlignment="1">
      <alignment horizontal="right"/>
    </xf>
    <xf numFmtId="0" fontId="16" fillId="0" borderId="0" xfId="0" applyFont="1" applyFill="1"/>
    <xf numFmtId="3" fontId="16" fillId="0" borderId="0" xfId="5" applyNumberFormat="1" applyFont="1" applyFill="1" applyBorder="1" applyAlignment="1">
      <alignment horizontal="left"/>
    </xf>
    <xf numFmtId="4" fontId="16" fillId="0" borderId="0" xfId="5" applyNumberFormat="1" applyFont="1" applyFill="1" applyBorder="1" applyAlignment="1">
      <alignment horizontal="right"/>
    </xf>
    <xf numFmtId="3" fontId="16" fillId="0" borderId="4" xfId="5" applyNumberFormat="1" applyFont="1" applyFill="1" applyBorder="1" applyAlignment="1">
      <alignment horizontal="left"/>
    </xf>
    <xf numFmtId="4" fontId="16" fillId="0" borderId="4" xfId="5" applyNumberFormat="1" applyFont="1" applyFill="1" applyBorder="1" applyAlignment="1">
      <alignment horizontal="right"/>
    </xf>
    <xf numFmtId="3" fontId="16" fillId="0" borderId="0" xfId="5" applyNumberFormat="1" applyFont="1" applyFill="1" applyBorder="1" applyAlignment="1">
      <alignment horizontal="fill"/>
    </xf>
    <xf numFmtId="0" fontId="15" fillId="0" borderId="5" xfId="5" applyNumberFormat="1" applyFont="1" applyFill="1" applyBorder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3" fontId="13" fillId="0" borderId="0" xfId="0" applyNumberFormat="1" applyFont="1" applyFill="1" applyAlignment="1"/>
    <xf numFmtId="166" fontId="13" fillId="0" borderId="0" xfId="0" applyNumberFormat="1" applyFont="1" applyFill="1" applyAlignment="1"/>
    <xf numFmtId="167" fontId="13" fillId="0" borderId="0" xfId="0" applyNumberFormat="1" applyFont="1" applyFill="1" applyAlignment="1"/>
    <xf numFmtId="0" fontId="16" fillId="0" borderId="0" xfId="0" applyFont="1" applyFill="1" applyAlignment="1">
      <alignment horizontal="center"/>
    </xf>
    <xf numFmtId="3" fontId="16" fillId="0" borderId="0" xfId="18" applyNumberFormat="1" applyFont="1" applyFill="1" applyBorder="1" applyAlignment="1">
      <alignment horizontal="right" wrapText="1"/>
    </xf>
    <xf numFmtId="0" fontId="18" fillId="0" borderId="0" xfId="0" applyFont="1" applyFill="1"/>
    <xf numFmtId="49" fontId="18" fillId="0" borderId="0" xfId="0" applyNumberFormat="1" applyFont="1" applyFill="1" applyAlignment="1"/>
    <xf numFmtId="0" fontId="10" fillId="0" borderId="0" xfId="0" applyFont="1" applyFill="1" applyAlignment="1">
      <alignment vertical="top" wrapText="1"/>
    </xf>
    <xf numFmtId="0" fontId="15" fillId="0" borderId="0" xfId="0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5" fillId="0" borderId="5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left" vertical="top" wrapText="1"/>
    </xf>
    <xf numFmtId="0" fontId="17" fillId="0" borderId="0" xfId="18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168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7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top" wrapText="1"/>
    </xf>
    <xf numFmtId="0" fontId="12" fillId="0" borderId="4" xfId="30" applyFont="1" applyFill="1" applyBorder="1" applyAlignment="1">
      <alignment horizontal="left" wrapText="1"/>
    </xf>
    <xf numFmtId="0" fontId="17" fillId="0" borderId="6" xfId="18" applyFont="1" applyFill="1" applyBorder="1" applyAlignment="1">
      <alignment horizontal="left"/>
    </xf>
    <xf numFmtId="0" fontId="17" fillId="0" borderId="0" xfId="18" applyFont="1" applyFill="1" applyBorder="1" applyAlignment="1">
      <alignment horizontal="left"/>
    </xf>
    <xf numFmtId="0" fontId="19" fillId="0" borderId="0" xfId="18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wrapText="1"/>
    </xf>
    <xf numFmtId="0" fontId="17" fillId="0" borderId="0" xfId="18" applyFont="1" applyFill="1" applyAlignment="1">
      <alignment horizontal="left" vertical="top" wrapText="1"/>
    </xf>
    <xf numFmtId="49" fontId="17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 wrapText="1"/>
    </xf>
    <xf numFmtId="3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/>
    </xf>
  </cellXfs>
  <cellStyles count="35">
    <cellStyle name="Comma 2" xfId="1"/>
    <cellStyle name="Data" xfId="2"/>
    <cellStyle name="Data Superscript" xfId="3"/>
    <cellStyle name="Data_1-43A" xfId="4"/>
    <cellStyle name="Data_Sheet3 (2)_2" xfId="5"/>
    <cellStyle name="Data-one deci" xfId="6"/>
    <cellStyle name="Hed Side" xfId="7"/>
    <cellStyle name="Hed Side bold" xfId="8"/>
    <cellStyle name="Hed Side Regular" xfId="9"/>
    <cellStyle name="Hed Side_1-43A" xfId="10"/>
    <cellStyle name="Hed Top" xfId="11"/>
    <cellStyle name="Normal" xfId="0" builtinId="0"/>
    <cellStyle name="Normal 2" xfId="12"/>
    <cellStyle name="Normal 3" xfId="13"/>
    <cellStyle name="Normal 4" xfId="14"/>
    <cellStyle name="Normal 5" xfId="15"/>
    <cellStyle name="Source Hed" xfId="16"/>
    <cellStyle name="Source Superscript" xfId="17"/>
    <cellStyle name="Source Text" xfId="18"/>
    <cellStyle name="Superscript" xfId="19"/>
    <cellStyle name="Superscript- regular" xfId="20"/>
    <cellStyle name="Superscript_1-43A" xfId="21"/>
    <cellStyle name="Table Data" xfId="22"/>
    <cellStyle name="Table Head Top" xfId="23"/>
    <cellStyle name="Table Hed Side" xfId="24"/>
    <cellStyle name="Table Title" xfId="25"/>
    <cellStyle name="Title Text" xfId="26"/>
    <cellStyle name="Title Text 1" xfId="27"/>
    <cellStyle name="Title Text 2" xfId="28"/>
    <cellStyle name="Title-1" xfId="29"/>
    <cellStyle name="Title-2" xfId="30"/>
    <cellStyle name="Title-3" xfId="31"/>
    <cellStyle name="Wrap" xfId="32"/>
    <cellStyle name="Wrap Bold" xfId="33"/>
    <cellStyle name="Wrap Title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tabSelected="1" workbookViewId="0">
      <selection sqref="A1:AG1"/>
    </sheetView>
  </sheetViews>
  <sheetFormatPr defaultRowHeight="16.5" x14ac:dyDescent="0.3"/>
  <cols>
    <col min="1" max="1" width="43.42578125" style="1" customWidth="1"/>
    <col min="2" max="18" width="6.28515625" style="1" customWidth="1"/>
    <col min="19" max="19" width="6.28515625" style="7" customWidth="1"/>
    <col min="20" max="30" width="6.28515625" style="1" customWidth="1"/>
    <col min="31" max="31" width="7.7109375" style="1" customWidth="1"/>
    <col min="32" max="33" width="6.28515625" style="1" customWidth="1"/>
    <col min="34" max="16384" width="9.140625" style="1"/>
  </cols>
  <sheetData>
    <row r="1" spans="1:33" ht="16.5" customHeight="1" thickBot="1" x14ac:dyDescent="0.3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s="19" customFormat="1" ht="16.5" customHeight="1" x14ac:dyDescent="0.3">
      <c r="A2" s="13"/>
      <c r="B2" s="13">
        <v>1960</v>
      </c>
      <c r="C2" s="13">
        <v>1965</v>
      </c>
      <c r="D2" s="13">
        <v>1970</v>
      </c>
      <c r="E2" s="13">
        <v>1975</v>
      </c>
      <c r="F2" s="13">
        <v>1980</v>
      </c>
      <c r="G2" s="13">
        <v>1985</v>
      </c>
      <c r="H2" s="13">
        <v>1990</v>
      </c>
      <c r="I2" s="13">
        <v>1991</v>
      </c>
      <c r="J2" s="13">
        <v>1992</v>
      </c>
      <c r="K2" s="13">
        <v>1993</v>
      </c>
      <c r="L2" s="13">
        <v>1994</v>
      </c>
      <c r="M2" s="13">
        <v>1995</v>
      </c>
      <c r="N2" s="13">
        <v>1996</v>
      </c>
      <c r="O2" s="13">
        <v>1997</v>
      </c>
      <c r="P2" s="13">
        <v>1998</v>
      </c>
      <c r="Q2" s="13">
        <v>1999</v>
      </c>
      <c r="R2" s="13">
        <v>2000</v>
      </c>
      <c r="S2" s="13">
        <v>2001</v>
      </c>
      <c r="T2" s="13">
        <v>2002</v>
      </c>
      <c r="U2" s="13">
        <v>2003</v>
      </c>
      <c r="V2" s="13">
        <v>2004</v>
      </c>
      <c r="W2" s="13">
        <v>2005</v>
      </c>
      <c r="X2" s="13">
        <v>2006</v>
      </c>
      <c r="Y2" s="13">
        <v>2007</v>
      </c>
      <c r="Z2" s="13">
        <v>2008</v>
      </c>
      <c r="AA2" s="13">
        <v>2009</v>
      </c>
      <c r="AB2" s="13">
        <v>2010</v>
      </c>
      <c r="AC2" s="13">
        <v>2011</v>
      </c>
      <c r="AD2" s="27">
        <v>2012</v>
      </c>
      <c r="AE2" s="31">
        <v>2013</v>
      </c>
      <c r="AF2" s="32">
        <v>2014</v>
      </c>
      <c r="AG2" s="32">
        <v>2015</v>
      </c>
    </row>
    <row r="3" spans="1:33" s="14" customFormat="1" ht="16.5" customHeight="1" x14ac:dyDescent="0.3">
      <c r="A3" s="4" t="s">
        <v>5</v>
      </c>
      <c r="B3" s="5">
        <v>2135</v>
      </c>
      <c r="C3" s="5">
        <v>2125</v>
      </c>
      <c r="D3" s="5">
        <v>2679</v>
      </c>
      <c r="E3" s="5">
        <v>2495</v>
      </c>
      <c r="F3" s="5">
        <v>3808</v>
      </c>
      <c r="G3" s="5">
        <v>4678</v>
      </c>
      <c r="H3" s="5">
        <v>6083</v>
      </c>
      <c r="I3" s="5">
        <v>6054</v>
      </c>
      <c r="J3" s="5">
        <v>7320</v>
      </c>
      <c r="K3" s="5">
        <v>7297</v>
      </c>
      <c r="L3" s="5">
        <v>7370</v>
      </c>
      <c r="M3" s="5">
        <v>7411</v>
      </c>
      <c r="N3" s="5">
        <v>7478</v>
      </c>
      <c r="O3" s="5">
        <v>7616</v>
      </c>
      <c r="P3" s="5">
        <v>8111</v>
      </c>
      <c r="Q3" s="5">
        <v>8228</v>
      </c>
      <c r="R3" s="5">
        <v>8055</v>
      </c>
      <c r="S3" s="5">
        <v>8497</v>
      </c>
      <c r="T3" s="5">
        <v>8194</v>
      </c>
      <c r="U3" s="5">
        <v>8176</v>
      </c>
      <c r="V3" s="5">
        <v>8186</v>
      </c>
      <c r="W3" s="5">
        <v>8225</v>
      </c>
      <c r="X3" s="5">
        <v>8089</v>
      </c>
      <c r="Y3" s="5">
        <v>8044</v>
      </c>
      <c r="Z3" s="5">
        <v>7856</v>
      </c>
      <c r="AA3" s="5" t="s">
        <v>12</v>
      </c>
      <c r="AB3" s="5" t="s">
        <v>12</v>
      </c>
      <c r="AC3" s="6" t="s">
        <v>12</v>
      </c>
      <c r="AD3" s="6" t="s">
        <v>12</v>
      </c>
      <c r="AE3" s="24" t="s">
        <v>12</v>
      </c>
      <c r="AF3" s="24" t="s">
        <v>12</v>
      </c>
      <c r="AG3" s="24" t="s">
        <v>12</v>
      </c>
    </row>
    <row r="4" spans="1:33" s="14" customFormat="1" ht="16.5" customHeight="1" x14ac:dyDescent="0.3">
      <c r="A4" s="4" t="s">
        <v>16</v>
      </c>
      <c r="B4" s="5">
        <v>783.94274473067912</v>
      </c>
      <c r="C4" s="5">
        <v>1073.9057844705885</v>
      </c>
      <c r="D4" s="5">
        <v>1527.6453124300112</v>
      </c>
      <c r="E4" s="5">
        <v>1271.6427685056385</v>
      </c>
      <c r="F4" s="5">
        <v>1103.2510561662857</v>
      </c>
      <c r="G4" s="5">
        <v>1183.8218531371836</v>
      </c>
      <c r="H4" s="5">
        <v>1249.6960615159205</v>
      </c>
      <c r="I4" s="5">
        <v>1239.0473153302837</v>
      </c>
      <c r="J4" s="5">
        <v>1077.1500236259149</v>
      </c>
      <c r="K4" s="5">
        <v>1127.994039837487</v>
      </c>
      <c r="L4" s="5">
        <v>1168.9598323773134</v>
      </c>
      <c r="M4" s="5">
        <v>1221.6035177190231</v>
      </c>
      <c r="N4" s="5">
        <v>1259.0782056781813</v>
      </c>
      <c r="O4" s="5">
        <v>1272.3442349834118</v>
      </c>
      <c r="P4" s="5">
        <v>1233.336202157702</v>
      </c>
      <c r="Q4" s="5">
        <v>1281.4141603318076</v>
      </c>
      <c r="R4" s="5">
        <v>1387.3584192968221</v>
      </c>
      <c r="S4" s="5">
        <v>1289.4957256152566</v>
      </c>
      <c r="T4" s="5">
        <v>1342.3271326518177</v>
      </c>
      <c r="U4" s="5">
        <v>1450.1272412771507</v>
      </c>
      <c r="V4" s="5">
        <v>1573.7063614889657</v>
      </c>
      <c r="W4" s="5">
        <v>1614.6318019164753</v>
      </c>
      <c r="X4" s="5">
        <v>1635.5025827713569</v>
      </c>
      <c r="Y4" s="5">
        <v>1683.5023158335714</v>
      </c>
      <c r="Z4" s="5">
        <v>1668.0126498598779</v>
      </c>
      <c r="AA4" s="5" t="s">
        <v>12</v>
      </c>
      <c r="AB4" s="5" t="s">
        <v>12</v>
      </c>
      <c r="AC4" s="6" t="s">
        <v>12</v>
      </c>
      <c r="AD4" s="6" t="s">
        <v>12</v>
      </c>
      <c r="AE4" s="24" t="s">
        <v>12</v>
      </c>
      <c r="AF4" s="24" t="s">
        <v>12</v>
      </c>
      <c r="AG4" s="24" t="s">
        <v>12</v>
      </c>
    </row>
    <row r="5" spans="1:33" s="14" customFormat="1" ht="16.5" customHeight="1" x14ac:dyDescent="0.3">
      <c r="A5" s="4" t="s">
        <v>17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E5" s="24"/>
      <c r="AF5" s="24"/>
      <c r="AG5" s="24"/>
    </row>
    <row r="6" spans="1:33" s="7" customFormat="1" ht="16.5" customHeight="1" x14ac:dyDescent="0.3">
      <c r="A6" s="8" t="s">
        <v>0</v>
      </c>
      <c r="B6" s="20">
        <v>1380.8171520000001</v>
      </c>
      <c r="C6" s="20">
        <v>1824.9960960000001</v>
      </c>
      <c r="D6" s="20">
        <v>3328.1233920000004</v>
      </c>
      <c r="E6" s="20">
        <v>2635.4357193542401</v>
      </c>
      <c r="F6" s="20">
        <v>3662.8990906464005</v>
      </c>
      <c r="G6" s="20">
        <v>4869.4599456814085</v>
      </c>
      <c r="H6" s="20">
        <v>6378.2620026681607</v>
      </c>
      <c r="I6" s="20">
        <v>6203.0788571347211</v>
      </c>
      <c r="J6" s="20">
        <v>6429.4677640512</v>
      </c>
      <c r="K6" s="20">
        <v>6689.0833159391996</v>
      </c>
      <c r="L6" s="20">
        <v>7045.5248596846086</v>
      </c>
      <c r="M6" s="20">
        <v>7447.7322393027844</v>
      </c>
      <c r="N6" s="20">
        <v>7736.3382066220811</v>
      </c>
      <c r="O6" s="20">
        <v>7897.2631259765758</v>
      </c>
      <c r="P6" s="20">
        <v>8094.5505292734733</v>
      </c>
      <c r="Q6" s="20">
        <v>8571.6802444965124</v>
      </c>
      <c r="R6" s="20">
        <v>9112.4722915015682</v>
      </c>
      <c r="S6" s="20">
        <v>8923.36966417037</v>
      </c>
      <c r="T6" s="20">
        <v>9032.6777618880005</v>
      </c>
      <c r="U6" s="20">
        <v>9826.2414419558409</v>
      </c>
      <c r="V6" s="20">
        <v>10624.987407652992</v>
      </c>
      <c r="W6" s="20">
        <v>10809.112900481281</v>
      </c>
      <c r="X6" s="20">
        <v>10630.677983663234</v>
      </c>
      <c r="Y6" s="20">
        <v>10834.957037127167</v>
      </c>
      <c r="Z6" s="20">
        <v>10373.830033526785</v>
      </c>
      <c r="AA6" s="20">
        <v>9551.8940580898561</v>
      </c>
      <c r="AB6" s="20">
        <v>9617.0860520317437</v>
      </c>
      <c r="AC6" s="20">
        <v>9663.437703604608</v>
      </c>
      <c r="AD6" s="20">
        <v>9585.5185666944017</v>
      </c>
      <c r="AE6" s="25">
        <v>9599.7083973626886</v>
      </c>
      <c r="AF6" s="25">
        <v>9571.3327754795519</v>
      </c>
      <c r="AG6" s="25">
        <v>9729.3173879404803</v>
      </c>
    </row>
    <row r="7" spans="1:33" s="7" customFormat="1" ht="16.5" customHeight="1" x14ac:dyDescent="0.3">
      <c r="A7" s="8" t="s">
        <v>1</v>
      </c>
      <c r="B7" s="20">
        <v>292.90060800000003</v>
      </c>
      <c r="C7" s="20">
        <v>457.05369600000006</v>
      </c>
      <c r="D7" s="20">
        <v>764.4384</v>
      </c>
      <c r="E7" s="20">
        <v>537.31298806732821</v>
      </c>
      <c r="F7" s="20">
        <v>538.28093123481563</v>
      </c>
      <c r="G7" s="20">
        <v>668.4586832943362</v>
      </c>
      <c r="H7" s="20">
        <v>1223.6391395331837</v>
      </c>
      <c r="I7" s="20">
        <v>1298.1135898748159</v>
      </c>
      <c r="J7" s="20">
        <v>1455.2704088904966</v>
      </c>
      <c r="K7" s="20">
        <v>1541.8891927549441</v>
      </c>
      <c r="L7" s="20">
        <v>1569.709104936192</v>
      </c>
      <c r="M7" s="20">
        <v>1605.5714305128959</v>
      </c>
      <c r="N7" s="20">
        <v>1679.0486154393589</v>
      </c>
      <c r="O7" s="20">
        <v>1792.9105676570884</v>
      </c>
      <c r="P7" s="20">
        <v>1909.0394064276475</v>
      </c>
      <c r="Q7" s="20">
        <v>1971.7954667136</v>
      </c>
      <c r="R7" s="20">
        <v>2062.6997759343362</v>
      </c>
      <c r="S7" s="20">
        <v>2033.4755163824643</v>
      </c>
      <c r="T7" s="20">
        <v>1966.3507630609922</v>
      </c>
      <c r="U7" s="20">
        <v>2029.9988827261441</v>
      </c>
      <c r="V7" s="20">
        <v>2257.3728674956801</v>
      </c>
      <c r="W7" s="20">
        <v>2471.2336702817283</v>
      </c>
      <c r="X7" s="20">
        <v>2598.9024083742725</v>
      </c>
      <c r="Y7" s="20">
        <v>2707.1355914380802</v>
      </c>
      <c r="Z7" s="20">
        <v>2730.0764795546884</v>
      </c>
      <c r="AA7" s="20">
        <v>2573.56267876224</v>
      </c>
      <c r="AB7" s="20">
        <v>2720.2296133393925</v>
      </c>
      <c r="AC7" s="20">
        <v>2861.3914906452483</v>
      </c>
      <c r="AD7" s="20">
        <v>2848.1792318496</v>
      </c>
      <c r="AE7" s="25">
        <v>2829.5838654336003</v>
      </c>
      <c r="AF7" s="25">
        <v>2880.5597481196801</v>
      </c>
      <c r="AG7" s="25">
        <v>6904.8838694374681</v>
      </c>
    </row>
    <row r="8" spans="1:33" s="14" customFormat="1" ht="16.5" customHeight="1" x14ac:dyDescent="0.3">
      <c r="A8" s="4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5"/>
      <c r="AD8" s="15"/>
      <c r="AE8" s="6"/>
      <c r="AF8" s="6"/>
      <c r="AG8" s="6"/>
    </row>
    <row r="9" spans="1:33" s="7" customFormat="1" ht="16.5" customHeight="1" x14ac:dyDescent="0.3">
      <c r="A9" s="8" t="s">
        <v>0</v>
      </c>
      <c r="B9" s="20">
        <v>7396.6950479999996</v>
      </c>
      <c r="C9" s="20">
        <v>14721.467268</v>
      </c>
      <c r="D9" s="20">
        <v>29741.982083999999</v>
      </c>
      <c r="E9" s="20">
        <v>28610.143896000001</v>
      </c>
      <c r="F9" s="20">
        <v>32248.807298387088</v>
      </c>
      <c r="G9" s="20">
        <v>38289.469498691571</v>
      </c>
      <c r="H9" s="20">
        <v>46227.596506979375</v>
      </c>
      <c r="I9" s="20">
        <v>43002.32336770527</v>
      </c>
      <c r="J9" s="20">
        <v>43902.568175766326</v>
      </c>
      <c r="K9" s="20">
        <v>45273.45611577345</v>
      </c>
      <c r="L9" s="20">
        <v>47319.748821683395</v>
      </c>
      <c r="M9" s="20">
        <v>48497.62570524343</v>
      </c>
      <c r="N9" s="20">
        <v>49919.381727800646</v>
      </c>
      <c r="O9" s="20">
        <v>51699.746004183347</v>
      </c>
      <c r="P9" s="20">
        <v>50357.847600989931</v>
      </c>
      <c r="Q9" s="20">
        <v>54852.58293788202</v>
      </c>
      <c r="R9" s="20">
        <v>52631.232824400002</v>
      </c>
      <c r="S9" s="20">
        <v>49634.700685200005</v>
      </c>
      <c r="T9" s="20">
        <v>46512.114326400006</v>
      </c>
      <c r="U9" s="20">
        <v>47003.460804000002</v>
      </c>
      <c r="V9" s="20">
        <v>50648.812559999998</v>
      </c>
      <c r="W9" s="20">
        <v>50286.548631599995</v>
      </c>
      <c r="X9" s="20">
        <v>49283.792992800001</v>
      </c>
      <c r="Y9" s="20">
        <v>49205.813505599996</v>
      </c>
      <c r="Z9" s="20">
        <v>47201.816392799999</v>
      </c>
      <c r="AA9" s="20">
        <v>42197.501728800002</v>
      </c>
      <c r="AB9" s="20">
        <v>41854.1648604</v>
      </c>
      <c r="AC9" s="20">
        <v>40989.576759600001</v>
      </c>
      <c r="AD9" s="20">
        <v>38755.048056</v>
      </c>
      <c r="AE9" s="25">
        <v>38445.022813200005</v>
      </c>
      <c r="AF9" s="25">
        <v>38961.731551199999</v>
      </c>
      <c r="AG9" s="25">
        <v>40659.867374400004</v>
      </c>
    </row>
    <row r="10" spans="1:33" s="7" customFormat="1" ht="16.5" customHeight="1" x14ac:dyDescent="0.3">
      <c r="A10" s="8" t="s">
        <v>1</v>
      </c>
      <c r="B10" s="20">
        <v>2142.5431920000001</v>
      </c>
      <c r="C10" s="20">
        <v>4845.3273600000002</v>
      </c>
      <c r="D10" s="20">
        <v>8490.6791159999993</v>
      </c>
      <c r="E10" s="20">
        <v>7377.7679879999996</v>
      </c>
      <c r="F10" s="20">
        <v>6614.2743984683157</v>
      </c>
      <c r="G10" s="20">
        <v>9417.8357352924359</v>
      </c>
      <c r="H10" s="20">
        <v>14905.664605841832</v>
      </c>
      <c r="I10" s="20">
        <v>14717.149411304315</v>
      </c>
      <c r="J10" s="20">
        <v>15441.637207089119</v>
      </c>
      <c r="K10" s="20">
        <v>15564.838906764047</v>
      </c>
      <c r="L10" s="20">
        <v>16373.43370429067</v>
      </c>
      <c r="M10" s="20">
        <v>17077.577015264542</v>
      </c>
      <c r="N10" s="20">
        <v>17632.801434578134</v>
      </c>
      <c r="O10" s="20">
        <v>18781.699986143991</v>
      </c>
      <c r="P10" s="20">
        <v>18607.045247988011</v>
      </c>
      <c r="Q10" s="20">
        <v>19973.888081590281</v>
      </c>
      <c r="R10" s="20">
        <v>19390.772970000002</v>
      </c>
      <c r="S10" s="20">
        <v>18758.987707200002</v>
      </c>
      <c r="T10" s="20">
        <v>17305.389499200002</v>
      </c>
      <c r="U10" s="20">
        <v>16848.868812000001</v>
      </c>
      <c r="V10" s="20">
        <v>18036.352556400001</v>
      </c>
      <c r="W10" s="20">
        <v>19079.6121036</v>
      </c>
      <c r="X10" s="20">
        <v>19760.9862636</v>
      </c>
      <c r="Y10" s="20">
        <v>20547.216336000001</v>
      </c>
      <c r="Z10" s="20">
        <v>20853.456166799999</v>
      </c>
      <c r="AA10" s="20">
        <v>19254.876679200002</v>
      </c>
      <c r="AB10" s="20">
        <v>19860.164057999998</v>
      </c>
      <c r="AC10" s="20">
        <v>20899.259652000001</v>
      </c>
      <c r="AD10" s="20">
        <v>21278.5579344</v>
      </c>
      <c r="AE10" s="25">
        <v>21760.819423200002</v>
      </c>
      <c r="AF10" s="25">
        <v>22332.038094</v>
      </c>
      <c r="AG10" s="25">
        <v>22668.561220799998</v>
      </c>
    </row>
    <row r="11" spans="1:33" s="7" customFormat="1" ht="16.5" customHeight="1" x14ac:dyDescent="0.3">
      <c r="A11" s="4" t="s">
        <v>19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E11" s="26"/>
      <c r="AF11" s="26"/>
      <c r="AG11" s="26"/>
    </row>
    <row r="12" spans="1:33" s="7" customFormat="1" ht="16.5" customHeight="1" x14ac:dyDescent="0.3">
      <c r="A12" s="8" t="s">
        <v>0</v>
      </c>
      <c r="B12" s="9">
        <f t="shared" ref="B12:Q13" si="0">B6/B9</f>
        <v>0.18668028667389239</v>
      </c>
      <c r="C12" s="9">
        <f t="shared" si="0"/>
        <v>0.12396835605965632</v>
      </c>
      <c r="D12" s="9">
        <f t="shared" si="0"/>
        <v>0.11189985195339076</v>
      </c>
      <c r="E12" s="9">
        <f t="shared" si="0"/>
        <v>9.2115430419862435E-2</v>
      </c>
      <c r="F12" s="9">
        <f t="shared" si="0"/>
        <v>0.11358246699652669</v>
      </c>
      <c r="G12" s="9">
        <f t="shared" si="0"/>
        <v>0.12717491282682325</v>
      </c>
      <c r="H12" s="9">
        <f t="shared" si="0"/>
        <v>0.13797520279266909</v>
      </c>
      <c r="I12" s="9">
        <f t="shared" si="0"/>
        <v>0.14424985376006988</v>
      </c>
      <c r="J12" s="9">
        <f t="shared" si="0"/>
        <v>0.14644855713931074</v>
      </c>
      <c r="K12" s="9">
        <f t="shared" si="0"/>
        <v>0.14774845770187836</v>
      </c>
      <c r="L12" s="9">
        <f t="shared" si="0"/>
        <v>0.14889184822672025</v>
      </c>
      <c r="M12" s="9">
        <f t="shared" si="0"/>
        <v>0.15356900736890211</v>
      </c>
      <c r="N12" s="9">
        <f t="shared" si="0"/>
        <v>0.15497664311642767</v>
      </c>
      <c r="O12" s="9">
        <f t="shared" si="0"/>
        <v>0.15275245501859061</v>
      </c>
      <c r="P12" s="9">
        <f t="shared" si="0"/>
        <v>0.16074059783910127</v>
      </c>
      <c r="Q12" s="9">
        <f t="shared" si="0"/>
        <v>0.15626757730266846</v>
      </c>
      <c r="R12" s="9">
        <v>0.17313811215299896</v>
      </c>
      <c r="S12" s="9">
        <v>0.17978086985484987</v>
      </c>
      <c r="T12" s="9">
        <v>0.19420054092791703</v>
      </c>
      <c r="U12" s="9">
        <v>0.20905357337261485</v>
      </c>
      <c r="V12" s="9">
        <v>0.20977762104622563</v>
      </c>
      <c r="W12" s="9">
        <v>0.21495038324600488</v>
      </c>
      <c r="X12" s="9">
        <v>0.21570332432035613</v>
      </c>
      <c r="Y12" s="9">
        <v>0.2201966854159228</v>
      </c>
      <c r="Z12" s="9">
        <v>0.2197760769881977</v>
      </c>
      <c r="AA12" s="9">
        <v>0.22636160120281817</v>
      </c>
      <c r="AB12" s="9">
        <v>0.22977608283688097</v>
      </c>
      <c r="AC12" s="9">
        <v>0.23575353705845167</v>
      </c>
      <c r="AD12" s="9">
        <v>0.24733600001846431</v>
      </c>
      <c r="AE12" s="9">
        <v>0.24969964106944559</v>
      </c>
      <c r="AF12" s="9">
        <v>0.24565984093652943</v>
      </c>
      <c r="AG12" s="9">
        <v>0.23928551705178921</v>
      </c>
    </row>
    <row r="13" spans="1:33" s="7" customFormat="1" ht="16.5" customHeight="1" thickBot="1" x14ac:dyDescent="0.35">
      <c r="A13" s="10" t="s">
        <v>1</v>
      </c>
      <c r="B13" s="11">
        <f t="shared" si="0"/>
        <v>0.13670697939423385</v>
      </c>
      <c r="C13" s="11">
        <f t="shared" si="0"/>
        <v>9.4328754703583137E-2</v>
      </c>
      <c r="D13" s="11">
        <f t="shared" si="0"/>
        <v>9.0032656935471453E-2</v>
      </c>
      <c r="E13" s="11">
        <f t="shared" si="0"/>
        <v>7.2828664298101031E-2</v>
      </c>
      <c r="F13" s="11">
        <f>F7/F10</f>
        <v>8.1381705506422097E-2</v>
      </c>
      <c r="G13" s="11">
        <f t="shared" si="0"/>
        <v>7.0977950994552966E-2</v>
      </c>
      <c r="H13" s="11">
        <f t="shared" si="0"/>
        <v>8.2092222781774832E-2</v>
      </c>
      <c r="I13" s="11">
        <f t="shared" si="0"/>
        <v>8.8204145626036012E-2</v>
      </c>
      <c r="J13" s="11">
        <f t="shared" si="0"/>
        <v>9.4243271576306353E-2</v>
      </c>
      <c r="K13" s="11">
        <f t="shared" si="0"/>
        <v>9.9062329009064254E-2</v>
      </c>
      <c r="L13" s="11">
        <f t="shared" si="0"/>
        <v>9.5869268064697311E-2</v>
      </c>
      <c r="M13" s="11">
        <f t="shared" si="0"/>
        <v>9.4016348401051233E-2</v>
      </c>
      <c r="N13" s="11">
        <f t="shared" si="0"/>
        <v>9.5223020667987809E-2</v>
      </c>
      <c r="O13" s="11">
        <f t="shared" si="0"/>
        <v>9.5460505118268854E-2</v>
      </c>
      <c r="P13" s="11">
        <f t="shared" si="0"/>
        <v>0.10259766561453774</v>
      </c>
      <c r="Q13" s="11">
        <f t="shared" si="0"/>
        <v>9.871866001547204E-2</v>
      </c>
      <c r="R13" s="11">
        <v>0.10637532496128936</v>
      </c>
      <c r="S13" s="11">
        <v>0.10840006657725905</v>
      </c>
      <c r="T13" s="11">
        <v>0.11362649555803948</v>
      </c>
      <c r="U13" s="11">
        <v>0.12048279949098721</v>
      </c>
      <c r="V13" s="11">
        <v>0.1251568386921266</v>
      </c>
      <c r="W13" s="11">
        <v>0.12952221758300045</v>
      </c>
      <c r="X13" s="11">
        <v>0.13151683694864388</v>
      </c>
      <c r="Y13" s="11">
        <v>0.13175193890838682</v>
      </c>
      <c r="Z13" s="11">
        <v>0.13091721860001029</v>
      </c>
      <c r="AA13" s="11">
        <v>0.13365770768827204</v>
      </c>
      <c r="AB13" s="11">
        <v>0.13696914111057604</v>
      </c>
      <c r="AC13" s="11">
        <v>0.13691353369885623</v>
      </c>
      <c r="AD13" s="11">
        <v>0.1338520796677245</v>
      </c>
      <c r="AE13" s="11">
        <v>0.13003112660439972</v>
      </c>
      <c r="AF13" s="11">
        <v>0.12898776797687833</v>
      </c>
      <c r="AG13" s="11">
        <v>0.30460176992184895</v>
      </c>
    </row>
    <row r="14" spans="1:33" ht="12.75" customHeight="1" x14ac:dyDescent="0.2">
      <c r="A14" s="36" t="s">
        <v>25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33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33" ht="12.75" customHeight="1" x14ac:dyDescent="0.3">
      <c r="A16" s="38" t="s">
        <v>20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6"/>
      <c r="V16" s="6"/>
      <c r="W16" s="6"/>
      <c r="X16" s="6"/>
      <c r="Y16" s="6"/>
      <c r="Z16" s="6"/>
      <c r="AA16" s="6"/>
      <c r="AB16" s="6"/>
    </row>
    <row r="17" spans="1:28" ht="12.75" customHeight="1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6"/>
      <c r="V17" s="6"/>
      <c r="W17" s="6"/>
      <c r="X17" s="6"/>
      <c r="Y17" s="6"/>
      <c r="Z17" s="6"/>
      <c r="AA17" s="6"/>
      <c r="AB17" s="6"/>
    </row>
    <row r="18" spans="1:28" ht="12.75" customHeight="1" x14ac:dyDescent="0.2">
      <c r="A18" s="40" t="s">
        <v>13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23"/>
      <c r="V18" s="23"/>
      <c r="W18" s="23"/>
      <c r="X18" s="23"/>
      <c r="Y18" s="29"/>
    </row>
    <row r="19" spans="1:28" ht="12.75" customHeight="1" x14ac:dyDescent="0.2">
      <c r="A19" s="34" t="s">
        <v>21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23"/>
      <c r="V19" s="23"/>
      <c r="W19" s="23"/>
      <c r="X19" s="23"/>
      <c r="Y19" s="28"/>
    </row>
    <row r="20" spans="1:28" ht="12.75" customHeight="1" x14ac:dyDescent="0.2">
      <c r="A20" s="34" t="s">
        <v>22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0"/>
      <c r="V20" s="30"/>
      <c r="W20" s="30"/>
      <c r="X20" s="30"/>
      <c r="Y20" s="28"/>
    </row>
    <row r="21" spans="1:28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0"/>
      <c r="V21" s="30"/>
      <c r="W21" s="30"/>
      <c r="X21" s="30"/>
      <c r="Y21" s="28"/>
    </row>
    <row r="22" spans="1:28" ht="12.75" customHeight="1" x14ac:dyDescent="0.2">
      <c r="A22" s="40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"/>
      <c r="V22" s="3"/>
      <c r="W22" s="3"/>
      <c r="X22" s="3"/>
      <c r="Y22" s="3"/>
      <c r="Z22" s="3"/>
      <c r="AA22" s="3"/>
      <c r="AB22" s="3"/>
    </row>
    <row r="23" spans="1:28" ht="12.75" customHeight="1" x14ac:dyDescent="0.2">
      <c r="A23" s="41" t="s">
        <v>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8" s="2" customFormat="1" ht="14.25" customHeight="1" x14ac:dyDescent="0.2">
      <c r="A24" s="42" t="s">
        <v>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17"/>
      <c r="V24" s="16"/>
      <c r="W24" s="16"/>
      <c r="X24" s="16"/>
    </row>
    <row r="25" spans="1:28" s="2" customFormat="1" ht="12.75" customHeight="1" x14ac:dyDescent="0.2">
      <c r="A25" s="42" t="s">
        <v>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17"/>
      <c r="V25" s="17"/>
      <c r="W25" s="16"/>
      <c r="X25" s="18"/>
    </row>
    <row r="26" spans="1:28" s="2" customFormat="1" ht="12.75" customHeight="1" x14ac:dyDescent="0.2">
      <c r="A26" s="42" t="s">
        <v>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3"/>
      <c r="V26" s="3"/>
      <c r="W26" s="3"/>
      <c r="X26" s="3"/>
      <c r="Y26" s="3"/>
      <c r="Z26" s="3"/>
      <c r="AA26" s="3"/>
      <c r="AB26" s="3"/>
    </row>
    <row r="27" spans="1:28" s="2" customFormat="1" ht="15" customHeight="1" x14ac:dyDescent="0.2">
      <c r="A27" s="42" t="s">
        <v>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8" s="2" customFormat="1" ht="15" customHeight="1" x14ac:dyDescent="0.2">
      <c r="A28" s="43" t="s">
        <v>11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8" ht="12.75" customHeight="1" x14ac:dyDescent="0.2">
      <c r="A29" s="41" t="s">
        <v>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8" s="21" customFormat="1" ht="12.75" customHeight="1" x14ac:dyDescent="0.2">
      <c r="A30" s="44" t="s">
        <v>14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8" s="21" customFormat="1" ht="25.5" customHeight="1" x14ac:dyDescent="0.2">
      <c r="A31" s="34" t="s">
        <v>24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8" ht="12.75" customHeight="1" x14ac:dyDescent="0.2">
      <c r="A32" s="33" t="s">
        <v>3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s="22" customFormat="1" ht="15" customHeight="1" x14ac:dyDescent="0.2">
      <c r="A33" s="34" t="s">
        <v>23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</sheetData>
  <mergeCells count="21">
    <mergeCell ref="A28:T28"/>
    <mergeCell ref="A29:T29"/>
    <mergeCell ref="A30:T30"/>
    <mergeCell ref="A31:T31"/>
    <mergeCell ref="A24:T24"/>
    <mergeCell ref="A32:T32"/>
    <mergeCell ref="A33:T33"/>
    <mergeCell ref="A1:AG1"/>
    <mergeCell ref="A14:T14"/>
    <mergeCell ref="A15:T15"/>
    <mergeCell ref="A16:T16"/>
    <mergeCell ref="A17:T17"/>
    <mergeCell ref="A18:T18"/>
    <mergeCell ref="A19:T19"/>
    <mergeCell ref="A20:T20"/>
    <mergeCell ref="A21:T21"/>
    <mergeCell ref="A22:T22"/>
    <mergeCell ref="A23:T23"/>
    <mergeCell ref="A25:T25"/>
    <mergeCell ref="A26:T26"/>
    <mergeCell ref="A27:T27"/>
  </mergeCells>
  <pageMargins left="0.25" right="0.25" top="0.75" bottom="0.75" header="0.3" footer="0.3"/>
  <pageSetup scale="5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4-08M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2016-07-01T17:57:06Z</cp:lastPrinted>
  <dcterms:created xsi:type="dcterms:W3CDTF">1980-01-01T04:00:00Z</dcterms:created>
  <dcterms:modified xsi:type="dcterms:W3CDTF">2016-07-01T17:57:16Z</dcterms:modified>
</cp:coreProperties>
</file>