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050" yWindow="0" windowWidth="10710" windowHeight="8640"/>
  </bookViews>
  <sheets>
    <sheet name="4-9M" sheetId="4" r:id="rId1"/>
  </sheets>
  <definedNames>
    <definedName name="\P">#REF!</definedName>
    <definedName name="_mf24">#REF!</definedName>
    <definedName name="CTFEBS">#REF!</definedName>
    <definedName name="EVENPRINT">#REF!</definedName>
    <definedName name="FINAL">#REF!</definedName>
    <definedName name="LLL">#REF!</definedName>
    <definedName name="ODD">#REF!</definedName>
    <definedName name="ODDPRINT">#REF!</definedName>
    <definedName name="PAGE1">#REF!</definedName>
    <definedName name="PAGE1RV">#REF!</definedName>
    <definedName name="PAGE2">#REF!</definedName>
    <definedName name="PAGENUMBER">#REF!</definedName>
    <definedName name="PRINT">#REF!</definedName>
    <definedName name="SAVED">#REF!</definedName>
    <definedName name="SAVII">#REF!</definedName>
    <definedName name="STATES">#REF!</definedName>
    <definedName name="YEAR">#REF!</definedName>
    <definedName name="YEAR2">#REF!</definedName>
  </definedNames>
  <calcPr calcId="145621" calcMode="manual" concurrentCalc="0"/>
</workbook>
</file>

<file path=xl/calcChain.xml><?xml version="1.0" encoding="utf-8"?>
<calcChain xmlns="http://schemas.openxmlformats.org/spreadsheetml/2006/main">
  <c r="L15" i="4" l="1"/>
  <c r="L17" i="4"/>
  <c r="L1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B15" i="4"/>
  <c r="C15" i="4"/>
  <c r="D15" i="4"/>
  <c r="E15" i="4"/>
  <c r="F15" i="4"/>
  <c r="G15" i="4"/>
  <c r="H15" i="4"/>
  <c r="I15" i="4"/>
  <c r="J15" i="4"/>
  <c r="K15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B16" i="4"/>
  <c r="C16" i="4"/>
  <c r="D16" i="4"/>
  <c r="E16" i="4"/>
  <c r="F16" i="4"/>
  <c r="G16" i="4"/>
  <c r="H16" i="4"/>
  <c r="I16" i="4"/>
  <c r="J16" i="4"/>
  <c r="K16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B17" i="4"/>
  <c r="C17" i="4"/>
  <c r="D17" i="4"/>
  <c r="E17" i="4"/>
  <c r="F17" i="4"/>
  <c r="G17" i="4"/>
  <c r="H17" i="4"/>
  <c r="I17" i="4"/>
  <c r="J17" i="4"/>
  <c r="K17" i="4"/>
  <c r="B8" i="4"/>
  <c r="B7" i="4"/>
  <c r="B6" i="4"/>
</calcChain>
</file>

<file path=xl/sharedStrings.xml><?xml version="1.0" encoding="utf-8"?>
<sst xmlns="http://schemas.openxmlformats.org/spreadsheetml/2006/main" count="22" uniqueCount="16">
  <si>
    <r>
      <t>KEY</t>
    </r>
    <r>
      <rPr>
        <sz val="9"/>
        <rFont val="Arial"/>
        <family val="2"/>
      </rPr>
      <t>: R = revised.</t>
    </r>
  </si>
  <si>
    <r>
      <t>See</t>
    </r>
    <r>
      <rPr>
        <b/>
        <sz val="9"/>
        <rFont val="Arial"/>
        <family val="2"/>
      </rPr>
      <t xml:space="preserve"> </t>
    </r>
    <r>
      <rPr>
        <sz val="9"/>
        <rFont val="Arial"/>
        <family val="2"/>
      </rPr>
      <t>tables 4-11, 4-12, 4-13, 4-14, and 4-15 for individual highway vehicles.</t>
    </r>
  </si>
  <si>
    <t xml:space="preserve">SOURCES </t>
  </si>
  <si>
    <r>
      <t xml:space="preserve">1960-94: U.S. Department of Transportation, Federal Highway Administration, </t>
    </r>
    <r>
      <rPr>
        <i/>
        <sz val="9"/>
        <rFont val="Arial"/>
        <family val="2"/>
      </rPr>
      <t>Highway Statistics Summary to 1995</t>
    </r>
    <r>
      <rPr>
        <sz val="9"/>
        <rFont val="Arial"/>
        <family val="2"/>
      </rPr>
      <t>, tables VM-201A and MF-221, available at www.fhwa.dot.gov/policy/ohpi as of Feb. 16, 2010.</t>
    </r>
  </si>
  <si>
    <t>Vehicles registered (thousands)</t>
  </si>
  <si>
    <t>NOTES</t>
  </si>
  <si>
    <t>Motor vehicles, fuel consumption and travel data include light duty vehicles, buses, trucks and motorcycles.</t>
  </si>
  <si>
    <t>Table 4-9M:  Motor Vehicle Fuel Consumption and Travel</t>
  </si>
  <si>
    <t>Vehicle-kilometers traveled (millions)</t>
  </si>
  <si>
    <t>Fuel consumed (million liters)</t>
  </si>
  <si>
    <t>Average kilometers traveled per vehicle (thousands)</t>
  </si>
  <si>
    <t>Average kilometers traveled per liter</t>
  </si>
  <si>
    <t>Average fuel consumed per vehicle (liters)</t>
  </si>
  <si>
    <t>1 gallon = 3.785412 liters and 1 mile = 1.609344 kilometers.</t>
  </si>
  <si>
    <t>For 2007-13, the methodology and data categories of the Highway Statistics series were updated, so the data from 1960-2006 are not comparable. In addition, this edition of table 4-9M is not comparable to editions from 2009 or earlier.</t>
  </si>
  <si>
    <r>
      <t xml:space="preserve">1995-2014: Ibid., </t>
    </r>
    <r>
      <rPr>
        <i/>
        <sz val="9"/>
        <rFont val="Arial"/>
        <family val="2"/>
      </rPr>
      <t>Highway Statistics</t>
    </r>
    <r>
      <rPr>
        <sz val="9"/>
        <rFont val="Arial"/>
        <family val="2"/>
      </rPr>
      <t xml:space="preserve"> (Washington, DC: Annual Issues), table VM-1, available at http://www.fhwa.dot.gov/policyinformation/statistics.cfm as of May 5, 2016.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</si>
</sst>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0.0"/>
    <numFmt numFmtId="166" formatCode="0.0_W"/>
    <numFmt numFmtId="169" formatCode="\(\R\)\ General"/>
  </numFmts>
  <fonts count="39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Helv"/>
    </font>
    <font>
      <vertAlign val="superscript"/>
      <sz val="12"/>
      <name val="Helv"/>
    </font>
    <font>
      <sz val="10"/>
      <name val="Helv"/>
    </font>
    <font>
      <sz val="8"/>
      <name val="Helv"/>
    </font>
    <font>
      <b/>
      <sz val="9"/>
      <name val="Helv"/>
    </font>
    <font>
      <b/>
      <sz val="10"/>
      <name val="Helv"/>
    </font>
    <font>
      <sz val="12"/>
      <name val="Helv"/>
    </font>
    <font>
      <b/>
      <sz val="14"/>
      <name val="Helv"/>
    </font>
    <font>
      <b/>
      <sz val="12"/>
      <name val="Helv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6"/>
      <name val="P-AVGARD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P-AVGARD"/>
    </font>
  </fonts>
  <fills count="27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22"/>
        <bgColor indexed="55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/>
      <bottom style="hair">
        <color indexed="8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28">
    <xf numFmtId="0" fontId="0" fillId="0" borderId="0"/>
    <xf numFmtId="43" fontId="2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3" fontId="3" fillId="0" borderId="1" applyAlignment="0">
      <alignment horizontal="right" vertical="center"/>
    </xf>
    <xf numFmtId="49" fontId="4" fillId="0" borderId="1">
      <alignment horizontal="left" vertical="center"/>
    </xf>
    <xf numFmtId="164" fontId="5" fillId="0" borderId="2" applyNumberFormat="0">
      <alignment horizontal="right" vertical="center"/>
    </xf>
    <xf numFmtId="166" fontId="5" fillId="0" borderId="1">
      <alignment horizontal="right"/>
    </xf>
    <xf numFmtId="0" fontId="7" fillId="0" borderId="1">
      <alignment horizontal="left"/>
    </xf>
    <xf numFmtId="0" fontId="7" fillId="0" borderId="3">
      <alignment horizontal="right" vertical="center"/>
    </xf>
    <xf numFmtId="0" fontId="5" fillId="0" borderId="1">
      <alignment horizontal="left" vertical="center"/>
    </xf>
    <xf numFmtId="0" fontId="8" fillId="0" borderId="3">
      <alignment horizontal="left" vertical="center"/>
    </xf>
    <xf numFmtId="0" fontId="8" fillId="2" borderId="0">
      <alignment horizontal="centerContinuous" wrapText="1"/>
    </xf>
    <xf numFmtId="0" fontId="18" fillId="0" borderId="0"/>
    <xf numFmtId="0" fontId="2" fillId="0" borderId="0"/>
    <xf numFmtId="37" fontId="18" fillId="0" borderId="0"/>
    <xf numFmtId="0" fontId="21" fillId="0" borderId="0"/>
    <xf numFmtId="0" fontId="21" fillId="0" borderId="0"/>
    <xf numFmtId="0" fontId="2" fillId="0" borderId="0"/>
    <xf numFmtId="0" fontId="21" fillId="0" borderId="0"/>
    <xf numFmtId="9" fontId="21" fillId="0" borderId="0" applyFont="0" applyFill="0" applyBorder="0" applyAlignment="0" applyProtection="0"/>
    <xf numFmtId="0" fontId="6" fillId="0" borderId="0">
      <alignment horizontal="right"/>
    </xf>
    <xf numFmtId="0" fontId="4" fillId="0" borderId="0">
      <alignment horizontal="right"/>
    </xf>
    <xf numFmtId="0" fontId="6" fillId="0" borderId="0">
      <alignment horizontal="left"/>
    </xf>
    <xf numFmtId="49" fontId="4" fillId="0" borderId="1">
      <alignment horizontal="left" vertical="center"/>
    </xf>
    <xf numFmtId="49" fontId="9" fillId="0" borderId="1" applyFill="0">
      <alignment horizontal="left" vertical="center"/>
    </xf>
    <xf numFmtId="49" fontId="4" fillId="0" borderId="3">
      <alignment horizontal="left" vertical="center"/>
    </xf>
    <xf numFmtId="164" fontId="3" fillId="0" borderId="0" applyNumberFormat="0">
      <alignment horizontal="right"/>
    </xf>
    <xf numFmtId="0" fontId="7" fillId="3" borderId="0">
      <alignment horizontal="centerContinuous" vertical="center" wrapText="1"/>
    </xf>
    <xf numFmtId="0" fontId="7" fillId="0" borderId="2">
      <alignment horizontal="left" vertical="center"/>
    </xf>
    <xf numFmtId="0" fontId="10" fillId="0" borderId="0">
      <alignment horizontal="left" vertical="top"/>
    </xf>
    <xf numFmtId="0" fontId="8" fillId="0" borderId="0">
      <alignment horizontal="left"/>
    </xf>
    <xf numFmtId="0" fontId="11" fillId="0" borderId="0">
      <alignment horizontal="left"/>
    </xf>
    <xf numFmtId="0" fontId="5" fillId="0" borderId="0">
      <alignment horizontal="left"/>
    </xf>
    <xf numFmtId="0" fontId="10" fillId="0" borderId="0">
      <alignment horizontal="left" vertical="top"/>
    </xf>
    <xf numFmtId="0" fontId="11" fillId="0" borderId="0">
      <alignment horizontal="left"/>
    </xf>
    <xf numFmtId="0" fontId="5" fillId="0" borderId="0">
      <alignment horizontal="left"/>
    </xf>
    <xf numFmtId="49" fontId="3" fillId="0" borderId="1">
      <alignment horizontal="left"/>
    </xf>
    <xf numFmtId="0" fontId="7" fillId="0" borderId="3">
      <alignment horizontal="left"/>
    </xf>
    <xf numFmtId="0" fontId="8" fillId="0" borderId="0">
      <alignment horizontal="left"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2" fillId="0" borderId="0">
      <alignment wrapText="1"/>
    </xf>
    <xf numFmtId="0" fontId="2" fillId="0" borderId="0"/>
    <xf numFmtId="0" fontId="1" fillId="4" borderId="6" applyNumberFormat="0" applyFont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37" fontId="18" fillId="0" borderId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0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22" borderId="0" applyNumberFormat="0" applyBorder="0" applyAlignment="0" applyProtection="0"/>
    <xf numFmtId="0" fontId="23" fillId="6" borderId="0" applyNumberFormat="0" applyBorder="0" applyAlignment="0" applyProtection="0"/>
    <xf numFmtId="0" fontId="24" fillId="23" borderId="7" applyNumberFormat="0" applyAlignment="0" applyProtection="0"/>
    <xf numFmtId="0" fontId="25" fillId="24" borderId="8" applyNumberFormat="0" applyAlignment="0" applyProtection="0"/>
    <xf numFmtId="0" fontId="26" fillId="0" borderId="0" applyNumberFormat="0" applyFill="0" applyBorder="0" applyAlignment="0" applyProtection="0"/>
    <xf numFmtId="0" fontId="27" fillId="7" borderId="0" applyNumberFormat="0" applyBorder="0" applyAlignment="0" applyProtection="0"/>
    <xf numFmtId="0" fontId="28" fillId="0" borderId="9" applyNumberFormat="0" applyFill="0" applyAlignment="0" applyProtection="0"/>
    <xf numFmtId="0" fontId="29" fillId="0" borderId="10" applyNumberFormat="0" applyFill="0" applyAlignment="0" applyProtection="0"/>
    <xf numFmtId="0" fontId="30" fillId="0" borderId="11" applyNumberFormat="0" applyFill="0" applyAlignment="0" applyProtection="0"/>
    <xf numFmtId="0" fontId="30" fillId="0" borderId="0" applyNumberFormat="0" applyFill="0" applyBorder="0" applyAlignment="0" applyProtection="0"/>
    <xf numFmtId="0" fontId="31" fillId="10" borderId="7" applyNumberFormat="0" applyAlignment="0" applyProtection="0"/>
    <xf numFmtId="0" fontId="32" fillId="0" borderId="12" applyNumberFormat="0" applyFill="0" applyAlignment="0" applyProtection="0"/>
    <xf numFmtId="0" fontId="33" fillId="25" borderId="0" applyNumberFormat="0" applyBorder="0" applyAlignment="0" applyProtection="0"/>
    <xf numFmtId="0" fontId="2" fillId="26" borderId="13" applyNumberFormat="0" applyFont="0" applyAlignment="0" applyProtection="0"/>
    <xf numFmtId="0" fontId="34" fillId="23" borderId="14" applyNumberFormat="0" applyAlignment="0" applyProtection="0"/>
    <xf numFmtId="0" fontId="35" fillId="0" borderId="0" applyNumberFormat="0" applyFill="0" applyBorder="0" applyAlignment="0" applyProtection="0"/>
    <xf numFmtId="0" fontId="36" fillId="0" borderId="15" applyNumberFormat="0" applyFill="0" applyAlignment="0" applyProtection="0"/>
    <xf numFmtId="0" fontId="37" fillId="0" borderId="0" applyNumberForma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3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20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0" fontId="18" fillId="0" borderId="0"/>
  </cellStyleXfs>
  <cellXfs count="24">
    <xf numFmtId="0" fontId="0" fillId="0" borderId="0" xfId="0"/>
    <xf numFmtId="0" fontId="16" fillId="0" borderId="4" xfId="24" applyFont="1" applyFill="1" applyBorder="1" applyAlignment="1">
      <alignment horizontal="center"/>
    </xf>
    <xf numFmtId="0" fontId="17" fillId="0" borderId="0" xfId="24" applyFont="1" applyFill="1" applyBorder="1">
      <alignment horizontal="left"/>
    </xf>
    <xf numFmtId="3" fontId="17" fillId="0" borderId="0" xfId="24" applyNumberFormat="1" applyFont="1" applyFill="1" applyBorder="1" applyAlignment="1">
      <alignment horizontal="right"/>
    </xf>
    <xf numFmtId="165" fontId="17" fillId="0" borderId="0" xfId="24" applyNumberFormat="1" applyFont="1" applyFill="1" applyBorder="1" applyAlignment="1">
      <alignment horizontal="right"/>
    </xf>
    <xf numFmtId="3" fontId="17" fillId="0" borderId="5" xfId="24" applyNumberFormat="1" applyFont="1" applyFill="1" applyBorder="1" applyAlignment="1">
      <alignment horizontal="right"/>
    </xf>
    <xf numFmtId="0" fontId="2" fillId="0" borderId="0" xfId="15" applyFont="1" applyFill="1"/>
    <xf numFmtId="0" fontId="16" fillId="0" borderId="4" xfId="24" applyNumberFormat="1" applyFont="1" applyFill="1" applyBorder="1" applyAlignment="1">
      <alignment horizontal="center"/>
    </xf>
    <xf numFmtId="0" fontId="2" fillId="0" borderId="0" xfId="15" applyFont="1" applyFill="1" applyAlignment="1">
      <alignment horizontal="center"/>
    </xf>
    <xf numFmtId="0" fontId="17" fillId="0" borderId="5" xfId="24" applyFont="1" applyFill="1" applyBorder="1">
      <alignment horizontal="left"/>
    </xf>
    <xf numFmtId="0" fontId="2" fillId="0" borderId="0" xfId="15" applyFont="1" applyFill="1" applyBorder="1"/>
    <xf numFmtId="4" fontId="17" fillId="0" borderId="0" xfId="24" applyNumberFormat="1" applyFont="1" applyFill="1" applyBorder="1" applyAlignment="1">
      <alignment horizontal="right"/>
    </xf>
    <xf numFmtId="0" fontId="16" fillId="0" borderId="4" xfId="15" applyFont="1" applyFill="1" applyBorder="1" applyAlignment="1">
      <alignment horizontal="center"/>
    </xf>
    <xf numFmtId="0" fontId="16" fillId="0" borderId="4" xfId="0" applyNumberFormat="1" applyFont="1" applyFill="1" applyBorder="1" applyAlignment="1">
      <alignment horizontal="center"/>
    </xf>
    <xf numFmtId="169" fontId="16" fillId="0" borderId="4" xfId="24" applyNumberFormat="1" applyFont="1" applyFill="1" applyBorder="1" applyAlignment="1">
      <alignment horizontal="center"/>
    </xf>
    <xf numFmtId="0" fontId="14" fillId="0" borderId="0" xfId="0" applyFont="1" applyFill="1" applyAlignment="1">
      <alignment horizontal="left" wrapText="1"/>
    </xf>
    <xf numFmtId="0" fontId="14" fillId="0" borderId="0" xfId="24" applyFont="1" applyFill="1" applyAlignment="1">
      <alignment horizontal="left" wrapText="1"/>
    </xf>
    <xf numFmtId="0" fontId="14" fillId="0" borderId="0" xfId="24" applyNumberFormat="1" applyFont="1" applyFill="1" applyAlignment="1">
      <alignment horizontal="left" wrapText="1"/>
    </xf>
    <xf numFmtId="0" fontId="13" fillId="0" borderId="0" xfId="0" applyFont="1" applyFill="1" applyAlignment="1">
      <alignment wrapText="1"/>
    </xf>
    <xf numFmtId="0" fontId="12" fillId="0" borderId="5" xfId="36" applyFont="1" applyFill="1" applyBorder="1" applyAlignment="1">
      <alignment horizontal="left" wrapText="1"/>
    </xf>
    <xf numFmtId="0" fontId="13" fillId="0" borderId="0" xfId="24" applyFont="1" applyFill="1" applyBorder="1" applyAlignment="1">
      <alignment wrapText="1"/>
    </xf>
    <xf numFmtId="0" fontId="13" fillId="0" borderId="0" xfId="24" applyFont="1" applyFill="1" applyAlignment="1">
      <alignment wrapText="1"/>
    </xf>
    <xf numFmtId="0" fontId="13" fillId="0" borderId="0" xfId="24" applyFont="1" applyFill="1" applyBorder="1" applyAlignment="1">
      <alignment horizontal="left" wrapText="1"/>
    </xf>
    <xf numFmtId="0" fontId="17" fillId="0" borderId="4" xfId="24" applyFont="1" applyFill="1" applyBorder="1">
      <alignment horizontal="left"/>
    </xf>
  </cellXfs>
  <cellStyles count="128">
    <cellStyle name="20% - Accent1 2" xfId="53"/>
    <cellStyle name="20% - Accent2 2" xfId="54"/>
    <cellStyle name="20% - Accent3 2" xfId="55"/>
    <cellStyle name="20% - Accent4 2" xfId="56"/>
    <cellStyle name="20% - Accent5 2" xfId="57"/>
    <cellStyle name="20% - Accent6 2" xfId="58"/>
    <cellStyle name="40% - Accent1 2" xfId="59"/>
    <cellStyle name="40% - Accent2 2" xfId="60"/>
    <cellStyle name="40% - Accent3 2" xfId="61"/>
    <cellStyle name="40% - Accent4 2" xfId="62"/>
    <cellStyle name="40% - Accent5 2" xfId="63"/>
    <cellStyle name="40% - Accent6 2" xfId="64"/>
    <cellStyle name="60% - Accent1 2" xfId="65"/>
    <cellStyle name="60% - Accent2 2" xfId="66"/>
    <cellStyle name="60% - Accent3 2" xfId="67"/>
    <cellStyle name="60% - Accent4 2" xfId="68"/>
    <cellStyle name="60% - Accent5 2" xfId="69"/>
    <cellStyle name="60% - Accent6 2" xfId="70"/>
    <cellStyle name="Accent1 2" xfId="71"/>
    <cellStyle name="Accent2 2" xfId="72"/>
    <cellStyle name="Accent3 2" xfId="73"/>
    <cellStyle name="Accent4 2" xfId="74"/>
    <cellStyle name="Accent5 2" xfId="75"/>
    <cellStyle name="Accent6 2" xfId="76"/>
    <cellStyle name="Bad 2" xfId="77"/>
    <cellStyle name="Calculation 2" xfId="78"/>
    <cellStyle name="Check Cell 2" xfId="79"/>
    <cellStyle name="Comma 2" xfId="1"/>
    <cellStyle name="Comma 2 2" xfId="43"/>
    <cellStyle name="Comma 3" xfId="2"/>
    <cellStyle name="Comma 4" xfId="3"/>
    <cellStyle name="Comma 4 2" xfId="4"/>
    <cellStyle name="Comma 5" xfId="122"/>
    <cellStyle name="Comma 6" xfId="42"/>
    <cellStyle name="Currency 2" xfId="44"/>
    <cellStyle name="Currency 3" xfId="45"/>
    <cellStyle name="Currency 3 2" xfId="94"/>
    <cellStyle name="Data" xfId="5"/>
    <cellStyle name="Data Superscript" xfId="6"/>
    <cellStyle name="Data_1-43A" xfId="7"/>
    <cellStyle name="Data-one deci" xfId="8"/>
    <cellStyle name="Explanatory Text 2" xfId="80"/>
    <cellStyle name="Good 2" xfId="81"/>
    <cellStyle name="Heading 1 2" xfId="82"/>
    <cellStyle name="Heading 2 2" xfId="83"/>
    <cellStyle name="Heading 3 2" xfId="84"/>
    <cellStyle name="Heading 4 2" xfId="85"/>
    <cellStyle name="Hed Side" xfId="9"/>
    <cellStyle name="Hed Side bold" xfId="10"/>
    <cellStyle name="Hed Side Regular" xfId="11"/>
    <cellStyle name="Hed Side_1-43A" xfId="12"/>
    <cellStyle name="Hed Top" xfId="13"/>
    <cellStyle name="Input 2" xfId="86"/>
    <cellStyle name="Linked Cell 2" xfId="87"/>
    <cellStyle name="Neutral 2" xfId="88"/>
    <cellStyle name="Normal" xfId="0" builtinId="0"/>
    <cellStyle name="Normal 2" xfId="14"/>
    <cellStyle name="Normal 2 2" xfId="15"/>
    <cellStyle name="Normal 3" xfId="16"/>
    <cellStyle name="Normal 3 2" xfId="100"/>
    <cellStyle name="Normal 3 2 2" xfId="107"/>
    <cellStyle name="Normal 3 2 2 2" xfId="116"/>
    <cellStyle name="Normal 3 2 3" xfId="113"/>
    <cellStyle name="Normal 3 3" xfId="103"/>
    <cellStyle name="Normal 3 3 2" xfId="109"/>
    <cellStyle name="Normal 3 3 2 2" xfId="117"/>
    <cellStyle name="Normal 3 3 3" xfId="115"/>
    <cellStyle name="Normal 3 4" xfId="104"/>
    <cellStyle name="Normal 3 4 2" xfId="118"/>
    <cellStyle name="Normal 3 5" xfId="97"/>
    <cellStyle name="Normal 3 6" xfId="111"/>
    <cellStyle name="Normal 3 7" xfId="124"/>
    <cellStyle name="Normal 3 8" xfId="46"/>
    <cellStyle name="Normal 4" xfId="17"/>
    <cellStyle name="Normal 4 2" xfId="99"/>
    <cellStyle name="Normal 4 2 2" xfId="106"/>
    <cellStyle name="Normal 4 2 2 2" xfId="119"/>
    <cellStyle name="Normal 4 2 3" xfId="112"/>
    <cellStyle name="Normal 4 3" xfId="102"/>
    <cellStyle name="Normal 4 3 2" xfId="108"/>
    <cellStyle name="Normal 4 3 2 2" xfId="120"/>
    <cellStyle name="Normal 4 3 3" xfId="114"/>
    <cellStyle name="Normal 4 4" xfId="105"/>
    <cellStyle name="Normal 4 4 2" xfId="121"/>
    <cellStyle name="Normal 4 5" xfId="98"/>
    <cellStyle name="Normal 4 6" xfId="110"/>
    <cellStyle name="Normal 4 7" xfId="96"/>
    <cellStyle name="Normal 4 8" xfId="47"/>
    <cellStyle name="Normal 5" xfId="18"/>
    <cellStyle name="Normal 5 2" xfId="101"/>
    <cellStyle name="Normal 5 3" xfId="125"/>
    <cellStyle name="Normal 5 4" xfId="48"/>
    <cellStyle name="Normal 6" xfId="19"/>
    <cellStyle name="Normal 6 2" xfId="123"/>
    <cellStyle name="Normal 6 3" xfId="52"/>
    <cellStyle name="Normal 7" xfId="20"/>
    <cellStyle name="Normal 7 2" xfId="127"/>
    <cellStyle name="Normal 8" xfId="41"/>
    <cellStyle name="Note 2" xfId="49"/>
    <cellStyle name="Note 2 2" xfId="89"/>
    <cellStyle name="Output 2" xfId="90"/>
    <cellStyle name="Percent 2" xfId="21"/>
    <cellStyle name="Percent 2 2" xfId="126"/>
    <cellStyle name="Percent 2 3" xfId="50"/>
    <cellStyle name="Percent 3" xfId="51"/>
    <cellStyle name="Percent 3 2" xfId="95"/>
    <cellStyle name="Source Hed" xfId="22"/>
    <cellStyle name="Source Superscript" xfId="23"/>
    <cellStyle name="Source Text" xfId="24"/>
    <cellStyle name="Superscript" xfId="25"/>
    <cellStyle name="Superscript- regular" xfId="26"/>
    <cellStyle name="Superscript_1-43A" xfId="27"/>
    <cellStyle name="Table Data" xfId="28"/>
    <cellStyle name="Table Head Top" xfId="29"/>
    <cellStyle name="Table Hed Side" xfId="30"/>
    <cellStyle name="Table Title" xfId="31"/>
    <cellStyle name="Title 2" xfId="91"/>
    <cellStyle name="Title Text" xfId="32"/>
    <cellStyle name="Title Text 1" xfId="33"/>
    <cellStyle name="Title Text 2" xfId="34"/>
    <cellStyle name="Title-1" xfId="35"/>
    <cellStyle name="Title-2" xfId="36"/>
    <cellStyle name="Title-3" xfId="37"/>
    <cellStyle name="Total 2" xfId="92"/>
    <cellStyle name="Warning Text 2" xfId="93"/>
    <cellStyle name="Wrap" xfId="38"/>
    <cellStyle name="Wrap Bold" xfId="39"/>
    <cellStyle name="Wrap Title" xfId="4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7"/>
  <sheetViews>
    <sheetView tabSelected="1" workbookViewId="0">
      <selection sqref="A1:R1"/>
    </sheetView>
  </sheetViews>
  <sheetFormatPr defaultRowHeight="12.75"/>
  <cols>
    <col min="1" max="1" width="41.28515625" style="6" customWidth="1"/>
    <col min="2" max="18" width="8.7109375" style="6" customWidth="1"/>
    <col min="19" max="16384" width="9.140625" style="6"/>
  </cols>
  <sheetData>
    <row r="1" spans="1:18" ht="16.5" customHeight="1" thickBot="1">
      <c r="A1" s="19" t="s">
        <v>7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2" spans="1:18" s="8" customFormat="1" ht="16.5" customHeight="1">
      <c r="A2" s="1"/>
      <c r="B2" s="7">
        <v>1960</v>
      </c>
      <c r="C2" s="7">
        <v>1965</v>
      </c>
      <c r="D2" s="7">
        <v>1970</v>
      </c>
      <c r="E2" s="7">
        <v>1975</v>
      </c>
      <c r="F2" s="7">
        <v>1980</v>
      </c>
      <c r="G2" s="7">
        <v>1985</v>
      </c>
      <c r="H2" s="7">
        <v>1990</v>
      </c>
      <c r="I2" s="7">
        <v>1991</v>
      </c>
      <c r="J2" s="7">
        <v>1992</v>
      </c>
      <c r="K2" s="7">
        <v>1993</v>
      </c>
      <c r="L2" s="7">
        <v>1994</v>
      </c>
      <c r="M2" s="7">
        <v>1995</v>
      </c>
      <c r="N2" s="7">
        <v>1996</v>
      </c>
      <c r="O2" s="7">
        <v>1997</v>
      </c>
      <c r="P2" s="7">
        <v>1998</v>
      </c>
      <c r="Q2" s="7">
        <v>1999</v>
      </c>
      <c r="R2" s="7">
        <v>2000</v>
      </c>
    </row>
    <row r="3" spans="1:18" ht="16.5" customHeight="1">
      <c r="A3" s="2" t="s">
        <v>4</v>
      </c>
      <c r="B3" s="3">
        <v>73857.767999999996</v>
      </c>
      <c r="C3" s="3">
        <v>90357.667000000001</v>
      </c>
      <c r="D3" s="3">
        <v>111242.295</v>
      </c>
      <c r="E3" s="3">
        <v>137912.77900000001</v>
      </c>
      <c r="F3" s="3">
        <v>161490.15900000001</v>
      </c>
      <c r="G3" s="3">
        <v>177133.28200000001</v>
      </c>
      <c r="H3" s="3">
        <v>193057.37599999999</v>
      </c>
      <c r="I3" s="3">
        <v>192313.834</v>
      </c>
      <c r="J3" s="3">
        <v>194427.34599999999</v>
      </c>
      <c r="K3" s="3">
        <v>198041.33799999999</v>
      </c>
      <c r="L3" s="3">
        <v>201801.92</v>
      </c>
      <c r="M3" s="3">
        <v>205427.212</v>
      </c>
      <c r="N3" s="3">
        <v>210441.24900000001</v>
      </c>
      <c r="O3" s="3">
        <v>211580.033</v>
      </c>
      <c r="P3" s="3">
        <v>215496.003</v>
      </c>
      <c r="Q3" s="3">
        <v>220461.05600000001</v>
      </c>
      <c r="R3" s="3">
        <v>225821.24100000001</v>
      </c>
    </row>
    <row r="4" spans="1:18" ht="16.5" customHeight="1">
      <c r="A4" s="2" t="s">
        <v>8</v>
      </c>
      <c r="B4" s="3">
        <v>1156735.312128</v>
      </c>
      <c r="C4" s="3">
        <v>1428794.9153280002</v>
      </c>
      <c r="D4" s="3">
        <v>1785927.661056</v>
      </c>
      <c r="E4" s="3">
        <v>2136668.0924160001</v>
      </c>
      <c r="F4" s="3">
        <v>2457943.0444800002</v>
      </c>
      <c r="G4" s="3">
        <v>2856305.5741440002</v>
      </c>
      <c r="H4" s="3">
        <v>3451016.1185280001</v>
      </c>
      <c r="I4" s="3">
        <v>3495575.6352000004</v>
      </c>
      <c r="J4" s="3">
        <v>3616438.9789440003</v>
      </c>
      <c r="K4" s="3">
        <v>3695662.1560320002</v>
      </c>
      <c r="L4" s="3">
        <v>3794170.1022720002</v>
      </c>
      <c r="M4" s="3">
        <v>3898951.2714240002</v>
      </c>
      <c r="N4" s="3">
        <v>4000584.5637120004</v>
      </c>
      <c r="O4" s="3">
        <v>4122648.4780800003</v>
      </c>
      <c r="P4" s="3">
        <v>4235024.1415680004</v>
      </c>
      <c r="Q4" s="3">
        <v>4330834.8272640007</v>
      </c>
      <c r="R4" s="3">
        <v>4420747.2672000006</v>
      </c>
    </row>
    <row r="5" spans="1:18" ht="16.5" customHeight="1">
      <c r="A5" s="2" t="s">
        <v>9</v>
      </c>
      <c r="B5" s="3">
        <v>219099.29830209602</v>
      </c>
      <c r="C5" s="3">
        <v>269159.56257516</v>
      </c>
      <c r="D5" s="3">
        <v>349503.51653107197</v>
      </c>
      <c r="E5" s="3">
        <v>412550.65494596399</v>
      </c>
      <c r="F5" s="3">
        <v>435170.41084984801</v>
      </c>
      <c r="G5" s="3">
        <v>459175.35947673395</v>
      </c>
      <c r="H5" s="3">
        <v>494962.09494474001</v>
      </c>
      <c r="I5" s="3">
        <v>486664.04408918403</v>
      </c>
      <c r="J5" s="3">
        <v>503034.16048930801</v>
      </c>
      <c r="K5" s="3">
        <v>519594.02445134398</v>
      </c>
      <c r="L5" s="3">
        <v>533135.29773588839</v>
      </c>
      <c r="M5" s="3">
        <v>544470.52942726796</v>
      </c>
      <c r="N5" s="3">
        <v>557836.42551642004</v>
      </c>
      <c r="O5" s="3">
        <v>569273.04852565203</v>
      </c>
      <c r="P5" s="3">
        <v>588173.47436681995</v>
      </c>
      <c r="Q5" s="3">
        <v>611008.54829067597</v>
      </c>
      <c r="R5" s="3">
        <v>615334.48305556795</v>
      </c>
    </row>
    <row r="6" spans="1:18" ht="16.5" customHeight="1">
      <c r="A6" s="2" t="s">
        <v>10</v>
      </c>
      <c r="B6" s="4">
        <f t="shared" ref="B6:R6" si="0">B4/B3</f>
        <v>15.661660830692853</v>
      </c>
      <c r="C6" s="4">
        <f t="shared" si="0"/>
        <v>15.812658325142461</v>
      </c>
      <c r="D6" s="4">
        <f t="shared" si="0"/>
        <v>16.054394248662348</v>
      </c>
      <c r="E6" s="4">
        <f t="shared" si="0"/>
        <v>15.492894189420982</v>
      </c>
      <c r="F6" s="4">
        <f t="shared" si="0"/>
        <v>15.220389029897481</v>
      </c>
      <c r="G6" s="4">
        <f t="shared" si="0"/>
        <v>16.125177278338917</v>
      </c>
      <c r="H6" s="4">
        <f t="shared" si="0"/>
        <v>17.875598384430546</v>
      </c>
      <c r="I6" s="4">
        <f t="shared" si="0"/>
        <v>18.176412806579481</v>
      </c>
      <c r="J6" s="4">
        <f t="shared" si="0"/>
        <v>18.600464663772144</v>
      </c>
      <c r="K6" s="4">
        <f t="shared" si="0"/>
        <v>18.661064368450187</v>
      </c>
      <c r="L6" s="4">
        <f t="shared" si="0"/>
        <v>18.801456905226669</v>
      </c>
      <c r="M6" s="4">
        <f t="shared" si="0"/>
        <v>18.979721495825977</v>
      </c>
      <c r="N6" s="4">
        <f t="shared" si="0"/>
        <v>19.010458181190515</v>
      </c>
      <c r="O6" s="4">
        <f t="shared" si="0"/>
        <v>19.485054518731456</v>
      </c>
      <c r="P6" s="4">
        <f t="shared" si="0"/>
        <v>19.65244868865619</v>
      </c>
      <c r="Q6" s="4">
        <f t="shared" si="0"/>
        <v>19.644443811717931</v>
      </c>
      <c r="R6" s="4">
        <f t="shared" si="0"/>
        <v>19.576312873065827</v>
      </c>
    </row>
    <row r="7" spans="1:18" ht="16.5" customHeight="1">
      <c r="A7" s="2" t="s">
        <v>11</v>
      </c>
      <c r="B7" s="4">
        <f t="shared" ref="B7:R7" si="1">B4/B5</f>
        <v>5.2795025866905476</v>
      </c>
      <c r="C7" s="4">
        <f t="shared" si="1"/>
        <v>5.30835650666888</v>
      </c>
      <c r="D7" s="4">
        <f t="shared" si="1"/>
        <v>5.1098989755006521</v>
      </c>
      <c r="E7" s="4">
        <f t="shared" si="1"/>
        <v>5.1791654353229948</v>
      </c>
      <c r="F7" s="4">
        <f t="shared" si="1"/>
        <v>5.6482310910796123</v>
      </c>
      <c r="G7" s="4">
        <f t="shared" si="1"/>
        <v>6.2205114346705859</v>
      </c>
      <c r="H7" s="4">
        <f t="shared" si="1"/>
        <v>6.9722836430803623</v>
      </c>
      <c r="I7" s="4">
        <f t="shared" si="1"/>
        <v>7.1827283680719498</v>
      </c>
      <c r="J7" s="4">
        <f t="shared" si="1"/>
        <v>7.1892512735640901</v>
      </c>
      <c r="K7" s="4">
        <f t="shared" si="1"/>
        <v>7.112595569077933</v>
      </c>
      <c r="L7" s="4">
        <f t="shared" si="1"/>
        <v>7.1167114959092546</v>
      </c>
      <c r="M7" s="4">
        <f t="shared" si="1"/>
        <v>7.1609959781024912</v>
      </c>
      <c r="N7" s="4">
        <f t="shared" si="1"/>
        <v>7.1716087023331934</v>
      </c>
      <c r="O7" s="4">
        <f t="shared" si="1"/>
        <v>7.2419526776424048</v>
      </c>
      <c r="P7" s="4">
        <f t="shared" si="1"/>
        <v>7.2002977457068855</v>
      </c>
      <c r="Q7" s="4">
        <f t="shared" si="1"/>
        <v>7.0880102076799201</v>
      </c>
      <c r="R7" s="4">
        <f t="shared" si="1"/>
        <v>7.1842995784144668</v>
      </c>
    </row>
    <row r="8" spans="1:18" ht="16.5" customHeight="1" thickBot="1">
      <c r="A8" s="9" t="s">
        <v>12</v>
      </c>
      <c r="B8" s="5">
        <f t="shared" ref="B8:R8" si="2">B5/B3*1000</f>
        <v>2966.5031077312819</v>
      </c>
      <c r="C8" s="5">
        <f t="shared" si="2"/>
        <v>2978.8237292045178</v>
      </c>
      <c r="D8" s="5">
        <f t="shared" si="2"/>
        <v>3141.8222406421228</v>
      </c>
      <c r="E8" s="5">
        <f t="shared" si="2"/>
        <v>2991.3881653125413</v>
      </c>
      <c r="F8" s="5">
        <f t="shared" si="2"/>
        <v>2694.7178301425038</v>
      </c>
      <c r="G8" s="5">
        <f t="shared" si="2"/>
        <v>2592.2590847536712</v>
      </c>
      <c r="H8" s="5">
        <f t="shared" si="2"/>
        <v>2563.8082584564913</v>
      </c>
      <c r="I8" s="5">
        <f t="shared" si="2"/>
        <v>2530.5722108851724</v>
      </c>
      <c r="J8" s="5">
        <f t="shared" si="2"/>
        <v>2587.2603357415992</v>
      </c>
      <c r="K8" s="5">
        <f t="shared" si="2"/>
        <v>2623.6644818635996</v>
      </c>
      <c r="L8" s="5">
        <f t="shared" si="2"/>
        <v>2641.8742583613098</v>
      </c>
      <c r="M8" s="5">
        <f t="shared" si="2"/>
        <v>2650.4304085442586</v>
      </c>
      <c r="N8" s="5">
        <f t="shared" si="2"/>
        <v>2650.7941202934981</v>
      </c>
      <c r="O8" s="5">
        <f t="shared" si="2"/>
        <v>2690.5802048232599</v>
      </c>
      <c r="P8" s="5">
        <f t="shared" si="2"/>
        <v>2729.39389213089</v>
      </c>
      <c r="Q8" s="5">
        <f t="shared" si="2"/>
        <v>2771.5033184394979</v>
      </c>
      <c r="R8" s="5">
        <f t="shared" si="2"/>
        <v>2724.8742427005259</v>
      </c>
    </row>
    <row r="9" spans="1:18" ht="16.5" customHeight="1">
      <c r="A9" s="2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ht="16.5" customHeight="1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ht="16.5" customHeight="1">
      <c r="A11" s="23"/>
      <c r="B11" s="7">
        <v>2001</v>
      </c>
      <c r="C11" s="7">
        <v>2002</v>
      </c>
      <c r="D11" s="7">
        <v>2003</v>
      </c>
      <c r="E11" s="7">
        <v>2004</v>
      </c>
      <c r="F11" s="7">
        <v>2005</v>
      </c>
      <c r="G11" s="7">
        <v>2006</v>
      </c>
      <c r="H11" s="7">
        <v>2007</v>
      </c>
      <c r="I11" s="7">
        <v>2008</v>
      </c>
      <c r="J11" s="12">
        <v>2009</v>
      </c>
      <c r="K11" s="13">
        <v>2010</v>
      </c>
      <c r="L11" s="7">
        <v>2011</v>
      </c>
      <c r="M11" s="7">
        <v>2012</v>
      </c>
      <c r="N11" s="14">
        <v>2013</v>
      </c>
      <c r="O11" s="7">
        <v>2014</v>
      </c>
      <c r="P11" s="3"/>
      <c r="Q11" s="3"/>
      <c r="R11" s="3"/>
    </row>
    <row r="12" spans="1:18" ht="16.5" customHeight="1">
      <c r="A12" s="2" t="s">
        <v>4</v>
      </c>
      <c r="B12" s="3">
        <v>235331.38200000001</v>
      </c>
      <c r="C12" s="3">
        <v>234624.13500000001</v>
      </c>
      <c r="D12" s="3">
        <v>236760.033</v>
      </c>
      <c r="E12" s="3">
        <v>243010.55</v>
      </c>
      <c r="F12" s="3">
        <v>247421.12</v>
      </c>
      <c r="G12" s="3">
        <v>250844.644</v>
      </c>
      <c r="H12" s="3">
        <v>254403.0807854</v>
      </c>
      <c r="I12" s="3">
        <v>255917.663692084</v>
      </c>
      <c r="J12" s="3">
        <v>254212.61</v>
      </c>
      <c r="K12" s="3">
        <v>250070.0482666094</v>
      </c>
      <c r="L12" s="3">
        <v>253215.68100000001</v>
      </c>
      <c r="M12" s="3">
        <v>253639.38606906601</v>
      </c>
      <c r="N12" s="3">
        <v>255876.82199999999</v>
      </c>
      <c r="O12" s="3">
        <v>260350.93829285275</v>
      </c>
      <c r="P12" s="3"/>
      <c r="Q12" s="3"/>
      <c r="R12" s="3"/>
    </row>
    <row r="13" spans="1:18" ht="16.5" customHeight="1">
      <c r="A13" s="2" t="s">
        <v>8</v>
      </c>
      <c r="B13" s="3">
        <v>4499098.1798400003</v>
      </c>
      <c r="C13" s="3">
        <v>4595494.6667520003</v>
      </c>
      <c r="D13" s="3">
        <v>4651359.8250240004</v>
      </c>
      <c r="E13" s="3">
        <v>4771363.7790720006</v>
      </c>
      <c r="F13" s="3">
        <v>4811021.2339200005</v>
      </c>
      <c r="G13" s="3">
        <v>4851159.8826240003</v>
      </c>
      <c r="H13" s="3">
        <v>4878121.2226560013</v>
      </c>
      <c r="I13" s="3">
        <v>4790257.4776319964</v>
      </c>
      <c r="J13" s="3">
        <v>4758449.6271103723</v>
      </c>
      <c r="K13" s="3">
        <v>4775351.6797063956</v>
      </c>
      <c r="L13" s="3">
        <v>4748211.4459373234</v>
      </c>
      <c r="M13" s="3">
        <v>4778839.082298534</v>
      </c>
      <c r="N13" s="3">
        <v>4809170.7932171458</v>
      </c>
      <c r="O13" s="3">
        <v>4869320.8901515631</v>
      </c>
      <c r="P13" s="3"/>
      <c r="Q13" s="3"/>
      <c r="R13" s="3"/>
    </row>
    <row r="14" spans="1:18" ht="16.5" customHeight="1">
      <c r="A14" s="2" t="s">
        <v>9</v>
      </c>
      <c r="B14" s="3">
        <v>618832.87754690403</v>
      </c>
      <c r="C14" s="3">
        <v>638531.66192052001</v>
      </c>
      <c r="D14" s="3">
        <v>643781.47692142823</v>
      </c>
      <c r="E14" s="3">
        <v>656887.04900027998</v>
      </c>
      <c r="F14" s="3">
        <v>661640.33406749996</v>
      </c>
      <c r="G14" s="3">
        <v>662532.49510930805</v>
      </c>
      <c r="H14" s="3">
        <v>666999.69387921598</v>
      </c>
      <c r="I14" s="3">
        <v>646417.02715983603</v>
      </c>
      <c r="J14" s="3">
        <v>636479.29234509531</v>
      </c>
      <c r="K14" s="3">
        <v>645074.14468201296</v>
      </c>
      <c r="L14" s="3">
        <v>637661.28412291594</v>
      </c>
      <c r="M14" s="3">
        <v>638298.17392294807</v>
      </c>
      <c r="N14" s="3">
        <v>642198.764653872</v>
      </c>
      <c r="O14" s="3">
        <v>656190.36663415213</v>
      </c>
      <c r="P14" s="3"/>
      <c r="Q14" s="3"/>
      <c r="R14" s="3"/>
    </row>
    <row r="15" spans="1:18" ht="16.5" customHeight="1">
      <c r="A15" s="2" t="s">
        <v>10</v>
      </c>
      <c r="B15" s="4">
        <f>B13/B12</f>
        <v>19.118139457660604</v>
      </c>
      <c r="C15" s="4">
        <f>C13/C12</f>
        <v>19.586623800454291</v>
      </c>
      <c r="D15" s="4">
        <f>D13/D12</f>
        <v>19.645882652094411</v>
      </c>
      <c r="E15" s="4">
        <f>E13/E12</f>
        <v>19.634389449643241</v>
      </c>
      <c r="F15" s="4">
        <f>F13/F12</f>
        <v>19.44466678479186</v>
      </c>
      <c r="G15" s="4">
        <f>G13/G12</f>
        <v>19.339300234865689</v>
      </c>
      <c r="H15" s="4">
        <f>H13/H12</f>
        <v>19.174772599436039</v>
      </c>
      <c r="I15" s="4">
        <f>I13/I12</f>
        <v>18.717963459511559</v>
      </c>
      <c r="J15" s="4">
        <f>J13/J12</f>
        <v>18.718385477063364</v>
      </c>
      <c r="K15" s="4">
        <f>K13/K12</f>
        <v>19.09605613629989</v>
      </c>
      <c r="L15" s="4">
        <f>L13/L12</f>
        <v>18.751648504491012</v>
      </c>
      <c r="M15" s="4">
        <v>18.841076523490941</v>
      </c>
      <c r="N15" s="4">
        <v>18.794866825480369</v>
      </c>
      <c r="O15" s="4">
        <v>18.702912776424736</v>
      </c>
      <c r="P15" s="3"/>
      <c r="Q15" s="3"/>
      <c r="R15" s="3"/>
    </row>
    <row r="16" spans="1:18" ht="16.5" customHeight="1">
      <c r="A16" s="2" t="s">
        <v>11</v>
      </c>
      <c r="B16" s="4">
        <f>B13/B14</f>
        <v>7.2702959766370752</v>
      </c>
      <c r="C16" s="4">
        <f>C13/C14</f>
        <v>7.1969722737476651</v>
      </c>
      <c r="D16" s="4">
        <f>D13/D14</f>
        <v>7.2250600425269553</v>
      </c>
      <c r="E16" s="4">
        <f>E13/E14</f>
        <v>7.2635984928208979</v>
      </c>
      <c r="F16" s="4">
        <f>F13/F14</f>
        <v>7.2713542179990256</v>
      </c>
      <c r="G16" s="4">
        <f>G13/G14</f>
        <v>7.3221463376277578</v>
      </c>
      <c r="H16" s="4">
        <f>H13/H14</f>
        <v>7.3135284280045845</v>
      </c>
      <c r="I16" s="4">
        <f>I13/I14</f>
        <v>7.4104753995713288</v>
      </c>
      <c r="J16" s="4">
        <f>J13/J14</f>
        <v>7.4762049360285694</v>
      </c>
      <c r="K16" s="4">
        <f>K13/K14</f>
        <v>7.4027950415845432</v>
      </c>
      <c r="L16" s="4">
        <f>L13/L14</f>
        <v>7.4462909449933852</v>
      </c>
      <c r="M16" s="4">
        <v>7.4868443582221653</v>
      </c>
      <c r="N16" s="4">
        <v>7.4886017505953326</v>
      </c>
      <c r="O16" s="4">
        <v>7.4205918552692971</v>
      </c>
      <c r="P16" s="3"/>
      <c r="Q16" s="3"/>
      <c r="R16" s="3"/>
    </row>
    <row r="17" spans="1:18" ht="16.5" customHeight="1" thickBot="1">
      <c r="A17" s="9" t="s">
        <v>12</v>
      </c>
      <c r="B17" s="5">
        <f>B14/B12*1000</f>
        <v>2629.6232669338765</v>
      </c>
      <c r="C17" s="5">
        <f>C14/C12*1000</f>
        <v>2721.5088589267252</v>
      </c>
      <c r="D17" s="5">
        <f>D14/D12*1000</f>
        <v>2719.1307112270433</v>
      </c>
      <c r="E17" s="5">
        <f>E14/E12*1000</f>
        <v>2703.1215270295056</v>
      </c>
      <c r="F17" s="5">
        <f>F14/F12*1000</f>
        <v>2674.1465484737114</v>
      </c>
      <c r="G17" s="5">
        <f>G14/G12*1000</f>
        <v>2641.2064636680384</v>
      </c>
      <c r="H17" s="5">
        <f>H14/H12*1000</f>
        <v>2621.8223923233818</v>
      </c>
      <c r="I17" s="5">
        <f>I14/I12*1000</f>
        <v>2525.8789011828217</v>
      </c>
      <c r="J17" s="5">
        <f>J14/J12*1000</f>
        <v>2503.7282467816813</v>
      </c>
      <c r="K17" s="5">
        <f>K14/K12*1000</f>
        <v>2579.5738000349179</v>
      </c>
      <c r="L17" s="5">
        <f>L14/L12*1000</f>
        <v>2518.2535362923113</v>
      </c>
      <c r="M17" s="5">
        <v>2516.5577941792503</v>
      </c>
      <c r="N17" s="5">
        <v>2509.7965483324315</v>
      </c>
      <c r="O17" s="5">
        <v>2520.4071509665309</v>
      </c>
      <c r="P17" s="3"/>
      <c r="Q17" s="3"/>
      <c r="R17" s="3"/>
    </row>
    <row r="18" spans="1:18" ht="12.75" customHeight="1">
      <c r="A18" s="22" t="s">
        <v>0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</row>
    <row r="19" spans="1:18" ht="12.75" customHeight="1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</row>
    <row r="20" spans="1:18" ht="12.75" customHeight="1">
      <c r="A20" s="21" t="s">
        <v>5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</row>
    <row r="21" spans="1:18" ht="12.75" customHeight="1">
      <c r="A21" s="16" t="s">
        <v>6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</row>
    <row r="22" spans="1:18" ht="16.5" customHeight="1">
      <c r="A22" s="16" t="s">
        <v>14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</row>
    <row r="23" spans="1:18" ht="12.75" customHeight="1">
      <c r="A23" s="16" t="s">
        <v>1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</row>
    <row r="24" spans="1:18" ht="12.75" customHeight="1">
      <c r="A24" s="17" t="s">
        <v>13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</row>
    <row r="25" spans="1:18" ht="12.75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</row>
    <row r="26" spans="1:18" ht="12.75" customHeight="1">
      <c r="A26" s="18" t="s">
        <v>2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</row>
    <row r="27" spans="1:18" ht="15" customHeight="1">
      <c r="A27" s="15" t="s">
        <v>3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</row>
    <row r="28" spans="1:18" ht="13.5" customHeight="1">
      <c r="A28" s="15" t="s">
        <v>15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</row>
    <row r="30" spans="1:18" s="10" customFormat="1" ht="16.5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s="10" customFormat="1" ht="16.5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s="10" customFormat="1" ht="16.5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s="10" customFormat="1" ht="16.5">
      <c r="A33" s="2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 spans="1:18" s="10" customFormat="1" ht="16.5">
      <c r="A34" s="2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</row>
    <row r="35" spans="1:18" s="10" customFormat="1" ht="16.5">
      <c r="A35" s="2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s="10" customFormat="1"/>
    <row r="37" spans="1:18" s="10" customFormat="1"/>
    <row r="38" spans="1:18" s="10" customFormat="1" ht="16.5">
      <c r="A38" s="2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</row>
    <row r="39" spans="1:18" s="10" customFormat="1" ht="16.5">
      <c r="A39" s="2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</row>
    <row r="40" spans="1:18" s="10" customFormat="1" ht="16.5">
      <c r="A40" s="2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</row>
    <row r="41" spans="1:18" s="10" customFormat="1" ht="16.5">
      <c r="A41" s="2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</row>
    <row r="42" spans="1:18" s="10" customFormat="1" ht="16.5">
      <c r="A42" s="2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</row>
    <row r="43" spans="1:18" s="10" customFormat="1" ht="16.5">
      <c r="A43" s="2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</row>
    <row r="44" spans="1:18" s="10" customFormat="1"/>
    <row r="45" spans="1:18" s="10" customFormat="1"/>
    <row r="46" spans="1:18" s="10" customFormat="1"/>
    <row r="47" spans="1:18" s="10" customFormat="1"/>
  </sheetData>
  <mergeCells count="12">
    <mergeCell ref="A1:R1"/>
    <mergeCell ref="A18:R18"/>
    <mergeCell ref="A19:R19"/>
    <mergeCell ref="A20:R20"/>
    <mergeCell ref="A21:R21"/>
    <mergeCell ref="A22:R22"/>
    <mergeCell ref="A23:R23"/>
    <mergeCell ref="A24:R24"/>
    <mergeCell ref="A25:R25"/>
    <mergeCell ref="A26:R26"/>
    <mergeCell ref="A27:R27"/>
    <mergeCell ref="A28:R28"/>
  </mergeCells>
  <pageMargins left="0.7" right="0.7" top="0.75" bottom="0.75" header="0.3" footer="0.3"/>
  <pageSetup scale="65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PresentationFormat> </PresentationFormat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4-9M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Long (RITA)</dc:creator>
  <cp:lastModifiedBy>L. Nguyen</cp:lastModifiedBy>
  <cp:revision>0</cp:revision>
  <cp:lastPrinted>2016-07-01T17:53:46Z</cp:lastPrinted>
  <dcterms:created xsi:type="dcterms:W3CDTF">1980-01-01T05:00:00Z</dcterms:created>
  <dcterms:modified xsi:type="dcterms:W3CDTF">2016-07-01T17:53:51Z</dcterms:modified>
</cp:coreProperties>
</file>