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050" yWindow="0" windowWidth="10710" windowHeight="8640"/>
  </bookViews>
  <sheets>
    <sheet name="4-9" sheetId="1" r:id="rId1"/>
  </sheets>
  <definedNames>
    <definedName name="\P">#REF!</definedName>
    <definedName name="_mf24">#REF!</definedName>
    <definedName name="CTFEBS">#REF!</definedName>
    <definedName name="EVENPRINT">#REF!</definedName>
    <definedName name="FINAL">#REF!</definedName>
    <definedName name="LLL">#REF!</definedName>
    <definedName name="ODD">#REF!</definedName>
    <definedName name="ODDPRINT">#REF!</definedName>
    <definedName name="PAGE1">#REF!</definedName>
    <definedName name="PAGE1RV">#REF!</definedName>
    <definedName name="PAGE2">#REF!</definedName>
    <definedName name="PAGENUMBER">#REF!</definedName>
    <definedName name="PRINT">#REF!</definedName>
    <definedName name="_xlnm.Print_Area" localSheetId="0">'4-9'!$A$1:$R$25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45621" calcMode="manual" concurrentCalc="0"/>
</workbook>
</file>

<file path=xl/calcChain.xml><?xml version="1.0" encoding="utf-8"?>
<calcChain xmlns="http://schemas.openxmlformats.org/spreadsheetml/2006/main">
  <c r="O16" i="1" l="1"/>
  <c r="N16" i="1"/>
  <c r="M16" i="1"/>
  <c r="O15" i="1"/>
  <c r="N15" i="1"/>
  <c r="M15" i="1"/>
  <c r="O14" i="1"/>
  <c r="N14" i="1"/>
  <c r="M14" i="1"/>
  <c r="L16" i="1"/>
  <c r="L15" i="1"/>
  <c r="L14" i="1"/>
  <c r="K16" i="1"/>
  <c r="J16" i="1"/>
  <c r="I16" i="1"/>
  <c r="H16" i="1"/>
  <c r="G16" i="1"/>
  <c r="F16" i="1"/>
  <c r="E16" i="1"/>
  <c r="D16" i="1"/>
  <c r="C16" i="1"/>
  <c r="B1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K15" i="1"/>
  <c r="J15" i="1"/>
  <c r="I15" i="1"/>
  <c r="H15" i="1"/>
  <c r="G15" i="1"/>
  <c r="F15" i="1"/>
  <c r="E15" i="1"/>
  <c r="D15" i="1"/>
  <c r="C15" i="1"/>
  <c r="B15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K14" i="1"/>
  <c r="J14" i="1"/>
  <c r="I14" i="1"/>
  <c r="H14" i="1"/>
  <c r="G14" i="1"/>
  <c r="F14" i="1"/>
  <c r="E14" i="1"/>
  <c r="D14" i="1"/>
  <c r="C14" i="1"/>
  <c r="B14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<sst xmlns="http://schemas.openxmlformats.org/spreadsheetml/2006/main" count="21" uniqueCount="15">
  <si>
    <t>Vehicle-miles traveled (millions)</t>
  </si>
  <si>
    <t>Fuel consumed (million gallons)</t>
  </si>
  <si>
    <t>Average miles traveled per gallon</t>
  </si>
  <si>
    <t>Table 4-9:  Motor Vehicle Fuel Consumption and Travel</t>
  </si>
  <si>
    <r>
      <t>KEY</t>
    </r>
    <r>
      <rPr>
        <sz val="9"/>
        <rFont val="Arial"/>
        <family val="2"/>
      </rPr>
      <t>: R = revised.</t>
    </r>
  </si>
  <si>
    <t>Average miles traveled per vehicle (thousands)</t>
  </si>
  <si>
    <t>Average fuel consumed per vehicle (gallons)</t>
  </si>
  <si>
    <r>
      <t>See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tables 4-11, 4-12, 4-13, 4-14, and 4-15 for individual highway vehicles.</t>
    </r>
  </si>
  <si>
    <t xml:space="preserve">SOURCES </t>
  </si>
  <si>
    <r>
      <t xml:space="preserve">1960-94: U.S. Department of Transportation, Federal Highway Administration, </t>
    </r>
    <r>
      <rPr>
        <i/>
        <sz val="9"/>
        <rFont val="Arial"/>
        <family val="2"/>
      </rPr>
      <t>Highway Statistics Summary to 1995</t>
    </r>
    <r>
      <rPr>
        <sz val="9"/>
        <rFont val="Arial"/>
        <family val="2"/>
      </rPr>
      <t>, tables VM-201A and MF-221, available at www.fhwa.dot.gov/policy/ohpi as of Feb. 16, 2010.</t>
    </r>
  </si>
  <si>
    <t>Vehicles registered (thousands)</t>
  </si>
  <si>
    <t>NOTES</t>
  </si>
  <si>
    <t>Motor vehicles, fuel consumption and travel data include light duty vehicles, buses, trucks and motorcycles.</t>
  </si>
  <si>
    <t>For 2007-13, the methodology and data categories of the Highway Statistics series were updated, so the data from 1960-2006 are not comparable. In addition, this edition of table 4-9 is not comparable to editions from 2009 or earlier.</t>
  </si>
  <si>
    <r>
      <t xml:space="preserve">1995-2014: Ibid.,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 (Washington, DC: Annual Issues), table VM-1, available at http://www.fhwa.dot.gov/policyinformation/statistics.cfm as of May 5,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</si>
</sst>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0.0"/>
    <numFmt numFmtId="166" formatCode="0.0_W"/>
    <numFmt numFmtId="169" formatCode="\(\R\)\ General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6"/>
      <name val="P-AVGARD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P-AVGARD"/>
    </font>
    <font>
      <sz val="11"/>
      <color theme="1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8">
    <xf numFmtId="0" fontId="0" fillId="0" borderId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3" fillId="0" borderId="1" applyAlignment="0">
      <alignment horizontal="right" vertical="center"/>
    </xf>
    <xf numFmtId="49" fontId="4" fillId="0" borderId="1">
      <alignment horizontal="left" vertical="center"/>
    </xf>
    <xf numFmtId="164" fontId="5" fillId="0" borderId="2" applyNumberFormat="0">
      <alignment horizontal="right" vertical="center"/>
    </xf>
    <xf numFmtId="166" fontId="5" fillId="0" borderId="1">
      <alignment horizontal="right"/>
    </xf>
    <xf numFmtId="0" fontId="7" fillId="0" borderId="1">
      <alignment horizontal="left"/>
    </xf>
    <xf numFmtId="0" fontId="7" fillId="0" borderId="3">
      <alignment horizontal="right" vertical="center"/>
    </xf>
    <xf numFmtId="0" fontId="5" fillId="0" borderId="1">
      <alignment horizontal="left" vertical="center"/>
    </xf>
    <xf numFmtId="0" fontId="8" fillId="0" borderId="3">
      <alignment horizontal="left" vertical="center"/>
    </xf>
    <xf numFmtId="0" fontId="8" fillId="2" borderId="0">
      <alignment horizontal="centerContinuous" wrapText="1"/>
    </xf>
    <xf numFmtId="0" fontId="18" fillId="0" borderId="0"/>
    <xf numFmtId="0" fontId="2" fillId="0" borderId="0"/>
    <xf numFmtId="37" fontId="18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9" fontId="21" fillId="0" borderId="0" applyFont="0" applyFill="0" applyBorder="0" applyAlignment="0" applyProtection="0"/>
    <xf numFmtId="0" fontId="6" fillId="0" borderId="0">
      <alignment horizontal="right"/>
    </xf>
    <xf numFmtId="0" fontId="4" fillId="0" borderId="0">
      <alignment horizontal="right"/>
    </xf>
    <xf numFmtId="0" fontId="6" fillId="0" borderId="0">
      <alignment horizontal="left"/>
    </xf>
    <xf numFmtId="49" fontId="4" fillId="0" borderId="1">
      <alignment horizontal="left" vertical="center"/>
    </xf>
    <xf numFmtId="49" fontId="9" fillId="0" borderId="1" applyFill="0">
      <alignment horizontal="left" vertical="center"/>
    </xf>
    <xf numFmtId="49" fontId="4" fillId="0" borderId="3">
      <alignment horizontal="left" vertical="center"/>
    </xf>
    <xf numFmtId="164" fontId="3" fillId="0" borderId="0" applyNumberFormat="0">
      <alignment horizontal="right"/>
    </xf>
    <xf numFmtId="0" fontId="7" fillId="3" borderId="0">
      <alignment horizontal="centerContinuous" vertical="center" wrapText="1"/>
    </xf>
    <xf numFmtId="0" fontId="7" fillId="0" borderId="2">
      <alignment horizontal="left" vertical="center"/>
    </xf>
    <xf numFmtId="0" fontId="10" fillId="0" borderId="0">
      <alignment horizontal="left" vertical="top"/>
    </xf>
    <xf numFmtId="0" fontId="8" fillId="0" borderId="0">
      <alignment horizontal="left"/>
    </xf>
    <xf numFmtId="0" fontId="11" fillId="0" borderId="0">
      <alignment horizontal="left"/>
    </xf>
    <xf numFmtId="0" fontId="5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5" fillId="0" borderId="0">
      <alignment horizontal="left"/>
    </xf>
    <xf numFmtId="49" fontId="3" fillId="0" borderId="1">
      <alignment horizontal="left"/>
    </xf>
    <xf numFmtId="0" fontId="7" fillId="0" borderId="3">
      <alignment horizontal="left"/>
    </xf>
    <xf numFmtId="0" fontId="8" fillId="0" borderId="0">
      <alignment horizontal="left"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>
      <alignment wrapText="1"/>
    </xf>
    <xf numFmtId="0" fontId="2" fillId="0" borderId="0"/>
    <xf numFmtId="0" fontId="1" fillId="4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18" fillId="0" borderId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22" borderId="0" applyNumberFormat="0" applyBorder="0" applyAlignment="0" applyProtection="0"/>
    <xf numFmtId="0" fontId="23" fillId="6" borderId="0" applyNumberFormat="0" applyBorder="0" applyAlignment="0" applyProtection="0"/>
    <xf numFmtId="0" fontId="24" fillId="23" borderId="8" applyNumberFormat="0" applyAlignment="0" applyProtection="0"/>
    <xf numFmtId="0" fontId="25" fillId="24" borderId="9" applyNumberFormat="0" applyAlignment="0" applyProtection="0"/>
    <xf numFmtId="0" fontId="26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31" fillId="10" borderId="8" applyNumberFormat="0" applyAlignment="0" applyProtection="0"/>
    <xf numFmtId="0" fontId="32" fillId="0" borderId="13" applyNumberFormat="0" applyFill="0" applyAlignment="0" applyProtection="0"/>
    <xf numFmtId="0" fontId="33" fillId="25" borderId="0" applyNumberFormat="0" applyBorder="0" applyAlignment="0" applyProtection="0"/>
    <xf numFmtId="0" fontId="2" fillId="26" borderId="14" applyNumberFormat="0" applyFont="0" applyAlignment="0" applyProtection="0"/>
    <xf numFmtId="0" fontId="34" fillId="23" borderId="15" applyNumberFormat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7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</cellStyleXfs>
  <cellXfs count="27">
    <xf numFmtId="0" fontId="0" fillId="0" borderId="0" xfId="0"/>
    <xf numFmtId="0" fontId="16" fillId="0" borderId="4" xfId="24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7" fillId="0" borderId="0" xfId="24" applyFont="1" applyFill="1" applyBorder="1">
      <alignment horizontal="left"/>
    </xf>
    <xf numFmtId="3" fontId="17" fillId="0" borderId="0" xfId="24" applyNumberFormat="1" applyFont="1" applyFill="1" applyBorder="1" applyAlignment="1">
      <alignment horizontal="right"/>
    </xf>
    <xf numFmtId="165" fontId="17" fillId="0" borderId="0" xfId="24" applyNumberFormat="1" applyFont="1" applyFill="1" applyBorder="1" applyAlignment="1">
      <alignment horizontal="right"/>
    </xf>
    <xf numFmtId="3" fontId="17" fillId="0" borderId="6" xfId="24" applyNumberFormat="1" applyFont="1" applyFill="1" applyBorder="1" applyAlignment="1">
      <alignment horizontal="right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3" fontId="17" fillId="0" borderId="0" xfId="24" applyNumberFormat="1" applyFont="1" applyFill="1" applyBorder="1" applyAlignment="1"/>
    <xf numFmtId="165" fontId="17" fillId="0" borderId="0" xfId="24" applyNumberFormat="1" applyFont="1" applyFill="1" applyBorder="1" applyAlignment="1"/>
    <xf numFmtId="3" fontId="17" fillId="0" borderId="6" xfId="24" applyNumberFormat="1" applyFont="1" applyFill="1" applyBorder="1" applyAlignment="1"/>
    <xf numFmtId="3" fontId="39" fillId="0" borderId="0" xfId="41" applyNumberFormat="1" applyFont="1" applyFill="1" applyBorder="1" applyAlignment="1" applyProtection="1">
      <alignment horizontal="right"/>
    </xf>
    <xf numFmtId="0" fontId="14" fillId="0" borderId="0" xfId="0" applyFont="1" applyFill="1" applyAlignment="1">
      <alignment horizontal="left" wrapText="1"/>
    </xf>
    <xf numFmtId="0" fontId="14" fillId="0" borderId="0" xfId="24" applyFont="1" applyFill="1" applyAlignment="1">
      <alignment horizontal="left" wrapText="1"/>
    </xf>
    <xf numFmtId="0" fontId="14" fillId="0" borderId="0" xfId="24" applyFont="1" applyFill="1" applyAlignment="1">
      <alignment wrapText="1"/>
    </xf>
    <xf numFmtId="0" fontId="13" fillId="0" borderId="0" xfId="0" applyFont="1" applyFill="1" applyAlignment="1">
      <alignment wrapText="1"/>
    </xf>
    <xf numFmtId="0" fontId="12" fillId="0" borderId="6" xfId="36" applyFont="1" applyFill="1" applyBorder="1" applyAlignment="1">
      <alignment horizontal="left" wrapText="1"/>
    </xf>
    <xf numFmtId="0" fontId="14" fillId="0" borderId="0" xfId="0" applyFont="1" applyFill="1" applyAlignment="1">
      <alignment wrapText="1"/>
    </xf>
    <xf numFmtId="0" fontId="13" fillId="0" borderId="0" xfId="24" applyFont="1" applyFill="1" applyAlignment="1">
      <alignment wrapText="1"/>
    </xf>
    <xf numFmtId="0" fontId="17" fillId="0" borderId="6" xfId="24" applyFont="1" applyFill="1" applyBorder="1">
      <alignment horizontal="left"/>
    </xf>
    <xf numFmtId="0" fontId="16" fillId="0" borderId="4" xfId="0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center"/>
    </xf>
    <xf numFmtId="169" fontId="16" fillId="0" borderId="4" xfId="0" applyNumberFormat="1" applyFont="1" applyFill="1" applyBorder="1" applyAlignment="1">
      <alignment horizontal="center"/>
    </xf>
    <xf numFmtId="0" fontId="17" fillId="0" borderId="4" xfId="24" applyFont="1" applyFill="1" applyBorder="1">
      <alignment horizontal="left"/>
    </xf>
    <xf numFmtId="0" fontId="13" fillId="0" borderId="0" xfId="24" applyFont="1" applyFill="1" applyBorder="1" applyAlignment="1">
      <alignment wrapText="1"/>
    </xf>
  </cellXfs>
  <cellStyles count="128">
    <cellStyle name="20% - Accent1 2" xfId="53"/>
    <cellStyle name="20% - Accent2 2" xfId="54"/>
    <cellStyle name="20% - Accent3 2" xfId="55"/>
    <cellStyle name="20% - Accent4 2" xfId="56"/>
    <cellStyle name="20% - Accent5 2" xfId="57"/>
    <cellStyle name="20% - Accent6 2" xfId="58"/>
    <cellStyle name="40% - Accent1 2" xfId="59"/>
    <cellStyle name="40% - Accent2 2" xfId="60"/>
    <cellStyle name="40% - Accent3 2" xfId="61"/>
    <cellStyle name="40% - Accent4 2" xfId="62"/>
    <cellStyle name="40% - Accent5 2" xfId="63"/>
    <cellStyle name="40% - Accent6 2" xfId="64"/>
    <cellStyle name="60% - Accent1 2" xfId="65"/>
    <cellStyle name="60% - Accent2 2" xfId="66"/>
    <cellStyle name="60% - Accent3 2" xfId="67"/>
    <cellStyle name="60% - Accent4 2" xfId="68"/>
    <cellStyle name="60% - Accent5 2" xfId="69"/>
    <cellStyle name="60% - Accent6 2" xfId="70"/>
    <cellStyle name="Accent1 2" xfId="71"/>
    <cellStyle name="Accent2 2" xfId="72"/>
    <cellStyle name="Accent3 2" xfId="73"/>
    <cellStyle name="Accent4 2" xfId="74"/>
    <cellStyle name="Accent5 2" xfId="75"/>
    <cellStyle name="Accent6 2" xfId="76"/>
    <cellStyle name="Bad 2" xfId="77"/>
    <cellStyle name="Calculation 2" xfId="78"/>
    <cellStyle name="Check Cell 2" xfId="79"/>
    <cellStyle name="Comma 2" xfId="1"/>
    <cellStyle name="Comma 2 2" xfId="43"/>
    <cellStyle name="Comma 3" xfId="2"/>
    <cellStyle name="Comma 4" xfId="3"/>
    <cellStyle name="Comma 4 2" xfId="4"/>
    <cellStyle name="Comma 5" xfId="122"/>
    <cellStyle name="Comma 6" xfId="42"/>
    <cellStyle name="Currency 2" xfId="44"/>
    <cellStyle name="Currency 3" xfId="45"/>
    <cellStyle name="Currency 3 2" xfId="94"/>
    <cellStyle name="Data" xfId="5"/>
    <cellStyle name="Data Superscript" xfId="6"/>
    <cellStyle name="Data_1-43A" xfId="7"/>
    <cellStyle name="Data-one deci" xfId="8"/>
    <cellStyle name="Explanatory Text 2" xfId="80"/>
    <cellStyle name="Good 2" xfId="81"/>
    <cellStyle name="Heading 1 2" xfId="82"/>
    <cellStyle name="Heading 2 2" xfId="83"/>
    <cellStyle name="Heading 3 2" xfId="84"/>
    <cellStyle name="Heading 4 2" xfId="85"/>
    <cellStyle name="Hed Side" xfId="9"/>
    <cellStyle name="Hed Side bold" xfId="10"/>
    <cellStyle name="Hed Side Regular" xfId="11"/>
    <cellStyle name="Hed Side_1-43A" xfId="12"/>
    <cellStyle name="Hed Top" xfId="13"/>
    <cellStyle name="Input 2" xfId="86"/>
    <cellStyle name="Linked Cell 2" xfId="87"/>
    <cellStyle name="Neutral 2" xfId="88"/>
    <cellStyle name="Normal" xfId="0" builtinId="0"/>
    <cellStyle name="Normal 2" xfId="14"/>
    <cellStyle name="Normal 2 2" xfId="15"/>
    <cellStyle name="Normal 3" xfId="16"/>
    <cellStyle name="Normal 3 2" xfId="100"/>
    <cellStyle name="Normal 3 2 2" xfId="107"/>
    <cellStyle name="Normal 3 2 2 2" xfId="116"/>
    <cellStyle name="Normal 3 2 3" xfId="113"/>
    <cellStyle name="Normal 3 3" xfId="103"/>
    <cellStyle name="Normal 3 3 2" xfId="109"/>
    <cellStyle name="Normal 3 3 2 2" xfId="117"/>
    <cellStyle name="Normal 3 3 3" xfId="115"/>
    <cellStyle name="Normal 3 4" xfId="104"/>
    <cellStyle name="Normal 3 4 2" xfId="118"/>
    <cellStyle name="Normal 3 5" xfId="97"/>
    <cellStyle name="Normal 3 6" xfId="111"/>
    <cellStyle name="Normal 3 7" xfId="124"/>
    <cellStyle name="Normal 3 8" xfId="46"/>
    <cellStyle name="Normal 4" xfId="17"/>
    <cellStyle name="Normal 4 2" xfId="99"/>
    <cellStyle name="Normal 4 2 2" xfId="106"/>
    <cellStyle name="Normal 4 2 2 2" xfId="119"/>
    <cellStyle name="Normal 4 2 3" xfId="112"/>
    <cellStyle name="Normal 4 3" xfId="102"/>
    <cellStyle name="Normal 4 3 2" xfId="108"/>
    <cellStyle name="Normal 4 3 2 2" xfId="120"/>
    <cellStyle name="Normal 4 3 3" xfId="114"/>
    <cellStyle name="Normal 4 4" xfId="105"/>
    <cellStyle name="Normal 4 4 2" xfId="121"/>
    <cellStyle name="Normal 4 5" xfId="98"/>
    <cellStyle name="Normal 4 6" xfId="110"/>
    <cellStyle name="Normal 4 7" xfId="96"/>
    <cellStyle name="Normal 4 8" xfId="47"/>
    <cellStyle name="Normal 5" xfId="18"/>
    <cellStyle name="Normal 5 2" xfId="101"/>
    <cellStyle name="Normal 5 3" xfId="125"/>
    <cellStyle name="Normal 5 4" xfId="48"/>
    <cellStyle name="Normal 6" xfId="19"/>
    <cellStyle name="Normal 6 2" xfId="123"/>
    <cellStyle name="Normal 6 3" xfId="52"/>
    <cellStyle name="Normal 7" xfId="20"/>
    <cellStyle name="Normal 7 2" xfId="127"/>
    <cellStyle name="Normal 8" xfId="41"/>
    <cellStyle name="Note 2" xfId="49"/>
    <cellStyle name="Note 2 2" xfId="89"/>
    <cellStyle name="Output 2" xfId="90"/>
    <cellStyle name="Percent 2" xfId="21"/>
    <cellStyle name="Percent 2 2" xfId="126"/>
    <cellStyle name="Percent 2 3" xfId="50"/>
    <cellStyle name="Percent 3" xfId="51"/>
    <cellStyle name="Percent 3 2" xfId="95"/>
    <cellStyle name="Source Hed" xfId="22"/>
    <cellStyle name="Source Superscript" xfId="23"/>
    <cellStyle name="Source Text" xfId="24"/>
    <cellStyle name="Superscript" xfId="25"/>
    <cellStyle name="Superscript- regular" xfId="26"/>
    <cellStyle name="Superscript_1-43A" xfId="27"/>
    <cellStyle name="Table Data" xfId="28"/>
    <cellStyle name="Table Head Top" xfId="29"/>
    <cellStyle name="Table Hed Side" xfId="30"/>
    <cellStyle name="Table Title" xfId="31"/>
    <cellStyle name="Title 2" xfId="91"/>
    <cellStyle name="Title Text" xfId="32"/>
    <cellStyle name="Title Text 1" xfId="33"/>
    <cellStyle name="Title Text 2" xfId="34"/>
    <cellStyle name="Title-1" xfId="35"/>
    <cellStyle name="Title-2" xfId="36"/>
    <cellStyle name="Title-3" xfId="37"/>
    <cellStyle name="Total 2" xfId="92"/>
    <cellStyle name="Warning Text 2" xfId="93"/>
    <cellStyle name="Wrap" xfId="38"/>
    <cellStyle name="Wrap Bold" xfId="39"/>
    <cellStyle name="Wrap Title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9"/>
  <sheetViews>
    <sheetView tabSelected="1" zoomScaleNormal="100" zoomScaleSheetLayoutView="61" workbookViewId="0">
      <selection sqref="A1:R1"/>
    </sheetView>
  </sheetViews>
  <sheetFormatPr defaultRowHeight="12.75"/>
  <cols>
    <col min="1" max="1" width="37.5703125" style="7" customWidth="1"/>
    <col min="2" max="2" width="8.85546875" style="7" customWidth="1"/>
    <col min="3" max="18" width="8.7109375" style="7" customWidth="1"/>
    <col min="19" max="16384" width="9.140625" style="7"/>
  </cols>
  <sheetData>
    <row r="1" spans="1:18" ht="16.5" customHeight="1" thickBot="1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s="9" customFormat="1" ht="16.5" customHeight="1">
      <c r="A2" s="1"/>
      <c r="B2" s="2">
        <v>1960</v>
      </c>
      <c r="C2" s="2">
        <v>1965</v>
      </c>
      <c r="D2" s="2">
        <v>1970</v>
      </c>
      <c r="E2" s="2">
        <v>1975</v>
      </c>
      <c r="F2" s="2">
        <v>1980</v>
      </c>
      <c r="G2" s="2">
        <v>1985</v>
      </c>
      <c r="H2" s="2">
        <v>1990</v>
      </c>
      <c r="I2" s="2">
        <v>1991</v>
      </c>
      <c r="J2" s="2">
        <v>1992</v>
      </c>
      <c r="K2" s="2">
        <v>1993</v>
      </c>
      <c r="L2" s="2">
        <v>1994</v>
      </c>
      <c r="M2" s="2">
        <v>1995</v>
      </c>
      <c r="N2" s="2">
        <v>1996</v>
      </c>
      <c r="O2" s="2">
        <v>1997</v>
      </c>
      <c r="P2" s="2">
        <v>1998</v>
      </c>
      <c r="Q2" s="2">
        <v>1999</v>
      </c>
      <c r="R2" s="2">
        <v>2000</v>
      </c>
    </row>
    <row r="3" spans="1:18" ht="16.5" customHeight="1">
      <c r="A3" s="3" t="s">
        <v>10</v>
      </c>
      <c r="B3" s="4">
        <v>73857.767999999996</v>
      </c>
      <c r="C3" s="4">
        <v>90357.667000000001</v>
      </c>
      <c r="D3" s="4">
        <v>111242.295</v>
      </c>
      <c r="E3" s="4">
        <v>137912.77900000001</v>
      </c>
      <c r="F3" s="4">
        <v>161490.15900000001</v>
      </c>
      <c r="G3" s="4">
        <v>177133.28200000001</v>
      </c>
      <c r="H3" s="4">
        <v>193057.37599999999</v>
      </c>
      <c r="I3" s="4">
        <v>192313.834</v>
      </c>
      <c r="J3" s="4">
        <v>194427.34599999999</v>
      </c>
      <c r="K3" s="4">
        <v>198041.33799999999</v>
      </c>
      <c r="L3" s="4">
        <v>201801.92</v>
      </c>
      <c r="M3" s="4">
        <v>205427.212</v>
      </c>
      <c r="N3" s="4">
        <v>210441.24900000001</v>
      </c>
      <c r="O3" s="4">
        <v>211580.033</v>
      </c>
      <c r="P3" s="4">
        <v>215496.003</v>
      </c>
      <c r="Q3" s="4">
        <v>220461.05600000001</v>
      </c>
      <c r="R3" s="4">
        <v>225821.24100000001</v>
      </c>
    </row>
    <row r="4" spans="1:18" ht="16.5" customHeight="1">
      <c r="A4" s="3" t="s">
        <v>0</v>
      </c>
      <c r="B4" s="4">
        <v>718762</v>
      </c>
      <c r="C4" s="4">
        <v>887812</v>
      </c>
      <c r="D4" s="4">
        <v>1109724</v>
      </c>
      <c r="E4" s="4">
        <v>1327664</v>
      </c>
      <c r="F4" s="4">
        <v>1527295</v>
      </c>
      <c r="G4" s="4">
        <v>1774826</v>
      </c>
      <c r="H4" s="4">
        <v>2144362</v>
      </c>
      <c r="I4" s="4">
        <v>2172050</v>
      </c>
      <c r="J4" s="4">
        <v>2247151</v>
      </c>
      <c r="K4" s="4">
        <v>2296378</v>
      </c>
      <c r="L4" s="4">
        <v>2357588</v>
      </c>
      <c r="M4" s="4">
        <v>2422696</v>
      </c>
      <c r="N4" s="4">
        <v>2485848</v>
      </c>
      <c r="O4" s="4">
        <v>2561695</v>
      </c>
      <c r="P4" s="4">
        <v>2631522</v>
      </c>
      <c r="Q4" s="4">
        <v>2691056</v>
      </c>
      <c r="R4" s="4">
        <v>2746925</v>
      </c>
    </row>
    <row r="5" spans="1:18" ht="16.5" customHeight="1">
      <c r="A5" s="3" t="s">
        <v>1</v>
      </c>
      <c r="B5" s="4">
        <v>57879.908000000003</v>
      </c>
      <c r="C5" s="4">
        <v>71104.429999999993</v>
      </c>
      <c r="D5" s="4">
        <v>92329.055999999997</v>
      </c>
      <c r="E5" s="4">
        <v>108984.34699999999</v>
      </c>
      <c r="F5" s="4">
        <v>114959.85400000001</v>
      </c>
      <c r="G5" s="4">
        <v>121301.29018366666</v>
      </c>
      <c r="H5" s="4">
        <v>130755.145</v>
      </c>
      <c r="I5" s="4">
        <v>128563.03200000001</v>
      </c>
      <c r="J5" s="4">
        <v>132887.55900000001</v>
      </c>
      <c r="K5" s="4">
        <v>137262.212</v>
      </c>
      <c r="L5" s="4">
        <v>140839.43775099999</v>
      </c>
      <c r="M5" s="4">
        <v>143833.889</v>
      </c>
      <c r="N5" s="4">
        <v>147364.785</v>
      </c>
      <c r="O5" s="4">
        <v>150386.02100000001</v>
      </c>
      <c r="P5" s="4">
        <v>155378.98499999999</v>
      </c>
      <c r="Q5" s="4">
        <v>161411.37299999999</v>
      </c>
      <c r="R5" s="4">
        <v>162554.16399999999</v>
      </c>
    </row>
    <row r="6" spans="1:18" ht="16.5" customHeight="1">
      <c r="A6" s="3" t="s">
        <v>5</v>
      </c>
      <c r="B6" s="5">
        <f t="shared" ref="B6:R6" si="0">B4/B3</f>
        <v>9.7317048627843725</v>
      </c>
      <c r="C6" s="5">
        <f t="shared" si="0"/>
        <v>9.8255303559353742</v>
      </c>
      <c r="D6" s="5">
        <f t="shared" si="0"/>
        <v>9.9757380949395191</v>
      </c>
      <c r="E6" s="5">
        <f t="shared" si="0"/>
        <v>9.6268381336873787</v>
      </c>
      <c r="F6" s="5">
        <f t="shared" si="0"/>
        <v>9.4575112778234356</v>
      </c>
      <c r="G6" s="5">
        <f t="shared" si="0"/>
        <v>10.019720630479821</v>
      </c>
      <c r="H6" s="5">
        <f t="shared" si="0"/>
        <v>11.107381880089369</v>
      </c>
      <c r="I6" s="5">
        <f t="shared" si="0"/>
        <v>11.294299296222237</v>
      </c>
      <c r="J6" s="5">
        <f t="shared" si="0"/>
        <v>11.557792904296498</v>
      </c>
      <c r="K6" s="5">
        <f t="shared" si="0"/>
        <v>11.595447815041524</v>
      </c>
      <c r="L6" s="5">
        <f t="shared" si="0"/>
        <v>11.68268369299955</v>
      </c>
      <c r="M6" s="5">
        <f t="shared" si="0"/>
        <v>11.793452174193943</v>
      </c>
      <c r="N6" s="5">
        <f t="shared" si="0"/>
        <v>11.812551065024328</v>
      </c>
      <c r="O6" s="5">
        <f t="shared" si="0"/>
        <v>12.107451557113615</v>
      </c>
      <c r="P6" s="5">
        <f t="shared" si="0"/>
        <v>12.211465472053327</v>
      </c>
      <c r="Q6" s="5">
        <f t="shared" si="0"/>
        <v>12.206491472126487</v>
      </c>
      <c r="R6" s="5">
        <f t="shared" si="0"/>
        <v>12.16415686954798</v>
      </c>
    </row>
    <row r="7" spans="1:18" ht="16.5" customHeight="1">
      <c r="A7" s="3" t="s">
        <v>2</v>
      </c>
      <c r="B7" s="5">
        <f t="shared" ref="B7:R7" si="1">B4/B5</f>
        <v>12.418160719951386</v>
      </c>
      <c r="C7" s="5">
        <f t="shared" si="1"/>
        <v>12.486029351476414</v>
      </c>
      <c r="D7" s="5">
        <f t="shared" si="1"/>
        <v>12.019228269809236</v>
      </c>
      <c r="E7" s="5">
        <f t="shared" si="1"/>
        <v>12.182153093966788</v>
      </c>
      <c r="F7" s="5">
        <f t="shared" si="1"/>
        <v>13.285463984670683</v>
      </c>
      <c r="G7" s="5">
        <f t="shared" si="1"/>
        <v>14.631550887156038</v>
      </c>
      <c r="H7" s="5">
        <f t="shared" si="1"/>
        <v>16.399828855682888</v>
      </c>
      <c r="I7" s="5">
        <f t="shared" si="1"/>
        <v>16.894825566963913</v>
      </c>
      <c r="J7" s="5">
        <f t="shared" si="1"/>
        <v>16.910168392813958</v>
      </c>
      <c r="K7" s="5">
        <f t="shared" si="1"/>
        <v>16.729862986617178</v>
      </c>
      <c r="L7" s="5">
        <f t="shared" si="1"/>
        <v>16.7395442473162</v>
      </c>
      <c r="M7" s="5">
        <f t="shared" si="1"/>
        <v>16.843707813532038</v>
      </c>
      <c r="N7" s="5">
        <f t="shared" si="1"/>
        <v>16.868670490036003</v>
      </c>
      <c r="O7" s="5">
        <f t="shared" si="1"/>
        <v>17.034129787900962</v>
      </c>
      <c r="P7" s="5">
        <f t="shared" si="1"/>
        <v>16.936151307720284</v>
      </c>
      <c r="Q7" s="5">
        <f t="shared" si="1"/>
        <v>16.672034627944093</v>
      </c>
      <c r="R7" s="5">
        <f t="shared" si="1"/>
        <v>16.898521283035237</v>
      </c>
    </row>
    <row r="8" spans="1:18" ht="16.5" customHeight="1" thickBot="1">
      <c r="A8" s="21" t="s">
        <v>6</v>
      </c>
      <c r="B8" s="6">
        <f t="shared" ref="B8:R8" si="2">B5/B3*1000</f>
        <v>783.66716957923791</v>
      </c>
      <c r="C8" s="6">
        <f t="shared" si="2"/>
        <v>786.92193325442986</v>
      </c>
      <c r="D8" s="6">
        <f t="shared" si="2"/>
        <v>829.98158209519136</v>
      </c>
      <c r="E8" s="6">
        <f t="shared" si="2"/>
        <v>790.2411059384134</v>
      </c>
      <c r="F8" s="6">
        <f t="shared" si="2"/>
        <v>711.86909909476276</v>
      </c>
      <c r="G8" s="6">
        <f t="shared" si="2"/>
        <v>684.80236358781326</v>
      </c>
      <c r="H8" s="6">
        <f t="shared" si="2"/>
        <v>677.28645084246875</v>
      </c>
      <c r="I8" s="6">
        <f t="shared" si="2"/>
        <v>668.50641644427935</v>
      </c>
      <c r="J8" s="6">
        <f t="shared" si="2"/>
        <v>683.48183387742176</v>
      </c>
      <c r="K8" s="6">
        <f t="shared" si="2"/>
        <v>693.09879132406195</v>
      </c>
      <c r="L8" s="6">
        <f t="shared" si="2"/>
        <v>697.90930507995154</v>
      </c>
      <c r="M8" s="6">
        <f t="shared" si="2"/>
        <v>700.1696007050906</v>
      </c>
      <c r="N8" s="6">
        <f t="shared" si="2"/>
        <v>700.26568317887143</v>
      </c>
      <c r="O8" s="6">
        <f t="shared" si="2"/>
        <v>710.77605418465942</v>
      </c>
      <c r="P8" s="6">
        <f t="shared" si="2"/>
        <v>721.02954503522733</v>
      </c>
      <c r="Q8" s="6">
        <f t="shared" si="2"/>
        <v>732.15367797204044</v>
      </c>
      <c r="R8" s="6">
        <f t="shared" si="2"/>
        <v>719.83558003739779</v>
      </c>
    </row>
    <row r="9" spans="1:18" ht="16.5" customHeight="1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ht="16.5" customHeight="1">
      <c r="A10" s="25"/>
      <c r="B10" s="22">
        <v>2001</v>
      </c>
      <c r="C10" s="22">
        <v>2002</v>
      </c>
      <c r="D10" s="22">
        <v>2003</v>
      </c>
      <c r="E10" s="22">
        <v>2004</v>
      </c>
      <c r="F10" s="22">
        <v>2005</v>
      </c>
      <c r="G10" s="22">
        <v>2006</v>
      </c>
      <c r="H10" s="22">
        <v>2007</v>
      </c>
      <c r="I10" s="22">
        <v>2008</v>
      </c>
      <c r="J10" s="22">
        <v>2009</v>
      </c>
      <c r="K10" s="23">
        <v>2010</v>
      </c>
      <c r="L10" s="22">
        <v>2011</v>
      </c>
      <c r="M10" s="23">
        <v>2012</v>
      </c>
      <c r="N10" s="24">
        <v>2013</v>
      </c>
      <c r="O10" s="22">
        <v>2014</v>
      </c>
      <c r="P10" s="4"/>
      <c r="Q10" s="4"/>
      <c r="R10" s="4"/>
    </row>
    <row r="11" spans="1:18" ht="16.5" customHeight="1">
      <c r="A11" s="3" t="s">
        <v>10</v>
      </c>
      <c r="B11" s="4">
        <v>235331.38200000001</v>
      </c>
      <c r="C11" s="4">
        <v>234624.13500000001</v>
      </c>
      <c r="D11" s="4">
        <v>236760.033</v>
      </c>
      <c r="E11" s="4">
        <v>243010.55</v>
      </c>
      <c r="F11" s="4">
        <v>247421.12</v>
      </c>
      <c r="G11" s="4">
        <v>250844.644</v>
      </c>
      <c r="H11" s="4">
        <v>254403.0807854</v>
      </c>
      <c r="I11" s="4">
        <v>255917.663692084</v>
      </c>
      <c r="J11" s="4">
        <v>254212.61</v>
      </c>
      <c r="K11" s="4">
        <v>250070.0482666094</v>
      </c>
      <c r="L11" s="10">
        <v>253215.68100000001</v>
      </c>
      <c r="M11" s="13">
        <v>253639.38606906601</v>
      </c>
      <c r="N11" s="13">
        <v>255876.82199999999</v>
      </c>
      <c r="O11" s="13">
        <v>260350.93829285275</v>
      </c>
      <c r="P11" s="4"/>
      <c r="Q11" s="4"/>
      <c r="R11" s="4"/>
    </row>
    <row r="12" spans="1:18" ht="16.5" customHeight="1">
      <c r="A12" s="3" t="s">
        <v>0</v>
      </c>
      <c r="B12" s="4">
        <v>2795610</v>
      </c>
      <c r="C12" s="4">
        <v>2855508</v>
      </c>
      <c r="D12" s="4">
        <v>2890221</v>
      </c>
      <c r="E12" s="4">
        <v>2964788</v>
      </c>
      <c r="F12" s="4">
        <v>2989430</v>
      </c>
      <c r="G12" s="4">
        <v>3014371</v>
      </c>
      <c r="H12" s="4">
        <v>3031124.0000000005</v>
      </c>
      <c r="I12" s="4">
        <v>2976527.9999999977</v>
      </c>
      <c r="J12" s="4">
        <v>2956763.5179988691</v>
      </c>
      <c r="K12" s="4">
        <v>2967265.9665717185</v>
      </c>
      <c r="L12" s="10">
        <v>2950401.8071570299</v>
      </c>
      <c r="M12" s="13">
        <v>2969432.938078207</v>
      </c>
      <c r="N12" s="13">
        <v>2988280.1894543027</v>
      </c>
      <c r="O12" s="13">
        <v>3025655.7268996327</v>
      </c>
      <c r="P12" s="4"/>
      <c r="Q12" s="4"/>
      <c r="R12" s="4"/>
    </row>
    <row r="13" spans="1:18" ht="16.5" customHeight="1">
      <c r="A13" s="3" t="s">
        <v>1</v>
      </c>
      <c r="B13" s="4">
        <v>163478.342</v>
      </c>
      <c r="C13" s="4">
        <v>168682.21</v>
      </c>
      <c r="D13" s="4">
        <v>170069.06432415501</v>
      </c>
      <c r="E13" s="4">
        <v>173531.19</v>
      </c>
      <c r="F13" s="4">
        <v>174786.875</v>
      </c>
      <c r="G13" s="4">
        <v>175022.55900000001</v>
      </c>
      <c r="H13" s="4">
        <v>176202.66800000001</v>
      </c>
      <c r="I13" s="4">
        <v>170765.30300000001</v>
      </c>
      <c r="J13" s="4">
        <v>168140.03134799999</v>
      </c>
      <c r="K13" s="4">
        <v>170410.55100000024</v>
      </c>
      <c r="L13" s="10">
        <v>168452.280524</v>
      </c>
      <c r="M13" s="13">
        <v>168620.52900000001</v>
      </c>
      <c r="N13" s="13">
        <v>169650.95600000001</v>
      </c>
      <c r="O13" s="13">
        <v>173347.14600000004</v>
      </c>
      <c r="P13" s="4"/>
      <c r="Q13" s="4"/>
      <c r="R13" s="4"/>
    </row>
    <row r="14" spans="1:18" ht="16.5" customHeight="1">
      <c r="A14" s="3" t="s">
        <v>5</v>
      </c>
      <c r="B14" s="5">
        <f>B12/B11</f>
        <v>11.879461108166185</v>
      </c>
      <c r="C14" s="5">
        <f>C12/C11</f>
        <v>12.170563782792422</v>
      </c>
      <c r="D14" s="5">
        <f>D12/D11</f>
        <v>12.207385526086661</v>
      </c>
      <c r="E14" s="5">
        <f>E12/E11</f>
        <v>12.20024398117695</v>
      </c>
      <c r="F14" s="5">
        <f>F12/F11</f>
        <v>12.082355782723804</v>
      </c>
      <c r="G14" s="5">
        <f>G12/G11</f>
        <v>12.016884043974246</v>
      </c>
      <c r="H14" s="5">
        <f>H12/H11</f>
        <v>11.914651310991335</v>
      </c>
      <c r="I14" s="5">
        <f>I12/I11</f>
        <v>11.630803271091549</v>
      </c>
      <c r="J14" s="5">
        <f>J12/J11</f>
        <v>11.631065500640858</v>
      </c>
      <c r="K14" s="5">
        <f>K12/K11</f>
        <v>11.865739168443719</v>
      </c>
      <c r="L14" s="11">
        <f>L12/L11</f>
        <v>11.651734187651</v>
      </c>
      <c r="M14" s="11">
        <f t="shared" ref="M14:O14" si="3">M12/M11</f>
        <v>11.707302182436408</v>
      </c>
      <c r="N14" s="11">
        <f t="shared" si="3"/>
        <v>11.678588807290653</v>
      </c>
      <c r="O14" s="11">
        <f t="shared" si="3"/>
        <v>11.621451210197902</v>
      </c>
      <c r="P14" s="4"/>
      <c r="Q14" s="4"/>
      <c r="R14" s="4"/>
    </row>
    <row r="15" spans="1:18" ht="16.5" customHeight="1">
      <c r="A15" s="3" t="s">
        <v>2</v>
      </c>
      <c r="B15" s="5">
        <f>B12/B13</f>
        <v>17.10079736433833</v>
      </c>
      <c r="C15" s="5">
        <f>C12/C13</f>
        <v>16.928329312261205</v>
      </c>
      <c r="D15" s="5">
        <f>D12/D13</f>
        <v>16.994395844332871</v>
      </c>
      <c r="E15" s="5">
        <f>E12/E13</f>
        <v>17.085043904787376</v>
      </c>
      <c r="F15" s="5">
        <f>F12/F13</f>
        <v>17.103286502490533</v>
      </c>
      <c r="G15" s="5">
        <f>G12/G13</f>
        <v>17.222756981858549</v>
      </c>
      <c r="H15" s="5">
        <f>H12/H13</f>
        <v>17.202486400489693</v>
      </c>
      <c r="I15" s="5">
        <f>I12/I13</f>
        <v>17.430519828726549</v>
      </c>
      <c r="J15" s="5">
        <f>J12/J13</f>
        <v>17.585125292853345</v>
      </c>
      <c r="K15" s="5">
        <f>K12/K13</f>
        <v>17.412454505658598</v>
      </c>
      <c r="L15" s="11">
        <f>L12/L13</f>
        <v>17.514763219466627</v>
      </c>
      <c r="M15" s="11">
        <f t="shared" ref="M15:O15" si="4">M12/M13</f>
        <v>17.610150766863072</v>
      </c>
      <c r="N15" s="11">
        <f t="shared" si="4"/>
        <v>17.614284410247016</v>
      </c>
      <c r="O15" s="11">
        <f t="shared" si="4"/>
        <v>17.454315209202417</v>
      </c>
      <c r="P15" s="4"/>
      <c r="Q15" s="4"/>
      <c r="R15" s="4"/>
    </row>
    <row r="16" spans="1:18" ht="16.5" customHeight="1" thickBot="1">
      <c r="A16" s="21" t="s">
        <v>6</v>
      </c>
      <c r="B16" s="6">
        <f>B13/B11*1000</f>
        <v>694.67293571581536</v>
      </c>
      <c r="C16" s="6">
        <f>C13/C11*1000</f>
        <v>718.94653974962978</v>
      </c>
      <c r="D16" s="6">
        <f>D13/D11*1000</f>
        <v>718.31829962684196</v>
      </c>
      <c r="E16" s="6">
        <f>E13/E11*1000</f>
        <v>714.08912082212078</v>
      </c>
      <c r="F16" s="6">
        <f>F13/F11*1000</f>
        <v>706.43474170677098</v>
      </c>
      <c r="G16" s="6">
        <f>G13/G11*1000</f>
        <v>697.73289239534256</v>
      </c>
      <c r="H16" s="6">
        <f>H13/H11*1000</f>
        <v>692.61216277736264</v>
      </c>
      <c r="I16" s="6">
        <f>I13/I11*1000</f>
        <v>667.26657525860378</v>
      </c>
      <c r="J16" s="6">
        <f>J13/J11*1000</f>
        <v>661.41499175827664</v>
      </c>
      <c r="K16" s="6">
        <f>K13/K11*1000</f>
        <v>681.45126608013015</v>
      </c>
      <c r="L16" s="12">
        <f>L13/L11*1000</f>
        <v>665.25216708044229</v>
      </c>
      <c r="M16" s="12">
        <f t="shared" ref="M16:O16" si="5">M13/M11*1000</f>
        <v>664.80419943172637</v>
      </c>
      <c r="N16" s="12">
        <f t="shared" si="5"/>
        <v>663.01806734179308</v>
      </c>
      <c r="O16" s="12">
        <f t="shared" si="5"/>
        <v>665.82109185645606</v>
      </c>
      <c r="P16" s="4"/>
      <c r="Q16" s="4"/>
      <c r="R16" s="4"/>
    </row>
    <row r="17" spans="1:18" ht="12.75" customHeight="1">
      <c r="A17" s="26" t="s">
        <v>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</row>
    <row r="18" spans="1:18" ht="12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>
      <c r="A19" s="20" t="s">
        <v>11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ht="12.75" customHeight="1">
      <c r="A20" s="15" t="s">
        <v>12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 ht="25.5" customHeight="1">
      <c r="A21" s="15" t="s">
        <v>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 ht="12.75" customHeight="1">
      <c r="A22" s="16" t="s">
        <v>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8" ht="12.75" customHeight="1">
      <c r="A24" s="17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ht="14.25" customHeight="1">
      <c r="A25" s="14" t="s">
        <v>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ht="15.75" customHeight="1">
      <c r="A26" s="14" t="s">
        <v>14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8" spans="1:18">
      <c r="H28" s="8"/>
      <c r="I28" s="8"/>
      <c r="J28" s="8"/>
      <c r="K28" s="8"/>
      <c r="L28" s="8"/>
      <c r="M28" s="8"/>
      <c r="N28" s="8"/>
    </row>
    <row r="29" spans="1:18">
      <c r="B29" s="8"/>
      <c r="C29" s="8"/>
      <c r="D29" s="8"/>
      <c r="E29" s="8"/>
      <c r="F29" s="8"/>
      <c r="G29" s="8"/>
    </row>
  </sheetData>
  <mergeCells count="11">
    <mergeCell ref="A1:R1"/>
    <mergeCell ref="A17:R17"/>
    <mergeCell ref="A18:R18"/>
    <mergeCell ref="A19:R19"/>
    <mergeCell ref="A20:R20"/>
    <mergeCell ref="A21:R21"/>
    <mergeCell ref="A22:R22"/>
    <mergeCell ref="A23:R23"/>
    <mergeCell ref="A24:R24"/>
    <mergeCell ref="A25:R25"/>
    <mergeCell ref="A26:R26"/>
  </mergeCells>
  <phoneticPr fontId="0" type="noConversion"/>
  <pageMargins left="0.5" right="0.5" top="0.5" bottom="0.5" header="0.25" footer="0.25"/>
  <pageSetup scale="7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4-9</vt:lpstr>
      <vt:lpstr>'4-9'!Print_Area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Long (RITA)</dc:creator>
  <cp:lastModifiedBy>L. Nguyen</cp:lastModifiedBy>
  <cp:revision>0</cp:revision>
  <cp:lastPrinted>2016-07-01T17:56:22Z</cp:lastPrinted>
  <dcterms:created xsi:type="dcterms:W3CDTF">1980-01-01T05:00:00Z</dcterms:created>
  <dcterms:modified xsi:type="dcterms:W3CDTF">2016-07-01T17:56:28Z</dcterms:modified>
</cp:coreProperties>
</file>