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410" windowWidth="12120" windowHeight="9105"/>
  </bookViews>
  <sheets>
    <sheet name="4-12M" sheetId="3" r:id="rId1"/>
  </sheets>
  <calcPr calcId="145621" calcMode="manual" concurrentCalc="0"/>
</workbook>
</file>

<file path=xl/calcChain.xml><?xml version="1.0" encoding="utf-8"?>
<calcChain xmlns="http://schemas.openxmlformats.org/spreadsheetml/2006/main">
  <c r="AA8" i="3" l="1"/>
  <c r="Z8" i="3"/>
  <c r="Y8" i="3"/>
  <c r="X8" i="3"/>
  <c r="W8" i="3"/>
  <c r="V8" i="3"/>
  <c r="U8" i="3"/>
  <c r="T8" i="3"/>
  <c r="S8" i="3"/>
  <c r="R8" i="3"/>
  <c r="Q8" i="3"/>
  <c r="P8" i="3"/>
  <c r="O8" i="3"/>
  <c r="N8" i="3"/>
  <c r="M8" i="3"/>
  <c r="L8" i="3"/>
  <c r="K8" i="3"/>
  <c r="J8" i="3"/>
  <c r="I8" i="3"/>
  <c r="H8" i="3"/>
  <c r="G8" i="3"/>
  <c r="F8" i="3"/>
  <c r="E8" i="3"/>
  <c r="D8" i="3"/>
  <c r="C8" i="3"/>
  <c r="B8" i="3"/>
  <c r="AA7" i="3"/>
  <c r="Z7" i="3"/>
  <c r="Y7" i="3"/>
  <c r="X7" i="3"/>
  <c r="W7" i="3"/>
  <c r="V7" i="3"/>
  <c r="U7" i="3"/>
  <c r="T7" i="3"/>
  <c r="S7" i="3"/>
  <c r="R7" i="3"/>
  <c r="Q7" i="3"/>
  <c r="P7" i="3"/>
  <c r="O7" i="3"/>
  <c r="N7" i="3"/>
  <c r="M7" i="3"/>
  <c r="L7" i="3"/>
  <c r="K7" i="3"/>
  <c r="J7" i="3"/>
  <c r="I7" i="3"/>
  <c r="H7" i="3"/>
  <c r="G7" i="3"/>
  <c r="F7" i="3"/>
  <c r="E7" i="3"/>
  <c r="D7" i="3"/>
  <c r="C7" i="3"/>
  <c r="B7" i="3"/>
  <c r="AA6" i="3"/>
  <c r="Z6" i="3"/>
  <c r="Y6" i="3"/>
  <c r="X6" i="3"/>
  <c r="W6" i="3"/>
  <c r="V6" i="3"/>
  <c r="U6" i="3"/>
  <c r="T6" i="3"/>
  <c r="S6" i="3"/>
  <c r="R6" i="3"/>
  <c r="Q6" i="3"/>
  <c r="P6" i="3"/>
  <c r="O6" i="3"/>
  <c r="N6" i="3"/>
  <c r="M6" i="3"/>
  <c r="L6" i="3"/>
  <c r="K6" i="3"/>
  <c r="J6" i="3"/>
  <c r="I6" i="3"/>
  <c r="H6" i="3"/>
  <c r="G6" i="3"/>
  <c r="F6" i="3"/>
  <c r="E6" i="3"/>
  <c r="D6" i="3"/>
  <c r="C6" i="3"/>
  <c r="B6" i="3"/>
</calcChain>
</file>

<file path=xl/sharedStrings.xml><?xml version="1.0" encoding="utf-8"?>
<sst xmlns="http://schemas.openxmlformats.org/spreadsheetml/2006/main" count="15" uniqueCount="15">
  <si>
    <t>Number registered (thousands)</t>
  </si>
  <si>
    <r>
      <t>KEY:</t>
    </r>
    <r>
      <rPr>
        <sz val="9"/>
        <rFont val="Arial"/>
        <family val="2"/>
      </rPr>
      <t xml:space="preserve">  R = revised.</t>
    </r>
  </si>
  <si>
    <t>SOURCES</t>
  </si>
  <si>
    <t>NOTES</t>
  </si>
  <si>
    <t xml:space="preserve">For 1993-2006, nearly all vehicles in this category are light trucks, which include vans, pickup trucks, and sport utility vehicles.  In 1995, the U.S. Department of Transportation, Federal Highway Administration revised its vehicle categories beginning with 1993 data. The new categories were passenger car, other 2-axle 4-tire vehicle, single-unit 2-axle 6-tire or more truck, and combination truck.  Prior to 1993, some minivans and sport utility vehicles were included under the passenger car category. </t>
  </si>
  <si>
    <t>Table 4-12M:  Light Duty Vehicle, Long Wheel Base Fuel Consumption and Travel</t>
  </si>
  <si>
    <t>Vehicle-kilometers traveled (millions)</t>
  </si>
  <si>
    <t>Fuel consumed (million liters)</t>
  </si>
  <si>
    <t>Average kilometers traveled per vehicle (thousands)</t>
  </si>
  <si>
    <t>Average kilometers traveled per liter</t>
  </si>
  <si>
    <t>Average fuel consumed per vehicle (liters)</t>
  </si>
  <si>
    <t xml:space="preserve">1 gallon = 3.785412 liters and 1 mile = 1.609344 kilometers. </t>
  </si>
  <si>
    <t>1970-94:  U.S. Department of Transportation, Federal Highway Administration, Highway Statistics Summary to 1995, FHWA-PL-97-009 (Washington, DC: July 1997), table VM-201A, available at http://www.fhwa.dot.gov/policy/ohpi/hss/hsspubs.cfm as of Mar. 23, 2009.</t>
  </si>
  <si>
    <t>1995-2014: Ibid., Highway Statistics (Washington, DC: Annual issues), table VM-1, available at http://www.fhwa.dot.gov/policy/ohpi/hss/hsspubs.cfm as of May 5, 2016.</t>
  </si>
  <si>
    <t>Data for 2007-13 was calculated using a new methodology for light duty vehicles and motorcycles developed by FHWA. Data for these years are based on new categories and are not comparable to previous years. The new category Light duty vehicle, long wheel base includes large passenger cars, vans, pickup trucks, and sport/utility vehicles with wheelbases (WB) larger than 121 inches. The new category Light duty vehicle, short wheel base is found in table 4-11 and includes passenger cars, light trucks, vans and sport utility vehicles with a wheelbase (WB) equal to or less than 121 inches. This edition of 4-12M is not comparable to editions from 2009 or earlier.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</si>
</sst>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_)"/>
    <numFmt numFmtId="165" formatCode="0.0"/>
    <numFmt numFmtId="166" formatCode="0.0_W"/>
    <numFmt numFmtId="167" formatCode="#,##0.0"/>
    <numFmt numFmtId="168" formatCode="&quot;(R)&quot;\ #,##0;&quot;(R) -&quot;#,##0;&quot;(R) &quot;\ 0"/>
    <numFmt numFmtId="169" formatCode="&quot;(R)&quot;\ #,##0.0;&quot;(R) -&quot;#,##0.0;&quot;(R) &quot;\ 0.0"/>
    <numFmt numFmtId="170" formatCode="\(\R\)\ General"/>
  </numFmts>
  <fonts count="20" x14ac:knownFonts="1">
    <font>
      <sz val="10"/>
      <name val="Arial"/>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8"/>
      <name val="Arial"/>
      <family val="2"/>
    </font>
    <font>
      <sz val="11"/>
      <name val="Arial Narrow"/>
      <family val="2"/>
    </font>
    <font>
      <b/>
      <sz val="11"/>
      <name val="Arial Narrow"/>
      <family val="2"/>
    </font>
    <font>
      <b/>
      <sz val="9"/>
      <name val="Arial"/>
      <family val="2"/>
    </font>
    <font>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medium">
        <color indexed="64"/>
      </top>
      <bottom/>
      <diagonal/>
    </border>
  </borders>
  <cellStyleXfs count="36">
    <xf numFmtId="0" fontId="0" fillId="0" borderId="0"/>
    <xf numFmtId="43" fontId="12" fillId="0" borderId="0" applyFont="0" applyFill="0" applyBorder="0" applyAlignment="0" applyProtection="0"/>
    <xf numFmtId="3" fontId="3" fillId="0" borderId="1" applyAlignment="0">
      <alignment horizontal="right" vertical="center"/>
    </xf>
    <xf numFmtId="49" fontId="4" fillId="0" borderId="1">
      <alignment horizontal="left" vertical="center"/>
    </xf>
    <xf numFmtId="164" fontId="5" fillId="0" borderId="2" applyNumberFormat="0">
      <alignment horizontal="right" vertical="center"/>
    </xf>
    <xf numFmtId="166" fontId="5" fillId="0" borderId="1">
      <alignment horizontal="right"/>
    </xf>
    <xf numFmtId="0" fontId="7" fillId="0" borderId="1">
      <alignment horizontal="left"/>
    </xf>
    <xf numFmtId="0" fontId="7" fillId="0" borderId="3">
      <alignment horizontal="right" vertical="center"/>
    </xf>
    <xf numFmtId="0" fontId="5" fillId="0" borderId="1">
      <alignment horizontal="left" vertical="center"/>
    </xf>
    <xf numFmtId="0" fontId="8" fillId="0" borderId="3">
      <alignment horizontal="left" vertical="center"/>
    </xf>
    <xf numFmtId="0" fontId="8" fillId="2" borderId="0">
      <alignment horizontal="centerContinuous" wrapText="1"/>
    </xf>
    <xf numFmtId="0" fontId="12" fillId="0" borderId="0"/>
    <xf numFmtId="0" fontId="19" fillId="0" borderId="0"/>
    <xf numFmtId="0" fontId="6" fillId="0" borderId="0">
      <alignment horizontal="right"/>
    </xf>
    <xf numFmtId="0" fontId="4" fillId="0" borderId="0">
      <alignment horizontal="right"/>
    </xf>
    <xf numFmtId="0" fontId="6" fillId="0" borderId="0">
      <alignment horizontal="left"/>
    </xf>
    <xf numFmtId="49" fontId="4" fillId="0" borderId="1">
      <alignment horizontal="left" vertical="center"/>
    </xf>
    <xf numFmtId="49" fontId="9" fillId="0" borderId="1" applyFill="0">
      <alignment horizontal="left" vertical="center"/>
    </xf>
    <xf numFmtId="49" fontId="4" fillId="0" borderId="3">
      <alignment horizontal="left" vertical="center"/>
    </xf>
    <xf numFmtId="164" fontId="3" fillId="0" borderId="0" applyNumberFormat="0">
      <alignment horizontal="right"/>
    </xf>
    <xf numFmtId="0" fontId="7" fillId="3" borderId="0">
      <alignment horizontal="centerContinuous" vertical="center" wrapText="1"/>
    </xf>
    <xf numFmtId="0" fontId="7" fillId="0" borderId="2">
      <alignment horizontal="left" vertical="center"/>
    </xf>
    <xf numFmtId="0" fontId="10" fillId="0" borderId="0">
      <alignment horizontal="left" vertical="top"/>
    </xf>
    <xf numFmtId="0" fontId="8" fillId="0" borderId="0">
      <alignment horizontal="left"/>
    </xf>
    <xf numFmtId="0" fontId="11" fillId="0" borderId="0">
      <alignment horizontal="left"/>
    </xf>
    <xf numFmtId="0" fontId="5" fillId="0" borderId="0">
      <alignment horizontal="left"/>
    </xf>
    <xf numFmtId="0" fontId="10" fillId="0" borderId="0">
      <alignment horizontal="left" vertical="top"/>
    </xf>
    <xf numFmtId="0" fontId="11" fillId="0" borderId="0">
      <alignment horizontal="left"/>
    </xf>
    <xf numFmtId="0" fontId="5" fillId="0" borderId="0">
      <alignment horizontal="left"/>
    </xf>
    <xf numFmtId="49" fontId="3" fillId="0" borderId="1">
      <alignment horizontal="left"/>
    </xf>
    <xf numFmtId="0" fontId="7" fillId="0" borderId="3">
      <alignment horizontal="left"/>
    </xf>
    <xf numFmtId="0" fontId="8" fillId="0" borderId="0">
      <alignment horizontal="left" vertical="center"/>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49">
    <xf numFmtId="0" fontId="0" fillId="0" borderId="0" xfId="0"/>
    <xf numFmtId="0" fontId="12" fillId="0" borderId="0" xfId="15" applyFont="1" applyFill="1">
      <alignment horizontal="left"/>
    </xf>
    <xf numFmtId="3" fontId="12" fillId="0" borderId="0" xfId="15" applyNumberFormat="1" applyFont="1" applyFill="1" applyBorder="1" applyAlignment="1">
      <alignment horizontal="right"/>
    </xf>
    <xf numFmtId="0" fontId="14" fillId="0" borderId="0" xfId="14" applyFont="1" applyFill="1">
      <alignment horizontal="right"/>
    </xf>
    <xf numFmtId="0" fontId="15" fillId="0" borderId="0" xfId="15" applyFont="1" applyFill="1" applyBorder="1">
      <alignment horizontal="left"/>
    </xf>
    <xf numFmtId="3" fontId="15" fillId="0" borderId="0" xfId="15" applyNumberFormat="1" applyFont="1" applyFill="1" applyBorder="1" applyAlignment="1">
      <alignment horizontal="right"/>
    </xf>
    <xf numFmtId="165" fontId="15" fillId="0" borderId="0" xfId="15" applyNumberFormat="1" applyFont="1" applyFill="1" applyBorder="1" applyAlignment="1">
      <alignment horizontal="right"/>
    </xf>
    <xf numFmtId="167" fontId="15" fillId="0" borderId="0" xfId="15" applyNumberFormat="1" applyFont="1" applyFill="1" applyBorder="1" applyAlignment="1">
      <alignment horizontal="right"/>
    </xf>
    <xf numFmtId="0" fontId="15" fillId="0" borderId="4" xfId="15" applyFont="1" applyFill="1" applyBorder="1">
      <alignment horizontal="left"/>
    </xf>
    <xf numFmtId="0" fontId="16" fillId="0" borderId="5" xfId="15" applyFont="1" applyFill="1" applyBorder="1" applyAlignment="1">
      <alignment horizontal="center"/>
    </xf>
    <xf numFmtId="167" fontId="15" fillId="0" borderId="0" xfId="15" applyNumberFormat="1" applyFont="1" applyFill="1" applyAlignment="1">
      <alignment horizontal="right"/>
    </xf>
    <xf numFmtId="167" fontId="15" fillId="0" borderId="0" xfId="15" applyNumberFormat="1" applyFont="1" applyFill="1" applyAlignment="1"/>
    <xf numFmtId="0" fontId="16" fillId="0" borderId="6" xfId="15" applyNumberFormat="1" applyFont="1" applyFill="1" applyBorder="1" applyAlignment="1">
      <alignment horizontal="center"/>
    </xf>
    <xf numFmtId="0" fontId="16" fillId="0" borderId="6" xfId="15" applyNumberFormat="1" applyFont="1" applyFill="1" applyBorder="1" applyAlignment="1">
      <alignment horizontal="center" vertical="top"/>
    </xf>
    <xf numFmtId="167" fontId="15" fillId="0" borderId="4" xfId="15" applyNumberFormat="1" applyFont="1" applyFill="1" applyBorder="1" applyAlignment="1">
      <alignment horizontal="right"/>
    </xf>
    <xf numFmtId="167" fontId="15" fillId="0" borderId="4" xfId="15" applyNumberFormat="1" applyFont="1" applyFill="1" applyBorder="1" applyAlignment="1"/>
    <xf numFmtId="0" fontId="12" fillId="0" borderId="0" xfId="15" applyFont="1" applyFill="1" applyAlignment="1">
      <alignment horizontal="center"/>
    </xf>
    <xf numFmtId="3" fontId="15" fillId="0" borderId="0" xfId="15" applyNumberFormat="1" applyFont="1" applyFill="1" applyBorder="1" applyAlignment="1"/>
    <xf numFmtId="3" fontId="15" fillId="0" borderId="0" xfId="1" applyNumberFormat="1" applyFont="1" applyFill="1" applyAlignment="1">
      <alignment horizontal="right"/>
    </xf>
    <xf numFmtId="3" fontId="15" fillId="0" borderId="0" xfId="1" applyNumberFormat="1" applyFont="1" applyFill="1" applyAlignment="1"/>
    <xf numFmtId="167" fontId="15" fillId="0" borderId="0" xfId="1" applyNumberFormat="1" applyFont="1" applyFill="1" applyAlignment="1"/>
    <xf numFmtId="3" fontId="15" fillId="0" borderId="4" xfId="1" applyNumberFormat="1" applyFont="1" applyFill="1" applyBorder="1" applyAlignment="1"/>
    <xf numFmtId="0" fontId="14" fillId="0" borderId="0" xfId="14" applyFont="1" applyFill="1" applyBorder="1">
      <alignment horizontal="right"/>
    </xf>
    <xf numFmtId="0" fontId="12" fillId="0" borderId="0" xfId="15" applyFont="1" applyFill="1" applyBorder="1">
      <alignment horizontal="left"/>
    </xf>
    <xf numFmtId="168" fontId="15" fillId="0" borderId="0" xfId="15" applyNumberFormat="1" applyFont="1" applyFill="1" applyBorder="1" applyAlignment="1">
      <alignment horizontal="right"/>
    </xf>
    <xf numFmtId="167" fontId="15" fillId="0" borderId="0" xfId="15" applyNumberFormat="1" applyFont="1" applyFill="1" applyBorder="1" applyAlignment="1"/>
    <xf numFmtId="169" fontId="15" fillId="0" borderId="0" xfId="15" applyNumberFormat="1" applyFont="1" applyFill="1" applyBorder="1" applyAlignment="1">
      <alignment horizontal="right"/>
    </xf>
    <xf numFmtId="4" fontId="15" fillId="0" borderId="0" xfId="15" applyNumberFormat="1" applyFont="1" applyFill="1" applyBorder="1" applyAlignment="1">
      <alignment horizontal="right"/>
    </xf>
    <xf numFmtId="0" fontId="12" fillId="0" borderId="0" xfId="11" applyFont="1" applyFill="1" applyAlignment="1">
      <alignment horizontal="left"/>
    </xf>
    <xf numFmtId="0" fontId="16" fillId="0" borderId="5" xfId="15" applyNumberFormat="1" applyFont="1" applyFill="1" applyBorder="1" applyAlignment="1">
      <alignment horizontal="center"/>
    </xf>
    <xf numFmtId="0" fontId="15" fillId="0" borderId="6" xfId="11" applyFont="1" applyFill="1" applyBorder="1" applyAlignment="1">
      <alignment horizontal="center"/>
    </xf>
    <xf numFmtId="0" fontId="16" fillId="0" borderId="6" xfId="15" applyFont="1" applyFill="1" applyBorder="1" applyAlignment="1">
      <alignment horizontal="center"/>
    </xf>
    <xf numFmtId="3" fontId="17" fillId="0" borderId="0" xfId="2" applyNumberFormat="1" applyFont="1" applyFill="1" applyBorder="1" applyAlignment="1">
      <alignment horizontal="left" wrapText="1"/>
    </xf>
    <xf numFmtId="3" fontId="17" fillId="0" borderId="7" xfId="2" applyNumberFormat="1" applyFont="1" applyFill="1" applyBorder="1" applyAlignment="1">
      <alignment horizontal="left" wrapText="1"/>
    </xf>
    <xf numFmtId="0" fontId="18" fillId="0" borderId="0" xfId="15" applyFont="1" applyFill="1" applyAlignment="1">
      <alignment horizontal="left" wrapText="1"/>
    </xf>
    <xf numFmtId="0" fontId="18" fillId="0" borderId="0" xfId="15" applyNumberFormat="1" applyFont="1" applyFill="1" applyAlignment="1">
      <alignment horizontal="left" wrapText="1"/>
    </xf>
    <xf numFmtId="0" fontId="18" fillId="0" borderId="0" xfId="11" applyNumberFormat="1" applyFont="1" applyFill="1" applyAlignment="1">
      <alignment horizontal="left" wrapText="1"/>
    </xf>
    <xf numFmtId="0" fontId="18" fillId="0" borderId="0" xfId="11" applyFont="1" applyFill="1" applyAlignment="1">
      <alignment horizontal="left" wrapText="1"/>
    </xf>
    <xf numFmtId="3" fontId="17" fillId="0" borderId="0" xfId="2" applyNumberFormat="1" applyFont="1" applyFill="1" applyBorder="1" applyAlignment="1">
      <alignment horizontal="left"/>
    </xf>
    <xf numFmtId="170" fontId="16" fillId="0" borderId="5" xfId="15" applyNumberFormat="1" applyFont="1" applyFill="1" applyBorder="1" applyAlignment="1">
      <alignment horizontal="center"/>
    </xf>
    <xf numFmtId="0" fontId="13" fillId="0" borderId="4" xfId="15" applyFont="1" applyFill="1" applyBorder="1" applyAlignment="1">
      <alignment horizontal="left" wrapText="1"/>
    </xf>
    <xf numFmtId="0" fontId="18" fillId="0" borderId="0" xfId="11" applyNumberFormat="1" applyFont="1" applyFill="1" applyAlignment="1">
      <alignment horizontal="left" wrapText="1"/>
    </xf>
    <xf numFmtId="0" fontId="18" fillId="0" borderId="0" xfId="11" applyFont="1" applyFill="1" applyAlignment="1">
      <alignment horizontal="left" wrapText="1"/>
    </xf>
    <xf numFmtId="0" fontId="18" fillId="0" borderId="0" xfId="15" applyNumberFormat="1" applyFont="1" applyFill="1" applyAlignment="1">
      <alignment horizontal="left" wrapText="1"/>
    </xf>
    <xf numFmtId="3" fontId="17" fillId="0" borderId="7" xfId="2" applyNumberFormat="1" applyFont="1" applyFill="1" applyBorder="1" applyAlignment="1">
      <alignment horizontal="left" wrapText="1"/>
    </xf>
    <xf numFmtId="3" fontId="14" fillId="0" borderId="0" xfId="2" applyNumberFormat="1" applyFont="1" applyFill="1" applyBorder="1" applyAlignment="1">
      <alignment horizontal="center" wrapText="1"/>
    </xf>
    <xf numFmtId="3" fontId="17" fillId="0" borderId="0" xfId="2" applyNumberFormat="1" applyFont="1" applyFill="1" applyBorder="1" applyAlignment="1">
      <alignment horizontal="left"/>
    </xf>
    <xf numFmtId="0" fontId="18" fillId="0" borderId="0" xfId="15" applyFont="1" applyFill="1" applyAlignment="1">
      <alignment horizontal="left" wrapText="1"/>
    </xf>
    <xf numFmtId="3" fontId="17" fillId="0" borderId="0" xfId="2" applyNumberFormat="1" applyFont="1" applyFill="1" applyBorder="1" applyAlignment="1">
      <alignment horizontal="left" wrapText="1"/>
    </xf>
  </cellXfs>
  <cellStyles count="36">
    <cellStyle name="Comma 2" xfId="1"/>
    <cellStyle name="Comma 3" xfId="35"/>
    <cellStyle name="Comma 6" xfId="33"/>
    <cellStyle name="Data" xfId="2"/>
    <cellStyle name="Data Superscript" xfId="3"/>
    <cellStyle name="Data_1-43A" xfId="4"/>
    <cellStyle name="Data-one deci" xfId="5"/>
    <cellStyle name="Hed Side" xfId="6"/>
    <cellStyle name="Hed Side bold" xfId="7"/>
    <cellStyle name="Hed Side Regular" xfId="8"/>
    <cellStyle name="Hed Side_1-43A" xfId="9"/>
    <cellStyle name="Hed Top" xfId="10"/>
    <cellStyle name="Normal" xfId="0" builtinId="0"/>
    <cellStyle name="Normal 2" xfId="11"/>
    <cellStyle name="Normal 3" xfId="34"/>
    <cellStyle name="Normal 7" xfId="12"/>
    <cellStyle name="Normal 8" xfId="32"/>
    <cellStyle name="Source Hed" xfId="13"/>
    <cellStyle name="Source Superscript" xfId="14"/>
    <cellStyle name="Source Text" xfId="15"/>
    <cellStyle name="Superscript" xfId="16"/>
    <cellStyle name="Superscript- regular" xfId="17"/>
    <cellStyle name="Superscript_1-43A" xfId="18"/>
    <cellStyle name="Table Data" xfId="19"/>
    <cellStyle name="Table Head Top" xfId="20"/>
    <cellStyle name="Table Hed Side" xfId="21"/>
    <cellStyle name="Table Title" xfId="22"/>
    <cellStyle name="Title Text" xfId="23"/>
    <cellStyle name="Title Text 1" xfId="24"/>
    <cellStyle name="Title Text 2" xfId="25"/>
    <cellStyle name="Title-1" xfId="26"/>
    <cellStyle name="Title-2" xfId="27"/>
    <cellStyle name="Title-3" xfId="28"/>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5"/>
  <sheetViews>
    <sheetView tabSelected="1" workbookViewId="0">
      <selection sqref="A1:AD1"/>
    </sheetView>
  </sheetViews>
  <sheetFormatPr defaultRowHeight="12.75" x14ac:dyDescent="0.2"/>
  <cols>
    <col min="1" max="1" width="41" style="1" customWidth="1"/>
    <col min="2" max="6" width="7.7109375" style="1" customWidth="1"/>
    <col min="7" max="26" width="8.7109375" style="1" customWidth="1"/>
    <col min="27" max="27" width="7.7109375" style="1" customWidth="1"/>
    <col min="28" max="28" width="7.5703125" style="1" customWidth="1"/>
    <col min="29" max="29" width="8.28515625" style="1" customWidth="1"/>
    <col min="30" max="30" width="8.5703125" style="1" customWidth="1"/>
    <col min="31" max="16384" width="9.140625" style="1"/>
  </cols>
  <sheetData>
    <row r="1" spans="1:30" ht="16.5" customHeight="1" thickBot="1" x14ac:dyDescent="0.3">
      <c r="A1" s="40" t="s">
        <v>5</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row>
    <row r="2" spans="1:30" s="16" customFormat="1" ht="16.5" customHeight="1" x14ac:dyDescent="0.3">
      <c r="A2" s="30"/>
      <c r="B2" s="12">
        <v>1970</v>
      </c>
      <c r="C2" s="12">
        <v>1975</v>
      </c>
      <c r="D2" s="12">
        <v>1980</v>
      </c>
      <c r="E2" s="12">
        <v>1985</v>
      </c>
      <c r="F2" s="12">
        <v>1990</v>
      </c>
      <c r="G2" s="12">
        <v>1991</v>
      </c>
      <c r="H2" s="12">
        <v>1992</v>
      </c>
      <c r="I2" s="12">
        <v>1993</v>
      </c>
      <c r="J2" s="12">
        <v>1994</v>
      </c>
      <c r="K2" s="12">
        <v>1995</v>
      </c>
      <c r="L2" s="12">
        <v>1996</v>
      </c>
      <c r="M2" s="12">
        <v>1997</v>
      </c>
      <c r="N2" s="13">
        <v>1998</v>
      </c>
      <c r="O2" s="12">
        <v>1999</v>
      </c>
      <c r="P2" s="12">
        <v>2000</v>
      </c>
      <c r="Q2" s="12">
        <v>2001</v>
      </c>
      <c r="R2" s="31">
        <v>2002</v>
      </c>
      <c r="S2" s="31">
        <v>2003</v>
      </c>
      <c r="T2" s="31">
        <v>2004</v>
      </c>
      <c r="U2" s="31">
        <v>2005</v>
      </c>
      <c r="V2" s="31">
        <v>2006</v>
      </c>
      <c r="W2" s="31">
        <v>2007</v>
      </c>
      <c r="X2" s="31">
        <v>2008</v>
      </c>
      <c r="Y2" s="31">
        <v>2009</v>
      </c>
      <c r="Z2" s="29">
        <v>2010</v>
      </c>
      <c r="AA2" s="9">
        <v>2011</v>
      </c>
      <c r="AB2" s="29">
        <v>2012</v>
      </c>
      <c r="AC2" s="39">
        <v>2013</v>
      </c>
      <c r="AD2" s="9">
        <v>2014</v>
      </c>
    </row>
    <row r="3" spans="1:30" ht="16.5" customHeight="1" x14ac:dyDescent="0.3">
      <c r="A3" s="4" t="s">
        <v>0</v>
      </c>
      <c r="B3" s="17">
        <v>14210.591</v>
      </c>
      <c r="C3" s="17">
        <v>20418.25</v>
      </c>
      <c r="D3" s="17">
        <v>27875.934000000001</v>
      </c>
      <c r="E3" s="17">
        <v>37213.862999999998</v>
      </c>
      <c r="F3" s="17">
        <v>48274.555</v>
      </c>
      <c r="G3" s="17">
        <v>53033.442999999999</v>
      </c>
      <c r="H3" s="17">
        <v>57091.142999999996</v>
      </c>
      <c r="I3" s="17">
        <v>59993.705999999998</v>
      </c>
      <c r="J3" s="17">
        <v>62903.589</v>
      </c>
      <c r="K3" s="17">
        <v>65738.322</v>
      </c>
      <c r="L3" s="17">
        <v>69133.913</v>
      </c>
      <c r="M3" s="17">
        <v>70224.081999999995</v>
      </c>
      <c r="N3" s="17">
        <v>71330.205000000002</v>
      </c>
      <c r="O3" s="17">
        <v>75356.376000000004</v>
      </c>
      <c r="P3" s="17">
        <v>79084.979000000007</v>
      </c>
      <c r="Q3" s="17">
        <v>84187.635999999999</v>
      </c>
      <c r="R3" s="17">
        <v>85011.304999999993</v>
      </c>
      <c r="S3" s="17">
        <v>87186.663</v>
      </c>
      <c r="T3" s="17">
        <v>91845.327000000005</v>
      </c>
      <c r="U3" s="17">
        <v>95336.839000000007</v>
      </c>
      <c r="V3" s="17">
        <v>99124.775010600002</v>
      </c>
      <c r="W3" s="17">
        <v>39186.974452051603</v>
      </c>
      <c r="X3" s="17">
        <v>39685.227894543699</v>
      </c>
      <c r="Y3" s="17">
        <v>40488.025018209701</v>
      </c>
      <c r="Z3" s="17">
        <v>40241.657960588498</v>
      </c>
      <c r="AA3" s="17">
        <v>50318.787310771899</v>
      </c>
      <c r="AB3" s="17">
        <v>50588.676217331398</v>
      </c>
      <c r="AC3" s="17">
        <v>51512.739866532283</v>
      </c>
      <c r="AD3" s="17">
        <v>52600.309314912069</v>
      </c>
    </row>
    <row r="4" spans="1:30" ht="16.5" customHeight="1" x14ac:dyDescent="0.3">
      <c r="A4" s="4" t="s">
        <v>6</v>
      </c>
      <c r="B4" s="18">
        <v>197949.31200000001</v>
      </c>
      <c r="C4" s="18">
        <v>323478.14400000003</v>
      </c>
      <c r="D4" s="18">
        <v>468319.10400000005</v>
      </c>
      <c r="E4" s="18">
        <v>629253.50400000007</v>
      </c>
      <c r="F4" s="18">
        <v>925372.8</v>
      </c>
      <c r="G4" s="18">
        <v>1044464.2560000001</v>
      </c>
      <c r="H4" s="18">
        <v>1137806.2080000001</v>
      </c>
      <c r="I4" s="18">
        <v>1200570.6240000001</v>
      </c>
      <c r="J4" s="18">
        <v>1231148.1600000001</v>
      </c>
      <c r="K4" s="18">
        <v>1271381.76</v>
      </c>
      <c r="L4" s="18">
        <v>1314093.74976</v>
      </c>
      <c r="M4" s="18">
        <v>1369131.7052160001</v>
      </c>
      <c r="N4" s="18">
        <v>1397353.1616</v>
      </c>
      <c r="O4" s="18">
        <v>1450054.3495680001</v>
      </c>
      <c r="P4" s="18">
        <v>1485519.4632960001</v>
      </c>
      <c r="Q4" s="18">
        <v>1517944.526208</v>
      </c>
      <c r="R4" s="18">
        <v>1554681.0216960001</v>
      </c>
      <c r="S4" s="18">
        <v>1583745.7743360002</v>
      </c>
      <c r="T4" s="18">
        <v>1653060.2204160001</v>
      </c>
      <c r="U4" s="18">
        <v>1675409.1805440001</v>
      </c>
      <c r="V4" s="18">
        <v>1742099.4821345198</v>
      </c>
      <c r="W4" s="18">
        <v>944070.80195612437</v>
      </c>
      <c r="X4" s="18">
        <v>974387.69448140706</v>
      </c>
      <c r="Y4" s="18">
        <v>993824.06283989409</v>
      </c>
      <c r="Z4" s="18">
        <v>1002157.4240581413</v>
      </c>
      <c r="AA4" s="18">
        <v>972326.17295503139</v>
      </c>
      <c r="AB4" s="18">
        <v>967588.94961774058</v>
      </c>
      <c r="AC4" s="18">
        <v>970928.20524755679</v>
      </c>
      <c r="AD4" s="18">
        <v>1027540.6743736954</v>
      </c>
    </row>
    <row r="5" spans="1:30" ht="16.5" customHeight="1" x14ac:dyDescent="0.3">
      <c r="A5" s="4" t="s">
        <v>7</v>
      </c>
      <c r="B5" s="19">
        <v>46609.777955999998</v>
      </c>
      <c r="C5" s="19">
        <v>72229.446372000006</v>
      </c>
      <c r="D5" s="19">
        <v>90077.663952000003</v>
      </c>
      <c r="E5" s="19">
        <v>103580.228556</v>
      </c>
      <c r="F5" s="19">
        <v>134802.306732</v>
      </c>
      <c r="G5" s="19">
        <v>144667.09040399999</v>
      </c>
      <c r="H5" s="19">
        <v>154933.127748</v>
      </c>
      <c r="I5" s="19">
        <v>162208.68961199999</v>
      </c>
      <c r="J5" s="19">
        <v>166982.094144</v>
      </c>
      <c r="K5" s="19">
        <v>172633.71426000001</v>
      </c>
      <c r="L5" s="19">
        <v>179254.509624948</v>
      </c>
      <c r="M5" s="19">
        <v>186952.81115946002</v>
      </c>
      <c r="N5" s="19">
        <v>191020.406697</v>
      </c>
      <c r="O5" s="19">
        <v>200093.350316016</v>
      </c>
      <c r="P5" s="19">
        <v>200395.18771266</v>
      </c>
      <c r="Q5" s="19">
        <v>202601.99205877201</v>
      </c>
      <c r="R5" s="19">
        <v>209030.859464496</v>
      </c>
      <c r="S5" s="19">
        <v>229994.25156660003</v>
      </c>
      <c r="T5" s="19">
        <v>240060.03304497601</v>
      </c>
      <c r="U5" s="19">
        <v>222843.419028</v>
      </c>
      <c r="V5" s="19">
        <v>229718.66808105019</v>
      </c>
      <c r="W5" s="19">
        <v>139720.7557548701</v>
      </c>
      <c r="X5" s="19">
        <v>132206.66434941141</v>
      </c>
      <c r="Y5" s="19">
        <v>135179.09813779412</v>
      </c>
      <c r="Z5" s="19">
        <v>137224.87162454933</v>
      </c>
      <c r="AA5" s="19">
        <v>133756.087151838</v>
      </c>
      <c r="AB5" s="19">
        <v>132922.25874164773</v>
      </c>
      <c r="AC5" s="19">
        <v>133090.12181944514</v>
      </c>
      <c r="AD5" s="19">
        <v>141358.59211272179</v>
      </c>
    </row>
    <row r="6" spans="1:30" ht="16.5" customHeight="1" x14ac:dyDescent="0.3">
      <c r="A6" s="4" t="s">
        <v>8</v>
      </c>
      <c r="B6" s="6">
        <f>B4/B3</f>
        <v>13.929702994055631</v>
      </c>
      <c r="C6" s="6">
        <f>C4/C3</f>
        <v>15.842598851517639</v>
      </c>
      <c r="D6" s="6">
        <f>D4/D3</f>
        <v>16.800122428184828</v>
      </c>
      <c r="E6" s="6">
        <f t="shared" ref="E6:W6" si="0">E4/E3</f>
        <v>16.90911540142984</v>
      </c>
      <c r="F6" s="6">
        <f t="shared" si="0"/>
        <v>19.168955570900653</v>
      </c>
      <c r="G6" s="6">
        <f t="shared" si="0"/>
        <v>19.694445559568894</v>
      </c>
      <c r="H6" s="6">
        <f t="shared" si="0"/>
        <v>19.929644918827428</v>
      </c>
      <c r="I6" s="6">
        <f t="shared" si="0"/>
        <v>20.011609617848915</v>
      </c>
      <c r="J6" s="6">
        <f t="shared" si="0"/>
        <v>19.571985948210365</v>
      </c>
      <c r="K6" s="6">
        <f t="shared" si="0"/>
        <v>19.340039741203007</v>
      </c>
      <c r="L6" s="6">
        <f t="shared" si="0"/>
        <v>19.00794693568119</v>
      </c>
      <c r="M6" s="6">
        <f t="shared" si="0"/>
        <v>19.496612361782105</v>
      </c>
      <c r="N6" s="7">
        <f t="shared" si="0"/>
        <v>19.589922131865457</v>
      </c>
      <c r="O6" s="6">
        <f t="shared" si="0"/>
        <v>19.242623206402602</v>
      </c>
      <c r="P6" s="6">
        <f t="shared" si="0"/>
        <v>18.783838373352797</v>
      </c>
      <c r="Q6" s="6">
        <f t="shared" si="0"/>
        <v>18.030492342224694</v>
      </c>
      <c r="R6" s="7">
        <f t="shared" si="0"/>
        <v>18.287932666084824</v>
      </c>
      <c r="S6" s="11">
        <f t="shared" si="0"/>
        <v>18.165000469578704</v>
      </c>
      <c r="T6" s="10">
        <f t="shared" si="0"/>
        <v>17.998305133324855</v>
      </c>
      <c r="U6" s="10">
        <f t="shared" si="0"/>
        <v>17.57357594522302</v>
      </c>
      <c r="V6" s="10">
        <f t="shared" si="0"/>
        <v>17.574813985184097</v>
      </c>
      <c r="W6" s="10">
        <f t="shared" si="0"/>
        <v>24.091444036111298</v>
      </c>
      <c r="X6" s="10">
        <f t="shared" ref="X6:AA6" si="1">X4/X3</f>
        <v>24.552906614790416</v>
      </c>
      <c r="Y6" s="10">
        <f t="shared" si="1"/>
        <v>24.546123511653544</v>
      </c>
      <c r="Z6" s="10">
        <f t="shared" si="1"/>
        <v>24.903482481751247</v>
      </c>
      <c r="AA6" s="10">
        <f t="shared" si="1"/>
        <v>19.323322856528431</v>
      </c>
      <c r="AB6" s="20">
        <v>19.126591600478566</v>
      </c>
      <c r="AC6" s="20">
        <v>18.848312238160851</v>
      </c>
      <c r="AD6" s="20">
        <v>19.534878934302956</v>
      </c>
    </row>
    <row r="7" spans="1:30" ht="16.5" customHeight="1" x14ac:dyDescent="0.3">
      <c r="A7" s="4" t="s">
        <v>9</v>
      </c>
      <c r="B7" s="6">
        <f>B4/B5</f>
        <v>4.2469481872852031</v>
      </c>
      <c r="C7" s="6">
        <f>C4/C5</f>
        <v>4.4784801801471019</v>
      </c>
      <c r="D7" s="6">
        <f>D4/D5</f>
        <v>5.1990591613205561</v>
      </c>
      <c r="E7" s="6">
        <f t="shared" ref="E7:W7" si="2">E4/E5</f>
        <v>6.0750349055254125</v>
      </c>
      <c r="F7" s="6">
        <f t="shared" si="2"/>
        <v>6.8646659128744032</v>
      </c>
      <c r="G7" s="6">
        <f t="shared" si="2"/>
        <v>7.21977785744643</v>
      </c>
      <c r="H7" s="6">
        <f t="shared" si="2"/>
        <v>7.3438536001845343</v>
      </c>
      <c r="I7" s="6">
        <f t="shared" si="2"/>
        <v>7.401395245049704</v>
      </c>
      <c r="J7" s="6">
        <f t="shared" si="2"/>
        <v>7.3729352018923509</v>
      </c>
      <c r="K7" s="6">
        <f t="shared" si="2"/>
        <v>7.3646203202533123</v>
      </c>
      <c r="L7" s="6">
        <f t="shared" si="2"/>
        <v>7.3308825117396612</v>
      </c>
      <c r="M7" s="6">
        <f t="shared" si="2"/>
        <v>7.3234079590716039</v>
      </c>
      <c r="N7" s="7">
        <f t="shared" si="2"/>
        <v>7.3152035730742986</v>
      </c>
      <c r="O7" s="6">
        <f t="shared" si="2"/>
        <v>7.2468892508315097</v>
      </c>
      <c r="P7" s="6">
        <f t="shared" si="2"/>
        <v>7.4129497831356961</v>
      </c>
      <c r="Q7" s="7">
        <f t="shared" si="2"/>
        <v>7.4922487720044995</v>
      </c>
      <c r="R7" s="7">
        <f t="shared" si="2"/>
        <v>7.4375669969441214</v>
      </c>
      <c r="S7" s="11">
        <f t="shared" si="2"/>
        <v>6.8860232964448285</v>
      </c>
      <c r="T7" s="10">
        <f t="shared" si="2"/>
        <v>6.8860284631648536</v>
      </c>
      <c r="U7" s="10">
        <f t="shared" si="2"/>
        <v>7.5183246956621455</v>
      </c>
      <c r="V7" s="10">
        <f t="shared" si="2"/>
        <v>7.583621726031712</v>
      </c>
      <c r="W7" s="10">
        <f t="shared" si="2"/>
        <v>6.7568400761618257</v>
      </c>
      <c r="X7" s="10">
        <f t="shared" ref="X7:AA7" si="3">X4/X5</f>
        <v>7.3701859076194527</v>
      </c>
      <c r="Y7" s="10">
        <f t="shared" si="3"/>
        <v>7.351906297132154</v>
      </c>
      <c r="Z7" s="10">
        <f t="shared" si="3"/>
        <v>7.3030305089304006</v>
      </c>
      <c r="AA7" s="10">
        <f t="shared" si="3"/>
        <v>7.2693975553520831</v>
      </c>
      <c r="AB7" s="20">
        <v>7.2793598211295798</v>
      </c>
      <c r="AC7" s="20">
        <v>7.2952687395143645</v>
      </c>
      <c r="AD7" s="20">
        <v>7.2690358542501379</v>
      </c>
    </row>
    <row r="8" spans="1:30" ht="16.5" customHeight="1" thickBot="1" x14ac:dyDescent="0.35">
      <c r="A8" s="8" t="s">
        <v>10</v>
      </c>
      <c r="B8" s="14">
        <f>B5/B3*1000</f>
        <v>3279.9324078780396</v>
      </c>
      <c r="C8" s="14">
        <f>C5/C3*1000</f>
        <v>3537.4944655883833</v>
      </c>
      <c r="D8" s="14">
        <f>D5/D3*1000</f>
        <v>3231.3774294342929</v>
      </c>
      <c r="E8" s="14">
        <f t="shared" ref="E8:W8" si="4">E5/E3*1000</f>
        <v>2783.3774890824961</v>
      </c>
      <c r="F8" s="14">
        <f t="shared" si="4"/>
        <v>2792.4091010678399</v>
      </c>
      <c r="G8" s="14">
        <f t="shared" si="4"/>
        <v>2727.8464723476468</v>
      </c>
      <c r="H8" s="14">
        <f t="shared" si="4"/>
        <v>2713.7857048684418</v>
      </c>
      <c r="I8" s="14">
        <f t="shared" si="4"/>
        <v>2703.7617848112268</v>
      </c>
      <c r="J8" s="14">
        <f t="shared" si="4"/>
        <v>2654.5718105846076</v>
      </c>
      <c r="K8" s="14">
        <f t="shared" si="4"/>
        <v>2626.0742441828684</v>
      </c>
      <c r="L8" s="14">
        <f t="shared" si="4"/>
        <v>2592.8593051712264</v>
      </c>
      <c r="M8" s="14">
        <f t="shared" si="4"/>
        <v>2662.232183532994</v>
      </c>
      <c r="N8" s="14">
        <f t="shared" si="4"/>
        <v>2677.9736115576843</v>
      </c>
      <c r="O8" s="14">
        <f t="shared" si="4"/>
        <v>2655.2942290645187</v>
      </c>
      <c r="P8" s="14">
        <f t="shared" si="4"/>
        <v>2533.922247265944</v>
      </c>
      <c r="Q8" s="14">
        <f t="shared" si="4"/>
        <v>2406.5528108993585</v>
      </c>
      <c r="R8" s="14">
        <f t="shared" si="4"/>
        <v>2458.8595536146163</v>
      </c>
      <c r="S8" s="15">
        <f t="shared" si="4"/>
        <v>2637.952224029953</v>
      </c>
      <c r="T8" s="14">
        <f t="shared" si="4"/>
        <v>2613.7424830005339</v>
      </c>
      <c r="U8" s="14">
        <f t="shared" si="4"/>
        <v>2337.4324276474072</v>
      </c>
      <c r="V8" s="14">
        <f t="shared" si="4"/>
        <v>2317.4697552300627</v>
      </c>
      <c r="W8" s="14">
        <f t="shared" si="4"/>
        <v>3565.4897503207249</v>
      </c>
      <c r="X8" s="14">
        <f t="shared" ref="X8:AA8" si="5">X5/X3*1000</f>
        <v>3331.3822639680102</v>
      </c>
      <c r="Y8" s="14">
        <f t="shared" si="5"/>
        <v>3338.7427042192503</v>
      </c>
      <c r="Z8" s="14">
        <f t="shared" si="5"/>
        <v>3410.0203266710173</v>
      </c>
      <c r="AA8" s="14">
        <f t="shared" si="5"/>
        <v>2658.1739008484496</v>
      </c>
      <c r="AB8" s="21">
        <v>2627.5101204587227</v>
      </c>
      <c r="AC8" s="21">
        <v>2583.6350806475643</v>
      </c>
      <c r="AD8" s="21">
        <v>2687.4099022198516</v>
      </c>
    </row>
    <row r="9" spans="1:30" ht="12.75" customHeight="1" x14ac:dyDescent="0.2">
      <c r="A9" s="44" t="s">
        <v>1</v>
      </c>
      <c r="B9" s="44"/>
      <c r="C9" s="44"/>
      <c r="D9" s="44"/>
      <c r="E9" s="44"/>
      <c r="F9" s="44"/>
      <c r="G9" s="44"/>
      <c r="H9" s="44"/>
      <c r="I9" s="44"/>
      <c r="J9" s="44"/>
      <c r="K9" s="44"/>
      <c r="L9" s="44"/>
      <c r="M9" s="44"/>
      <c r="N9" s="44"/>
      <c r="O9" s="44"/>
      <c r="P9" s="44"/>
      <c r="Q9" s="33"/>
      <c r="R9" s="33"/>
      <c r="S9" s="33"/>
      <c r="T9" s="33"/>
      <c r="U9" s="33"/>
      <c r="V9" s="33"/>
      <c r="W9" s="33"/>
    </row>
    <row r="10" spans="1:30" ht="12.75" customHeight="1" x14ac:dyDescent="0.2">
      <c r="A10" s="45"/>
      <c r="B10" s="45"/>
      <c r="C10" s="45"/>
      <c r="D10" s="45"/>
      <c r="E10" s="45"/>
      <c r="F10" s="45"/>
      <c r="G10" s="45"/>
      <c r="H10" s="45"/>
      <c r="I10" s="45"/>
      <c r="J10" s="45"/>
      <c r="K10" s="45"/>
      <c r="L10" s="45"/>
      <c r="M10" s="45"/>
      <c r="N10" s="45"/>
      <c r="O10" s="45"/>
      <c r="P10" s="45"/>
      <c r="Q10" s="28"/>
      <c r="R10" s="28"/>
      <c r="S10" s="28"/>
      <c r="T10" s="28"/>
      <c r="U10" s="28"/>
      <c r="V10" s="28"/>
      <c r="W10" s="28"/>
    </row>
    <row r="11" spans="1:30" ht="12.75" customHeight="1" x14ac:dyDescent="0.2">
      <c r="A11" s="46" t="s">
        <v>3</v>
      </c>
      <c r="B11" s="46"/>
      <c r="C11" s="46"/>
      <c r="D11" s="46"/>
      <c r="E11" s="46"/>
      <c r="F11" s="46"/>
      <c r="G11" s="46"/>
      <c r="H11" s="46"/>
      <c r="I11" s="46"/>
      <c r="J11" s="46"/>
      <c r="K11" s="46"/>
      <c r="L11" s="46"/>
      <c r="M11" s="46"/>
      <c r="N11" s="46"/>
      <c r="O11" s="46"/>
      <c r="P11" s="46"/>
      <c r="Q11" s="38"/>
      <c r="R11" s="38"/>
      <c r="S11" s="38"/>
      <c r="T11" s="38"/>
      <c r="U11" s="38"/>
      <c r="V11" s="38"/>
      <c r="W11" s="38"/>
    </row>
    <row r="12" spans="1:30" ht="49.5" customHeight="1" x14ac:dyDescent="0.2">
      <c r="A12" s="43" t="s">
        <v>14</v>
      </c>
      <c r="B12" s="43"/>
      <c r="C12" s="43"/>
      <c r="D12" s="43"/>
      <c r="E12" s="43"/>
      <c r="F12" s="43"/>
      <c r="G12" s="43"/>
      <c r="H12" s="43"/>
      <c r="I12" s="43"/>
      <c r="J12" s="43"/>
      <c r="K12" s="43"/>
      <c r="L12" s="43"/>
      <c r="M12" s="43"/>
      <c r="N12" s="43"/>
      <c r="O12" s="43"/>
      <c r="P12" s="43"/>
      <c r="Q12" s="35"/>
      <c r="R12" s="35"/>
      <c r="S12" s="35"/>
      <c r="T12" s="35"/>
      <c r="U12" s="35"/>
      <c r="V12" s="35"/>
      <c r="W12" s="35"/>
    </row>
    <row r="13" spans="1:30" ht="25.5" customHeight="1" x14ac:dyDescent="0.2">
      <c r="A13" s="43" t="s">
        <v>4</v>
      </c>
      <c r="B13" s="43"/>
      <c r="C13" s="43"/>
      <c r="D13" s="43"/>
      <c r="E13" s="43"/>
      <c r="F13" s="43"/>
      <c r="G13" s="43"/>
      <c r="H13" s="43"/>
      <c r="I13" s="43"/>
      <c r="J13" s="43"/>
      <c r="K13" s="43"/>
      <c r="L13" s="43"/>
      <c r="M13" s="43"/>
      <c r="N13" s="43"/>
      <c r="O13" s="43"/>
      <c r="P13" s="43"/>
      <c r="Q13" s="35"/>
      <c r="R13" s="35"/>
      <c r="S13" s="35"/>
      <c r="T13" s="35"/>
      <c r="U13" s="35"/>
      <c r="V13" s="35"/>
      <c r="W13" s="35"/>
    </row>
    <row r="14" spans="1:30" ht="12.75" customHeight="1" x14ac:dyDescent="0.2">
      <c r="A14" s="47" t="s">
        <v>11</v>
      </c>
      <c r="B14" s="47"/>
      <c r="C14" s="47"/>
      <c r="D14" s="47"/>
      <c r="E14" s="47"/>
      <c r="F14" s="47"/>
      <c r="G14" s="47"/>
      <c r="H14" s="47"/>
      <c r="I14" s="47"/>
      <c r="J14" s="47"/>
      <c r="K14" s="47"/>
      <c r="L14" s="47"/>
      <c r="M14" s="47"/>
      <c r="N14" s="47"/>
      <c r="O14" s="47"/>
      <c r="P14" s="47"/>
      <c r="Q14" s="34"/>
      <c r="R14" s="34"/>
      <c r="S14" s="34"/>
      <c r="T14" s="34"/>
      <c r="U14" s="34"/>
      <c r="V14" s="34"/>
      <c r="W14" s="34"/>
    </row>
    <row r="15" spans="1:30" ht="12.75" customHeight="1" x14ac:dyDescent="0.2">
      <c r="A15" s="47"/>
      <c r="B15" s="47"/>
      <c r="C15" s="47"/>
      <c r="D15" s="47"/>
      <c r="E15" s="47"/>
      <c r="F15" s="47"/>
      <c r="G15" s="47"/>
      <c r="H15" s="47"/>
      <c r="I15" s="47"/>
      <c r="J15" s="47"/>
      <c r="K15" s="47"/>
      <c r="L15" s="47"/>
      <c r="M15" s="47"/>
      <c r="N15" s="47"/>
      <c r="O15" s="47"/>
      <c r="P15" s="47"/>
      <c r="Q15" s="28"/>
      <c r="R15" s="28"/>
      <c r="S15" s="28"/>
      <c r="T15" s="28"/>
      <c r="U15" s="28"/>
      <c r="V15" s="28"/>
      <c r="W15" s="28"/>
    </row>
    <row r="16" spans="1:30" ht="12.75" customHeight="1" x14ac:dyDescent="0.2">
      <c r="A16" s="48" t="s">
        <v>2</v>
      </c>
      <c r="B16" s="48"/>
      <c r="C16" s="48"/>
      <c r="D16" s="48"/>
      <c r="E16" s="48"/>
      <c r="F16" s="48"/>
      <c r="G16" s="48"/>
      <c r="H16" s="48"/>
      <c r="I16" s="48"/>
      <c r="J16" s="48"/>
      <c r="K16" s="48"/>
      <c r="L16" s="48"/>
      <c r="M16" s="48"/>
      <c r="N16" s="48"/>
      <c r="O16" s="48"/>
      <c r="P16" s="48"/>
      <c r="Q16" s="32"/>
      <c r="R16" s="32"/>
      <c r="S16" s="32"/>
      <c r="T16" s="32"/>
      <c r="U16" s="32"/>
      <c r="V16" s="32"/>
      <c r="W16" s="32"/>
    </row>
    <row r="17" spans="1:23" ht="25.5" customHeight="1" x14ac:dyDescent="0.2">
      <c r="A17" s="41" t="s">
        <v>12</v>
      </c>
      <c r="B17" s="41"/>
      <c r="C17" s="41"/>
      <c r="D17" s="41"/>
      <c r="E17" s="41"/>
      <c r="F17" s="41"/>
      <c r="G17" s="41"/>
      <c r="H17" s="41"/>
      <c r="I17" s="41"/>
      <c r="J17" s="41"/>
      <c r="K17" s="41"/>
      <c r="L17" s="41"/>
      <c r="M17" s="41"/>
      <c r="N17" s="41"/>
      <c r="O17" s="41"/>
      <c r="P17" s="41"/>
      <c r="Q17" s="36"/>
      <c r="R17" s="36"/>
      <c r="S17" s="36"/>
      <c r="T17" s="36"/>
      <c r="U17" s="36"/>
      <c r="V17" s="36"/>
      <c r="W17" s="36"/>
    </row>
    <row r="18" spans="1:23" ht="12.75" customHeight="1" x14ac:dyDescent="0.2">
      <c r="A18" s="42" t="s">
        <v>13</v>
      </c>
      <c r="B18" s="42"/>
      <c r="C18" s="42"/>
      <c r="D18" s="42"/>
      <c r="E18" s="42"/>
      <c r="F18" s="42"/>
      <c r="G18" s="42"/>
      <c r="H18" s="42"/>
      <c r="I18" s="42"/>
      <c r="J18" s="42"/>
      <c r="K18" s="42"/>
      <c r="L18" s="42"/>
      <c r="M18" s="42"/>
      <c r="N18" s="42"/>
      <c r="O18" s="42"/>
      <c r="P18" s="42"/>
      <c r="Q18" s="37"/>
      <c r="R18" s="37"/>
      <c r="S18" s="37"/>
      <c r="T18" s="37"/>
      <c r="U18" s="37"/>
      <c r="V18" s="37"/>
      <c r="W18" s="37"/>
    </row>
    <row r="19" spans="1:23" ht="15" customHeight="1" x14ac:dyDescent="0.2">
      <c r="A19" s="3"/>
      <c r="B19" s="2"/>
      <c r="C19" s="2"/>
      <c r="D19" s="2"/>
      <c r="E19" s="2"/>
      <c r="F19" s="2"/>
      <c r="G19" s="2"/>
      <c r="H19" s="2"/>
      <c r="I19" s="2"/>
      <c r="J19" s="2"/>
      <c r="K19" s="2"/>
      <c r="L19" s="2"/>
    </row>
    <row r="20" spans="1:23" s="23" customFormat="1" ht="12.75" customHeight="1" x14ac:dyDescent="0.2">
      <c r="A20" s="22"/>
      <c r="B20" s="2"/>
      <c r="C20" s="2"/>
      <c r="D20" s="2"/>
      <c r="E20" s="2"/>
      <c r="F20" s="2"/>
      <c r="G20" s="2"/>
      <c r="H20" s="2"/>
      <c r="I20" s="2"/>
      <c r="J20" s="2"/>
      <c r="K20" s="2"/>
      <c r="L20" s="2"/>
    </row>
    <row r="21" spans="1:23" s="23" customFormat="1" ht="12.75" customHeight="1" x14ac:dyDescent="0.3">
      <c r="A21" s="4"/>
      <c r="B21" s="5"/>
      <c r="C21" s="5"/>
      <c r="D21" s="5"/>
      <c r="E21" s="5"/>
      <c r="F21" s="5"/>
      <c r="G21" s="5"/>
      <c r="H21" s="5"/>
      <c r="I21" s="5"/>
      <c r="J21" s="5"/>
      <c r="K21" s="5"/>
      <c r="L21" s="5"/>
      <c r="M21" s="5"/>
      <c r="N21" s="5"/>
      <c r="O21" s="5"/>
      <c r="P21" s="5"/>
      <c r="Q21" s="5"/>
      <c r="R21" s="17"/>
      <c r="S21" s="5"/>
      <c r="T21" s="5"/>
      <c r="U21" s="5"/>
      <c r="V21" s="5"/>
    </row>
    <row r="22" spans="1:23" s="23" customFormat="1" ht="12.75" customHeight="1" x14ac:dyDescent="0.3">
      <c r="A22" s="4"/>
      <c r="B22" s="5"/>
      <c r="C22" s="5"/>
      <c r="D22" s="5"/>
      <c r="E22" s="5"/>
      <c r="F22" s="5"/>
      <c r="G22" s="5"/>
      <c r="H22" s="5"/>
      <c r="I22" s="5"/>
      <c r="J22" s="5"/>
      <c r="K22" s="5"/>
      <c r="L22" s="5"/>
      <c r="M22" s="5"/>
      <c r="N22" s="5"/>
      <c r="O22" s="5"/>
      <c r="P22" s="5"/>
      <c r="Q22" s="5"/>
      <c r="R22" s="5"/>
      <c r="S22" s="5"/>
      <c r="T22" s="5"/>
      <c r="U22" s="24"/>
      <c r="V22" s="5"/>
    </row>
    <row r="23" spans="1:23" s="23" customFormat="1" ht="12.75" customHeight="1" x14ac:dyDescent="0.3">
      <c r="A23" s="4"/>
      <c r="B23" s="5"/>
      <c r="C23" s="5"/>
      <c r="D23" s="5"/>
      <c r="E23" s="5"/>
      <c r="F23" s="5"/>
      <c r="G23" s="5"/>
      <c r="H23" s="5"/>
      <c r="I23" s="5"/>
      <c r="J23" s="5"/>
      <c r="K23" s="5"/>
      <c r="L23" s="5"/>
      <c r="M23" s="5"/>
      <c r="N23" s="5"/>
      <c r="O23" s="5"/>
      <c r="P23" s="5"/>
      <c r="Q23" s="5"/>
      <c r="R23" s="5"/>
      <c r="S23" s="5"/>
      <c r="T23" s="5"/>
      <c r="U23" s="24"/>
      <c r="V23" s="5"/>
    </row>
    <row r="24" spans="1:23" s="23" customFormat="1" ht="12.75" customHeight="1" x14ac:dyDescent="0.3">
      <c r="A24" s="4"/>
      <c r="B24" s="6"/>
      <c r="C24" s="6"/>
      <c r="D24" s="6"/>
      <c r="E24" s="6"/>
      <c r="F24" s="6"/>
      <c r="G24" s="6"/>
      <c r="H24" s="6"/>
      <c r="I24" s="6"/>
      <c r="J24" s="6"/>
      <c r="K24" s="6"/>
      <c r="L24" s="6"/>
      <c r="M24" s="6"/>
      <c r="N24" s="7"/>
      <c r="O24" s="6"/>
      <c r="P24" s="6"/>
      <c r="Q24" s="7"/>
      <c r="R24" s="7"/>
      <c r="S24" s="25"/>
      <c r="T24" s="25"/>
      <c r="U24" s="26"/>
      <c r="V24" s="7"/>
    </row>
    <row r="25" spans="1:23" s="23" customFormat="1" ht="12.75" customHeight="1" x14ac:dyDescent="0.3">
      <c r="A25" s="4"/>
      <c r="B25" s="6"/>
      <c r="C25" s="6"/>
      <c r="D25" s="6"/>
      <c r="E25" s="6"/>
      <c r="F25" s="6"/>
      <c r="G25" s="6"/>
      <c r="H25" s="6"/>
      <c r="I25" s="6"/>
      <c r="J25" s="6"/>
      <c r="K25" s="6"/>
      <c r="L25" s="6"/>
      <c r="M25" s="6"/>
      <c r="N25" s="7"/>
      <c r="O25" s="6"/>
      <c r="P25" s="6"/>
      <c r="Q25" s="7"/>
      <c r="R25" s="7"/>
      <c r="S25" s="25"/>
      <c r="T25" s="25"/>
      <c r="U25" s="26"/>
      <c r="V25" s="7"/>
    </row>
    <row r="26" spans="1:23" s="23" customFormat="1" ht="12.75" customHeight="1" x14ac:dyDescent="0.3">
      <c r="A26" s="4"/>
      <c r="B26" s="5"/>
      <c r="C26" s="5"/>
      <c r="D26" s="5"/>
      <c r="E26" s="5"/>
      <c r="F26" s="5"/>
      <c r="G26" s="5"/>
      <c r="H26" s="5"/>
      <c r="I26" s="5"/>
      <c r="J26" s="5"/>
      <c r="K26" s="5"/>
      <c r="L26" s="5"/>
      <c r="M26" s="5"/>
      <c r="N26" s="5"/>
      <c r="O26" s="5"/>
      <c r="P26" s="5"/>
      <c r="Q26" s="5"/>
      <c r="R26" s="5"/>
      <c r="S26" s="17"/>
      <c r="T26" s="17"/>
      <c r="U26" s="24"/>
      <c r="V26" s="5"/>
    </row>
    <row r="27" spans="1:23" s="23" customFormat="1" ht="12.75" customHeight="1" x14ac:dyDescent="0.2"/>
    <row r="28" spans="1:23" s="23" customFormat="1" ht="12.75" customHeight="1" x14ac:dyDescent="0.2"/>
    <row r="29" spans="1:23" s="23" customFormat="1" ht="12.75" customHeight="1" x14ac:dyDescent="0.3">
      <c r="A29" s="4"/>
      <c r="B29" s="27"/>
      <c r="C29" s="27"/>
      <c r="D29" s="27"/>
      <c r="E29" s="27"/>
      <c r="F29" s="27"/>
      <c r="G29" s="27"/>
      <c r="H29" s="27"/>
      <c r="I29" s="27"/>
      <c r="J29" s="27"/>
      <c r="K29" s="27"/>
      <c r="L29" s="27"/>
      <c r="M29" s="27"/>
      <c r="N29" s="27"/>
      <c r="O29" s="27"/>
      <c r="P29" s="27"/>
      <c r="Q29" s="27"/>
      <c r="R29" s="27"/>
      <c r="S29" s="27"/>
      <c r="T29" s="27"/>
      <c r="U29" s="27"/>
      <c r="V29" s="27"/>
    </row>
    <row r="30" spans="1:23" s="23" customFormat="1" ht="12.75" customHeight="1" x14ac:dyDescent="0.3">
      <c r="A30" s="4"/>
      <c r="B30" s="27"/>
      <c r="C30" s="27"/>
      <c r="D30" s="27"/>
      <c r="E30" s="27"/>
      <c r="F30" s="27"/>
      <c r="G30" s="27"/>
      <c r="H30" s="27"/>
      <c r="I30" s="27"/>
      <c r="J30" s="27"/>
      <c r="K30" s="27"/>
      <c r="L30" s="27"/>
      <c r="M30" s="27"/>
      <c r="N30" s="27"/>
      <c r="O30" s="27"/>
      <c r="P30" s="27"/>
      <c r="Q30" s="27"/>
      <c r="R30" s="27"/>
      <c r="S30" s="27"/>
      <c r="T30" s="27"/>
      <c r="U30" s="27"/>
      <c r="V30" s="27"/>
    </row>
    <row r="31" spans="1:23" s="23" customFormat="1" ht="12.75" customHeight="1" x14ac:dyDescent="0.3">
      <c r="A31" s="4"/>
      <c r="B31" s="27"/>
      <c r="C31" s="27"/>
      <c r="D31" s="27"/>
      <c r="E31" s="27"/>
      <c r="F31" s="27"/>
      <c r="G31" s="27"/>
      <c r="H31" s="27"/>
      <c r="I31" s="27"/>
      <c r="J31" s="27"/>
      <c r="K31" s="27"/>
      <c r="L31" s="27"/>
      <c r="M31" s="27"/>
      <c r="N31" s="27"/>
      <c r="O31" s="27"/>
      <c r="P31" s="27"/>
      <c r="Q31" s="27"/>
      <c r="R31" s="27"/>
      <c r="S31" s="27"/>
      <c r="T31" s="27"/>
      <c r="U31" s="27"/>
      <c r="V31" s="27"/>
    </row>
    <row r="32" spans="1:23" s="23" customFormat="1" ht="12.75" customHeight="1" x14ac:dyDescent="0.3">
      <c r="A32" s="4"/>
      <c r="B32" s="27"/>
      <c r="C32" s="27"/>
      <c r="D32" s="27"/>
      <c r="E32" s="27"/>
      <c r="F32" s="27"/>
      <c r="G32" s="27"/>
      <c r="H32" s="27"/>
      <c r="I32" s="27"/>
      <c r="J32" s="27"/>
      <c r="K32" s="27"/>
      <c r="L32" s="27"/>
      <c r="M32" s="27"/>
      <c r="N32" s="27"/>
      <c r="O32" s="27"/>
      <c r="P32" s="27"/>
      <c r="Q32" s="27"/>
      <c r="R32" s="27"/>
      <c r="S32" s="27"/>
      <c r="T32" s="27"/>
      <c r="U32" s="27"/>
      <c r="V32" s="27"/>
    </row>
    <row r="33" spans="1:22" s="23" customFormat="1" ht="12.75" customHeight="1" x14ac:dyDescent="0.3">
      <c r="A33" s="4"/>
      <c r="B33" s="27"/>
      <c r="C33" s="27"/>
      <c r="D33" s="27"/>
      <c r="E33" s="27"/>
      <c r="F33" s="27"/>
      <c r="G33" s="27"/>
      <c r="H33" s="27"/>
      <c r="I33" s="27"/>
      <c r="J33" s="27"/>
      <c r="K33" s="27"/>
      <c r="L33" s="27"/>
      <c r="M33" s="27"/>
      <c r="N33" s="27"/>
      <c r="O33" s="27"/>
      <c r="P33" s="27"/>
      <c r="Q33" s="27"/>
      <c r="R33" s="27"/>
      <c r="S33" s="27"/>
      <c r="T33" s="27"/>
      <c r="U33" s="27"/>
      <c r="V33" s="27"/>
    </row>
    <row r="34" spans="1:22" s="23" customFormat="1" ht="12.75" customHeight="1" x14ac:dyDescent="0.3">
      <c r="A34" s="4"/>
      <c r="B34" s="27"/>
      <c r="C34" s="27"/>
      <c r="D34" s="27"/>
      <c r="E34" s="27"/>
      <c r="F34" s="27"/>
      <c r="G34" s="27"/>
      <c r="H34" s="27"/>
      <c r="I34" s="27"/>
      <c r="J34" s="27"/>
      <c r="K34" s="27"/>
      <c r="L34" s="27"/>
      <c r="M34" s="27"/>
      <c r="N34" s="27"/>
      <c r="O34" s="27"/>
      <c r="P34" s="27"/>
      <c r="Q34" s="27"/>
      <c r="R34" s="27"/>
      <c r="S34" s="27"/>
      <c r="T34" s="27"/>
      <c r="U34" s="27"/>
      <c r="V34" s="27"/>
    </row>
    <row r="35" spans="1:22" s="23" customFormat="1" ht="12.75" customHeight="1" x14ac:dyDescent="0.2"/>
  </sheetData>
  <mergeCells count="11">
    <mergeCell ref="A1:AD1"/>
    <mergeCell ref="A17:P17"/>
    <mergeCell ref="A18:P18"/>
    <mergeCell ref="A12:P12"/>
    <mergeCell ref="A9:P9"/>
    <mergeCell ref="A10:P10"/>
    <mergeCell ref="A11:P11"/>
    <mergeCell ref="A13:P13"/>
    <mergeCell ref="A14:P14"/>
    <mergeCell ref="A15:P15"/>
    <mergeCell ref="A16:P16"/>
  </mergeCells>
  <pageMargins left="0.25" right="0.25" top="0.75" bottom="0.75" header="0.3" footer="0.3"/>
  <pageSetup scale="47"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4-12M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2016-07-05T13:27:24Z</cp:lastPrinted>
  <dcterms:created xsi:type="dcterms:W3CDTF">1980-01-01T05:00:00Z</dcterms:created>
  <dcterms:modified xsi:type="dcterms:W3CDTF">2016-07-05T13:27:28Z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474724766</vt:i4>
  </property>
  <property fmtid="{D5CDD505-2E9C-101B-9397-08002B2CF9AE}" pid="3" name="_EmailSubject">
    <vt:lpwstr>WTD1324 - **Post National Transportation Statistics 2006 - Quarterly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