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30" yWindow="1590" windowWidth="12120" windowHeight="9060"/>
  </bookViews>
  <sheets>
    <sheet name="4-13M" sheetId="3" r:id="rId1"/>
  </sheets>
  <calcPr calcId="145621" calcMode="manual" concurrentCalc="0"/>
</workbook>
</file>

<file path=xl/calcChain.xml><?xml version="1.0" encoding="utf-8"?>
<calcChain xmlns="http://schemas.openxmlformats.org/spreadsheetml/2006/main">
  <c r="C6" i="3" l="1"/>
  <c r="D6" i="3"/>
  <c r="E6" i="3"/>
  <c r="F6" i="3"/>
  <c r="G6" i="3"/>
  <c r="H6" i="3"/>
  <c r="I6" i="3"/>
  <c r="J6" i="3"/>
  <c r="K6" i="3"/>
  <c r="L6" i="3"/>
  <c r="M6" i="3"/>
  <c r="N6" i="3"/>
  <c r="O6" i="3"/>
  <c r="P6" i="3"/>
  <c r="Q6" i="3"/>
  <c r="R6" i="3"/>
  <c r="S6" i="3"/>
  <c r="T6" i="3"/>
  <c r="U6" i="3"/>
  <c r="V6" i="3"/>
  <c r="W6" i="3"/>
  <c r="X6" i="3"/>
  <c r="Y6" i="3"/>
  <c r="Z6" i="3"/>
  <c r="AA6" i="3"/>
  <c r="C7" i="3"/>
  <c r="D7" i="3"/>
  <c r="E7" i="3"/>
  <c r="F7" i="3"/>
  <c r="G7" i="3"/>
  <c r="H7" i="3"/>
  <c r="I7" i="3"/>
  <c r="J7" i="3"/>
  <c r="K7" i="3"/>
  <c r="L7" i="3"/>
  <c r="M7" i="3"/>
  <c r="N7" i="3"/>
  <c r="O7" i="3"/>
  <c r="P7" i="3"/>
  <c r="Q7" i="3"/>
  <c r="R7" i="3"/>
  <c r="S7" i="3"/>
  <c r="T7" i="3"/>
  <c r="U7" i="3"/>
  <c r="V7" i="3"/>
  <c r="W7" i="3"/>
  <c r="X7" i="3"/>
  <c r="Y7" i="3"/>
  <c r="Z7" i="3"/>
  <c r="AA7" i="3"/>
  <c r="C8" i="3"/>
  <c r="D8" i="3"/>
  <c r="E8" i="3"/>
  <c r="F8" i="3"/>
  <c r="G8" i="3"/>
  <c r="H8" i="3"/>
  <c r="I8" i="3"/>
  <c r="J8" i="3"/>
  <c r="K8" i="3"/>
  <c r="L8" i="3"/>
  <c r="M8" i="3"/>
  <c r="N8" i="3"/>
  <c r="O8" i="3"/>
  <c r="P8" i="3"/>
  <c r="Q8" i="3"/>
  <c r="R8" i="3"/>
  <c r="S8" i="3"/>
  <c r="T8" i="3"/>
  <c r="U8" i="3"/>
  <c r="V8" i="3"/>
  <c r="W8" i="3"/>
  <c r="X8" i="3"/>
  <c r="Y8" i="3"/>
  <c r="Z8" i="3"/>
  <c r="AA8" i="3"/>
  <c r="B8" i="3"/>
  <c r="B7" i="3"/>
  <c r="B6" i="3"/>
</calcChain>
</file>

<file path=xl/sharedStrings.xml><?xml version="1.0" encoding="utf-8"?>
<sst xmlns="http://schemas.openxmlformats.org/spreadsheetml/2006/main" count="17" uniqueCount="17">
  <si>
    <t>Number registered (thousands)</t>
  </si>
  <si>
    <r>
      <t>KEY:</t>
    </r>
    <r>
      <rPr>
        <sz val="9"/>
        <rFont val="Arial"/>
        <family val="2"/>
      </rPr>
      <t xml:space="preserve"> R = revised.</t>
    </r>
  </si>
  <si>
    <t xml:space="preserve">SOURCES  </t>
  </si>
  <si>
    <t>From 1998-2006, the Federal Highway Administration (FHWA) used the Census Bureau's Vehicle Inventory and Use Survey (VIUS) for its baseline estimate of single-unit 2-axle 6-tire or more trucks. Prior to 1998, the FHWA used the Census Bureau's 1992 Transportation Inventory and Use Survey (TIUS) for its baseline estimates. Therefore, post-1997 data may not be comparable to 1997 and earlier years.</t>
  </si>
  <si>
    <r>
      <t>Table 4-13M:  Single-Unit 2-Axle 6-Tire or More Truck Fuel Consumption and Travel</t>
    </r>
    <r>
      <rPr>
        <b/>
        <vertAlign val="superscript"/>
        <sz val="12"/>
        <rFont val="Arial"/>
        <family val="2"/>
      </rPr>
      <t>a</t>
    </r>
  </si>
  <si>
    <t>Vehicle-kilometers (millions)</t>
  </si>
  <si>
    <t>Fuel consumed (million liters)</t>
  </si>
  <si>
    <t>Average kilometers traveled per vehicle (thousands)</t>
  </si>
  <si>
    <t>Average kilometers traveled per liter</t>
  </si>
  <si>
    <t>Average fuel consumed per vehicle (liters)</t>
  </si>
  <si>
    <r>
      <t xml:space="preserve">a </t>
    </r>
    <r>
      <rPr>
        <sz val="9"/>
        <rFont val="Arial"/>
        <family val="2"/>
      </rPr>
      <t xml:space="preserve">Beginning in 1998, the Federal Highway Administration (FHWA) used the Census Bureau's </t>
    </r>
    <r>
      <rPr>
        <i/>
        <sz val="9"/>
        <rFont val="Arial"/>
        <family val="2"/>
      </rPr>
      <t>1997 Vehicle Inventory and Use Survey</t>
    </r>
    <r>
      <rPr>
        <sz val="9"/>
        <rFont val="Arial"/>
        <family val="2"/>
      </rPr>
      <t xml:space="preserve"> (VIUS) for its baseline estimate of single-unit 2-axle 6-tire or more trucks. Prior to 1998, the FHWA used the Census Bureau's </t>
    </r>
    <r>
      <rPr>
        <i/>
        <sz val="9"/>
        <rFont val="Arial"/>
        <family val="2"/>
      </rPr>
      <t>1992 Transportation Inventory and Use Survey</t>
    </r>
    <r>
      <rPr>
        <sz val="9"/>
        <rFont val="Arial"/>
        <family val="2"/>
      </rPr>
      <t xml:space="preserve"> (TIUS) for its baseline estimates.  Therefore, post-1997 data may not be comparable to 1997 and earlier years.</t>
    </r>
  </si>
  <si>
    <t xml:space="preserve">NOTES  </t>
  </si>
  <si>
    <t>1 Gallon = 3.785412 liters and 1 mile = 1.609344 kilometers.</t>
  </si>
  <si>
    <r>
      <t xml:space="preserve">1970-94: U.S. Department of Transportation, Federal Highway Administration, </t>
    </r>
    <r>
      <rPr>
        <i/>
        <sz val="9"/>
        <rFont val="Arial"/>
        <family val="2"/>
      </rPr>
      <t xml:space="preserve">Highway Statistics </t>
    </r>
    <r>
      <rPr>
        <sz val="9"/>
        <rFont val="Arial"/>
        <family val="2"/>
      </rPr>
      <t>S</t>
    </r>
    <r>
      <rPr>
        <i/>
        <sz val="9"/>
        <rFont val="Arial"/>
        <family val="2"/>
      </rPr>
      <t>ummary to 1995,</t>
    </r>
    <r>
      <rPr>
        <sz val="9"/>
        <rFont val="Arial"/>
        <family val="2"/>
      </rPr>
      <t xml:space="preserve"> FHWA-PL-97-009 (Washington, DC:  July 1997), table VM-201A, available at http://www.fhwa.dot.gov/policy/ohpi/hss/hsspubs.cfm as of April 16, 2009. </t>
    </r>
  </si>
  <si>
    <t>Data for 2007-13 were calculated using new sources and a new methodology developed by FHWA. Data for these years are not comparable to previous years.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2007 VM-1, an enhanced methodology is used to provide timely indictors on both travel and travel behavior changes.</t>
  </si>
  <si>
    <t xml:space="preserve">In 1995, the U.S. Department of Transportation, Federal Highway Administration revised its vehicle categories beginning with 1993 data to include passenger cars, other 2-axle 4-tire vehicles, single-unit 2-axle 6-tire or more trucks, and combination trucks. Single-Unit 2-Axle 6-tire or More trucks are those that have single frames, two axles, and at least 6 tires or a gross vehicle weight rating exceeding 10,000 lbs.. Pre-1993 data have been reassigned to the most appropriate category. </t>
  </si>
  <si>
    <t>1995-2014: Ibid., Highway Statistics (Washington, DC: Annual issues), table VM-1, available at http://www.fhwa.dot.gov/policyinformation/statistics.cfm as of May 5,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</si>
</sst>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0_)"/>
    <numFmt numFmtId="165" formatCode="0.0_W"/>
    <numFmt numFmtId="166" formatCode="#,##0.0"/>
    <numFmt numFmtId="167" formatCode="&quot;(R) &quot;#,##0;&quot;(R) &quot;\-#,##0;&quot;(R) &quot;0"/>
    <numFmt numFmtId="168" formatCode="&quot;(R)&quot;\ #,##0.0;&quot;(R) -&quot;#,##0.0;&quot;(R) &quot;\ 0.0"/>
    <numFmt numFmtId="169" formatCode="0.0"/>
    <numFmt numFmtId="170" formatCode="\(\R\)\ General"/>
  </numFmts>
  <fonts count="41">
    <font>
      <sz val="10"/>
      <name val="Arial"/>
    </font>
    <font>
      <sz val="11"/>
      <color theme="1"/>
      <name val="Calibri"/>
      <family val="2"/>
      <scheme val="minor"/>
    </font>
    <font>
      <sz val="11"/>
      <color theme="1"/>
      <name val="Calibri"/>
      <family val="2"/>
      <scheme val="minor"/>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sz val="10"/>
      <name val="Arial"/>
      <family val="2"/>
    </font>
    <font>
      <b/>
      <sz val="12"/>
      <name val="Arial"/>
      <family val="2"/>
    </font>
    <font>
      <sz val="11"/>
      <name val="Arial Narrow"/>
      <family val="2"/>
    </font>
    <font>
      <b/>
      <sz val="11"/>
      <name val="Arial Narrow"/>
      <family val="2"/>
    </font>
    <font>
      <b/>
      <sz val="9"/>
      <name val="Arial"/>
      <family val="2"/>
    </font>
    <font>
      <sz val="9"/>
      <name val="Arial"/>
      <family val="2"/>
    </font>
    <font>
      <i/>
      <sz val="9"/>
      <name val="Arial"/>
      <family val="2"/>
    </font>
    <font>
      <sz val="11"/>
      <color theme="1"/>
      <name val="Calibri"/>
      <family val="2"/>
      <scheme val="minor"/>
    </font>
    <font>
      <b/>
      <vertAlign val="superscript"/>
      <sz val="12"/>
      <name val="Arial"/>
      <family val="2"/>
    </font>
    <font>
      <vertAlign val="superscript"/>
      <sz val="9"/>
      <name val="Arial"/>
      <family val="2"/>
    </font>
    <font>
      <sz val="6"/>
      <name val="P-AVGARD"/>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P-AVGARD"/>
    </font>
  </fonts>
  <fills count="27">
    <fill>
      <patternFill patternType="none"/>
    </fill>
    <fill>
      <patternFill patternType="gray125"/>
    </fill>
    <fill>
      <patternFill patternType="solid">
        <fgColor indexed="22"/>
        <bgColor indexed="9"/>
      </patternFill>
    </fill>
    <fill>
      <patternFill patternType="solid">
        <fgColor indexed="22"/>
        <bgColor indexed="55"/>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7">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medium">
        <color indexed="64"/>
      </bottom>
      <diagonal/>
    </border>
    <border>
      <left/>
      <right/>
      <top/>
      <bottom style="thin">
        <color indexed="64"/>
      </bottom>
      <diagonal/>
    </border>
    <border>
      <left/>
      <right/>
      <top style="medium">
        <color indexed="64"/>
      </top>
      <bottom/>
      <diagonal/>
    </border>
    <border>
      <left style="thin">
        <color rgb="FFB2B2B2"/>
      </left>
      <right style="thin">
        <color rgb="FFB2B2B2"/>
      </right>
      <top style="thin">
        <color rgb="FFB2B2B2"/>
      </top>
      <bottom style="thin">
        <color rgb="FFB2B2B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124">
    <xf numFmtId="0" fontId="0" fillId="0" borderId="0"/>
    <xf numFmtId="43" fontId="12" fillId="0" borderId="0" applyFont="0" applyFill="0" applyBorder="0" applyAlignment="0" applyProtection="0"/>
    <xf numFmtId="3" fontId="3" fillId="0" borderId="1" applyAlignment="0">
      <alignment horizontal="right" vertical="center"/>
    </xf>
    <xf numFmtId="49" fontId="4" fillId="0" borderId="1">
      <alignment horizontal="left" vertical="center"/>
    </xf>
    <xf numFmtId="164" fontId="5" fillId="0" borderId="2" applyNumberFormat="0">
      <alignment horizontal="right" vertical="center"/>
    </xf>
    <xf numFmtId="165" fontId="5" fillId="0" borderId="1">
      <alignment horizontal="right"/>
    </xf>
    <xf numFmtId="0" fontId="7" fillId="0" borderId="1">
      <alignment horizontal="left"/>
    </xf>
    <xf numFmtId="0" fontId="7" fillId="0" borderId="3">
      <alignment horizontal="right" vertical="center"/>
    </xf>
    <xf numFmtId="0" fontId="5" fillId="0" borderId="1">
      <alignment horizontal="left" vertical="center"/>
    </xf>
    <xf numFmtId="0" fontId="8" fillId="0" borderId="3">
      <alignment horizontal="left" vertical="center"/>
    </xf>
    <xf numFmtId="0" fontId="8" fillId="2" borderId="0">
      <alignment horizontal="centerContinuous" wrapText="1"/>
    </xf>
    <xf numFmtId="0" fontId="12" fillId="0" borderId="0"/>
    <xf numFmtId="0" fontId="19" fillId="0" borderId="0"/>
    <xf numFmtId="0" fontId="6" fillId="0" borderId="0">
      <alignment horizontal="right"/>
    </xf>
    <xf numFmtId="0" fontId="4" fillId="0" borderId="0">
      <alignment horizontal="right"/>
    </xf>
    <xf numFmtId="0" fontId="6" fillId="0" borderId="0">
      <alignment horizontal="left"/>
    </xf>
    <xf numFmtId="49" fontId="4" fillId="0" borderId="1">
      <alignment horizontal="left" vertical="center"/>
    </xf>
    <xf numFmtId="49" fontId="9" fillId="0" borderId="1" applyFill="0">
      <alignment horizontal="left" vertical="center"/>
    </xf>
    <xf numFmtId="49" fontId="4" fillId="0" borderId="3">
      <alignment horizontal="left" vertical="center"/>
    </xf>
    <xf numFmtId="164" fontId="3" fillId="0" borderId="0" applyNumberFormat="0">
      <alignment horizontal="right"/>
    </xf>
    <xf numFmtId="0" fontId="7" fillId="3" borderId="0">
      <alignment horizontal="centerContinuous" vertical="center" wrapText="1"/>
    </xf>
    <xf numFmtId="0" fontId="7" fillId="0" borderId="2">
      <alignment horizontal="left" vertical="center"/>
    </xf>
    <xf numFmtId="0" fontId="10" fillId="0" borderId="0">
      <alignment horizontal="left" vertical="top"/>
    </xf>
    <xf numFmtId="0" fontId="8" fillId="0" borderId="0">
      <alignment horizontal="left"/>
    </xf>
    <xf numFmtId="0" fontId="11" fillId="0" borderId="0">
      <alignment horizontal="left"/>
    </xf>
    <xf numFmtId="0" fontId="5" fillId="0" borderId="0">
      <alignment horizontal="left"/>
    </xf>
    <xf numFmtId="0" fontId="10" fillId="0" borderId="0">
      <alignment horizontal="left" vertical="top"/>
    </xf>
    <xf numFmtId="0" fontId="11" fillId="0" borderId="0">
      <alignment horizontal="left"/>
    </xf>
    <xf numFmtId="0" fontId="5" fillId="0" borderId="0">
      <alignment horizontal="left"/>
    </xf>
    <xf numFmtId="49" fontId="3" fillId="0" borderId="1">
      <alignment horizontal="left"/>
    </xf>
    <xf numFmtId="0" fontId="7" fillId="0" borderId="3">
      <alignment horizontal="left"/>
    </xf>
    <xf numFmtId="0" fontId="8" fillId="0" borderId="0">
      <alignment horizontal="left" vertical="center"/>
    </xf>
    <xf numFmtId="0" fontId="2" fillId="0" borderId="0"/>
    <xf numFmtId="43" fontId="2" fillId="0" borderId="0" applyFont="0" applyFill="0" applyBorder="0" applyAlignment="0" applyProtection="0"/>
    <xf numFmtId="43" fontId="2" fillId="0" borderId="0" applyFont="0" applyFill="0" applyBorder="0" applyAlignment="0" applyProtection="0"/>
    <xf numFmtId="44" fontId="12" fillId="0" borderId="0" applyFont="0" applyFill="0" applyBorder="0" applyAlignment="0" applyProtection="0"/>
    <xf numFmtId="44" fontId="2" fillId="0" borderId="0" applyFont="0" applyFill="0" applyBorder="0" applyAlignment="0" applyProtection="0"/>
    <xf numFmtId="0" fontId="12" fillId="0" borderId="0"/>
    <xf numFmtId="0" fontId="2" fillId="0" borderId="0"/>
    <xf numFmtId="0" fontId="12" fillId="0" borderId="0">
      <alignment wrapText="1"/>
    </xf>
    <xf numFmtId="0" fontId="12" fillId="0" borderId="0"/>
    <xf numFmtId="0" fontId="2" fillId="4" borderId="7" applyNumberFormat="0" applyFont="0" applyAlignment="0" applyProtection="0"/>
    <xf numFmtId="9" fontId="12" fillId="0" borderId="0" applyFont="0" applyFill="0" applyBorder="0" applyAlignment="0" applyProtection="0"/>
    <xf numFmtId="9" fontId="2" fillId="0" borderId="0" applyFont="0" applyFill="0" applyBorder="0" applyAlignment="0" applyProtection="0"/>
    <xf numFmtId="37" fontId="22" fillId="0" borderId="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13"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3" fillId="14" borderId="0" applyNumberFormat="0" applyBorder="0" applyAlignment="0" applyProtection="0"/>
    <xf numFmtId="0" fontId="24" fillId="15" borderId="0" applyNumberFormat="0" applyBorder="0" applyAlignment="0" applyProtection="0"/>
    <xf numFmtId="0" fontId="24" fillId="12" borderId="0" applyNumberFormat="0" applyBorder="0" applyAlignment="0" applyProtection="0"/>
    <xf numFmtId="0" fontId="24" fillId="13"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21"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22" borderId="0" applyNumberFormat="0" applyBorder="0" applyAlignment="0" applyProtection="0"/>
    <xf numFmtId="0" fontId="25" fillId="6" borderId="0" applyNumberFormat="0" applyBorder="0" applyAlignment="0" applyProtection="0"/>
    <xf numFmtId="0" fontId="26" fillId="23" borderId="8" applyNumberFormat="0" applyAlignment="0" applyProtection="0"/>
    <xf numFmtId="0" fontId="27" fillId="24" borderId="9" applyNumberFormat="0" applyAlignment="0" applyProtection="0"/>
    <xf numFmtId="0" fontId="28" fillId="0" borderId="0" applyNumberFormat="0" applyFill="0" applyBorder="0" applyAlignment="0" applyProtection="0"/>
    <xf numFmtId="0" fontId="29" fillId="7" borderId="0" applyNumberFormat="0" applyBorder="0" applyAlignment="0" applyProtection="0"/>
    <xf numFmtId="0" fontId="30" fillId="0" borderId="10" applyNumberFormat="0" applyFill="0" applyAlignment="0" applyProtection="0"/>
    <xf numFmtId="0" fontId="31" fillId="0" borderId="11" applyNumberFormat="0" applyFill="0" applyAlignment="0" applyProtection="0"/>
    <xf numFmtId="0" fontId="32" fillId="0" borderId="12" applyNumberFormat="0" applyFill="0" applyAlignment="0" applyProtection="0"/>
    <xf numFmtId="0" fontId="32" fillId="0" borderId="0" applyNumberFormat="0" applyFill="0" applyBorder="0" applyAlignment="0" applyProtection="0"/>
    <xf numFmtId="0" fontId="33" fillId="10" borderId="8" applyNumberFormat="0" applyAlignment="0" applyProtection="0"/>
    <xf numFmtId="0" fontId="34" fillId="0" borderId="13" applyNumberFormat="0" applyFill="0" applyAlignment="0" applyProtection="0"/>
    <xf numFmtId="0" fontId="35" fillId="25" borderId="0" applyNumberFormat="0" applyBorder="0" applyAlignment="0" applyProtection="0"/>
    <xf numFmtId="0" fontId="12" fillId="26" borderId="14" applyNumberFormat="0" applyFont="0" applyAlignment="0" applyProtection="0"/>
    <xf numFmtId="0" fontId="36" fillId="23" borderId="15" applyNumberFormat="0" applyAlignment="0" applyProtection="0"/>
    <xf numFmtId="0" fontId="37" fillId="0" borderId="0" applyNumberFormat="0" applyFill="0" applyBorder="0" applyAlignment="0" applyProtection="0"/>
    <xf numFmtId="0" fontId="38" fillId="0" borderId="16" applyNumberFormat="0" applyFill="0" applyAlignment="0" applyProtection="0"/>
    <xf numFmtId="0" fontId="39" fillId="0" borderId="0" applyNumberFormat="0" applyFill="0" applyBorder="0" applyAlignment="0" applyProtection="0"/>
    <xf numFmtId="44" fontId="12" fillId="0" borderId="0" applyFont="0" applyFill="0" applyBorder="0" applyAlignment="0" applyProtection="0"/>
    <xf numFmtId="9" fontId="1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37" fontId="4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3" fillId="0" borderId="0" applyFont="0" applyFill="0" applyBorder="0" applyAlignment="0" applyProtection="0"/>
    <xf numFmtId="0" fontId="12" fillId="0" borderId="0"/>
    <xf numFmtId="43" fontId="12" fillId="0" borderId="0" applyFont="0" applyFill="0" applyBorder="0" applyAlignment="0" applyProtection="0"/>
    <xf numFmtId="43" fontId="23" fillId="0" borderId="0" applyFont="0" applyFill="0" applyBorder="0" applyAlignment="0" applyProtection="0"/>
    <xf numFmtId="0" fontId="12" fillId="0" borderId="0"/>
    <xf numFmtId="0" fontId="2" fillId="0" borderId="0"/>
    <xf numFmtId="9" fontId="2" fillId="0" borderId="0" applyFont="0" applyFill="0" applyBorder="0" applyAlignment="0" applyProtection="0"/>
    <xf numFmtId="0" fontId="22" fillId="0" borderId="0"/>
    <xf numFmtId="0" fontId="1" fillId="0" borderId="0"/>
    <xf numFmtId="43" fontId="1" fillId="0" borderId="0" applyFont="0" applyFill="0" applyBorder="0" applyAlignment="0" applyProtection="0"/>
  </cellStyleXfs>
  <cellXfs count="41">
    <xf numFmtId="0" fontId="0" fillId="0" borderId="0" xfId="0"/>
    <xf numFmtId="0" fontId="12" fillId="0" borderId="0" xfId="15" applyFont="1" applyFill="1">
      <alignment horizontal="left"/>
    </xf>
    <xf numFmtId="3" fontId="12" fillId="0" borderId="0" xfId="15" applyNumberFormat="1" applyFont="1" applyFill="1" applyAlignment="1">
      <alignment horizontal="right"/>
    </xf>
    <xf numFmtId="0" fontId="14" fillId="0" borderId="0" xfId="15" applyFont="1" applyFill="1" applyBorder="1">
      <alignment horizontal="left"/>
    </xf>
    <xf numFmtId="0" fontId="14" fillId="0" borderId="4" xfId="15" applyFont="1" applyFill="1" applyBorder="1">
      <alignment horizontal="left"/>
    </xf>
    <xf numFmtId="3" fontId="14" fillId="0" borderId="0" xfId="15" applyNumberFormat="1" applyFont="1" applyFill="1" applyBorder="1" applyAlignment="1">
      <alignment horizontal="right" vertical="center"/>
    </xf>
    <xf numFmtId="3" fontId="14" fillId="0" borderId="0" xfId="15" applyNumberFormat="1" applyFont="1" applyFill="1" applyBorder="1" applyAlignment="1">
      <alignment horizontal="right" vertical="top"/>
    </xf>
    <xf numFmtId="3" fontId="14" fillId="0" borderId="0" xfId="15" applyNumberFormat="1" applyFont="1" applyFill="1" applyAlignment="1">
      <alignment horizontal="right"/>
    </xf>
    <xf numFmtId="166" fontId="14" fillId="0" borderId="0" xfId="15" applyNumberFormat="1" applyFont="1" applyFill="1" applyBorder="1" applyAlignment="1">
      <alignment horizontal="right" vertical="center"/>
    </xf>
    <xf numFmtId="0" fontId="15" fillId="0" borderId="5" xfId="15" applyFont="1" applyFill="1" applyBorder="1" applyAlignment="1">
      <alignment horizontal="center"/>
    </xf>
    <xf numFmtId="0" fontId="15" fillId="0" borderId="5" xfId="15" applyNumberFormat="1" applyFont="1" applyFill="1" applyBorder="1" applyAlignment="1">
      <alignment horizontal="center"/>
    </xf>
    <xf numFmtId="0" fontId="15" fillId="0" borderId="5" xfId="15" applyNumberFormat="1" applyFont="1" applyFill="1" applyBorder="1" applyAlignment="1">
      <alignment horizontal="center" vertical="top"/>
    </xf>
    <xf numFmtId="0" fontId="12" fillId="0" borderId="0" xfId="15" applyFont="1" applyFill="1" applyAlignment="1">
      <alignment horizontal="center"/>
    </xf>
    <xf numFmtId="3" fontId="14" fillId="0" borderId="0" xfId="15" applyNumberFormat="1" applyFont="1" applyFill="1" applyBorder="1" applyAlignment="1">
      <alignment horizontal="right"/>
    </xf>
    <xf numFmtId="0" fontId="12" fillId="0" borderId="0" xfId="15" applyFont="1" applyFill="1" applyBorder="1">
      <alignment horizontal="left"/>
    </xf>
    <xf numFmtId="167" fontId="14" fillId="0" borderId="0" xfId="15" applyNumberFormat="1" applyFont="1" applyFill="1" applyBorder="1" applyAlignment="1">
      <alignment horizontal="right"/>
    </xf>
    <xf numFmtId="168" fontId="14" fillId="0" borderId="0" xfId="15" applyNumberFormat="1" applyFont="1" applyFill="1" applyBorder="1" applyAlignment="1">
      <alignment horizontal="right"/>
    </xf>
    <xf numFmtId="169" fontId="14" fillId="0" borderId="0" xfId="15" applyNumberFormat="1" applyFont="1" applyFill="1" applyBorder="1" applyAlignment="1">
      <alignment horizontal="right"/>
    </xf>
    <xf numFmtId="0" fontId="21" fillId="0" borderId="0" xfId="15" applyFont="1" applyFill="1" applyBorder="1" applyAlignment="1">
      <alignment wrapText="1"/>
    </xf>
    <xf numFmtId="0" fontId="16" fillId="0" borderId="6" xfId="15" applyFont="1" applyFill="1" applyBorder="1" applyAlignment="1">
      <alignment wrapText="1"/>
    </xf>
    <xf numFmtId="0" fontId="16" fillId="0" borderId="0" xfId="15" applyFont="1" applyFill="1" applyBorder="1" applyAlignment="1">
      <alignment wrapText="1"/>
    </xf>
    <xf numFmtId="0" fontId="17" fillId="0" borderId="0" xfId="15" applyFont="1" applyFill="1" applyBorder="1" applyAlignment="1">
      <alignment wrapText="1"/>
    </xf>
    <xf numFmtId="0" fontId="17" fillId="0" borderId="0" xfId="15" applyNumberFormat="1" applyFont="1" applyFill="1" applyAlignment="1">
      <alignment wrapText="1"/>
    </xf>
    <xf numFmtId="0" fontId="17" fillId="0" borderId="0" xfId="15" applyFont="1" applyFill="1" applyAlignment="1">
      <alignment wrapText="1"/>
    </xf>
    <xf numFmtId="0" fontId="17" fillId="0" borderId="0" xfId="11" applyNumberFormat="1" applyFont="1" applyFill="1" applyAlignment="1">
      <alignment wrapText="1"/>
    </xf>
    <xf numFmtId="0" fontId="17" fillId="0" borderId="0" xfId="11" applyFont="1" applyFill="1" applyAlignment="1">
      <alignment wrapText="1"/>
    </xf>
    <xf numFmtId="0" fontId="14" fillId="0" borderId="5" xfId="11" applyFont="1" applyFill="1" applyBorder="1" applyAlignment="1">
      <alignment horizontal="center"/>
    </xf>
    <xf numFmtId="3" fontId="14" fillId="0" borderId="0" xfId="15" applyNumberFormat="1" applyFont="1" applyFill="1" applyBorder="1" applyAlignment="1">
      <alignment vertical="center"/>
    </xf>
    <xf numFmtId="170" fontId="15" fillId="0" borderId="5" xfId="15" applyNumberFormat="1" applyFont="1" applyFill="1" applyBorder="1" applyAlignment="1">
      <alignment horizontal="center"/>
    </xf>
    <xf numFmtId="3" fontId="12" fillId="0" borderId="0" xfId="15" applyNumberFormat="1" applyFont="1" applyFill="1" applyBorder="1" applyAlignment="1">
      <alignment horizontal="right"/>
    </xf>
    <xf numFmtId="3" fontId="14" fillId="0" borderId="4" xfId="15" applyNumberFormat="1" applyFont="1" applyFill="1" applyBorder="1" applyAlignment="1">
      <alignment horizontal="right" vertical="center"/>
    </xf>
    <xf numFmtId="0" fontId="13" fillId="0" borderId="4" xfId="15" applyFont="1" applyFill="1" applyBorder="1" applyAlignment="1">
      <alignment horizontal="left" wrapText="1"/>
    </xf>
    <xf numFmtId="0" fontId="16" fillId="0" borderId="6" xfId="15" applyFont="1" applyFill="1" applyBorder="1" applyAlignment="1">
      <alignment horizontal="left" wrapText="1"/>
    </xf>
    <xf numFmtId="0" fontId="16" fillId="0" borderId="0" xfId="15" applyFont="1" applyFill="1" applyBorder="1" applyAlignment="1">
      <alignment horizontal="center" wrapText="1"/>
    </xf>
    <xf numFmtId="0" fontId="21" fillId="0" borderId="0" xfId="15" applyFont="1" applyFill="1" applyBorder="1" applyAlignment="1">
      <alignment horizontal="left" wrapText="1"/>
    </xf>
    <xf numFmtId="0" fontId="17" fillId="0" borderId="0" xfId="15" applyFont="1" applyFill="1" applyBorder="1" applyAlignment="1">
      <alignment horizontal="center" wrapText="1"/>
    </xf>
    <xf numFmtId="0" fontId="17" fillId="0" borderId="0" xfId="11" applyNumberFormat="1" applyFont="1" applyFill="1" applyAlignment="1">
      <alignment horizontal="left" wrapText="1"/>
    </xf>
    <xf numFmtId="0" fontId="17" fillId="0" borderId="0" xfId="11" applyFont="1" applyFill="1" applyAlignment="1">
      <alignment horizontal="left" wrapText="1"/>
    </xf>
    <xf numFmtId="0" fontId="16" fillId="0" borderId="0" xfId="15" applyFont="1" applyFill="1" applyBorder="1" applyAlignment="1">
      <alignment horizontal="left" wrapText="1"/>
    </xf>
    <xf numFmtId="0" fontId="17" fillId="0" borderId="0" xfId="15" applyNumberFormat="1" applyFont="1" applyFill="1" applyAlignment="1">
      <alignment horizontal="left" wrapText="1"/>
    </xf>
    <xf numFmtId="0" fontId="17" fillId="0" borderId="0" xfId="15" applyFont="1" applyFill="1" applyAlignment="1">
      <alignment horizontal="center" wrapText="1"/>
    </xf>
  </cellXfs>
  <cellStyles count="124">
    <cellStyle name="20% - Accent1 2" xfId="45"/>
    <cellStyle name="20% - Accent2 2" xfId="46"/>
    <cellStyle name="20% - Accent3 2" xfId="47"/>
    <cellStyle name="20% - Accent4 2" xfId="48"/>
    <cellStyle name="20% - Accent5 2" xfId="49"/>
    <cellStyle name="20% - Accent6 2" xfId="50"/>
    <cellStyle name="40% - Accent1 2" xfId="51"/>
    <cellStyle name="40% - Accent2 2" xfId="52"/>
    <cellStyle name="40% - Accent3 2" xfId="53"/>
    <cellStyle name="40% - Accent4 2" xfId="54"/>
    <cellStyle name="40% - Accent5 2" xfId="55"/>
    <cellStyle name="40% - Accent6 2" xfId="56"/>
    <cellStyle name="60% - Accent1 2" xfId="57"/>
    <cellStyle name="60% - Accent2 2" xfId="58"/>
    <cellStyle name="60% - Accent3 2" xfId="59"/>
    <cellStyle name="60% - Accent4 2" xfId="60"/>
    <cellStyle name="60% - Accent5 2" xfId="61"/>
    <cellStyle name="60% - Accent6 2" xfId="62"/>
    <cellStyle name="Accent1 2" xfId="63"/>
    <cellStyle name="Accent2 2" xfId="64"/>
    <cellStyle name="Accent3 2" xfId="65"/>
    <cellStyle name="Accent4 2" xfId="66"/>
    <cellStyle name="Accent5 2" xfId="67"/>
    <cellStyle name="Accent6 2" xfId="68"/>
    <cellStyle name="Bad 2" xfId="69"/>
    <cellStyle name="Calculation 2" xfId="70"/>
    <cellStyle name="Check Cell 2" xfId="71"/>
    <cellStyle name="Comma 2" xfId="1"/>
    <cellStyle name="Comma 2 2" xfId="34"/>
    <cellStyle name="Comma 3" xfId="117"/>
    <cellStyle name="Comma 4" xfId="116"/>
    <cellStyle name="Comma 5" xfId="114"/>
    <cellStyle name="Comma 6" xfId="33"/>
    <cellStyle name="Comma 7" xfId="123"/>
    <cellStyle name="Currency 2" xfId="35"/>
    <cellStyle name="Currency 3" xfId="36"/>
    <cellStyle name="Currency 3 2" xfId="86"/>
    <cellStyle name="Data" xfId="2"/>
    <cellStyle name="Data Superscript" xfId="3"/>
    <cellStyle name="Data_1-43A" xfId="4"/>
    <cellStyle name="Data-one deci" xfId="5"/>
    <cellStyle name="Explanatory Text 2" xfId="72"/>
    <cellStyle name="Good 2" xfId="73"/>
    <cellStyle name="Heading 1 2" xfId="74"/>
    <cellStyle name="Heading 2 2" xfId="75"/>
    <cellStyle name="Heading 3 2" xfId="76"/>
    <cellStyle name="Heading 4 2" xfId="77"/>
    <cellStyle name="Hed Side" xfId="6"/>
    <cellStyle name="Hed Side bold" xfId="7"/>
    <cellStyle name="Hed Side Regular" xfId="8"/>
    <cellStyle name="Hed Side_1-43A" xfId="9"/>
    <cellStyle name="Hed Top" xfId="10"/>
    <cellStyle name="Input 2" xfId="78"/>
    <cellStyle name="Linked Cell 2" xfId="79"/>
    <cellStyle name="Neutral 2" xfId="80"/>
    <cellStyle name="Normal" xfId="0" builtinId="0"/>
    <cellStyle name="Normal 2" xfId="11"/>
    <cellStyle name="Normal 2 2" xfId="37"/>
    <cellStyle name="Normal 3" xfId="38"/>
    <cellStyle name="Normal 3 2" xfId="92"/>
    <cellStyle name="Normal 3 2 2" xfId="99"/>
    <cellStyle name="Normal 3 2 2 2" xfId="108"/>
    <cellStyle name="Normal 3 2 3" xfId="105"/>
    <cellStyle name="Normal 3 3" xfId="95"/>
    <cellStyle name="Normal 3 3 2" xfId="101"/>
    <cellStyle name="Normal 3 3 2 2" xfId="109"/>
    <cellStyle name="Normal 3 3 3" xfId="107"/>
    <cellStyle name="Normal 3 4" xfId="96"/>
    <cellStyle name="Normal 3 4 2" xfId="110"/>
    <cellStyle name="Normal 3 5" xfId="89"/>
    <cellStyle name="Normal 3 6" xfId="103"/>
    <cellStyle name="Normal 3 7" xfId="118"/>
    <cellStyle name="Normal 4" xfId="39"/>
    <cellStyle name="Normal 4 2" xfId="91"/>
    <cellStyle name="Normal 4 2 2" xfId="98"/>
    <cellStyle name="Normal 4 2 2 2" xfId="111"/>
    <cellStyle name="Normal 4 2 3" xfId="104"/>
    <cellStyle name="Normal 4 3" xfId="94"/>
    <cellStyle name="Normal 4 3 2" xfId="100"/>
    <cellStyle name="Normal 4 3 2 2" xfId="112"/>
    <cellStyle name="Normal 4 3 3" xfId="106"/>
    <cellStyle name="Normal 4 4" xfId="97"/>
    <cellStyle name="Normal 4 4 2" xfId="113"/>
    <cellStyle name="Normal 4 5" xfId="90"/>
    <cellStyle name="Normal 4 6" xfId="102"/>
    <cellStyle name="Normal 4 7" xfId="88"/>
    <cellStyle name="Normal 5" xfId="40"/>
    <cellStyle name="Normal 5 2" xfId="93"/>
    <cellStyle name="Normal 5 3" xfId="119"/>
    <cellStyle name="Normal 6" xfId="44"/>
    <cellStyle name="Normal 6 2" xfId="115"/>
    <cellStyle name="Normal 7" xfId="12"/>
    <cellStyle name="Normal 7 2" xfId="121"/>
    <cellStyle name="Normal 8" xfId="32"/>
    <cellStyle name="Normal 9" xfId="122"/>
    <cellStyle name="Note 2" xfId="41"/>
    <cellStyle name="Note 2 2" xfId="81"/>
    <cellStyle name="Output 2" xfId="82"/>
    <cellStyle name="Percent 2" xfId="42"/>
    <cellStyle name="Percent 2 2" xfId="120"/>
    <cellStyle name="Percent 3" xfId="43"/>
    <cellStyle name="Percent 3 2" xfId="87"/>
    <cellStyle name="Source Hed" xfId="13"/>
    <cellStyle name="Source Superscript" xfId="14"/>
    <cellStyle name="Source Text" xfId="15"/>
    <cellStyle name="Superscript" xfId="16"/>
    <cellStyle name="Superscript- regular" xfId="17"/>
    <cellStyle name="Superscript_1-43A" xfId="18"/>
    <cellStyle name="Table Data" xfId="19"/>
    <cellStyle name="Table Head Top" xfId="20"/>
    <cellStyle name="Table Hed Side" xfId="21"/>
    <cellStyle name="Table Title" xfId="22"/>
    <cellStyle name="Title 2" xfId="83"/>
    <cellStyle name="Title Text" xfId="23"/>
    <cellStyle name="Title Text 1" xfId="24"/>
    <cellStyle name="Title Text 2" xfId="25"/>
    <cellStyle name="Title-1" xfId="26"/>
    <cellStyle name="Title-2" xfId="27"/>
    <cellStyle name="Title-3" xfId="28"/>
    <cellStyle name="Total 2" xfId="84"/>
    <cellStyle name="Warning Text 2" xfId="85"/>
    <cellStyle name="Wrap" xfId="29"/>
    <cellStyle name="Wrap Bold" xfId="30"/>
    <cellStyle name="Wrap Title" xfId="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D66"/>
  <sheetViews>
    <sheetView tabSelected="1" workbookViewId="0">
      <selection sqref="A1:AD1"/>
    </sheetView>
  </sheetViews>
  <sheetFormatPr defaultRowHeight="12.75"/>
  <cols>
    <col min="1" max="1" width="40.7109375" style="1" customWidth="1"/>
    <col min="2" max="10" width="6.7109375" style="1" customWidth="1"/>
    <col min="11" max="28" width="7.28515625" style="1" customWidth="1"/>
    <col min="29" max="29" width="8.140625" style="1" customWidth="1"/>
    <col min="30" max="30" width="7.28515625" style="1" customWidth="1"/>
    <col min="31" max="16384" width="9.140625" style="1"/>
  </cols>
  <sheetData>
    <row r="1" spans="1:30" ht="16.5" customHeight="1" thickBot="1">
      <c r="A1" s="31" t="s">
        <v>4</v>
      </c>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row>
    <row r="2" spans="1:30" s="12" customFormat="1" ht="16.5" customHeight="1">
      <c r="A2" s="26"/>
      <c r="B2" s="10">
        <v>1970</v>
      </c>
      <c r="C2" s="10">
        <v>1975</v>
      </c>
      <c r="D2" s="10">
        <v>1980</v>
      </c>
      <c r="E2" s="10">
        <v>1985</v>
      </c>
      <c r="F2" s="10">
        <v>1990</v>
      </c>
      <c r="G2" s="10">
        <v>1991</v>
      </c>
      <c r="H2" s="10">
        <v>1992</v>
      </c>
      <c r="I2" s="10">
        <v>1993</v>
      </c>
      <c r="J2" s="10">
        <v>1994</v>
      </c>
      <c r="K2" s="10">
        <v>1995</v>
      </c>
      <c r="L2" s="10">
        <v>1996</v>
      </c>
      <c r="M2" s="10">
        <v>1997</v>
      </c>
      <c r="N2" s="11">
        <v>1998</v>
      </c>
      <c r="O2" s="10">
        <v>1999</v>
      </c>
      <c r="P2" s="10">
        <v>2000</v>
      </c>
      <c r="Q2" s="10">
        <v>2001</v>
      </c>
      <c r="R2" s="9">
        <v>2002</v>
      </c>
      <c r="S2" s="9">
        <v>2003</v>
      </c>
      <c r="T2" s="9">
        <v>2004</v>
      </c>
      <c r="U2" s="9">
        <v>2005</v>
      </c>
      <c r="V2" s="9">
        <v>2006</v>
      </c>
      <c r="W2" s="9">
        <v>2007</v>
      </c>
      <c r="X2" s="9">
        <v>2008</v>
      </c>
      <c r="Y2" s="9">
        <v>2009</v>
      </c>
      <c r="Z2" s="9">
        <v>2010</v>
      </c>
      <c r="AA2" s="9">
        <v>2011</v>
      </c>
      <c r="AB2" s="10">
        <v>2012</v>
      </c>
      <c r="AC2" s="28">
        <v>2013</v>
      </c>
      <c r="AD2" s="10">
        <v>2014</v>
      </c>
    </row>
    <row r="3" spans="1:30" ht="16.5" customHeight="1">
      <c r="A3" s="3" t="s">
        <v>0</v>
      </c>
      <c r="B3" s="5">
        <v>3681.4050000000002</v>
      </c>
      <c r="C3" s="5">
        <v>4231.6220000000003</v>
      </c>
      <c r="D3" s="5">
        <v>4373.7839999999997</v>
      </c>
      <c r="E3" s="5">
        <v>4593.0709999999999</v>
      </c>
      <c r="F3" s="5">
        <v>4486.9809999999998</v>
      </c>
      <c r="G3" s="5">
        <v>4480.8149999999996</v>
      </c>
      <c r="H3" s="5">
        <v>4369.8419999999996</v>
      </c>
      <c r="I3" s="5">
        <v>4407.8500000000004</v>
      </c>
      <c r="J3" s="5">
        <v>4906.3850000000002</v>
      </c>
      <c r="K3" s="5">
        <v>5023.67</v>
      </c>
      <c r="L3" s="6">
        <v>5266.0290000000005</v>
      </c>
      <c r="M3" s="5">
        <v>5293.3580000000002</v>
      </c>
      <c r="N3" s="5">
        <v>5734.9250000000002</v>
      </c>
      <c r="O3" s="5">
        <v>5762.8639999999996</v>
      </c>
      <c r="P3" s="5">
        <v>5926.03</v>
      </c>
      <c r="Q3" s="5">
        <v>5703.5010000000002</v>
      </c>
      <c r="R3" s="7">
        <v>5650.6189999999997</v>
      </c>
      <c r="S3" s="7">
        <v>5848.5230000000001</v>
      </c>
      <c r="T3" s="7">
        <v>6161.0280000000002</v>
      </c>
      <c r="U3" s="7">
        <v>6395.24</v>
      </c>
      <c r="V3" s="7">
        <v>6649.3369712000003</v>
      </c>
      <c r="W3" s="7">
        <v>8116.6715148247204</v>
      </c>
      <c r="X3" s="7">
        <v>8288.0459578434802</v>
      </c>
      <c r="Y3" s="7">
        <v>8356.0967043238197</v>
      </c>
      <c r="Z3" s="27">
        <v>8217.1890707722996</v>
      </c>
      <c r="AA3" s="27">
        <v>7819.0547455276901</v>
      </c>
      <c r="AB3" s="27">
        <v>8190.2863639322904</v>
      </c>
      <c r="AC3" s="27">
        <v>8126.0072211293136</v>
      </c>
      <c r="AD3" s="27">
        <v>8328.758598986542</v>
      </c>
    </row>
    <row r="4" spans="1:30" ht="16.5" customHeight="1">
      <c r="A4" s="3" t="s">
        <v>5</v>
      </c>
      <c r="B4" s="5">
        <v>43613.222400000006</v>
      </c>
      <c r="C4" s="5">
        <v>55683.3024</v>
      </c>
      <c r="D4" s="5">
        <v>64051.891200000005</v>
      </c>
      <c r="E4" s="5">
        <v>73064.217600000004</v>
      </c>
      <c r="F4" s="5">
        <v>83524.953600000008</v>
      </c>
      <c r="G4" s="5">
        <v>85134.297600000005</v>
      </c>
      <c r="H4" s="5">
        <v>86743.641600000003</v>
      </c>
      <c r="I4" s="5">
        <v>91410.739200000011</v>
      </c>
      <c r="J4" s="5">
        <v>98652.787200000006</v>
      </c>
      <c r="K4" s="5">
        <v>100913.91552000001</v>
      </c>
      <c r="L4" s="5">
        <v>103113.888768</v>
      </c>
      <c r="M4" s="5">
        <v>107653.848192</v>
      </c>
      <c r="N4" s="5">
        <v>109469.18822400001</v>
      </c>
      <c r="O4" s="5">
        <v>113143.32057600001</v>
      </c>
      <c r="P4" s="5">
        <v>113458.75200000001</v>
      </c>
      <c r="Q4" s="5">
        <v>116593.75411200001</v>
      </c>
      <c r="R4" s="5">
        <v>122094.49190400001</v>
      </c>
      <c r="S4" s="5">
        <v>125137.76140800001</v>
      </c>
      <c r="T4" s="5">
        <v>126238.552704</v>
      </c>
      <c r="U4" s="7">
        <v>126327.06662400001</v>
      </c>
      <c r="V4" s="5">
        <v>129301.49026504791</v>
      </c>
      <c r="W4" s="5">
        <v>193087.22367115124</v>
      </c>
      <c r="X4" s="5">
        <v>204152.81353041166</v>
      </c>
      <c r="Y4" s="5">
        <v>193454.02299719607</v>
      </c>
      <c r="Z4" s="27">
        <v>178215.93049345119</v>
      </c>
      <c r="AA4" s="27">
        <v>167054.78395164094</v>
      </c>
      <c r="AB4" s="27">
        <v>169955.13135518951</v>
      </c>
      <c r="AC4" s="29">
        <v>171526.42452109326</v>
      </c>
      <c r="AD4" s="29">
        <v>175903.56225459091</v>
      </c>
    </row>
    <row r="5" spans="1:30" ht="16.5" customHeight="1">
      <c r="A5" s="3" t="s">
        <v>6</v>
      </c>
      <c r="B5" s="5">
        <v>15020.514816000001</v>
      </c>
      <c r="C5" s="5">
        <v>20516.93304</v>
      </c>
      <c r="D5" s="5">
        <v>26206.407276000002</v>
      </c>
      <c r="E5" s="5">
        <v>28008.263387999999</v>
      </c>
      <c r="F5" s="5">
        <v>31634.688084000001</v>
      </c>
      <c r="G5" s="5">
        <v>30934.386864</v>
      </c>
      <c r="H5" s="5">
        <v>31180.438644000002</v>
      </c>
      <c r="I5" s="5">
        <v>32130.577055999998</v>
      </c>
      <c r="J5" s="5">
        <v>34189.841183999997</v>
      </c>
      <c r="K5" s="5">
        <v>34886.356992000001</v>
      </c>
      <c r="L5" s="5">
        <v>35616.513756444001</v>
      </c>
      <c r="M5" s="5">
        <v>36249.328651307995</v>
      </c>
      <c r="N5" s="5">
        <v>36873.588515051997</v>
      </c>
      <c r="O5" s="5">
        <v>35477.150028251999</v>
      </c>
      <c r="P5" s="5">
        <v>36200.061514128</v>
      </c>
      <c r="Q5" s="5">
        <v>36594.516586175996</v>
      </c>
      <c r="R5" s="5">
        <v>39067.764726732006</v>
      </c>
      <c r="S5" s="5">
        <v>33616.203634931997</v>
      </c>
      <c r="T5" s="5">
        <v>33912.075222264</v>
      </c>
      <c r="U5" s="7">
        <v>35965.199412000002</v>
      </c>
      <c r="V5" s="5">
        <v>37295.308769406096</v>
      </c>
      <c r="W5" s="5">
        <v>61756.924696883529</v>
      </c>
      <c r="X5" s="5">
        <v>64895.290735029055</v>
      </c>
      <c r="Y5" s="5">
        <v>61522.802604116136</v>
      </c>
      <c r="Z5" s="27">
        <v>57146.585319515172</v>
      </c>
      <c r="AA5" s="27">
        <v>53811.261862826781</v>
      </c>
      <c r="AB5" s="27">
        <v>54420.872441533706</v>
      </c>
      <c r="AC5" s="29">
        <v>54895.763893131159</v>
      </c>
      <c r="AD5" s="29">
        <v>56379.416410224869</v>
      </c>
    </row>
    <row r="6" spans="1:30" ht="16.5" customHeight="1">
      <c r="A6" s="3" t="s">
        <v>7</v>
      </c>
      <c r="B6" s="8">
        <f t="shared" ref="B6:AA6" si="0">B4/B3</f>
        <v>11.846896062780379</v>
      </c>
      <c r="C6" s="8">
        <f t="shared" si="0"/>
        <v>13.158855493236398</v>
      </c>
      <c r="D6" s="8">
        <f t="shared" si="0"/>
        <v>14.644502609182348</v>
      </c>
      <c r="E6" s="8">
        <f t="shared" si="0"/>
        <v>15.907487082172256</v>
      </c>
      <c r="F6" s="8">
        <f t="shared" si="0"/>
        <v>18.614955935850858</v>
      </c>
      <c r="G6" s="8">
        <f t="shared" si="0"/>
        <v>18.999735003565203</v>
      </c>
      <c r="H6" s="8">
        <f t="shared" si="0"/>
        <v>19.850521277428339</v>
      </c>
      <c r="I6" s="8">
        <f t="shared" si="0"/>
        <v>20.738169220821945</v>
      </c>
      <c r="J6" s="8">
        <f t="shared" si="0"/>
        <v>20.107021197888059</v>
      </c>
      <c r="K6" s="8">
        <f t="shared" si="0"/>
        <v>20.087687989059791</v>
      </c>
      <c r="L6" s="8">
        <f t="shared" si="0"/>
        <v>19.580957257926229</v>
      </c>
      <c r="M6" s="8">
        <f t="shared" si="0"/>
        <v>20.337533979753495</v>
      </c>
      <c r="N6" s="8">
        <f t="shared" si="0"/>
        <v>19.088163877295695</v>
      </c>
      <c r="O6" s="8">
        <f t="shared" si="0"/>
        <v>19.633175548824337</v>
      </c>
      <c r="P6" s="8">
        <f t="shared" si="0"/>
        <v>19.145828151393093</v>
      </c>
      <c r="Q6" s="8">
        <f t="shared" si="0"/>
        <v>20.442488589376946</v>
      </c>
      <c r="R6" s="8">
        <f t="shared" si="0"/>
        <v>21.607277345012999</v>
      </c>
      <c r="S6" s="8">
        <f t="shared" si="0"/>
        <v>21.396472478265025</v>
      </c>
      <c r="T6" s="8">
        <f t="shared" si="0"/>
        <v>20.489852132468801</v>
      </c>
      <c r="U6" s="8">
        <f t="shared" si="0"/>
        <v>19.753295673657284</v>
      </c>
      <c r="V6" s="8">
        <f t="shared" si="0"/>
        <v>19.445771935620968</v>
      </c>
      <c r="W6" s="8">
        <f t="shared" si="0"/>
        <v>23.788966119731032</v>
      </c>
      <c r="X6" s="8">
        <f t="shared" si="0"/>
        <v>24.632200951686261</v>
      </c>
      <c r="Y6" s="8">
        <f t="shared" si="0"/>
        <v>23.15124272043121</v>
      </c>
      <c r="Z6" s="8">
        <f t="shared" si="0"/>
        <v>21.688186672903392</v>
      </c>
      <c r="AA6" s="8">
        <f t="shared" si="0"/>
        <v>21.365086879228237</v>
      </c>
      <c r="AB6" s="8">
        <v>20.750816736228412</v>
      </c>
      <c r="AC6" s="8">
        <v>21.108327848280613</v>
      </c>
      <c r="AD6" s="8">
        <v>21.120021689186089</v>
      </c>
    </row>
    <row r="7" spans="1:30" ht="16.5" customHeight="1">
      <c r="A7" s="3" t="s">
        <v>8</v>
      </c>
      <c r="B7" s="8">
        <f t="shared" ref="B7:AA7" si="1">B4/B5</f>
        <v>2.903577070044415</v>
      </c>
      <c r="C7" s="8">
        <f t="shared" si="1"/>
        <v>2.7140168704279204</v>
      </c>
      <c r="D7" s="8">
        <f t="shared" si="1"/>
        <v>2.4441309533741067</v>
      </c>
      <c r="E7" s="8">
        <f t="shared" si="1"/>
        <v>2.6086664705996734</v>
      </c>
      <c r="F7" s="8">
        <f t="shared" si="1"/>
        <v>2.640296416965298</v>
      </c>
      <c r="G7" s="8">
        <f t="shared" si="1"/>
        <v>2.7520926137726471</v>
      </c>
      <c r="H7" s="8">
        <f t="shared" si="1"/>
        <v>2.7819891371762959</v>
      </c>
      <c r="I7" s="8">
        <f t="shared" si="1"/>
        <v>2.8449765791844115</v>
      </c>
      <c r="J7" s="8">
        <f t="shared" si="1"/>
        <v>2.8854415166504803</v>
      </c>
      <c r="K7" s="8">
        <f t="shared" si="1"/>
        <v>2.8926469892841258</v>
      </c>
      <c r="L7" s="8">
        <f t="shared" si="1"/>
        <v>2.895114594121214</v>
      </c>
      <c r="M7" s="8">
        <f t="shared" si="1"/>
        <v>2.9698163303257616</v>
      </c>
      <c r="N7" s="8">
        <f t="shared" si="1"/>
        <v>2.9687695890871622</v>
      </c>
      <c r="O7" s="8">
        <f t="shared" si="1"/>
        <v>3.189188547724354</v>
      </c>
      <c r="P7" s="8">
        <f t="shared" si="1"/>
        <v>3.134214342583916</v>
      </c>
      <c r="Q7" s="8">
        <f t="shared" si="1"/>
        <v>3.1860990385659216</v>
      </c>
      <c r="R7" s="8">
        <f t="shared" si="1"/>
        <v>3.1251977879465729</v>
      </c>
      <c r="S7" s="8">
        <f t="shared" si="1"/>
        <v>3.7225429369414025</v>
      </c>
      <c r="T7" s="8">
        <f t="shared" si="1"/>
        <v>3.7225251441150879</v>
      </c>
      <c r="U7" s="8">
        <f t="shared" si="1"/>
        <v>3.5124806393218617</v>
      </c>
      <c r="V7" s="8">
        <f t="shared" si="1"/>
        <v>3.4669639300885979</v>
      </c>
      <c r="W7" s="8">
        <f t="shared" si="1"/>
        <v>3.1265679860010112</v>
      </c>
      <c r="X7" s="8">
        <f t="shared" si="1"/>
        <v>3.1458802513726076</v>
      </c>
      <c r="Y7" s="8">
        <f t="shared" si="1"/>
        <v>3.1444279975674121</v>
      </c>
      <c r="Z7" s="8">
        <f t="shared" si="1"/>
        <v>3.1185753181405165</v>
      </c>
      <c r="AA7" s="8">
        <f t="shared" si="1"/>
        <v>3.104457657534391</v>
      </c>
      <c r="AB7" s="8">
        <v>3.1229769706058721</v>
      </c>
      <c r="AC7" s="8">
        <v>3.1245839816531915</v>
      </c>
      <c r="AD7" s="8">
        <v>3.1199961520476003</v>
      </c>
    </row>
    <row r="8" spans="1:30" ht="16.5" customHeight="1" thickBot="1">
      <c r="A8" s="4" t="s">
        <v>9</v>
      </c>
      <c r="B8" s="30">
        <f t="shared" ref="B8:AA8" si="2">B5*1000/B3</f>
        <v>4080.1038777314643</v>
      </c>
      <c r="C8" s="30">
        <f t="shared" si="2"/>
        <v>4848.4796231799528</v>
      </c>
      <c r="D8" s="30">
        <f t="shared" si="2"/>
        <v>5991.7012993782964</v>
      </c>
      <c r="E8" s="30">
        <f t="shared" si="2"/>
        <v>6097.9382613506305</v>
      </c>
      <c r="F8" s="30">
        <f t="shared" si="2"/>
        <v>7050.3280678032743</v>
      </c>
      <c r="G8" s="30">
        <f t="shared" si="2"/>
        <v>6903.741141734261</v>
      </c>
      <c r="H8" s="30">
        <f t="shared" si="2"/>
        <v>7135.3698014710835</v>
      </c>
      <c r="I8" s="30">
        <f t="shared" si="2"/>
        <v>7289.3989260070093</v>
      </c>
      <c r="J8" s="30">
        <f t="shared" si="2"/>
        <v>6968.4383072261962</v>
      </c>
      <c r="K8" s="30">
        <f t="shared" si="2"/>
        <v>6944.3966247782992</v>
      </c>
      <c r="L8" s="30">
        <f t="shared" si="2"/>
        <v>6763.4480851594244</v>
      </c>
      <c r="M8" s="30">
        <f t="shared" si="2"/>
        <v>6848.0780350220011</v>
      </c>
      <c r="N8" s="30">
        <f t="shared" si="2"/>
        <v>6429.6548804129079</v>
      </c>
      <c r="O8" s="30">
        <f t="shared" si="2"/>
        <v>6156.1664526964369</v>
      </c>
      <c r="P8" s="30">
        <f t="shared" si="2"/>
        <v>6108.6530972890787</v>
      </c>
      <c r="Q8" s="30">
        <f t="shared" si="2"/>
        <v>6416.1497624311787</v>
      </c>
      <c r="R8" s="30">
        <f t="shared" si="2"/>
        <v>6913.8911554171336</v>
      </c>
      <c r="S8" s="30">
        <f t="shared" si="2"/>
        <v>5747.81079512417</v>
      </c>
      <c r="T8" s="30">
        <f t="shared" si="2"/>
        <v>5504.2884437895755</v>
      </c>
      <c r="U8" s="30">
        <f t="shared" si="2"/>
        <v>5623.7450685197118</v>
      </c>
      <c r="V8" s="30">
        <f t="shared" si="2"/>
        <v>5608.8763332256631</v>
      </c>
      <c r="W8" s="30">
        <f t="shared" si="2"/>
        <v>7608.6514754339141</v>
      </c>
      <c r="X8" s="30">
        <f t="shared" si="2"/>
        <v>7829.9868346669473</v>
      </c>
      <c r="Y8" s="30">
        <f t="shared" si="2"/>
        <v>7362.6245340460782</v>
      </c>
      <c r="Z8" s="30">
        <f t="shared" si="2"/>
        <v>6954.5175153362025</v>
      </c>
      <c r="AA8" s="30">
        <f t="shared" si="2"/>
        <v>6882.0674127656566</v>
      </c>
      <c r="AB8" s="30">
        <v>6644.5628422942409</v>
      </c>
      <c r="AC8" s="30">
        <v>6755.5642518247732</v>
      </c>
      <c r="AD8" s="30">
        <v>6769.2460695265218</v>
      </c>
    </row>
    <row r="9" spans="1:30" ht="12.75" customHeight="1">
      <c r="A9" s="32" t="s">
        <v>1</v>
      </c>
      <c r="B9" s="32"/>
      <c r="C9" s="32"/>
      <c r="D9" s="32"/>
      <c r="E9" s="32"/>
      <c r="F9" s="32"/>
      <c r="G9" s="32"/>
      <c r="H9" s="32"/>
      <c r="I9" s="32"/>
      <c r="J9" s="32"/>
      <c r="K9" s="32"/>
      <c r="L9" s="32"/>
      <c r="M9" s="32"/>
      <c r="N9" s="32"/>
      <c r="O9" s="32"/>
      <c r="P9" s="32"/>
      <c r="Q9" s="32"/>
      <c r="R9" s="32"/>
      <c r="S9" s="32"/>
      <c r="T9" s="32"/>
      <c r="U9" s="19"/>
      <c r="V9" s="19"/>
      <c r="W9" s="19"/>
    </row>
    <row r="10" spans="1:30" ht="12.75" customHeight="1">
      <c r="A10" s="33"/>
      <c r="B10" s="33"/>
      <c r="C10" s="33"/>
      <c r="D10" s="33"/>
      <c r="E10" s="33"/>
      <c r="F10" s="33"/>
      <c r="G10" s="33"/>
      <c r="H10" s="33"/>
      <c r="I10" s="33"/>
      <c r="J10" s="33"/>
      <c r="K10" s="33"/>
      <c r="L10" s="33"/>
      <c r="M10" s="33"/>
      <c r="N10" s="33"/>
      <c r="O10" s="33"/>
      <c r="P10" s="33"/>
      <c r="Q10" s="33"/>
      <c r="R10" s="33"/>
      <c r="S10" s="33"/>
      <c r="T10" s="33"/>
      <c r="U10" s="20"/>
      <c r="V10" s="20"/>
      <c r="W10" s="20"/>
    </row>
    <row r="11" spans="1:30" ht="24.75" customHeight="1">
      <c r="A11" s="34" t="s">
        <v>10</v>
      </c>
      <c r="B11" s="34"/>
      <c r="C11" s="34"/>
      <c r="D11" s="34"/>
      <c r="E11" s="34"/>
      <c r="F11" s="34"/>
      <c r="G11" s="34"/>
      <c r="H11" s="34"/>
      <c r="I11" s="34"/>
      <c r="J11" s="34"/>
      <c r="K11" s="34"/>
      <c r="L11" s="34"/>
      <c r="M11" s="34"/>
      <c r="N11" s="34"/>
      <c r="O11" s="34"/>
      <c r="P11" s="34"/>
      <c r="Q11" s="34"/>
      <c r="R11" s="34"/>
      <c r="S11" s="34"/>
      <c r="T11" s="34"/>
      <c r="U11" s="18"/>
      <c r="V11" s="18"/>
      <c r="W11" s="18"/>
    </row>
    <row r="12" spans="1:30" ht="12.75" customHeight="1">
      <c r="A12" s="35"/>
      <c r="B12" s="35"/>
      <c r="C12" s="35"/>
      <c r="D12" s="35"/>
      <c r="E12" s="35"/>
      <c r="F12" s="35"/>
      <c r="G12" s="35"/>
      <c r="H12" s="35"/>
      <c r="I12" s="35"/>
      <c r="J12" s="35"/>
      <c r="K12" s="35"/>
      <c r="L12" s="35"/>
      <c r="M12" s="35"/>
      <c r="N12" s="35"/>
      <c r="O12" s="35"/>
      <c r="P12" s="35"/>
      <c r="Q12" s="35"/>
      <c r="R12" s="35"/>
      <c r="S12" s="35"/>
      <c r="T12" s="35"/>
      <c r="U12" s="21"/>
      <c r="V12" s="21"/>
      <c r="W12" s="21"/>
    </row>
    <row r="13" spans="1:30" ht="12.75" customHeight="1">
      <c r="A13" s="38" t="s">
        <v>11</v>
      </c>
      <c r="B13" s="38"/>
      <c r="C13" s="38"/>
      <c r="D13" s="38"/>
      <c r="E13" s="38"/>
      <c r="F13" s="38"/>
      <c r="G13" s="38"/>
      <c r="H13" s="38"/>
      <c r="I13" s="38"/>
      <c r="J13" s="38"/>
      <c r="K13" s="38"/>
      <c r="L13" s="38"/>
      <c r="M13" s="38"/>
      <c r="N13" s="38"/>
      <c r="O13" s="38"/>
      <c r="P13" s="38"/>
      <c r="Q13" s="38"/>
      <c r="R13" s="38"/>
      <c r="S13" s="38"/>
      <c r="T13" s="38"/>
      <c r="U13" s="20"/>
      <c r="V13" s="20"/>
      <c r="W13" s="20"/>
    </row>
    <row r="14" spans="1:30" ht="40.5" customHeight="1">
      <c r="A14" s="39" t="s">
        <v>14</v>
      </c>
      <c r="B14" s="39"/>
      <c r="C14" s="39"/>
      <c r="D14" s="39"/>
      <c r="E14" s="39"/>
      <c r="F14" s="39"/>
      <c r="G14" s="39"/>
      <c r="H14" s="39"/>
      <c r="I14" s="39"/>
      <c r="J14" s="39"/>
      <c r="K14" s="39"/>
      <c r="L14" s="39"/>
      <c r="M14" s="39"/>
      <c r="N14" s="39"/>
      <c r="O14" s="39"/>
      <c r="P14" s="39"/>
      <c r="Q14" s="39"/>
      <c r="R14" s="39"/>
      <c r="S14" s="39"/>
      <c r="T14" s="39"/>
      <c r="U14" s="22"/>
      <c r="V14" s="22"/>
      <c r="W14" s="22"/>
    </row>
    <row r="15" spans="1:30" ht="25.5" customHeight="1">
      <c r="A15" s="39" t="s">
        <v>3</v>
      </c>
      <c r="B15" s="39"/>
      <c r="C15" s="39"/>
      <c r="D15" s="39"/>
      <c r="E15" s="39"/>
      <c r="F15" s="39"/>
      <c r="G15" s="39"/>
      <c r="H15" s="39"/>
      <c r="I15" s="39"/>
      <c r="J15" s="39"/>
      <c r="K15" s="39"/>
      <c r="L15" s="39"/>
      <c r="M15" s="39"/>
      <c r="N15" s="39"/>
      <c r="O15" s="39"/>
      <c r="P15" s="39"/>
      <c r="Q15" s="39"/>
      <c r="R15" s="39"/>
      <c r="S15" s="39"/>
      <c r="T15" s="39"/>
      <c r="U15" s="22"/>
      <c r="V15" s="22"/>
      <c r="W15" s="22"/>
    </row>
    <row r="16" spans="1:30" ht="40.5" customHeight="1">
      <c r="A16" s="39" t="s">
        <v>15</v>
      </c>
      <c r="B16" s="39"/>
      <c r="C16" s="39"/>
      <c r="D16" s="39"/>
      <c r="E16" s="39"/>
      <c r="F16" s="39"/>
      <c r="G16" s="39"/>
      <c r="H16" s="39"/>
      <c r="I16" s="39"/>
      <c r="J16" s="39"/>
      <c r="K16" s="39"/>
      <c r="L16" s="39"/>
      <c r="M16" s="39"/>
      <c r="N16" s="39"/>
      <c r="O16" s="39"/>
      <c r="P16" s="39"/>
      <c r="Q16" s="39"/>
      <c r="R16" s="39"/>
      <c r="S16" s="39"/>
      <c r="T16" s="39"/>
      <c r="U16" s="22"/>
      <c r="V16" s="22"/>
      <c r="W16" s="22"/>
    </row>
    <row r="17" spans="1:23" ht="12.75" customHeight="1">
      <c r="A17" s="39" t="s">
        <v>12</v>
      </c>
      <c r="B17" s="39"/>
      <c r="C17" s="39"/>
      <c r="D17" s="39"/>
      <c r="E17" s="39"/>
      <c r="F17" s="39"/>
      <c r="G17" s="39"/>
      <c r="H17" s="39"/>
      <c r="I17" s="39"/>
      <c r="J17" s="39"/>
      <c r="K17" s="39"/>
      <c r="L17" s="39"/>
      <c r="M17" s="39"/>
      <c r="N17" s="39"/>
      <c r="O17" s="39"/>
      <c r="P17" s="39"/>
      <c r="Q17" s="39"/>
      <c r="R17" s="39"/>
      <c r="S17" s="39"/>
      <c r="T17" s="39"/>
      <c r="U17" s="22"/>
      <c r="V17" s="22"/>
      <c r="W17" s="22"/>
    </row>
    <row r="18" spans="1:23" ht="12.75" customHeight="1">
      <c r="A18" s="40"/>
      <c r="B18" s="40"/>
      <c r="C18" s="40"/>
      <c r="D18" s="40"/>
      <c r="E18" s="40"/>
      <c r="F18" s="40"/>
      <c r="G18" s="40"/>
      <c r="H18" s="40"/>
      <c r="I18" s="40"/>
      <c r="J18" s="40"/>
      <c r="K18" s="40"/>
      <c r="L18" s="40"/>
      <c r="M18" s="40"/>
      <c r="N18" s="40"/>
      <c r="O18" s="40"/>
      <c r="P18" s="40"/>
      <c r="Q18" s="40"/>
      <c r="R18" s="40"/>
      <c r="S18" s="40"/>
      <c r="T18" s="40"/>
      <c r="U18" s="23"/>
      <c r="V18" s="23"/>
      <c r="W18" s="23"/>
    </row>
    <row r="19" spans="1:23" ht="12.75" customHeight="1">
      <c r="A19" s="38" t="s">
        <v>2</v>
      </c>
      <c r="B19" s="38"/>
      <c r="C19" s="38"/>
      <c r="D19" s="38"/>
      <c r="E19" s="38"/>
      <c r="F19" s="38"/>
      <c r="G19" s="38"/>
      <c r="H19" s="38"/>
      <c r="I19" s="38"/>
      <c r="J19" s="38"/>
      <c r="K19" s="38"/>
      <c r="L19" s="38"/>
      <c r="M19" s="38"/>
      <c r="N19" s="38"/>
      <c r="O19" s="38"/>
      <c r="P19" s="38"/>
      <c r="Q19" s="38"/>
      <c r="R19" s="38"/>
      <c r="S19" s="38"/>
      <c r="T19" s="38"/>
      <c r="U19" s="20"/>
      <c r="V19" s="20"/>
      <c r="W19" s="20"/>
    </row>
    <row r="20" spans="1:23" ht="25.5" customHeight="1">
      <c r="A20" s="36" t="s">
        <v>13</v>
      </c>
      <c r="B20" s="36"/>
      <c r="C20" s="36"/>
      <c r="D20" s="36"/>
      <c r="E20" s="36"/>
      <c r="F20" s="36"/>
      <c r="G20" s="36"/>
      <c r="H20" s="36"/>
      <c r="I20" s="36"/>
      <c r="J20" s="36"/>
      <c r="K20" s="36"/>
      <c r="L20" s="36"/>
      <c r="M20" s="36"/>
      <c r="N20" s="36"/>
      <c r="O20" s="36"/>
      <c r="P20" s="36"/>
      <c r="Q20" s="36"/>
      <c r="R20" s="36"/>
      <c r="S20" s="36"/>
      <c r="T20" s="36"/>
      <c r="U20" s="24"/>
      <c r="V20" s="24"/>
      <c r="W20" s="24"/>
    </row>
    <row r="21" spans="1:23" ht="14.25" customHeight="1">
      <c r="A21" s="37" t="s">
        <v>16</v>
      </c>
      <c r="B21" s="37"/>
      <c r="C21" s="37"/>
      <c r="D21" s="37"/>
      <c r="E21" s="37"/>
      <c r="F21" s="37"/>
      <c r="G21" s="37"/>
      <c r="H21" s="37"/>
      <c r="I21" s="37"/>
      <c r="J21" s="37"/>
      <c r="K21" s="37"/>
      <c r="L21" s="37"/>
      <c r="M21" s="37"/>
      <c r="N21" s="37"/>
      <c r="O21" s="37"/>
      <c r="P21" s="37"/>
      <c r="Q21" s="37"/>
      <c r="R21" s="37"/>
      <c r="S21" s="37"/>
      <c r="T21" s="37"/>
      <c r="U21" s="25"/>
      <c r="V21" s="25"/>
      <c r="W21" s="25"/>
    </row>
    <row r="22" spans="1:23">
      <c r="B22" s="2"/>
      <c r="C22" s="2"/>
      <c r="D22" s="2"/>
      <c r="E22" s="2"/>
      <c r="F22" s="2"/>
      <c r="G22" s="2"/>
      <c r="H22" s="2"/>
      <c r="I22" s="2"/>
      <c r="J22" s="2"/>
      <c r="K22" s="2"/>
      <c r="L22" s="2"/>
    </row>
    <row r="23" spans="1:23" s="14" customFormat="1" ht="16.5">
      <c r="A23" s="3"/>
      <c r="B23" s="5"/>
      <c r="C23" s="5"/>
      <c r="D23" s="5"/>
      <c r="E23" s="5"/>
      <c r="F23" s="5"/>
      <c r="G23" s="5"/>
      <c r="H23" s="5"/>
      <c r="I23" s="5"/>
      <c r="J23" s="5"/>
      <c r="K23" s="5"/>
      <c r="L23" s="6"/>
      <c r="M23" s="5"/>
      <c r="N23" s="5"/>
      <c r="O23" s="5"/>
      <c r="P23" s="5"/>
      <c r="Q23" s="5"/>
      <c r="R23" s="13"/>
      <c r="S23" s="13"/>
      <c r="T23" s="13"/>
      <c r="U23" s="13"/>
      <c r="V23" s="13"/>
    </row>
    <row r="24" spans="1:23" s="14" customFormat="1" ht="16.5">
      <c r="A24" s="3"/>
      <c r="B24" s="5"/>
      <c r="C24" s="5"/>
      <c r="D24" s="5"/>
      <c r="E24" s="5"/>
      <c r="F24" s="5"/>
      <c r="G24" s="5"/>
      <c r="H24" s="5"/>
      <c r="I24" s="5"/>
      <c r="J24" s="5"/>
      <c r="K24" s="5"/>
      <c r="L24" s="5"/>
      <c r="M24" s="5"/>
      <c r="N24" s="5"/>
      <c r="O24" s="5"/>
      <c r="P24" s="5"/>
      <c r="Q24" s="5"/>
      <c r="R24" s="5"/>
      <c r="S24" s="5"/>
      <c r="T24" s="5"/>
      <c r="U24" s="15"/>
      <c r="V24" s="13"/>
    </row>
    <row r="25" spans="1:23" s="14" customFormat="1" ht="16.5">
      <c r="A25" s="3"/>
      <c r="B25" s="5"/>
      <c r="C25" s="5"/>
      <c r="D25" s="5"/>
      <c r="E25" s="5"/>
      <c r="F25" s="5"/>
      <c r="G25" s="5"/>
      <c r="H25" s="5"/>
      <c r="I25" s="5"/>
      <c r="J25" s="5"/>
      <c r="K25" s="5"/>
      <c r="L25" s="5"/>
      <c r="M25" s="5"/>
      <c r="N25" s="5"/>
      <c r="O25" s="5"/>
      <c r="P25" s="5"/>
      <c r="Q25" s="5"/>
      <c r="R25" s="5"/>
      <c r="S25" s="5"/>
      <c r="T25" s="5"/>
      <c r="U25" s="15"/>
      <c r="V25" s="13"/>
    </row>
    <row r="26" spans="1:23" s="14" customFormat="1" ht="16.5">
      <c r="A26" s="3"/>
      <c r="B26" s="8"/>
      <c r="C26" s="8"/>
      <c r="D26" s="8"/>
      <c r="E26" s="8"/>
      <c r="F26" s="8"/>
      <c r="G26" s="8"/>
      <c r="H26" s="8"/>
      <c r="I26" s="8"/>
      <c r="J26" s="8"/>
      <c r="K26" s="8"/>
      <c r="L26" s="8"/>
      <c r="M26" s="8"/>
      <c r="N26" s="8"/>
      <c r="O26" s="8"/>
      <c r="P26" s="8"/>
      <c r="Q26" s="8"/>
      <c r="R26" s="8"/>
      <c r="S26" s="8"/>
      <c r="T26" s="8"/>
      <c r="U26" s="16"/>
      <c r="V26" s="17"/>
    </row>
    <row r="27" spans="1:23" s="14" customFormat="1" ht="16.5">
      <c r="A27" s="3"/>
      <c r="B27" s="8"/>
      <c r="C27" s="8"/>
      <c r="D27" s="8"/>
      <c r="E27" s="8"/>
      <c r="F27" s="8"/>
      <c r="G27" s="8"/>
      <c r="H27" s="8"/>
      <c r="I27" s="8"/>
      <c r="J27" s="8"/>
      <c r="K27" s="8"/>
      <c r="L27" s="8"/>
      <c r="M27" s="8"/>
      <c r="N27" s="8"/>
      <c r="O27" s="8"/>
      <c r="P27" s="8"/>
      <c r="Q27" s="8"/>
      <c r="R27" s="8"/>
      <c r="S27" s="8"/>
      <c r="T27" s="8"/>
      <c r="U27" s="16"/>
      <c r="V27" s="17"/>
    </row>
    <row r="28" spans="1:23" s="14" customFormat="1" ht="16.5">
      <c r="A28" s="3"/>
      <c r="B28" s="5"/>
      <c r="C28" s="5"/>
      <c r="D28" s="5"/>
      <c r="E28" s="5"/>
      <c r="F28" s="5"/>
      <c r="G28" s="5"/>
      <c r="H28" s="5"/>
      <c r="I28" s="5"/>
      <c r="J28" s="5"/>
      <c r="K28" s="5"/>
      <c r="L28" s="5"/>
      <c r="M28" s="5"/>
      <c r="N28" s="5"/>
      <c r="O28" s="5"/>
      <c r="P28" s="5"/>
      <c r="Q28" s="5"/>
      <c r="R28" s="5"/>
      <c r="S28" s="5"/>
      <c r="T28" s="5"/>
      <c r="U28" s="15"/>
      <c r="V28" s="13"/>
    </row>
    <row r="29" spans="1:23" s="14" customFormat="1"/>
    <row r="30" spans="1:23" s="14" customFormat="1" ht="16.5">
      <c r="A30" s="3"/>
      <c r="B30" s="8"/>
      <c r="C30" s="8"/>
      <c r="D30" s="8"/>
      <c r="E30" s="8"/>
      <c r="F30" s="8"/>
      <c r="G30" s="8"/>
      <c r="H30" s="8"/>
      <c r="I30" s="8"/>
      <c r="J30" s="8"/>
      <c r="K30" s="8"/>
      <c r="L30" s="8"/>
      <c r="M30" s="8"/>
      <c r="N30" s="8"/>
      <c r="O30" s="8"/>
      <c r="P30" s="8"/>
      <c r="Q30" s="8"/>
      <c r="R30" s="8"/>
      <c r="S30" s="8"/>
      <c r="T30" s="8"/>
      <c r="U30" s="8"/>
      <c r="V30" s="8"/>
    </row>
    <row r="31" spans="1:23" s="14" customFormat="1" ht="16.5">
      <c r="A31" s="3"/>
      <c r="B31" s="8"/>
      <c r="C31" s="8"/>
      <c r="D31" s="8"/>
      <c r="E31" s="8"/>
      <c r="F31" s="8"/>
      <c r="G31" s="8"/>
      <c r="H31" s="8"/>
      <c r="I31" s="8"/>
      <c r="J31" s="8"/>
      <c r="K31" s="8"/>
      <c r="L31" s="8"/>
      <c r="M31" s="8"/>
      <c r="N31" s="8"/>
      <c r="O31" s="8"/>
      <c r="P31" s="8"/>
      <c r="Q31" s="8"/>
      <c r="R31" s="8"/>
      <c r="S31" s="8"/>
      <c r="T31" s="8"/>
      <c r="U31" s="8"/>
      <c r="V31" s="8"/>
    </row>
    <row r="32" spans="1:23" s="14" customFormat="1" ht="16.5">
      <c r="A32" s="3"/>
      <c r="B32" s="8"/>
      <c r="C32" s="8"/>
      <c r="D32" s="8"/>
      <c r="E32" s="8"/>
      <c r="F32" s="8"/>
      <c r="G32" s="8"/>
      <c r="H32" s="8"/>
      <c r="I32" s="8"/>
      <c r="J32" s="8"/>
      <c r="K32" s="8"/>
      <c r="L32" s="8"/>
      <c r="M32" s="8"/>
      <c r="N32" s="8"/>
      <c r="O32" s="8"/>
      <c r="P32" s="8"/>
      <c r="Q32" s="8"/>
      <c r="R32" s="8"/>
      <c r="S32" s="8"/>
      <c r="T32" s="8"/>
      <c r="U32" s="8"/>
      <c r="V32" s="8"/>
    </row>
    <row r="33" spans="1:22" s="14" customFormat="1" ht="16.5">
      <c r="A33" s="3"/>
      <c r="B33" s="8"/>
      <c r="C33" s="8"/>
      <c r="D33" s="8"/>
      <c r="E33" s="8"/>
      <c r="F33" s="8"/>
      <c r="G33" s="8"/>
      <c r="H33" s="8"/>
      <c r="I33" s="8"/>
      <c r="J33" s="8"/>
      <c r="K33" s="8"/>
      <c r="L33" s="8"/>
      <c r="M33" s="8"/>
      <c r="N33" s="8"/>
      <c r="O33" s="8"/>
      <c r="P33" s="8"/>
      <c r="Q33" s="8"/>
      <c r="R33" s="8"/>
      <c r="S33" s="8"/>
      <c r="T33" s="8"/>
      <c r="U33" s="8"/>
      <c r="V33" s="8"/>
    </row>
    <row r="34" spans="1:22" s="14" customFormat="1" ht="16.5">
      <c r="A34" s="3"/>
      <c r="B34" s="8"/>
      <c r="C34" s="8"/>
      <c r="D34" s="8"/>
      <c r="E34" s="8"/>
      <c r="F34" s="8"/>
      <c r="G34" s="8"/>
      <c r="H34" s="8"/>
      <c r="I34" s="8"/>
      <c r="J34" s="8"/>
      <c r="K34" s="8"/>
      <c r="L34" s="8"/>
      <c r="M34" s="8"/>
      <c r="N34" s="8"/>
      <c r="O34" s="8"/>
      <c r="P34" s="8"/>
      <c r="Q34" s="8"/>
      <c r="R34" s="8"/>
      <c r="S34" s="8"/>
      <c r="T34" s="8"/>
      <c r="U34" s="8"/>
      <c r="V34" s="8"/>
    </row>
    <row r="35" spans="1:22" s="14" customFormat="1" ht="16.5">
      <c r="A35" s="3"/>
      <c r="B35" s="8"/>
      <c r="C35" s="8"/>
      <c r="D35" s="8"/>
      <c r="E35" s="8"/>
      <c r="F35" s="8"/>
      <c r="G35" s="8"/>
      <c r="H35" s="8"/>
      <c r="I35" s="8"/>
      <c r="J35" s="8"/>
      <c r="K35" s="8"/>
      <c r="L35" s="8"/>
      <c r="M35" s="8"/>
      <c r="N35" s="8"/>
      <c r="O35" s="8"/>
      <c r="P35" s="8"/>
      <c r="Q35" s="8"/>
      <c r="R35" s="8"/>
      <c r="S35" s="8"/>
      <c r="T35" s="8"/>
      <c r="U35" s="8"/>
      <c r="V35" s="8"/>
    </row>
    <row r="36" spans="1:22" s="14" customFormat="1"/>
    <row r="37" spans="1:22" s="14" customFormat="1"/>
    <row r="38" spans="1:22" s="14" customFormat="1"/>
    <row r="39" spans="1:22" s="14" customFormat="1"/>
    <row r="40" spans="1:22" s="14" customFormat="1"/>
    <row r="41" spans="1:22" s="14" customFormat="1"/>
    <row r="42" spans="1:22" s="14" customFormat="1"/>
    <row r="43" spans="1:22" s="14" customFormat="1"/>
    <row r="44" spans="1:22" s="14" customFormat="1"/>
    <row r="45" spans="1:22" s="14" customFormat="1"/>
    <row r="46" spans="1:22" s="14" customFormat="1"/>
    <row r="47" spans="1:22" s="14" customFormat="1"/>
    <row r="48" spans="1:22" s="14" customFormat="1"/>
    <row r="49" s="14" customFormat="1"/>
    <row r="50" s="14" customFormat="1"/>
    <row r="51" s="14" customFormat="1"/>
    <row r="52" s="14" customFormat="1"/>
    <row r="53" s="14" customFormat="1"/>
    <row r="54" s="14" customFormat="1"/>
    <row r="55" s="14" customFormat="1"/>
    <row r="56" s="14" customFormat="1"/>
    <row r="57" s="14" customFormat="1"/>
    <row r="58" s="14" customFormat="1"/>
    <row r="59" s="14" customFormat="1"/>
    <row r="60" s="14" customFormat="1"/>
    <row r="61" s="14" customFormat="1"/>
    <row r="62" s="14" customFormat="1"/>
    <row r="63" s="14" customFormat="1"/>
    <row r="64" s="14" customFormat="1"/>
    <row r="65" s="14" customFormat="1"/>
    <row r="66" s="14" customFormat="1"/>
  </sheetData>
  <mergeCells count="14">
    <mergeCell ref="A20:T20"/>
    <mergeCell ref="A21:T21"/>
    <mergeCell ref="A13:T13"/>
    <mergeCell ref="A14:T14"/>
    <mergeCell ref="A15:T15"/>
    <mergeCell ref="A16:T16"/>
    <mergeCell ref="A17:T17"/>
    <mergeCell ref="A18:T18"/>
    <mergeCell ref="A19:T19"/>
    <mergeCell ref="A1:AD1"/>
    <mergeCell ref="A9:T9"/>
    <mergeCell ref="A10:T10"/>
    <mergeCell ref="A11:T11"/>
    <mergeCell ref="A12:T12"/>
  </mergeCells>
  <pageMargins left="0.25" right="0.25" top="0.75" bottom="0.75" header="0.3" footer="0.3"/>
  <pageSetup scale="54" orientation="landscape" horizontalDpi="1200" verticalDpi="1200" r:id="rId1"/>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4-13M</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Hilary.CTR (RITA)</dc:creator>
  <cp:lastModifiedBy>L. Nguyen</cp:lastModifiedBy>
  <cp:revision>0</cp:revision>
  <cp:lastPrinted>2016-07-05T13:26:07Z</cp:lastPrinted>
  <dcterms:created xsi:type="dcterms:W3CDTF">1980-01-01T05:00:00Z</dcterms:created>
  <dcterms:modified xsi:type="dcterms:W3CDTF">2016-07-05T13:26:12Z</dcterms:modified>
</cp:coreProperties>
</file>