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3"/>
  <workbookPr codeName="ThisWorkbook" defaultThemeVersion="124226"/>
  <bookViews>
    <workbookView xWindow="6495" yWindow="-180" windowWidth="12120" windowHeight="12135"/>
  </bookViews>
  <sheets>
    <sheet name="4-14M" sheetId="3" r:id="rId1"/>
  </sheets>
  <calcPr calcId="145621"/>
</workbook>
</file>

<file path=xl/calcChain.xml><?xml version="1.0" encoding="utf-8"?>
<calcChain xmlns="http://schemas.openxmlformats.org/spreadsheetml/2006/main">
  <c r="AD6" i="3" l="1"/>
  <c r="AD7" i="3"/>
  <c r="AD8" i="3"/>
  <c r="AC8" i="3" l="1"/>
  <c r="AB8" i="3"/>
  <c r="AA8" i="3"/>
  <c r="Z8" i="3"/>
  <c r="Y8" i="3"/>
  <c r="X8" i="3"/>
  <c r="W8" i="3"/>
  <c r="V8" i="3"/>
  <c r="U8" i="3"/>
  <c r="T8" i="3"/>
  <c r="S8" i="3"/>
  <c r="R8" i="3"/>
  <c r="Q8" i="3"/>
  <c r="P8" i="3"/>
  <c r="O8" i="3"/>
  <c r="N8" i="3"/>
  <c r="M8" i="3"/>
  <c r="L8" i="3"/>
  <c r="K8" i="3"/>
  <c r="J8" i="3"/>
  <c r="I8" i="3"/>
  <c r="H8" i="3"/>
  <c r="G8" i="3"/>
  <c r="F8" i="3"/>
  <c r="E8" i="3"/>
  <c r="D8" i="3"/>
  <c r="C8" i="3"/>
  <c r="B8" i="3"/>
  <c r="AC7" i="3"/>
  <c r="AB7" i="3"/>
  <c r="AA7" i="3"/>
  <c r="Z7" i="3"/>
  <c r="Y7" i="3"/>
  <c r="X7" i="3"/>
  <c r="W7" i="3"/>
  <c r="V7" i="3"/>
  <c r="U7" i="3"/>
  <c r="T7" i="3"/>
  <c r="S7" i="3"/>
  <c r="R7" i="3"/>
  <c r="Q7" i="3"/>
  <c r="P7" i="3"/>
  <c r="O7" i="3"/>
  <c r="N7" i="3"/>
  <c r="M7" i="3"/>
  <c r="L7" i="3"/>
  <c r="K7" i="3"/>
  <c r="J7" i="3"/>
  <c r="I7" i="3"/>
  <c r="H7" i="3"/>
  <c r="G7" i="3"/>
  <c r="F7" i="3"/>
  <c r="E7" i="3"/>
  <c r="D7" i="3"/>
  <c r="C7" i="3"/>
  <c r="B7" i="3"/>
  <c r="AC6" i="3"/>
  <c r="AB6" i="3"/>
  <c r="AA6" i="3"/>
  <c r="Z6" i="3"/>
  <c r="Y6" i="3"/>
  <c r="X6" i="3"/>
  <c r="W6" i="3"/>
  <c r="V6" i="3"/>
  <c r="U6" i="3"/>
  <c r="T6" i="3"/>
  <c r="S6" i="3"/>
  <c r="R6" i="3"/>
  <c r="Q6" i="3"/>
  <c r="P6" i="3"/>
  <c r="O6" i="3"/>
  <c r="N6" i="3"/>
  <c r="M6" i="3"/>
  <c r="L6" i="3"/>
  <c r="K6" i="3"/>
  <c r="J6" i="3"/>
  <c r="I6" i="3"/>
  <c r="H6" i="3"/>
  <c r="G6" i="3"/>
  <c r="F6" i="3"/>
  <c r="E6" i="3"/>
  <c r="D6" i="3"/>
  <c r="C6" i="3"/>
  <c r="B6" i="3"/>
</calcChain>
</file>

<file path=xl/sharedStrings.xml><?xml version="1.0" encoding="utf-8"?>
<sst xmlns="http://schemas.openxmlformats.org/spreadsheetml/2006/main" count="17" uniqueCount="17">
  <si>
    <t>Number registered (thousands)</t>
  </si>
  <si>
    <r>
      <t xml:space="preserve">KEY: </t>
    </r>
    <r>
      <rPr>
        <sz val="9"/>
        <rFont val="Arial"/>
        <family val="2"/>
      </rPr>
      <t xml:space="preserve"> R = revised.</t>
    </r>
  </si>
  <si>
    <t xml:space="preserve">SOURCES  </t>
  </si>
  <si>
    <t>NOTES</t>
  </si>
  <si>
    <t xml:space="preserve">In 1995, the U.S. Department of Transportation, Federal Highway Administration revised its vehicle categories beginning with 1993 data to include passenger cars, other 2-axle 4-tire vehicles, single-unit 2-axle 6-tire or more trucks, and combination trucks. Pre-1993 data have been reassigned to the most appropriate category. </t>
  </si>
  <si>
    <t>From 1998-2006, the Federal Highway Administration (FHWA) used the Census Bureau's Vehicle Inventory and Use Survey (VIUS) for its baseline estimate of combination trucks. Prior to 1998, the FHWA used the Census Bureau's 1992 Transportation Inventory and Use Survey (TIUS) for its baseline estimates. Therefore, post-1997 data may not be comparable to 1997 and earlier years.</t>
  </si>
  <si>
    <r>
      <t>Table 4-14M:  Combination Truck Fuel Consumption and Travel</t>
    </r>
    <r>
      <rPr>
        <b/>
        <vertAlign val="superscript"/>
        <sz val="12"/>
        <rFont val="Arial"/>
        <family val="2"/>
      </rPr>
      <t>a</t>
    </r>
  </si>
  <si>
    <t>Vehicle-kilometers traveled (millions)</t>
  </si>
  <si>
    <t>Fuel consumed (million liters)</t>
  </si>
  <si>
    <t>Average kilometers traveled per vehicle (thousands)</t>
  </si>
  <si>
    <t>Average kilometers traveled per liter</t>
  </si>
  <si>
    <t>Average fuel consumed per vehicle (liters)</t>
  </si>
  <si>
    <t xml:space="preserve"> </t>
  </si>
  <si>
    <r>
      <t xml:space="preserve">1965-94: U.S. Department of Transportation, Federal Highway Administration, </t>
    </r>
    <r>
      <rPr>
        <i/>
        <sz val="9"/>
        <rFont val="Arial"/>
        <family val="2"/>
      </rPr>
      <t xml:space="preserve">Highway Statistics </t>
    </r>
    <r>
      <rPr>
        <sz val="9"/>
        <rFont val="Arial"/>
        <family val="2"/>
      </rPr>
      <t>S</t>
    </r>
    <r>
      <rPr>
        <i/>
        <sz val="9"/>
        <rFont val="Arial"/>
        <family val="2"/>
      </rPr>
      <t>ummary to 1995,</t>
    </r>
    <r>
      <rPr>
        <sz val="9"/>
        <rFont val="Arial"/>
        <family val="2"/>
      </rPr>
      <t xml:space="preserve"> FHWA-PL-97-009 (Washington, DC:  July 1997), table VM-201A, available at http://www.fhwa.dot.gov/policyinformation/statistics.cfm as of Mar. 23, 2009.</t>
    </r>
  </si>
  <si>
    <t>1 gallon = 3.785412 liters and 1 mile = 1.609344 kilometers.</t>
  </si>
  <si>
    <r>
      <t xml:space="preserve">1995-2013: Ibid., </t>
    </r>
    <r>
      <rPr>
        <i/>
        <sz val="9"/>
        <rFont val="Arial"/>
        <family val="2"/>
      </rPr>
      <t xml:space="preserve">Highway Statistics </t>
    </r>
    <r>
      <rPr>
        <sz val="9"/>
        <rFont val="Arial"/>
        <family val="2"/>
      </rPr>
      <t>(Washington, DC:</t>
    </r>
    <r>
      <rPr>
        <b/>
        <sz val="9"/>
        <rFont val="Arial"/>
        <family val="2"/>
      </rPr>
      <t xml:space="preserve"> </t>
    </r>
    <r>
      <rPr>
        <sz val="9"/>
        <rFont val="Arial"/>
        <family val="2"/>
      </rPr>
      <t>Annual issues),</t>
    </r>
    <r>
      <rPr>
        <b/>
        <sz val="9"/>
        <rFont val="Arial"/>
        <family val="2"/>
      </rPr>
      <t xml:space="preserve"> </t>
    </r>
    <r>
      <rPr>
        <sz val="9"/>
        <rFont val="Arial"/>
        <family val="2"/>
      </rPr>
      <t>table VM-1, available at http://www.fhwa.dot.gov/policyinformation/statistics.cfm as of Feb. 13, 2015.</t>
    </r>
  </si>
  <si>
    <t>Data for 2007-13 were calculated using new sources and a new methodology developed by FHWA. Data for these years are not comparable to previous years. The FHWA estimates national trends by using State reported Highway Performance and Monitoring System (HPMS) data, fuel consumption data (MF-21 and MF-27), vehicle registration data (MV-1, MV-9, and MV-10), other data such as the R. L. Polk vehicle data, and a host of modeling techniques. Starting with the 2007 VM-1, an enhanced methodology is used to provide timely indictors on both travel and travel behavior changes.</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</si>
</sst>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43" formatCode="_(* #,##0.00_);_(* \(#,##0.00\);_(* &quot;-&quot;??_);_(@_)"/>
    <numFmt numFmtId="164" formatCode="###0.00_)"/>
    <numFmt numFmtId="165" formatCode="0.0"/>
    <numFmt numFmtId="166" formatCode="0.0_W"/>
    <numFmt numFmtId="167" formatCode="#,##0.0"/>
    <numFmt numFmtId="176" formatCode="General\(\R\)"/>
  </numFmts>
  <fonts count="22" x14ac:knownFonts="1">
    <font>
      <sz val="10"/>
      <name val="Arial"/>
    </font>
    <font>
      <sz val="11"/>
      <color theme="1"/>
      <name val="Calibri"/>
      <family val="2"/>
      <scheme val="minor"/>
    </font>
    <font>
      <sz val="11"/>
      <color indexed="8"/>
      <name val="Calibri"/>
      <family val="2"/>
    </font>
    <font>
      <sz val="9"/>
      <name val="Helv"/>
    </font>
    <font>
      <vertAlign val="superscript"/>
      <sz val="12"/>
      <name val="Helv"/>
    </font>
    <font>
      <sz val="10"/>
      <name val="Helv"/>
    </font>
    <font>
      <sz val="8"/>
      <name val="Helv"/>
    </font>
    <font>
      <b/>
      <sz val="9"/>
      <name val="Helv"/>
    </font>
    <font>
      <b/>
      <sz val="10"/>
      <name val="Helv"/>
    </font>
    <font>
      <sz val="12"/>
      <name val="Helv"/>
    </font>
    <font>
      <b/>
      <sz val="14"/>
      <name val="Helv"/>
    </font>
    <font>
      <b/>
      <sz val="12"/>
      <name val="Helv"/>
    </font>
    <font>
      <sz val="10"/>
      <name val="Arial"/>
      <family val="2"/>
    </font>
    <font>
      <b/>
      <sz val="12"/>
      <name val="Arial"/>
      <family val="2"/>
    </font>
    <font>
      <sz val="11"/>
      <name val="Arial Narrow"/>
      <family val="2"/>
    </font>
    <font>
      <b/>
      <sz val="11"/>
      <name val="Arial Narrow"/>
      <family val="2"/>
    </font>
    <font>
      <b/>
      <sz val="9"/>
      <name val="Arial"/>
      <family val="2"/>
    </font>
    <font>
      <sz val="9"/>
      <name val="Arial"/>
      <family val="2"/>
    </font>
    <font>
      <i/>
      <sz val="9"/>
      <name val="Arial"/>
      <family val="2"/>
    </font>
    <font>
      <sz val="11"/>
      <color theme="1"/>
      <name val="Calibri"/>
      <family val="2"/>
      <scheme val="minor"/>
    </font>
    <font>
      <b/>
      <vertAlign val="superscript"/>
      <sz val="12"/>
      <name val="Arial"/>
      <family val="2"/>
    </font>
    <font>
      <vertAlign val="superscript"/>
      <sz val="9"/>
      <name val="Arial"/>
      <family val="2"/>
    </font>
  </fonts>
  <fills count="4">
    <fill>
      <patternFill patternType="none"/>
    </fill>
    <fill>
      <patternFill patternType="gray125"/>
    </fill>
    <fill>
      <patternFill patternType="solid">
        <fgColor indexed="22"/>
        <bgColor indexed="9"/>
      </patternFill>
    </fill>
    <fill>
      <patternFill patternType="solid">
        <fgColor indexed="22"/>
        <bgColor indexed="55"/>
      </patternFill>
    </fill>
  </fills>
  <borders count="8">
    <border>
      <left/>
      <right/>
      <top/>
      <bottom/>
      <diagonal/>
    </border>
    <border>
      <left/>
      <right/>
      <top/>
      <bottom style="thin">
        <color indexed="22"/>
      </bottom>
      <diagonal/>
    </border>
    <border>
      <left/>
      <right/>
      <top/>
      <bottom style="hair">
        <color indexed="8"/>
      </bottom>
      <diagonal/>
    </border>
    <border>
      <left/>
      <right/>
      <top/>
      <bottom style="hair">
        <color indexed="64"/>
      </bottom>
      <diagonal/>
    </border>
    <border>
      <left/>
      <right/>
      <top/>
      <bottom style="medium">
        <color indexed="64"/>
      </bottom>
      <diagonal/>
    </border>
    <border>
      <left/>
      <right/>
      <top/>
      <bottom style="thin">
        <color indexed="64"/>
      </bottom>
      <diagonal/>
    </border>
    <border>
      <left/>
      <right/>
      <top style="medium">
        <color indexed="64"/>
      </top>
      <bottom style="thin">
        <color indexed="64"/>
      </bottom>
      <diagonal/>
    </border>
    <border>
      <left/>
      <right/>
      <top style="medium">
        <color indexed="64"/>
      </top>
      <bottom/>
      <diagonal/>
    </border>
  </borders>
  <cellStyleXfs count="39">
    <xf numFmtId="0" fontId="0" fillId="0" borderId="0"/>
    <xf numFmtId="43" fontId="12" fillId="0" borderId="0" applyFont="0" applyFill="0" applyBorder="0" applyAlignment="0" applyProtection="0"/>
    <xf numFmtId="43" fontId="2" fillId="0" borderId="0" applyFont="0" applyFill="0" applyBorder="0" applyAlignment="0" applyProtection="0"/>
    <xf numFmtId="3" fontId="3" fillId="0" borderId="1" applyAlignment="0">
      <alignment horizontal="right" vertical="center"/>
    </xf>
    <xf numFmtId="49" fontId="4" fillId="0" borderId="1">
      <alignment horizontal="left" vertical="center"/>
    </xf>
    <xf numFmtId="164" fontId="5" fillId="0" borderId="2" applyNumberFormat="0">
      <alignment horizontal="right" vertical="center"/>
    </xf>
    <xf numFmtId="166" fontId="5" fillId="0" borderId="1">
      <alignment horizontal="right"/>
    </xf>
    <xf numFmtId="0" fontId="7" fillId="0" borderId="1">
      <alignment horizontal="left"/>
    </xf>
    <xf numFmtId="0" fontId="7" fillId="0" borderId="3">
      <alignment horizontal="right" vertical="center"/>
    </xf>
    <xf numFmtId="0" fontId="5" fillId="0" borderId="1">
      <alignment horizontal="left" vertical="center"/>
    </xf>
    <xf numFmtId="0" fontId="8" fillId="0" borderId="3">
      <alignment horizontal="left" vertical="center"/>
    </xf>
    <xf numFmtId="0" fontId="8" fillId="2" borderId="0">
      <alignment horizontal="centerContinuous" wrapText="1"/>
    </xf>
    <xf numFmtId="0" fontId="12" fillId="0" borderId="0"/>
    <xf numFmtId="0" fontId="12" fillId="0" borderId="0"/>
    <xf numFmtId="0" fontId="19" fillId="0" borderId="0"/>
    <xf numFmtId="0" fontId="19" fillId="0" borderId="0"/>
    <xf numFmtId="0" fontId="19" fillId="0" borderId="0"/>
    <xf numFmtId="9" fontId="19" fillId="0" borderId="0" applyFont="0" applyFill="0" applyBorder="0" applyAlignment="0" applyProtection="0"/>
    <xf numFmtId="0" fontId="6" fillId="0" borderId="0">
      <alignment horizontal="right"/>
    </xf>
    <xf numFmtId="0" fontId="4" fillId="0" borderId="0">
      <alignment horizontal="right"/>
    </xf>
    <xf numFmtId="0" fontId="6" fillId="0" borderId="0">
      <alignment horizontal="left"/>
    </xf>
    <xf numFmtId="49" fontId="4" fillId="0" borderId="1">
      <alignment horizontal="left" vertical="center"/>
    </xf>
    <xf numFmtId="49" fontId="9" fillId="0" borderId="1" applyFill="0">
      <alignment horizontal="left" vertical="center"/>
    </xf>
    <xf numFmtId="49" fontId="4" fillId="0" borderId="3">
      <alignment horizontal="left" vertical="center"/>
    </xf>
    <xf numFmtId="164" fontId="3" fillId="0" borderId="0" applyNumberFormat="0">
      <alignment horizontal="right"/>
    </xf>
    <xf numFmtId="0" fontId="7" fillId="3" borderId="0">
      <alignment horizontal="centerContinuous" vertical="center" wrapText="1"/>
    </xf>
    <xf numFmtId="0" fontId="7" fillId="0" borderId="2">
      <alignment horizontal="left" vertical="center"/>
    </xf>
    <xf numFmtId="0" fontId="10" fillId="0" borderId="0">
      <alignment horizontal="left" vertical="top"/>
    </xf>
    <xf numFmtId="0" fontId="8" fillId="0" borderId="0">
      <alignment horizontal="left"/>
    </xf>
    <xf numFmtId="0" fontId="11" fillId="0" borderId="0">
      <alignment horizontal="left"/>
    </xf>
    <xf numFmtId="0" fontId="5" fillId="0" borderId="0">
      <alignment horizontal="left"/>
    </xf>
    <xf numFmtId="0" fontId="10" fillId="0" borderId="0">
      <alignment horizontal="left" vertical="top"/>
    </xf>
    <xf numFmtId="0" fontId="11" fillId="0" borderId="0">
      <alignment horizontal="left"/>
    </xf>
    <xf numFmtId="0" fontId="5" fillId="0" borderId="0">
      <alignment horizontal="left"/>
    </xf>
    <xf numFmtId="49" fontId="3" fillId="0" borderId="1">
      <alignment horizontal="left"/>
    </xf>
    <xf numFmtId="0" fontId="7" fillId="0" borderId="3">
      <alignment horizontal="left"/>
    </xf>
    <xf numFmtId="0" fontId="8" fillId="0" borderId="0">
      <alignment horizontal="left" vertical="center"/>
    </xf>
    <xf numFmtId="0" fontId="1" fillId="0" borderId="0"/>
    <xf numFmtId="43" fontId="1" fillId="0" borderId="0" applyFont="0" applyFill="0" applyBorder="0" applyAlignment="0" applyProtection="0"/>
  </cellStyleXfs>
  <cellXfs count="36">
    <xf numFmtId="0" fontId="0" fillId="0" borderId="0" xfId="0"/>
    <xf numFmtId="0" fontId="12" fillId="0" borderId="0" xfId="20" applyFont="1" applyFill="1">
      <alignment horizontal="left"/>
    </xf>
    <xf numFmtId="0" fontId="14" fillId="0" borderId="0" xfId="20" applyFont="1" applyFill="1" applyBorder="1">
      <alignment horizontal="left"/>
    </xf>
    <xf numFmtId="0" fontId="14" fillId="0" borderId="4" xfId="20" applyFont="1" applyFill="1" applyBorder="1">
      <alignment horizontal="left"/>
    </xf>
    <xf numFmtId="0" fontId="17" fillId="0" borderId="0" xfId="20" applyFont="1" applyFill="1" applyBorder="1" applyAlignment="1">
      <alignment horizontal="left"/>
    </xf>
    <xf numFmtId="0" fontId="17" fillId="0" borderId="0" xfId="20" applyFont="1" applyFill="1" applyAlignment="1">
      <alignment horizontal="left"/>
    </xf>
    <xf numFmtId="0" fontId="17" fillId="0" borderId="0" xfId="0" applyFont="1" applyFill="1" applyAlignment="1">
      <alignment horizontal="left" vertical="center" wrapText="1"/>
    </xf>
    <xf numFmtId="3" fontId="14" fillId="0" borderId="0" xfId="20" applyNumberFormat="1" applyFont="1" applyFill="1" applyBorder="1" applyAlignment="1">
      <alignment horizontal="right" vertical="center"/>
    </xf>
    <xf numFmtId="165" fontId="14" fillId="0" borderId="0" xfId="20" applyNumberFormat="1" applyFont="1" applyFill="1" applyBorder="1" applyAlignment="1">
      <alignment horizontal="right" vertical="center"/>
    </xf>
    <xf numFmtId="0" fontId="14" fillId="0" borderId="5" xfId="0" applyFont="1" applyFill="1" applyBorder="1" applyAlignment="1">
      <alignment horizontal="center"/>
    </xf>
    <xf numFmtId="0" fontId="12" fillId="0" borderId="0" xfId="20" applyFont="1" applyFill="1" applyBorder="1" applyAlignment="1">
      <alignment horizontal="center"/>
    </xf>
    <xf numFmtId="0" fontId="15" fillId="0" borderId="6" xfId="20" applyFont="1" applyFill="1" applyBorder="1" applyAlignment="1">
      <alignment horizontal="center"/>
    </xf>
    <xf numFmtId="0" fontId="15" fillId="0" borderId="5" xfId="20" applyNumberFormat="1" applyFont="1" applyFill="1" applyBorder="1" applyAlignment="1">
      <alignment horizontal="center"/>
    </xf>
    <xf numFmtId="0" fontId="15" fillId="0" borderId="5" xfId="20" applyNumberFormat="1" applyFont="1" applyFill="1" applyBorder="1" applyAlignment="1">
      <alignment horizontal="center" vertical="top"/>
    </xf>
    <xf numFmtId="167" fontId="14" fillId="0" borderId="4" xfId="20" applyNumberFormat="1" applyFont="1" applyFill="1" applyBorder="1" applyAlignment="1">
      <alignment horizontal="right" vertical="center"/>
    </xf>
    <xf numFmtId="0" fontId="21" fillId="0" borderId="0" xfId="20" applyFont="1" applyFill="1" applyBorder="1" applyAlignment="1">
      <alignment horizontal="left" wrapText="1"/>
    </xf>
    <xf numFmtId="0" fontId="17" fillId="0" borderId="0" xfId="0" applyNumberFormat="1" applyFont="1" applyFill="1" applyAlignment="1">
      <alignment horizontal="left" wrapText="1"/>
    </xf>
    <xf numFmtId="49" fontId="17" fillId="0" borderId="0" xfId="0" applyNumberFormat="1" applyFont="1" applyFill="1" applyAlignment="1">
      <alignment horizontal="left" wrapText="1"/>
    </xf>
    <xf numFmtId="0" fontId="15" fillId="0" borderId="6" xfId="20" applyNumberFormat="1" applyFont="1" applyFill="1" applyBorder="1" applyAlignment="1">
      <alignment horizontal="center"/>
    </xf>
    <xf numFmtId="0" fontId="15" fillId="0" borderId="5" xfId="20" applyFont="1" applyFill="1" applyBorder="1" applyAlignment="1">
      <alignment horizontal="center"/>
    </xf>
    <xf numFmtId="3" fontId="14" fillId="0" borderId="0" xfId="20" applyNumberFormat="1" applyFont="1" applyFill="1" applyBorder="1" applyAlignment="1">
      <alignment vertical="center"/>
    </xf>
    <xf numFmtId="0" fontId="13" fillId="0" borderId="4" xfId="20" applyFont="1" applyFill="1" applyBorder="1" applyAlignment="1">
      <alignment horizontal="left" wrapText="1"/>
    </xf>
    <xf numFmtId="0" fontId="17" fillId="0" borderId="0" xfId="0" applyNumberFormat="1" applyFont="1" applyFill="1" applyAlignment="1">
      <alignment horizontal="left" vertical="top" wrapText="1"/>
    </xf>
    <xf numFmtId="0" fontId="16" fillId="0" borderId="0" xfId="0" applyNumberFormat="1" applyFont="1" applyFill="1" applyAlignment="1">
      <alignment horizontal="left" vertical="top" wrapText="1"/>
    </xf>
    <xf numFmtId="0" fontId="12" fillId="0" borderId="0" xfId="0" applyFont="1" applyFill="1" applyAlignment="1">
      <alignment horizontal="left" vertical="top" wrapText="1"/>
    </xf>
    <xf numFmtId="49" fontId="17" fillId="0" borderId="0" xfId="0" applyNumberFormat="1" applyFont="1" applyFill="1" applyAlignment="1">
      <alignment horizontal="left" vertical="top" wrapText="1"/>
    </xf>
    <xf numFmtId="0" fontId="17" fillId="0" borderId="0" xfId="19" applyFont="1" applyFill="1" applyBorder="1" applyAlignment="1">
      <alignment horizontal="left" wrapText="1"/>
    </xf>
    <xf numFmtId="0" fontId="16" fillId="0" borderId="0" xfId="19" applyFont="1" applyFill="1" applyBorder="1" applyAlignment="1">
      <alignment horizontal="left" wrapText="1"/>
    </xf>
    <xf numFmtId="0" fontId="16" fillId="0" borderId="7" xfId="20" applyFont="1" applyFill="1" applyBorder="1" applyAlignment="1">
      <alignment wrapText="1"/>
    </xf>
    <xf numFmtId="0" fontId="17" fillId="0" borderId="7" xfId="0" applyFont="1" applyFill="1" applyBorder="1" applyAlignment="1">
      <alignment wrapText="1"/>
    </xf>
    <xf numFmtId="0" fontId="12" fillId="0" borderId="7" xfId="0" applyFont="1" applyFill="1" applyBorder="1" applyAlignment="1">
      <alignment wrapText="1"/>
    </xf>
    <xf numFmtId="0" fontId="16" fillId="0" borderId="0" xfId="20" applyFont="1" applyFill="1" applyBorder="1" applyAlignment="1">
      <alignment wrapText="1"/>
    </xf>
    <xf numFmtId="0" fontId="17" fillId="0" borderId="0" xfId="0" applyFont="1" applyFill="1" applyAlignment="1">
      <alignment wrapText="1"/>
    </xf>
    <xf numFmtId="0" fontId="12" fillId="0" borderId="0" xfId="0" applyFont="1" applyFill="1" applyAlignment="1">
      <alignment wrapText="1"/>
    </xf>
    <xf numFmtId="176" fontId="15" fillId="0" borderId="6" xfId="20" applyNumberFormat="1" applyFont="1" applyFill="1" applyBorder="1" applyAlignment="1">
      <alignment horizontal="center"/>
    </xf>
    <xf numFmtId="3" fontId="14" fillId="0" borderId="0" xfId="20" applyNumberFormat="1" applyFont="1" applyFill="1" applyAlignment="1"/>
  </cellXfs>
  <cellStyles count="39">
    <cellStyle name="Comma 2" xfId="1"/>
    <cellStyle name="Comma 3" xfId="2"/>
    <cellStyle name="Comma 6" xfId="38"/>
    <cellStyle name="Data" xfId="3"/>
    <cellStyle name="Data Superscript" xfId="4"/>
    <cellStyle name="Data_1-43A" xfId="5"/>
    <cellStyle name="Data-one deci" xfId="6"/>
    <cellStyle name="Hed Side" xfId="7"/>
    <cellStyle name="Hed Side bold" xfId="8"/>
    <cellStyle name="Hed Side Regular" xfId="9"/>
    <cellStyle name="Hed Side_1-43A" xfId="10"/>
    <cellStyle name="Hed Top" xfId="11"/>
    <cellStyle name="Normal" xfId="0" builtinId="0"/>
    <cellStyle name="Normal 2" xfId="12"/>
    <cellStyle name="Normal 3" xfId="13"/>
    <cellStyle name="Normal 4" xfId="14"/>
    <cellStyle name="Normal 5" xfId="15"/>
    <cellStyle name="Normal 7" xfId="16"/>
    <cellStyle name="Normal 8" xfId="37"/>
    <cellStyle name="Percent 2" xfId="17"/>
    <cellStyle name="Source Hed" xfId="18"/>
    <cellStyle name="Source Superscript" xfId="19"/>
    <cellStyle name="Source Text" xfId="20"/>
    <cellStyle name="Superscript" xfId="21"/>
    <cellStyle name="Superscript- regular" xfId="22"/>
    <cellStyle name="Superscript_1-43A" xfId="23"/>
    <cellStyle name="Table Data" xfId="24"/>
    <cellStyle name="Table Head Top" xfId="25"/>
    <cellStyle name="Table Hed Side" xfId="26"/>
    <cellStyle name="Table Title" xfId="27"/>
    <cellStyle name="Title Text" xfId="28"/>
    <cellStyle name="Title Text 1" xfId="29"/>
    <cellStyle name="Title Text 2" xfId="30"/>
    <cellStyle name="Title-1" xfId="31"/>
    <cellStyle name="Title-2" xfId="32"/>
    <cellStyle name="Title-3" xfId="33"/>
    <cellStyle name="Wrap" xfId="34"/>
    <cellStyle name="Wrap Bold" xfId="35"/>
    <cellStyle name="Wrap Title" xfId="36"/>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D19"/>
  <sheetViews>
    <sheetView tabSelected="1" workbookViewId="0">
      <selection sqref="A1:AD1"/>
    </sheetView>
  </sheetViews>
  <sheetFormatPr defaultRowHeight="12.75" x14ac:dyDescent="0.2"/>
  <cols>
    <col min="1" max="1" width="42.5703125" style="1" customWidth="1"/>
    <col min="2" max="30" width="9.28515625" style="1" customWidth="1"/>
    <col min="31" max="16384" width="9.140625" style="1"/>
  </cols>
  <sheetData>
    <row r="1" spans="1:30" ht="16.5" customHeight="1" thickBot="1" x14ac:dyDescent="0.3">
      <c r="A1" s="21" t="s">
        <v>6</v>
      </c>
      <c r="B1" s="21"/>
      <c r="C1" s="21"/>
      <c r="D1" s="21"/>
      <c r="E1" s="21"/>
      <c r="F1" s="21"/>
      <c r="G1" s="21"/>
      <c r="H1" s="21"/>
      <c r="I1" s="21"/>
      <c r="J1" s="21"/>
      <c r="K1" s="21"/>
      <c r="L1" s="21"/>
      <c r="M1" s="21"/>
      <c r="N1" s="21"/>
      <c r="O1" s="21"/>
      <c r="P1" s="21"/>
      <c r="Q1" s="21"/>
      <c r="R1" s="21"/>
      <c r="S1" s="21"/>
      <c r="T1" s="21"/>
      <c r="U1" s="21"/>
      <c r="V1" s="21"/>
      <c r="W1" s="21"/>
      <c r="X1" s="21"/>
      <c r="Y1" s="21"/>
      <c r="Z1" s="21"/>
      <c r="AA1" s="21"/>
      <c r="AB1" s="21"/>
      <c r="AC1" s="21"/>
      <c r="AD1" s="21"/>
    </row>
    <row r="2" spans="1:30" s="10" customFormat="1" ht="16.5" customHeight="1" x14ac:dyDescent="0.3">
      <c r="A2" s="9"/>
      <c r="B2" s="12">
        <v>1965</v>
      </c>
      <c r="C2" s="12">
        <v>1970</v>
      </c>
      <c r="D2" s="12">
        <v>1975</v>
      </c>
      <c r="E2" s="12">
        <v>1980</v>
      </c>
      <c r="F2" s="12">
        <v>1985</v>
      </c>
      <c r="G2" s="12">
        <v>1990</v>
      </c>
      <c r="H2" s="12">
        <v>1991</v>
      </c>
      <c r="I2" s="12">
        <v>1992</v>
      </c>
      <c r="J2" s="12">
        <v>1993</v>
      </c>
      <c r="K2" s="12">
        <v>1994</v>
      </c>
      <c r="L2" s="12">
        <v>1995</v>
      </c>
      <c r="M2" s="12">
        <v>1996</v>
      </c>
      <c r="N2" s="12">
        <v>1997</v>
      </c>
      <c r="O2" s="13">
        <v>1998</v>
      </c>
      <c r="P2" s="12">
        <v>1999</v>
      </c>
      <c r="Q2" s="12">
        <v>2000</v>
      </c>
      <c r="R2" s="12">
        <v>2001</v>
      </c>
      <c r="S2" s="19">
        <v>2002</v>
      </c>
      <c r="T2" s="19">
        <v>2003</v>
      </c>
      <c r="U2" s="19">
        <v>2004</v>
      </c>
      <c r="V2" s="19">
        <v>2005</v>
      </c>
      <c r="W2" s="19">
        <v>2006</v>
      </c>
      <c r="X2" s="19">
        <v>2007</v>
      </c>
      <c r="Y2" s="19">
        <v>2008</v>
      </c>
      <c r="Z2" s="19">
        <v>2009</v>
      </c>
      <c r="AA2" s="18">
        <v>2010</v>
      </c>
      <c r="AB2" s="11">
        <v>2011</v>
      </c>
      <c r="AC2" s="34">
        <v>2012</v>
      </c>
      <c r="AD2" s="11">
        <v>2013</v>
      </c>
    </row>
    <row r="3" spans="1:30" ht="16.5" customHeight="1" x14ac:dyDescent="0.3">
      <c r="A3" s="2" t="s">
        <v>0</v>
      </c>
      <c r="B3" s="7">
        <v>786.51</v>
      </c>
      <c r="C3" s="7">
        <v>905.08199999999999</v>
      </c>
      <c r="D3" s="7">
        <v>1130.7470000000001</v>
      </c>
      <c r="E3" s="7">
        <v>1416.8689999999999</v>
      </c>
      <c r="F3" s="7">
        <v>1403.2660000000001</v>
      </c>
      <c r="G3" s="7">
        <v>1708.895</v>
      </c>
      <c r="H3" s="7">
        <v>1691.3309999999999</v>
      </c>
      <c r="I3" s="7">
        <v>1675.3630000000001</v>
      </c>
      <c r="J3" s="7">
        <v>1680.3050000000001</v>
      </c>
      <c r="K3" s="7">
        <v>1681.5</v>
      </c>
      <c r="L3" s="7">
        <v>1695.751</v>
      </c>
      <c r="M3" s="7">
        <v>1746.586</v>
      </c>
      <c r="N3" s="7">
        <v>1789.9680000000001</v>
      </c>
      <c r="O3" s="7">
        <v>1997.345</v>
      </c>
      <c r="P3" s="7">
        <v>2028.5619999999999</v>
      </c>
      <c r="Q3" s="7">
        <v>2096.6190000000001</v>
      </c>
      <c r="R3" s="7">
        <v>2154.174</v>
      </c>
      <c r="S3" s="7">
        <v>2276.6610000000001</v>
      </c>
      <c r="T3" s="7">
        <v>1908.365</v>
      </c>
      <c r="U3" s="7">
        <v>2010.335</v>
      </c>
      <c r="V3" s="7">
        <v>2086.759</v>
      </c>
      <c r="W3" s="7">
        <v>2169.6700182</v>
      </c>
      <c r="X3" s="7">
        <v>2635.347200650016</v>
      </c>
      <c r="Y3" s="7">
        <v>2585.2294702872141</v>
      </c>
      <c r="Z3" s="7">
        <v>2617.1177124895999</v>
      </c>
      <c r="AA3" s="7">
        <v>2552.8650093565898</v>
      </c>
      <c r="AB3" s="20">
        <v>2451.6381930718298</v>
      </c>
      <c r="AC3" s="20">
        <v>2469.0938507155201</v>
      </c>
      <c r="AD3" s="35">
        <v>2471.3487033206202</v>
      </c>
    </row>
    <row r="4" spans="1:30" ht="16.5" customHeight="1" x14ac:dyDescent="0.3">
      <c r="A4" s="2" t="s">
        <v>7</v>
      </c>
      <c r="B4" s="7">
        <v>51016.204800000007</v>
      </c>
      <c r="C4" s="7">
        <v>56487.974400000006</v>
      </c>
      <c r="D4" s="7">
        <v>75156.36480000001</v>
      </c>
      <c r="E4" s="7">
        <v>110561.93280000001</v>
      </c>
      <c r="F4" s="7">
        <v>125689.76640000001</v>
      </c>
      <c r="G4" s="7">
        <v>151761.13920000001</v>
      </c>
      <c r="H4" s="7">
        <v>155462.63040000002</v>
      </c>
      <c r="I4" s="7">
        <v>160129.728</v>
      </c>
      <c r="J4" s="7">
        <v>165923.3664</v>
      </c>
      <c r="K4" s="7">
        <v>175257.56160000002</v>
      </c>
      <c r="L4" s="7">
        <v>185879.23200000002</v>
      </c>
      <c r="M4" s="7">
        <v>191349.39225600002</v>
      </c>
      <c r="N4" s="7">
        <v>200498.512896</v>
      </c>
      <c r="O4" s="7">
        <v>206573.78649600002</v>
      </c>
      <c r="P4" s="7">
        <v>213051.39609600001</v>
      </c>
      <c r="Q4" s="7">
        <v>217293.62688000003</v>
      </c>
      <c r="R4" s="7">
        <v>219810.64089600003</v>
      </c>
      <c r="S4" s="7">
        <v>223275.55852800002</v>
      </c>
      <c r="T4" s="7">
        <v>225565.65504000001</v>
      </c>
      <c r="U4" s="7">
        <v>229122.30528000003</v>
      </c>
      <c r="V4" s="7">
        <v>231790.59763200002</v>
      </c>
      <c r="W4" s="7">
        <v>228799.1929487134</v>
      </c>
      <c r="X4" s="7">
        <v>296439.70251768047</v>
      </c>
      <c r="Y4" s="7">
        <v>295838.82626489369</v>
      </c>
      <c r="Z4" s="7">
        <v>270529.97699124913</v>
      </c>
      <c r="AA4" s="7">
        <v>282904.9269313534</v>
      </c>
      <c r="AB4" s="20">
        <v>263596.53483333613</v>
      </c>
      <c r="AC4" s="20">
        <v>263291.46434437163</v>
      </c>
      <c r="AD4" s="35">
        <v>271071.26065499097</v>
      </c>
    </row>
    <row r="5" spans="1:30" ht="16.5" customHeight="1" x14ac:dyDescent="0.3">
      <c r="A5" s="2" t="s">
        <v>8</v>
      </c>
      <c r="B5" s="7">
        <v>25203.273096000001</v>
      </c>
      <c r="C5" s="7">
        <v>27815.207375999998</v>
      </c>
      <c r="D5" s="7">
        <v>34738.725923999998</v>
      </c>
      <c r="E5" s="7">
        <v>49350.416244</v>
      </c>
      <c r="F5" s="7">
        <v>53014.695059999998</v>
      </c>
      <c r="G5" s="7">
        <v>61070.051796</v>
      </c>
      <c r="H5" s="7">
        <v>63628.990308</v>
      </c>
      <c r="I5" s="7">
        <v>65169.652992000003</v>
      </c>
      <c r="J5" s="7">
        <v>67183.492176</v>
      </c>
      <c r="K5" s="7">
        <v>70609.290036000006</v>
      </c>
      <c r="L5" s="7">
        <v>74864.093124000006</v>
      </c>
      <c r="M5" s="7">
        <v>76436.98102035599</v>
      </c>
      <c r="N5" s="7">
        <v>76850.272302515994</v>
      </c>
      <c r="O5" s="7">
        <v>95233.289104464013</v>
      </c>
      <c r="P5" s="7">
        <v>92883.865575839998</v>
      </c>
      <c r="Q5" s="7">
        <v>97155.222270515995</v>
      </c>
      <c r="R5" s="7">
        <v>96572.840419728003</v>
      </c>
      <c r="S5" s="7">
        <v>100236.30915756</v>
      </c>
      <c r="T5" s="7">
        <v>90151.184223863995</v>
      </c>
      <c r="U5" s="7">
        <v>91572.538292447993</v>
      </c>
      <c r="V5" s="7">
        <v>104814.272868</v>
      </c>
      <c r="W5" s="7">
        <v>106394.84744063982</v>
      </c>
      <c r="X5" s="7">
        <v>116985.86920857482</v>
      </c>
      <c r="Y5" s="7">
        <v>115685.52792456975</v>
      </c>
      <c r="Z5" s="7">
        <v>106180.75848065689</v>
      </c>
      <c r="AA5" s="7">
        <v>113284.75143341198</v>
      </c>
      <c r="AB5" s="20">
        <v>106676.84315452501</v>
      </c>
      <c r="AC5" s="20">
        <v>105898.15498831116</v>
      </c>
      <c r="AD5" s="35">
        <v>109000.57985660234</v>
      </c>
    </row>
    <row r="6" spans="1:30" ht="16.5" customHeight="1" x14ac:dyDescent="0.3">
      <c r="A6" s="2" t="s">
        <v>9</v>
      </c>
      <c r="B6" s="8">
        <f>B4/B3</f>
        <v>64.864025632223374</v>
      </c>
      <c r="C6" s="8">
        <f t="shared" ref="C6:AC6" si="0">C4/C3</f>
        <v>62.411996261112257</v>
      </c>
      <c r="D6" s="8">
        <f t="shared" si="0"/>
        <v>66.466119123022224</v>
      </c>
      <c r="E6" s="8">
        <f t="shared" si="0"/>
        <v>78.032572383191393</v>
      </c>
      <c r="F6" s="8">
        <f t="shared" si="0"/>
        <v>89.569451835931318</v>
      </c>
      <c r="G6" s="8">
        <f t="shared" si="0"/>
        <v>88.806590925715156</v>
      </c>
      <c r="H6" s="8">
        <f t="shared" si="0"/>
        <v>91.917330433841769</v>
      </c>
      <c r="I6" s="8">
        <f t="shared" si="0"/>
        <v>95.579124046549907</v>
      </c>
      <c r="J6" s="8">
        <f t="shared" si="0"/>
        <v>98.745981473601518</v>
      </c>
      <c r="K6" s="8">
        <f t="shared" si="0"/>
        <v>104.22691739518288</v>
      </c>
      <c r="L6" s="8">
        <f t="shared" si="0"/>
        <v>109.61469696907153</v>
      </c>
      <c r="M6" s="8">
        <f t="shared" si="0"/>
        <v>109.55623843085884</v>
      </c>
      <c r="N6" s="8">
        <f t="shared" si="0"/>
        <v>112.01234485532702</v>
      </c>
      <c r="O6" s="8">
        <f t="shared" si="0"/>
        <v>103.42418885870994</v>
      </c>
      <c r="P6" s="8">
        <f t="shared" si="0"/>
        <v>105.02582425185921</v>
      </c>
      <c r="Q6" s="8">
        <f t="shared" si="0"/>
        <v>103.64001608303656</v>
      </c>
      <c r="R6" s="8">
        <f t="shared" si="0"/>
        <v>102.0394085603113</v>
      </c>
      <c r="S6" s="8">
        <f t="shared" si="0"/>
        <v>98.071499677817656</v>
      </c>
      <c r="T6" s="8">
        <f t="shared" si="0"/>
        <v>118.19838188187271</v>
      </c>
      <c r="U6" s="8">
        <f t="shared" si="0"/>
        <v>113.97220128983479</v>
      </c>
      <c r="V6" s="8">
        <f t="shared" si="0"/>
        <v>111.07684099217975</v>
      </c>
      <c r="W6" s="8">
        <f t="shared" si="0"/>
        <v>105.45345192101129</v>
      </c>
      <c r="X6" s="8">
        <f t="shared" si="0"/>
        <v>112.48601415576769</v>
      </c>
      <c r="Y6" s="8">
        <f t="shared" si="0"/>
        <v>114.4342618963053</v>
      </c>
      <c r="Z6" s="8">
        <f t="shared" si="0"/>
        <v>103.36943412984684</v>
      </c>
      <c r="AA6" s="8">
        <f t="shared" si="0"/>
        <v>110.81860023717243</v>
      </c>
      <c r="AB6" s="8">
        <f t="shared" si="0"/>
        <v>107.51853009071355</v>
      </c>
      <c r="AC6" s="8">
        <f t="shared" si="0"/>
        <v>106.63485483472904</v>
      </c>
      <c r="AD6" s="8">
        <f t="shared" ref="AD6" si="1">AD4/AD3</f>
        <v>109.68555764338998</v>
      </c>
    </row>
    <row r="7" spans="1:30" ht="16.5" customHeight="1" x14ac:dyDescent="0.3">
      <c r="A7" s="2" t="s">
        <v>10</v>
      </c>
      <c r="B7" s="8">
        <f>B4/B5</f>
        <v>2.0241896600365279</v>
      </c>
      <c r="C7" s="8">
        <f t="shared" ref="C7:AC7" si="2">C4/C5</f>
        <v>2.0308306041514523</v>
      </c>
      <c r="D7" s="8">
        <f t="shared" si="2"/>
        <v>2.1634749922730072</v>
      </c>
      <c r="E7" s="8">
        <f t="shared" si="2"/>
        <v>2.2403444836889714</v>
      </c>
      <c r="F7" s="8">
        <f t="shared" si="2"/>
        <v>2.3708476726641385</v>
      </c>
      <c r="G7" s="8">
        <f t="shared" si="2"/>
        <v>2.4850337397280566</v>
      </c>
      <c r="H7" s="8">
        <f t="shared" si="2"/>
        <v>2.4432672850452866</v>
      </c>
      <c r="I7" s="8">
        <f t="shared" si="2"/>
        <v>2.4571210778068275</v>
      </c>
      <c r="J7" s="8">
        <f t="shared" si="2"/>
        <v>2.4697044024644033</v>
      </c>
      <c r="K7" s="8">
        <f t="shared" si="2"/>
        <v>2.4820751137795791</v>
      </c>
      <c r="L7" s="8">
        <f t="shared" si="2"/>
        <v>2.4828889824674931</v>
      </c>
      <c r="M7" s="8">
        <f t="shared" si="2"/>
        <v>2.5033614580492345</v>
      </c>
      <c r="N7" s="8">
        <f t="shared" si="2"/>
        <v>2.6089499345786429</v>
      </c>
      <c r="O7" s="8">
        <f t="shared" si="2"/>
        <v>2.1691342222718313</v>
      </c>
      <c r="P7" s="8">
        <f t="shared" si="2"/>
        <v>2.2937395507300762</v>
      </c>
      <c r="Q7" s="8">
        <f t="shared" si="2"/>
        <v>2.2365614714459134</v>
      </c>
      <c r="R7" s="8">
        <f t="shared" si="2"/>
        <v>2.2761124136004689</v>
      </c>
      <c r="S7" s="8">
        <f t="shared" si="2"/>
        <v>2.2274918181298595</v>
      </c>
      <c r="T7" s="8">
        <f t="shared" si="2"/>
        <v>2.5020819968362695</v>
      </c>
      <c r="U7" s="8">
        <f t="shared" si="2"/>
        <v>2.5020853364167999</v>
      </c>
      <c r="V7" s="8">
        <f t="shared" si="2"/>
        <v>2.2114411643527809</v>
      </c>
      <c r="W7" s="8">
        <f t="shared" si="2"/>
        <v>2.1504724942283118</v>
      </c>
      <c r="X7" s="8">
        <f t="shared" si="2"/>
        <v>2.5339787148921067</v>
      </c>
      <c r="Y7" s="8">
        <f t="shared" si="2"/>
        <v>2.5572673745136818</v>
      </c>
      <c r="Z7" s="8">
        <f t="shared" si="2"/>
        <v>2.5478248682931754</v>
      </c>
      <c r="AA7" s="8">
        <f t="shared" si="2"/>
        <v>2.4972904415793598</v>
      </c>
      <c r="AB7" s="8">
        <f t="shared" si="2"/>
        <v>2.4709817711001034</v>
      </c>
      <c r="AC7" s="8">
        <f t="shared" si="2"/>
        <v>2.4862705528102285</v>
      </c>
      <c r="AD7" s="8">
        <f t="shared" ref="AD7" si="3">AD4/AD5</f>
        <v>2.4868790699242482</v>
      </c>
    </row>
    <row r="8" spans="1:30" ht="16.5" customHeight="1" thickBot="1" x14ac:dyDescent="0.35">
      <c r="A8" s="3" t="s">
        <v>11</v>
      </c>
      <c r="B8" s="14">
        <f>B5/B3*1000</f>
        <v>32044.440752183695</v>
      </c>
      <c r="C8" s="14">
        <f t="shared" ref="C8:AC8" si="4">C5/C3*1000</f>
        <v>30732.251194919354</v>
      </c>
      <c r="D8" s="14">
        <f t="shared" si="4"/>
        <v>30721.926234604201</v>
      </c>
      <c r="E8" s="14">
        <f t="shared" si="4"/>
        <v>34830.613305817264</v>
      </c>
      <c r="F8" s="14">
        <f t="shared" si="4"/>
        <v>37779.50514015161</v>
      </c>
      <c r="G8" s="14">
        <f t="shared" si="4"/>
        <v>35736.573514464028</v>
      </c>
      <c r="H8" s="14">
        <f t="shared" si="4"/>
        <v>37620.66106989111</v>
      </c>
      <c r="I8" s="14">
        <f t="shared" si="4"/>
        <v>38898.825503487897</v>
      </c>
      <c r="J8" s="14">
        <f t="shared" si="4"/>
        <v>39982.915111244685</v>
      </c>
      <c r="K8" s="14">
        <f t="shared" si="4"/>
        <v>41991.846586975917</v>
      </c>
      <c r="L8" s="14">
        <f t="shared" si="4"/>
        <v>44148.045983166165</v>
      </c>
      <c r="M8" s="14">
        <f t="shared" si="4"/>
        <v>43763.651500902895</v>
      </c>
      <c r="N8" s="14">
        <f t="shared" si="4"/>
        <v>42933.880551225491</v>
      </c>
      <c r="O8" s="14">
        <f t="shared" si="4"/>
        <v>47679.939672146778</v>
      </c>
      <c r="P8" s="14">
        <f t="shared" si="4"/>
        <v>45788.033876134919</v>
      </c>
      <c r="Q8" s="14">
        <f t="shared" si="4"/>
        <v>46338.997343110976</v>
      </c>
      <c r="R8" s="14">
        <f t="shared" si="4"/>
        <v>44830.566342239763</v>
      </c>
      <c r="S8" s="14">
        <f t="shared" si="4"/>
        <v>44027.771002165013</v>
      </c>
      <c r="T8" s="14">
        <f t="shared" si="4"/>
        <v>47240.011331094414</v>
      </c>
      <c r="U8" s="14">
        <f t="shared" si="4"/>
        <v>45550.884948253894</v>
      </c>
      <c r="V8" s="14">
        <f t="shared" si="4"/>
        <v>50228.25964474096</v>
      </c>
      <c r="W8" s="14">
        <f t="shared" si="4"/>
        <v>49037.340493328578</v>
      </c>
      <c r="X8" s="14">
        <f t="shared" si="4"/>
        <v>44391.06512406408</v>
      </c>
      <c r="Y8" s="14">
        <f t="shared" si="4"/>
        <v>44748.649686295474</v>
      </c>
      <c r="Z8" s="14">
        <f t="shared" si="4"/>
        <v>40571.640310228824</v>
      </c>
      <c r="AA8" s="14">
        <f t="shared" si="4"/>
        <v>44375.535337046138</v>
      </c>
      <c r="AB8" s="14">
        <f t="shared" si="4"/>
        <v>43512.474008598343</v>
      </c>
      <c r="AC8" s="14">
        <f t="shared" si="4"/>
        <v>42889.481482294752</v>
      </c>
      <c r="AD8" s="14">
        <f t="shared" ref="AD8" si="5">AD5/AD3*1000</f>
        <v>44105.70621221685</v>
      </c>
    </row>
    <row r="9" spans="1:30" ht="12.75" customHeight="1" x14ac:dyDescent="0.2">
      <c r="A9" s="28" t="s">
        <v>1</v>
      </c>
      <c r="B9" s="29"/>
      <c r="C9" s="29"/>
      <c r="D9" s="29"/>
      <c r="E9" s="29"/>
      <c r="F9" s="29"/>
      <c r="G9" s="29"/>
      <c r="H9" s="29"/>
      <c r="I9" s="30"/>
      <c r="J9" s="30"/>
      <c r="K9" s="6"/>
      <c r="L9" s="6"/>
      <c r="M9" s="4"/>
      <c r="N9" s="4"/>
      <c r="U9" s="1" t="s">
        <v>12</v>
      </c>
    </row>
    <row r="10" spans="1:30" ht="12.75" customHeight="1" x14ac:dyDescent="0.2">
      <c r="A10" s="31"/>
      <c r="B10" s="32"/>
      <c r="C10" s="32"/>
      <c r="D10" s="32"/>
      <c r="E10" s="32"/>
      <c r="F10" s="32"/>
      <c r="G10" s="32"/>
      <c r="H10" s="32"/>
      <c r="I10" s="33"/>
      <c r="J10" s="33"/>
      <c r="K10" s="6"/>
      <c r="L10" s="6"/>
      <c r="M10" s="4"/>
      <c r="N10" s="4"/>
    </row>
    <row r="11" spans="1:30" ht="12.75" customHeight="1" x14ac:dyDescent="0.2">
      <c r="A11" s="27" t="s">
        <v>3</v>
      </c>
      <c r="B11" s="27"/>
      <c r="C11" s="27"/>
      <c r="D11" s="27"/>
      <c r="E11" s="27"/>
      <c r="F11" s="27"/>
      <c r="G11" s="27"/>
      <c r="H11" s="27"/>
      <c r="I11" s="27"/>
      <c r="J11" s="27"/>
      <c r="K11" s="15"/>
      <c r="L11" s="15"/>
      <c r="M11" s="15"/>
      <c r="N11" s="15"/>
      <c r="O11" s="15"/>
      <c r="P11" s="15"/>
      <c r="Q11" s="15"/>
      <c r="R11" s="15"/>
      <c r="S11" s="15"/>
      <c r="T11" s="15"/>
      <c r="U11" s="15"/>
      <c r="V11" s="15"/>
      <c r="W11" s="15"/>
      <c r="X11" s="15"/>
    </row>
    <row r="12" spans="1:30" ht="51" customHeight="1" x14ac:dyDescent="0.2">
      <c r="A12" s="26" t="s">
        <v>16</v>
      </c>
      <c r="B12" s="26"/>
      <c r="C12" s="26"/>
      <c r="D12" s="26"/>
      <c r="E12" s="26"/>
      <c r="F12" s="26"/>
      <c r="G12" s="26"/>
      <c r="H12" s="26"/>
      <c r="I12" s="26"/>
      <c r="J12" s="26"/>
      <c r="K12" s="15"/>
      <c r="L12" s="15"/>
      <c r="M12" s="15"/>
      <c r="N12" s="15"/>
      <c r="O12" s="15"/>
      <c r="P12" s="15"/>
      <c r="Q12" s="15"/>
      <c r="R12" s="15"/>
      <c r="S12" s="15"/>
      <c r="T12" s="15"/>
      <c r="U12" s="15"/>
      <c r="V12" s="15"/>
      <c r="W12" s="15"/>
      <c r="X12" s="15"/>
    </row>
    <row r="13" spans="1:30" ht="38.25" customHeight="1" x14ac:dyDescent="0.2">
      <c r="A13" s="26" t="s">
        <v>5</v>
      </c>
      <c r="B13" s="26"/>
      <c r="C13" s="26"/>
      <c r="D13" s="26"/>
      <c r="E13" s="26"/>
      <c r="F13" s="26"/>
      <c r="G13" s="26"/>
      <c r="H13" s="26"/>
      <c r="I13" s="26"/>
      <c r="J13" s="26"/>
      <c r="K13" s="15"/>
      <c r="L13" s="15"/>
      <c r="M13" s="15"/>
      <c r="N13" s="15"/>
      <c r="O13" s="15"/>
      <c r="P13" s="15"/>
      <c r="Q13" s="15"/>
      <c r="R13" s="15"/>
      <c r="S13" s="15"/>
      <c r="T13" s="15"/>
      <c r="U13" s="15"/>
      <c r="V13" s="15"/>
      <c r="W13" s="15"/>
      <c r="X13" s="15"/>
    </row>
    <row r="14" spans="1:30" ht="25.5" customHeight="1" x14ac:dyDescent="0.2">
      <c r="A14" s="26" t="s">
        <v>4</v>
      </c>
      <c r="B14" s="26"/>
      <c r="C14" s="26"/>
      <c r="D14" s="26"/>
      <c r="E14" s="26"/>
      <c r="F14" s="26"/>
      <c r="G14" s="26"/>
      <c r="H14" s="26"/>
      <c r="I14" s="26"/>
      <c r="J14" s="26"/>
      <c r="K14" s="15"/>
      <c r="L14" s="15"/>
      <c r="M14" s="15"/>
      <c r="N14" s="15"/>
      <c r="O14" s="15"/>
      <c r="P14" s="15"/>
      <c r="Q14" s="15"/>
      <c r="R14" s="15"/>
      <c r="S14" s="15"/>
      <c r="T14" s="15"/>
      <c r="U14" s="15"/>
      <c r="V14" s="15"/>
      <c r="W14" s="15"/>
      <c r="X14" s="15"/>
    </row>
    <row r="15" spans="1:30" ht="12.75" customHeight="1" x14ac:dyDescent="0.2">
      <c r="A15" s="26" t="s">
        <v>14</v>
      </c>
      <c r="B15" s="26"/>
      <c r="C15" s="26"/>
      <c r="D15" s="26"/>
      <c r="E15" s="26"/>
      <c r="F15" s="26"/>
      <c r="G15" s="26"/>
      <c r="H15" s="26"/>
      <c r="I15" s="26"/>
      <c r="J15" s="26"/>
      <c r="K15" s="15"/>
      <c r="L15" s="15"/>
      <c r="M15" s="15"/>
      <c r="N15" s="15"/>
      <c r="O15" s="15"/>
      <c r="P15" s="15"/>
      <c r="Q15" s="15"/>
      <c r="R15" s="15"/>
      <c r="S15" s="15"/>
      <c r="T15" s="15"/>
      <c r="U15" s="15"/>
      <c r="V15" s="15"/>
      <c r="W15" s="15"/>
      <c r="X15" s="15"/>
    </row>
    <row r="16" spans="1:30" ht="12.75" customHeight="1" x14ac:dyDescent="0.2">
      <c r="A16" s="26"/>
      <c r="B16" s="26"/>
      <c r="C16" s="26"/>
      <c r="D16" s="26"/>
      <c r="E16" s="26"/>
      <c r="F16" s="26"/>
      <c r="G16" s="26"/>
      <c r="H16" s="26"/>
      <c r="I16" s="26"/>
      <c r="J16" s="26"/>
      <c r="K16" s="5"/>
      <c r="L16" s="5"/>
      <c r="M16" s="5"/>
      <c r="N16" s="5"/>
    </row>
    <row r="17" spans="1:24" ht="12.75" customHeight="1" x14ac:dyDescent="0.2">
      <c r="A17" s="27" t="s">
        <v>2</v>
      </c>
      <c r="B17" s="27"/>
      <c r="C17" s="27"/>
      <c r="D17" s="27"/>
      <c r="E17" s="27"/>
      <c r="F17" s="27"/>
      <c r="G17" s="27"/>
      <c r="H17" s="27"/>
      <c r="I17" s="27"/>
      <c r="J17" s="27"/>
      <c r="K17" s="5"/>
      <c r="L17" s="5"/>
      <c r="M17" s="5"/>
      <c r="N17" s="5"/>
    </row>
    <row r="18" spans="1:24" ht="25.5" customHeight="1" x14ac:dyDescent="0.2">
      <c r="A18" s="22" t="s">
        <v>13</v>
      </c>
      <c r="B18" s="23"/>
      <c r="C18" s="23"/>
      <c r="D18" s="23"/>
      <c r="E18" s="23"/>
      <c r="F18" s="24"/>
      <c r="G18" s="24"/>
      <c r="H18" s="24"/>
      <c r="I18" s="24"/>
      <c r="J18" s="24"/>
      <c r="K18" s="16"/>
      <c r="L18" s="16"/>
      <c r="M18" s="16"/>
      <c r="N18" s="16"/>
      <c r="O18" s="16"/>
      <c r="P18" s="16"/>
      <c r="Q18" s="16"/>
      <c r="R18" s="16"/>
      <c r="S18" s="16"/>
      <c r="T18" s="16"/>
      <c r="U18" s="16"/>
      <c r="V18" s="16"/>
      <c r="W18" s="16"/>
      <c r="X18" s="16"/>
    </row>
    <row r="19" spans="1:24" ht="25.5" customHeight="1" x14ac:dyDescent="0.2">
      <c r="A19" s="25" t="s">
        <v>15</v>
      </c>
      <c r="B19" s="25"/>
      <c r="C19" s="25"/>
      <c r="D19" s="25"/>
      <c r="E19" s="25"/>
      <c r="F19" s="24"/>
      <c r="G19" s="24"/>
      <c r="H19" s="24"/>
      <c r="I19" s="24"/>
      <c r="J19" s="24"/>
      <c r="K19" s="17"/>
      <c r="L19" s="17"/>
      <c r="M19" s="17"/>
      <c r="N19" s="17"/>
      <c r="O19" s="17"/>
      <c r="P19" s="17"/>
      <c r="Q19" s="17"/>
      <c r="R19" s="17"/>
      <c r="S19" s="17"/>
      <c r="T19" s="17"/>
      <c r="U19" s="17"/>
      <c r="V19" s="17"/>
      <c r="W19" s="17"/>
      <c r="X19" s="17"/>
    </row>
  </sheetData>
  <mergeCells count="12">
    <mergeCell ref="A1:AD1"/>
    <mergeCell ref="A19:J19"/>
    <mergeCell ref="A9:J9"/>
    <mergeCell ref="A10:J10"/>
    <mergeCell ref="A11:J11"/>
    <mergeCell ref="A12:J12"/>
    <mergeCell ref="A13:J13"/>
    <mergeCell ref="A14:J14"/>
    <mergeCell ref="A15:J15"/>
    <mergeCell ref="A16:J16"/>
    <mergeCell ref="A17:J17"/>
    <mergeCell ref="A18:J18"/>
  </mergeCell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Pages>0</Pages>
  <Words>0</Words>
  <Characters>0</Characters>
  <Application>Microsoft Excel</Application>
  <DocSecurity>0</DocSecurity>
  <PresentationFormat> </PresentationFormat>
  <Lines>0</Lines>
  <Paragraphs>0</Paragraphs>
  <Slides>0</Slides>
  <Notes>0</Notes>
  <HiddenSlides>0</HiddenSlides>
  <MMClips>0</MMClips>
  <ScaleCrop>false</ScaleCrop>
  <HeadingPairs>
    <vt:vector size="2" baseType="variant">
      <vt:variant>
        <vt:lpstr>Worksheets</vt:lpstr>
      </vt:variant>
      <vt:variant>
        <vt:i4>1</vt:i4>
      </vt:variant>
    </vt:vector>
  </HeadingPairs>
  <TitlesOfParts>
    <vt:vector size="1" baseType="lpstr">
      <vt:lpstr>4-14M</vt:lpstr>
    </vt:vector>
  </TitlesOfParts>
  <LinksUpToDate>false</LinksUpToDate>
  <CharactersWithSpaces>0</CharactersWithSpaces>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Schiro, Michael CTR (RITA)</dc:creator>
  <cp:lastModifiedBy>Test</cp:lastModifiedBy>
  <cp:revision>0</cp:revision>
  <cp:lastPrinted>2009-03-30T13:13:20Z</cp:lastPrinted>
  <dcterms:created xsi:type="dcterms:W3CDTF">1980-01-01T05:00:00Z</dcterms:created>
  <dcterms:modified xsi:type="dcterms:W3CDTF">2015-04-01T19:27:23Z</dcterms:modified>
</cp:coreProperties>
</file>