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805" yWindow="1815" windowWidth="12120" windowHeight="8700"/>
  </bookViews>
  <sheets>
    <sheet name="4-15" sheetId="3" r:id="rId1"/>
  </sheets>
  <externalReferences>
    <externalReference r:id="rId2"/>
  </externalReferences>
  <definedNames>
    <definedName name="Eno_TM" localSheetId="0">'[1]1997  Table 1a Modified'!#REF!</definedName>
    <definedName name="Eno_TM">'[1]1997  Table 1a Modified'!#REF!</definedName>
    <definedName name="Eno_Tons" localSheetId="0">'[1]1997  Table 1a Modified'!#REF!</definedName>
    <definedName name="Eno_Tons">'[1]1997  Table 1a Modified'!#REF!</definedName>
    <definedName name="_xlnm.Print_Area" localSheetId="0">'4-15'!$A$1:$Z$17</definedName>
    <definedName name="Sum_T2" localSheetId="0">'[1]1997  Table 1a Modified'!#REF!</definedName>
    <definedName name="Sum_T2">'[1]1997  Table 1a Modified'!#REF!</definedName>
    <definedName name="Sum_TTM" localSheetId="0">'[1]1997  Table 1a Modified'!#REF!</definedName>
    <definedName name="Sum_TTM">'[1]1997  Table 1a Modified'!#REF!</definedName>
  </definedNames>
  <calcPr calcId="145621"/>
</workbook>
</file>

<file path=xl/calcChain.xml><?xml version="1.0" encoding="utf-8"?>
<calcChain xmlns="http://schemas.openxmlformats.org/spreadsheetml/2006/main">
  <c r="S6" i="3" l="1"/>
  <c r="S7" i="3"/>
  <c r="AD6" i="3" l="1"/>
  <c r="AE6" i="3"/>
  <c r="AF6" i="3"/>
  <c r="AD7" i="3"/>
  <c r="AE7" i="3"/>
  <c r="AF7" i="3"/>
  <c r="AD8" i="3"/>
  <c r="AE8" i="3"/>
  <c r="AF8" i="3"/>
  <c r="AC8" i="3" l="1"/>
  <c r="AB8" i="3"/>
  <c r="AC7" i="3"/>
  <c r="AB7" i="3"/>
  <c r="AC6" i="3"/>
  <c r="AB6" i="3"/>
  <c r="AA8" i="3" l="1"/>
  <c r="Z8" i="3"/>
  <c r="Y8" i="3"/>
  <c r="X8" i="3"/>
  <c r="W8" i="3"/>
  <c r="V8" i="3"/>
  <c r="U8" i="3"/>
  <c r="T8" i="3"/>
  <c r="S8" i="3"/>
  <c r="R8" i="3"/>
  <c r="Q8" i="3"/>
  <c r="P8" i="3"/>
  <c r="O8" i="3"/>
  <c r="N8" i="3"/>
  <c r="M8" i="3"/>
  <c r="L8" i="3"/>
  <c r="K8" i="3"/>
  <c r="J8" i="3"/>
  <c r="I8" i="3"/>
  <c r="H8" i="3"/>
  <c r="G8" i="3"/>
  <c r="F8" i="3"/>
  <c r="E8" i="3"/>
  <c r="D8" i="3"/>
  <c r="C8" i="3"/>
  <c r="B8" i="3"/>
  <c r="AA7" i="3"/>
  <c r="Z7" i="3"/>
  <c r="Y7" i="3"/>
  <c r="X7" i="3"/>
  <c r="W7" i="3"/>
  <c r="V7" i="3"/>
  <c r="U7" i="3"/>
  <c r="T7" i="3"/>
  <c r="R7" i="3"/>
  <c r="Q7" i="3"/>
  <c r="P7" i="3"/>
  <c r="O7" i="3"/>
  <c r="N7" i="3"/>
  <c r="M7" i="3"/>
  <c r="L7" i="3"/>
  <c r="K7" i="3"/>
  <c r="J7" i="3"/>
  <c r="I7" i="3"/>
  <c r="H7" i="3"/>
  <c r="G7" i="3"/>
  <c r="F7" i="3"/>
  <c r="E7" i="3"/>
  <c r="D7" i="3"/>
  <c r="C7" i="3"/>
  <c r="B7" i="3"/>
  <c r="AA6" i="3"/>
  <c r="Z6" i="3"/>
  <c r="Y6" i="3"/>
  <c r="X6" i="3"/>
  <c r="W6" i="3"/>
  <c r="V6" i="3"/>
  <c r="U6" i="3"/>
  <c r="T6" i="3"/>
  <c r="R6" i="3"/>
  <c r="Q6" i="3"/>
  <c r="P6" i="3"/>
  <c r="O6" i="3"/>
  <c r="N6" i="3"/>
  <c r="M6" i="3"/>
  <c r="L6" i="3"/>
  <c r="K6" i="3"/>
  <c r="J6" i="3"/>
  <c r="I6" i="3"/>
  <c r="H6" i="3"/>
  <c r="G6" i="3"/>
  <c r="F6" i="3"/>
  <c r="E6" i="3"/>
  <c r="D6" i="3"/>
  <c r="C6" i="3"/>
  <c r="B6" i="3"/>
</calcChain>
</file>

<file path=xl/sharedStrings.xml><?xml version="1.0" encoding="utf-8"?>
<sst xmlns="http://schemas.openxmlformats.org/spreadsheetml/2006/main" count="14" uniqueCount="14">
  <si>
    <t>Number registered (thousands)</t>
  </si>
  <si>
    <r>
      <t xml:space="preserve">KEY: </t>
    </r>
    <r>
      <rPr>
        <sz val="9"/>
        <rFont val="Arial"/>
        <family val="2"/>
      </rPr>
      <t xml:space="preserve"> R = revised.</t>
    </r>
  </si>
  <si>
    <r>
      <t xml:space="preserve">1960-94: U.S. Department of Transportation, Federal Highway Administration, </t>
    </r>
    <r>
      <rPr>
        <i/>
        <sz val="9"/>
        <rFont val="Arial"/>
        <family val="2"/>
      </rPr>
      <t xml:space="preserve">Highway Statistics Summary to 1995, </t>
    </r>
    <r>
      <rPr>
        <sz val="9"/>
        <rFont val="Arial"/>
        <family val="2"/>
      </rPr>
      <t>FHWA-PL-97-009</t>
    </r>
    <r>
      <rPr>
        <i/>
        <sz val="9"/>
        <rFont val="Arial"/>
        <family val="2"/>
      </rPr>
      <t xml:space="preserve"> </t>
    </r>
    <r>
      <rPr>
        <sz val="9"/>
        <rFont val="Arial"/>
        <family val="2"/>
      </rPr>
      <t>(Washington, DC: July 1997), table VM-201A, available at http://www.fhwa.dot.gov/policy/ohpi/hss/hsspubs.cfm as of Mar. 23, 2009.</t>
    </r>
  </si>
  <si>
    <t>This table Includes data for both publicly and privately owned school, transit, and other commercial buses.</t>
  </si>
  <si>
    <t>Average fuel consumed per vehicle (gallons)</t>
  </si>
  <si>
    <t>Average miles traveled per gallon</t>
  </si>
  <si>
    <t>Average miles traveled per vehicle (thousands)</t>
  </si>
  <si>
    <t>Fuel consumed (million gallons)</t>
  </si>
  <si>
    <t>Vehicle-miles traveled (millions)</t>
  </si>
  <si>
    <t>Table 4-15:  Bus Fuel Consumption and Travel</t>
  </si>
  <si>
    <t>NOTES</t>
  </si>
  <si>
    <t>SOURCES</t>
  </si>
  <si>
    <t>Data for 2007-14 were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</si>
  <si>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r>
      <t xml:space="preserve">1995-2014: Ibid., </t>
    </r>
    <r>
      <rPr>
        <i/>
        <sz val="9"/>
        <rFont val="Arial"/>
        <family val="2"/>
      </rPr>
      <t xml:space="preserve">Highway Statistics </t>
    </r>
    <r>
      <rPr>
        <sz val="9"/>
        <rFont val="Arial"/>
        <family val="2"/>
      </rPr>
      <t>(Washington, DC: Annual Issues), table VM-1, available at http://www.fhwa.dot.gov/policyinformation/statistics.cfm as of Aug. 8,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</si>
</sst>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0.00_)"/>
    <numFmt numFmtId="165" formatCode="#,##0.0"/>
    <numFmt numFmtId="166" formatCode="0.0"/>
    <numFmt numFmtId="167" formatCode="#,##0_)"/>
    <numFmt numFmtId="168" formatCode="_(* #,##0.0_);_(* \(#,##0.0\);_(* &quot;-&quot;??_);_(@_)"/>
    <numFmt numFmtId="169" formatCode="0.0_W"/>
    <numFmt numFmtId="170" formatCode="0_);\(0\)"/>
    <numFmt numFmtId="171" formatCode="\(\R\)\ #,##0.0"/>
  </numFmts>
  <fonts count="24" x14ac:knownFonts="1">
    <font>
      <sz val="10"/>
      <name val="Arial"/>
    </font>
    <font>
      <sz val="11"/>
      <color theme="1"/>
      <name val="Calibri"/>
      <family val="2"/>
      <scheme val="minor"/>
    </font>
    <font>
      <sz val="12"/>
      <name val="Helv"/>
    </font>
    <font>
      <sz val="10"/>
      <name val="Arial"/>
      <family val="2"/>
    </font>
    <font>
      <b/>
      <sz val="12"/>
      <name val="Helv"/>
    </font>
    <font>
      <sz val="9"/>
      <name val="Helv"/>
    </font>
    <font>
      <vertAlign val="superscript"/>
      <sz val="12"/>
      <name val="Helv"/>
    </font>
    <font>
      <sz val="10"/>
      <name val="Helv"/>
    </font>
    <font>
      <sz val="8"/>
      <name val="Helv"/>
    </font>
    <font>
      <b/>
      <sz val="18"/>
      <name val="Arial"/>
      <family val="2"/>
    </font>
    <font>
      <b/>
      <sz val="12"/>
      <name val="Arial"/>
      <family val="2"/>
    </font>
    <font>
      <b/>
      <sz val="9"/>
      <name val="Helv"/>
    </font>
    <font>
      <sz val="8.5"/>
      <name val="Helv"/>
    </font>
    <font>
      <b/>
      <sz val="10"/>
      <name val="Helv"/>
    </font>
    <font>
      <b/>
      <sz val="14"/>
      <name val="Helv"/>
    </font>
    <font>
      <vertAlign val="superscript"/>
      <sz val="10"/>
      <name val="Arial"/>
      <family val="2"/>
    </font>
    <font>
      <b/>
      <sz val="9"/>
      <name val="Arial"/>
      <family val="2"/>
    </font>
    <font>
      <sz val="9"/>
      <name val="Arial"/>
      <family val="2"/>
    </font>
    <font>
      <i/>
      <sz val="9"/>
      <name val="Arial"/>
      <family val="2"/>
    </font>
    <font>
      <b/>
      <sz val="11"/>
      <name val="Arial Narrow"/>
      <family val="2"/>
    </font>
    <font>
      <sz val="11"/>
      <name val="Arial Narrow"/>
      <family val="2"/>
    </font>
    <font>
      <sz val="11"/>
      <color theme="1"/>
      <name val="Calibri"/>
      <family val="2"/>
      <scheme val="minor"/>
    </font>
    <font>
      <sz val="11"/>
      <color indexed="8"/>
      <name val="Arial Narrow"/>
      <family val="2"/>
    </font>
    <font>
      <sz val="11"/>
      <color theme="1"/>
      <name val="Arial Narrow"/>
      <family val="2"/>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0"/>
        <bgColor indexed="64"/>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52">
    <xf numFmtId="0" fontId="0" fillId="0" borderId="0"/>
    <xf numFmtId="0" fontId="2" fillId="0" borderId="0">
      <alignment horizontal="center" vertical="center" wrapText="1"/>
    </xf>
    <xf numFmtId="43" fontId="3" fillId="0" borderId="0" applyFont="0" applyFill="0" applyBorder="0" applyAlignment="0" applyProtection="0"/>
    <xf numFmtId="3" fontId="3" fillId="0" borderId="0" applyFont="0" applyFill="0" applyBorder="0" applyAlignment="0" applyProtection="0"/>
    <xf numFmtId="0" fontId="4" fillId="0" borderId="0">
      <alignment horizontal="left" vertical="center" wrapText="1"/>
    </xf>
    <xf numFmtId="168" fontId="3" fillId="0" borderId="0" applyFont="0" applyFill="0" applyBorder="0" applyAlignment="0" applyProtection="0"/>
    <xf numFmtId="3" fontId="5" fillId="0" borderId="1" applyAlignment="0">
      <alignment horizontal="right" vertical="center"/>
    </xf>
    <xf numFmtId="167" fontId="5" fillId="0" borderId="1">
      <alignment horizontal="right" vertical="center"/>
    </xf>
    <xf numFmtId="49" fontId="6" fillId="0" borderId="1">
      <alignment horizontal="left" vertical="center"/>
    </xf>
    <xf numFmtId="164" fontId="7" fillId="0" borderId="1" applyNumberFormat="0" applyFill="0">
      <alignment horizontal="right"/>
    </xf>
    <xf numFmtId="169" fontId="7" fillId="0" borderId="1">
      <alignment horizontal="right"/>
    </xf>
    <xf numFmtId="0" fontId="3" fillId="0" borderId="0" applyFont="0" applyFill="0" applyBorder="0" applyAlignment="0" applyProtection="0"/>
    <xf numFmtId="2" fontId="3"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1">
      <alignment horizontal="left"/>
    </xf>
    <xf numFmtId="0" fontId="11" fillId="0" borderId="2">
      <alignment horizontal="right" vertical="center"/>
    </xf>
    <xf numFmtId="0" fontId="12" fillId="0" borderId="1">
      <alignment horizontal="left" vertical="center"/>
    </xf>
    <xf numFmtId="0" fontId="7" fillId="0" borderId="1">
      <alignment horizontal="left" vertical="center"/>
    </xf>
    <xf numFmtId="0" fontId="13" fillId="0" borderId="1">
      <alignment horizontal="left"/>
    </xf>
    <xf numFmtId="0" fontId="13" fillId="2" borderId="0">
      <alignment horizontal="centerContinuous" wrapText="1"/>
    </xf>
    <xf numFmtId="49" fontId="13" fillId="2" borderId="3">
      <alignment horizontal="left" vertical="center"/>
    </xf>
    <xf numFmtId="0" fontId="13" fillId="2" borderId="0">
      <alignment horizontal="centerContinuous" vertical="center" wrapText="1"/>
    </xf>
    <xf numFmtId="0" fontId="3" fillId="0" borderId="0"/>
    <xf numFmtId="0" fontId="21" fillId="0" borderId="0"/>
    <xf numFmtId="3" fontId="5" fillId="0" borderId="0">
      <alignment horizontal="left" vertical="center"/>
    </xf>
    <xf numFmtId="0" fontId="2" fillId="0" borderId="0">
      <alignment horizontal="left" vertical="center"/>
    </xf>
    <xf numFmtId="0" fontId="8" fillId="0" borderId="0">
      <alignment horizontal="right"/>
    </xf>
    <xf numFmtId="49" fontId="8" fillId="0" borderId="0">
      <alignment horizontal="center"/>
    </xf>
    <xf numFmtId="0" fontId="6" fillId="0" borderId="0">
      <alignment horizontal="right"/>
    </xf>
    <xf numFmtId="0" fontId="8" fillId="0" borderId="0">
      <alignment horizontal="left"/>
    </xf>
    <xf numFmtId="49" fontId="5" fillId="0" borderId="0">
      <alignment horizontal="left" vertical="center"/>
    </xf>
    <xf numFmtId="49" fontId="6" fillId="0" borderId="1">
      <alignment horizontal="left" vertical="center"/>
    </xf>
    <xf numFmtId="49" fontId="2" fillId="0" borderId="1" applyFill="0">
      <alignment horizontal="left" vertical="center"/>
    </xf>
    <xf numFmtId="49" fontId="6" fillId="0" borderId="1">
      <alignment horizontal="left"/>
    </xf>
    <xf numFmtId="164" fontId="5" fillId="0" borderId="0" applyNumberFormat="0">
      <alignment horizontal="right"/>
    </xf>
    <xf numFmtId="0" fontId="11" fillId="3" borderId="0">
      <alignment horizontal="centerContinuous" vertical="center" wrapText="1"/>
    </xf>
    <xf numFmtId="0" fontId="11" fillId="0" borderId="4">
      <alignment horizontal="left" vertical="center"/>
    </xf>
    <xf numFmtId="0" fontId="14" fillId="0" borderId="0">
      <alignment horizontal="left" vertical="top"/>
    </xf>
    <xf numFmtId="0" fontId="13" fillId="0" borderId="0">
      <alignment horizontal="left"/>
    </xf>
    <xf numFmtId="0" fontId="4" fillId="0" borderId="0">
      <alignment horizontal="left"/>
    </xf>
    <xf numFmtId="0" fontId="7" fillId="0" borderId="0">
      <alignment horizontal="left"/>
    </xf>
    <xf numFmtId="0" fontId="14" fillId="0" borderId="0">
      <alignment horizontal="left" vertical="top"/>
    </xf>
    <xf numFmtId="0" fontId="4" fillId="0" borderId="0">
      <alignment horizontal="left"/>
    </xf>
    <xf numFmtId="0" fontId="7" fillId="0" borderId="0">
      <alignment horizontal="left"/>
    </xf>
    <xf numFmtId="0" fontId="3" fillId="0" borderId="5" applyNumberFormat="0" applyFont="0" applyFill="0" applyAlignment="0" applyProtection="0"/>
    <xf numFmtId="49" fontId="5" fillId="0" borderId="1">
      <alignment horizontal="left"/>
    </xf>
    <xf numFmtId="0" fontId="11" fillId="0" borderId="2">
      <alignment horizontal="left"/>
    </xf>
    <xf numFmtId="0" fontId="13" fillId="0" borderId="0">
      <alignment horizontal="left" vertical="center"/>
    </xf>
    <xf numFmtId="49" fontId="8" fillId="0" borderId="1">
      <alignment horizontal="left"/>
    </xf>
    <xf numFmtId="0" fontId="1" fillId="0" borderId="0"/>
    <xf numFmtId="43" fontId="1" fillId="0" borderId="0" applyFont="0" applyFill="0" applyBorder="0" applyAlignment="0" applyProtection="0"/>
  </cellStyleXfs>
  <cellXfs count="35">
    <xf numFmtId="0" fontId="0" fillId="0" borderId="0" xfId="0"/>
    <xf numFmtId="0" fontId="3" fillId="4" borderId="0" xfId="23" applyFont="1" applyFill="1"/>
    <xf numFmtId="0" fontId="19" fillId="4" borderId="3" xfId="30" applyNumberFormat="1" applyFont="1" applyFill="1" applyBorder="1" applyAlignment="1">
      <alignment horizontal="center"/>
    </xf>
    <xf numFmtId="0" fontId="19" fillId="4" borderId="7" xfId="23" applyFont="1" applyFill="1" applyBorder="1" applyAlignment="1">
      <alignment horizontal="center"/>
    </xf>
    <xf numFmtId="170" fontId="19" fillId="4" borderId="7" xfId="23" applyNumberFormat="1" applyFont="1" applyFill="1" applyBorder="1" applyAlignment="1">
      <alignment horizontal="center"/>
    </xf>
    <xf numFmtId="0" fontId="19" fillId="4" borderId="7" xfId="23" applyNumberFormat="1" applyFont="1" applyFill="1" applyBorder="1" applyAlignment="1">
      <alignment horizontal="center"/>
    </xf>
    <xf numFmtId="0" fontId="3" fillId="4" borderId="0" xfId="23" applyFont="1" applyFill="1" applyAlignment="1">
      <alignment horizontal="center"/>
    </xf>
    <xf numFmtId="0" fontId="20" fillId="4" borderId="0" xfId="30" applyFont="1" applyFill="1" applyBorder="1">
      <alignment horizontal="left"/>
    </xf>
    <xf numFmtId="3" fontId="20" fillId="4" borderId="0" xfId="30" applyNumberFormat="1" applyFont="1" applyFill="1" applyBorder="1" applyAlignment="1">
      <alignment horizontal="right"/>
    </xf>
    <xf numFmtId="3" fontId="20" fillId="4" borderId="0" xfId="23" applyNumberFormat="1" applyFont="1" applyFill="1"/>
    <xf numFmtId="1" fontId="20" fillId="4" borderId="0" xfId="23" applyNumberFormat="1" applyFont="1" applyFill="1"/>
    <xf numFmtId="3" fontId="22" fillId="4" borderId="0" xfId="51" applyNumberFormat="1" applyFont="1" applyFill="1" applyBorder="1" applyAlignment="1" applyProtection="1">
      <alignment horizontal="right" vertical="center"/>
    </xf>
    <xf numFmtId="3" fontId="20" fillId="4" borderId="0" xfId="23" applyNumberFormat="1" applyFont="1" applyFill="1" applyAlignment="1">
      <alignment horizontal="right"/>
    </xf>
    <xf numFmtId="3" fontId="20" fillId="4" borderId="0" xfId="30" applyNumberFormat="1" applyFont="1" applyFill="1" applyBorder="1" applyAlignment="1">
      <alignment horizontal="right" vertical="center"/>
    </xf>
    <xf numFmtId="3" fontId="22" fillId="4" borderId="0" xfId="50" applyNumberFormat="1" applyFont="1" applyFill="1" applyBorder="1" applyProtection="1"/>
    <xf numFmtId="3" fontId="23" fillId="4" borderId="0" xfId="50" applyNumberFormat="1" applyFont="1" applyFill="1" applyBorder="1" applyAlignment="1" applyProtection="1">
      <alignment horizontal="right" vertical="center"/>
    </xf>
    <xf numFmtId="166" fontId="20" fillId="4" borderId="0" xfId="30" applyNumberFormat="1" applyFont="1" applyFill="1" applyBorder="1" applyAlignment="1">
      <alignment horizontal="right"/>
    </xf>
    <xf numFmtId="165" fontId="20" fillId="4" borderId="0" xfId="23" applyNumberFormat="1" applyFont="1" applyFill="1"/>
    <xf numFmtId="166" fontId="20" fillId="4" borderId="0" xfId="23" applyNumberFormat="1" applyFont="1" applyFill="1"/>
    <xf numFmtId="165" fontId="20" fillId="4" borderId="0" xfId="30" applyNumberFormat="1" applyFont="1" applyFill="1" applyBorder="1" applyAlignment="1">
      <alignment horizontal="right" vertical="center"/>
    </xf>
    <xf numFmtId="0" fontId="20" fillId="4" borderId="6" xfId="30" applyFont="1" applyFill="1" applyBorder="1">
      <alignment horizontal="left"/>
    </xf>
    <xf numFmtId="165" fontId="20" fillId="4" borderId="6" xfId="30" applyNumberFormat="1" applyFont="1" applyFill="1" applyBorder="1" applyAlignment="1">
      <alignment horizontal="right"/>
    </xf>
    <xf numFmtId="165" fontId="20" fillId="4" borderId="6" xfId="23" applyNumberFormat="1" applyFont="1" applyFill="1" applyBorder="1"/>
    <xf numFmtId="165" fontId="20" fillId="4" borderId="6" xfId="30" applyNumberFormat="1" applyFont="1" applyFill="1" applyBorder="1" applyAlignment="1">
      <alignment horizontal="right" vertical="center"/>
    </xf>
    <xf numFmtId="171" fontId="20" fillId="4" borderId="6" xfId="23" applyNumberFormat="1" applyFont="1" applyFill="1" applyBorder="1"/>
    <xf numFmtId="3" fontId="3" fillId="4" borderId="0" xfId="30" applyNumberFormat="1" applyFont="1" applyFill="1" applyAlignment="1">
      <alignment horizontal="right"/>
    </xf>
    <xf numFmtId="3" fontId="15" fillId="4" borderId="0" xfId="30" applyNumberFormat="1" applyFont="1" applyFill="1" applyAlignment="1">
      <alignment horizontal="right"/>
    </xf>
    <xf numFmtId="0" fontId="17" fillId="4" borderId="0" xfId="30" applyFont="1" applyFill="1" applyAlignment="1">
      <alignment horizontal="left" wrapText="1"/>
    </xf>
    <xf numFmtId="0" fontId="17" fillId="4" borderId="0" xfId="30" applyFont="1" applyFill="1" applyAlignment="1">
      <alignment horizontal="center" wrapText="1"/>
    </xf>
    <xf numFmtId="0" fontId="16" fillId="4" borderId="0" xfId="30" applyFont="1" applyFill="1" applyAlignment="1">
      <alignment horizontal="left" wrapText="1"/>
    </xf>
    <xf numFmtId="0" fontId="17" fillId="4" borderId="0" xfId="23" applyNumberFormat="1" applyFont="1" applyFill="1" applyAlignment="1">
      <alignment horizontal="left" vertical="top" wrapText="1"/>
    </xf>
    <xf numFmtId="49" fontId="17" fillId="4" borderId="0" xfId="23" applyNumberFormat="1" applyFont="1" applyFill="1" applyAlignment="1">
      <alignment horizontal="left" vertical="top" wrapText="1"/>
    </xf>
    <xf numFmtId="0" fontId="10" fillId="4" borderId="6" xfId="23" applyFont="1" applyFill="1" applyBorder="1" applyAlignment="1">
      <alignment horizontal="left" wrapText="1"/>
    </xf>
    <xf numFmtId="0" fontId="16" fillId="4" borderId="8" xfId="23" applyFont="1" applyFill="1" applyBorder="1" applyAlignment="1">
      <alignment horizontal="left" wrapText="1"/>
    </xf>
    <xf numFmtId="0" fontId="17" fillId="4" borderId="0" xfId="23" applyFont="1" applyFill="1" applyAlignment="1">
      <alignment horizontal="center" wrapText="1"/>
    </xf>
  </cellXfs>
  <cellStyles count="52">
    <cellStyle name="Column heading" xfId="1"/>
    <cellStyle name="Comma 2" xfId="2"/>
    <cellStyle name="Comma 6" xfId="51"/>
    <cellStyle name="Comma0" xfId="3"/>
    <cellStyle name="Corner heading" xfId="4"/>
    <cellStyle name="Currency0" xfId="5"/>
    <cellStyle name="Data" xfId="6"/>
    <cellStyle name="Data no deci" xfId="7"/>
    <cellStyle name="Data Superscript" xfId="8"/>
    <cellStyle name="Data_1-1A-Regular" xfId="9"/>
    <cellStyle name="Data-one deci" xfId="10"/>
    <cellStyle name="Date" xfId="11"/>
    <cellStyle name="Fixed" xfId="12"/>
    <cellStyle name="Heading 1" xfId="13" builtinId="16" customBuiltin="1"/>
    <cellStyle name="Heading 2" xfId="14" builtinId="17" customBuiltin="1"/>
    <cellStyle name="Hed Side" xfId="15"/>
    <cellStyle name="Hed Side bold" xfId="16"/>
    <cellStyle name="Hed Side Indent" xfId="17"/>
    <cellStyle name="Hed Side Regular" xfId="18"/>
    <cellStyle name="Hed Side_1-1A-Regular" xfId="19"/>
    <cellStyle name="Hed Top" xfId="20"/>
    <cellStyle name="Hed Top - SECTION" xfId="21"/>
    <cellStyle name="Hed Top_3-new4" xfId="22"/>
    <cellStyle name="Normal" xfId="0" builtinId="0"/>
    <cellStyle name="Normal 2" xfId="23"/>
    <cellStyle name="Normal 7" xfId="24"/>
    <cellStyle name="Normal 8" xfId="50"/>
    <cellStyle name="Reference" xfId="25"/>
    <cellStyle name="Row heading" xfId="26"/>
    <cellStyle name="Source Hed" xfId="27"/>
    <cellStyle name="Source Letter" xfId="28"/>
    <cellStyle name="Source Superscript" xfId="29"/>
    <cellStyle name="Source Text" xfId="30"/>
    <cellStyle name="State" xfId="31"/>
    <cellStyle name="Superscript" xfId="32"/>
    <cellStyle name="Superscript- regular" xfId="33"/>
    <cellStyle name="Superscript_1-1A-Regular" xfId="34"/>
    <cellStyle name="Table Data" xfId="35"/>
    <cellStyle name="Table Head Top" xfId="36"/>
    <cellStyle name="Table Hed Side" xfId="37"/>
    <cellStyle name="Table Title" xfId="38"/>
    <cellStyle name="Title Text" xfId="39"/>
    <cellStyle name="Title Text 1" xfId="40"/>
    <cellStyle name="Title Text 2" xfId="41"/>
    <cellStyle name="Title-1" xfId="42"/>
    <cellStyle name="Title-2" xfId="43"/>
    <cellStyle name="Title-3" xfId="44"/>
    <cellStyle name="Total" xfId="45" builtinId="25" customBuiltin="1"/>
    <cellStyle name="Wrap" xfId="46"/>
    <cellStyle name="Wrap Bold" xfId="47"/>
    <cellStyle name="Wrap Title" xfId="48"/>
    <cellStyle name="Wrap_NTS99-~11" xfId="4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8"/>
  <sheetViews>
    <sheetView tabSelected="1" zoomScaleNormal="100" workbookViewId="0">
      <selection sqref="A1:AF1"/>
    </sheetView>
  </sheetViews>
  <sheetFormatPr defaultRowHeight="12.75" x14ac:dyDescent="0.2"/>
  <cols>
    <col min="1" max="1" width="37.5703125" style="1" customWidth="1"/>
    <col min="2" max="30" width="6.7109375" style="1" customWidth="1"/>
    <col min="31" max="31" width="9.85546875" style="1" customWidth="1"/>
    <col min="32" max="32" width="6.7109375" style="1" customWidth="1"/>
    <col min="33" max="16384" width="9.140625" style="1"/>
  </cols>
  <sheetData>
    <row r="1" spans="1:32" ht="16.5" customHeight="1" thickBot="1" x14ac:dyDescent="0.3">
      <c r="A1" s="32" t="s">
        <v>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spans="1:32" s="6" customFormat="1" ht="16.5" customHeight="1" x14ac:dyDescent="0.3">
      <c r="A2" s="2"/>
      <c r="B2" s="2">
        <v>1960</v>
      </c>
      <c r="C2" s="2">
        <v>1965</v>
      </c>
      <c r="D2" s="2">
        <v>1970</v>
      </c>
      <c r="E2" s="2">
        <v>1975</v>
      </c>
      <c r="F2" s="2">
        <v>1980</v>
      </c>
      <c r="G2" s="2">
        <v>1985</v>
      </c>
      <c r="H2" s="2">
        <v>1990</v>
      </c>
      <c r="I2" s="2">
        <v>1991</v>
      </c>
      <c r="J2" s="2">
        <v>1992</v>
      </c>
      <c r="K2" s="2">
        <v>1993</v>
      </c>
      <c r="L2" s="2">
        <v>1994</v>
      </c>
      <c r="M2" s="2">
        <v>1995</v>
      </c>
      <c r="N2" s="2">
        <v>1996</v>
      </c>
      <c r="O2" s="2">
        <v>1997</v>
      </c>
      <c r="P2" s="2">
        <v>1998</v>
      </c>
      <c r="Q2" s="2">
        <v>1999</v>
      </c>
      <c r="R2" s="2">
        <v>2000</v>
      </c>
      <c r="S2" s="2">
        <v>2001</v>
      </c>
      <c r="T2" s="3">
        <v>2002</v>
      </c>
      <c r="U2" s="3">
        <v>2003</v>
      </c>
      <c r="V2" s="3">
        <v>2004</v>
      </c>
      <c r="W2" s="3">
        <v>2005</v>
      </c>
      <c r="X2" s="3">
        <v>2006</v>
      </c>
      <c r="Y2" s="3">
        <v>2007</v>
      </c>
      <c r="Z2" s="3">
        <v>2008</v>
      </c>
      <c r="AA2" s="3">
        <v>2009</v>
      </c>
      <c r="AB2" s="4">
        <v>2010</v>
      </c>
      <c r="AC2" s="3">
        <v>2011</v>
      </c>
      <c r="AD2" s="5">
        <v>2012</v>
      </c>
      <c r="AE2" s="3">
        <v>2013</v>
      </c>
      <c r="AF2" s="3">
        <v>2014</v>
      </c>
    </row>
    <row r="3" spans="1:32" ht="16.5" customHeight="1" x14ac:dyDescent="0.3">
      <c r="A3" s="7" t="s">
        <v>0</v>
      </c>
      <c r="B3" s="8">
        <v>272.12900000000002</v>
      </c>
      <c r="C3" s="8">
        <v>314.28399999999999</v>
      </c>
      <c r="D3" s="8">
        <v>377.56200000000001</v>
      </c>
      <c r="E3" s="8">
        <v>462.15600000000001</v>
      </c>
      <c r="F3" s="8">
        <v>528.78899999999999</v>
      </c>
      <c r="G3" s="8">
        <v>593.48500000000001</v>
      </c>
      <c r="H3" s="8">
        <v>626.98699999999997</v>
      </c>
      <c r="I3" s="8">
        <v>631.279</v>
      </c>
      <c r="J3" s="8">
        <v>644.73199999999997</v>
      </c>
      <c r="K3" s="8">
        <v>654.43200000000002</v>
      </c>
      <c r="L3" s="8">
        <v>670.423</v>
      </c>
      <c r="M3" s="8">
        <v>685.50300000000004</v>
      </c>
      <c r="N3" s="8">
        <v>694.78099999999995</v>
      </c>
      <c r="O3" s="8">
        <v>697.548</v>
      </c>
      <c r="P3" s="8">
        <v>715.54</v>
      </c>
      <c r="Q3" s="8">
        <v>728.77700000000004</v>
      </c>
      <c r="R3" s="9">
        <v>746.125</v>
      </c>
      <c r="S3" s="9">
        <v>749.548</v>
      </c>
      <c r="T3" s="10">
        <v>760.71699999999998</v>
      </c>
      <c r="U3" s="10">
        <v>776.55</v>
      </c>
      <c r="V3" s="10">
        <v>795.274</v>
      </c>
      <c r="W3" s="9">
        <v>807.053</v>
      </c>
      <c r="X3" s="9">
        <v>821.95899999999995</v>
      </c>
      <c r="Y3" s="9">
        <v>834.43600000000004</v>
      </c>
      <c r="Z3" s="9">
        <v>843.30799999999999</v>
      </c>
      <c r="AA3" s="10">
        <v>841.99300000000005</v>
      </c>
      <c r="AB3" s="9">
        <v>846.05082077729503</v>
      </c>
      <c r="AC3" s="9">
        <v>666.06399999999996</v>
      </c>
      <c r="AD3" s="11">
        <v>764.50900000000001</v>
      </c>
      <c r="AE3" s="11">
        <v>864.54889342128638</v>
      </c>
      <c r="AF3" s="11">
        <v>872.02731824194132</v>
      </c>
    </row>
    <row r="4" spans="1:32" ht="16.5" customHeight="1" x14ac:dyDescent="0.3">
      <c r="A4" s="7" t="s">
        <v>8</v>
      </c>
      <c r="B4" s="8">
        <v>4300</v>
      </c>
      <c r="C4" s="8">
        <v>4700</v>
      </c>
      <c r="D4" s="8">
        <v>4500</v>
      </c>
      <c r="E4" s="8">
        <v>6100</v>
      </c>
      <c r="F4" s="8">
        <v>6100</v>
      </c>
      <c r="G4" s="8">
        <v>4500</v>
      </c>
      <c r="H4" s="8">
        <v>5700</v>
      </c>
      <c r="I4" s="8">
        <v>5800</v>
      </c>
      <c r="J4" s="8">
        <v>5800</v>
      </c>
      <c r="K4" s="8">
        <v>6100</v>
      </c>
      <c r="L4" s="8">
        <v>6400</v>
      </c>
      <c r="M4" s="8">
        <v>6400</v>
      </c>
      <c r="N4" s="8">
        <v>6563</v>
      </c>
      <c r="O4" s="8">
        <v>6842</v>
      </c>
      <c r="P4" s="8">
        <v>7007</v>
      </c>
      <c r="Q4" s="8">
        <v>7662</v>
      </c>
      <c r="R4" s="12">
        <v>7590</v>
      </c>
      <c r="S4" s="9">
        <v>7077</v>
      </c>
      <c r="T4" s="13">
        <v>6845</v>
      </c>
      <c r="U4" s="9">
        <v>6783</v>
      </c>
      <c r="V4" s="9">
        <v>6801</v>
      </c>
      <c r="W4" s="9">
        <v>6980</v>
      </c>
      <c r="X4" s="9">
        <v>6783.3176904100919</v>
      </c>
      <c r="Y4" s="9">
        <v>14515.681427156009</v>
      </c>
      <c r="Z4" s="9">
        <v>14823.457499626251</v>
      </c>
      <c r="AA4" s="9">
        <v>14387.471230913536</v>
      </c>
      <c r="AB4" s="9">
        <v>13769.530422622225</v>
      </c>
      <c r="AC4" s="9">
        <v>13807.3452778187</v>
      </c>
      <c r="AD4" s="11">
        <v>14781.002956070595</v>
      </c>
      <c r="AE4" s="11">
        <v>15166.915499718116</v>
      </c>
      <c r="AF4" s="11">
        <v>15998.904217135092</v>
      </c>
    </row>
    <row r="5" spans="1:32" ht="16.5" customHeight="1" x14ac:dyDescent="0.3">
      <c r="A5" s="7" t="s">
        <v>7</v>
      </c>
      <c r="B5" s="8">
        <v>827</v>
      </c>
      <c r="C5" s="8">
        <v>875</v>
      </c>
      <c r="D5" s="8">
        <v>820</v>
      </c>
      <c r="E5" s="8">
        <v>1053</v>
      </c>
      <c r="F5" s="8">
        <v>1018</v>
      </c>
      <c r="G5" s="8">
        <v>834</v>
      </c>
      <c r="H5" s="8">
        <v>895</v>
      </c>
      <c r="I5" s="8">
        <v>864</v>
      </c>
      <c r="J5" s="8">
        <v>878</v>
      </c>
      <c r="K5" s="8">
        <v>929</v>
      </c>
      <c r="L5" s="8">
        <v>964</v>
      </c>
      <c r="M5" s="8">
        <v>968</v>
      </c>
      <c r="N5" s="8">
        <v>989.93399999999997</v>
      </c>
      <c r="O5" s="8">
        <v>1026.578</v>
      </c>
      <c r="P5" s="8">
        <v>1040.335</v>
      </c>
      <c r="Q5" s="8">
        <v>1148.307</v>
      </c>
      <c r="R5" s="12">
        <v>1112.0340000000001</v>
      </c>
      <c r="S5" s="9">
        <v>1025.8989999999999</v>
      </c>
      <c r="T5" s="13">
        <v>999.56299999999999</v>
      </c>
      <c r="U5" s="9">
        <v>968.94500000000005</v>
      </c>
      <c r="V5" s="9">
        <v>1360.1780000000001</v>
      </c>
      <c r="W5" s="9">
        <v>1120</v>
      </c>
      <c r="X5" s="9">
        <v>1148.409300265005</v>
      </c>
      <c r="Y5" s="9">
        <v>2021.69477336215</v>
      </c>
      <c r="Z5" s="9">
        <v>2056.92785744607</v>
      </c>
      <c r="AA5" s="9">
        <v>1987.0693567973401</v>
      </c>
      <c r="AB5" s="9">
        <v>1921.1340256429401</v>
      </c>
      <c r="AC5" s="9">
        <v>1936.1509258492699</v>
      </c>
      <c r="AD5" s="14">
        <v>2063.0383926474278</v>
      </c>
      <c r="AE5" s="15">
        <v>2116.623940956476</v>
      </c>
      <c r="AF5" s="15">
        <v>2233.218666898621</v>
      </c>
    </row>
    <row r="6" spans="1:32" ht="16.5" customHeight="1" x14ac:dyDescent="0.3">
      <c r="A6" s="7" t="s">
        <v>6</v>
      </c>
      <c r="B6" s="16">
        <f t="shared" ref="B6:R6" si="0">B4/B3</f>
        <v>15.801329516516063</v>
      </c>
      <c r="C6" s="16">
        <f t="shared" si="0"/>
        <v>14.95462702523832</v>
      </c>
      <c r="D6" s="16">
        <f t="shared" si="0"/>
        <v>11.918572313951087</v>
      </c>
      <c r="E6" s="16">
        <f t="shared" si="0"/>
        <v>13.199006396108674</v>
      </c>
      <c r="F6" s="16">
        <f t="shared" si="0"/>
        <v>11.535792159065336</v>
      </c>
      <c r="G6" s="16">
        <f t="shared" si="0"/>
        <v>7.5823314826827968</v>
      </c>
      <c r="H6" s="16">
        <f t="shared" si="0"/>
        <v>9.0910975825655083</v>
      </c>
      <c r="I6" s="16">
        <f t="shared" si="0"/>
        <v>9.1876967236356659</v>
      </c>
      <c r="J6" s="16">
        <f t="shared" si="0"/>
        <v>8.9959859290371824</v>
      </c>
      <c r="K6" s="16">
        <f t="shared" si="0"/>
        <v>9.3210600948608864</v>
      </c>
      <c r="L6" s="16">
        <f t="shared" si="0"/>
        <v>9.5462118692228639</v>
      </c>
      <c r="M6" s="16">
        <f t="shared" si="0"/>
        <v>9.3362100530559307</v>
      </c>
      <c r="N6" s="16">
        <f t="shared" si="0"/>
        <v>9.4461420217305889</v>
      </c>
      <c r="O6" s="16">
        <f t="shared" si="0"/>
        <v>9.8086439929581903</v>
      </c>
      <c r="P6" s="16">
        <f t="shared" si="0"/>
        <v>9.7926041870475444</v>
      </c>
      <c r="Q6" s="16">
        <f t="shared" si="0"/>
        <v>10.513504130893264</v>
      </c>
      <c r="R6" s="17">
        <f t="shared" si="0"/>
        <v>10.17255821745686</v>
      </c>
      <c r="S6" s="17">
        <f t="shared" ref="S6" si="1">S4/S3</f>
        <v>9.4416901919556846</v>
      </c>
      <c r="T6" s="18">
        <f t="shared" ref="T6:Z6" si="2">T4/T3</f>
        <v>8.9980899598668103</v>
      </c>
      <c r="U6" s="17">
        <f t="shared" si="2"/>
        <v>8.7347884875410475</v>
      </c>
      <c r="V6" s="17">
        <f t="shared" si="2"/>
        <v>8.5517695787866828</v>
      </c>
      <c r="W6" s="17">
        <f t="shared" si="2"/>
        <v>8.6487504538115836</v>
      </c>
      <c r="X6" s="17">
        <f t="shared" si="2"/>
        <v>8.2526229293798021</v>
      </c>
      <c r="Y6" s="17">
        <f t="shared" si="2"/>
        <v>17.39579959056897</v>
      </c>
      <c r="Z6" s="17">
        <f t="shared" si="2"/>
        <v>17.577750358856136</v>
      </c>
      <c r="AA6" s="17">
        <f>AA4/AA3</f>
        <v>17.087400050729084</v>
      </c>
      <c r="AB6" s="17">
        <f>AB4/AB3</f>
        <v>16.275063015684683</v>
      </c>
      <c r="AC6" s="17">
        <f>AC4/AC3</f>
        <v>20.729757617614375</v>
      </c>
      <c r="AD6" s="17">
        <f t="shared" ref="AD6:AF6" si="3">AD4/AD3</f>
        <v>19.33398162228384</v>
      </c>
      <c r="AE6" s="17">
        <f t="shared" si="3"/>
        <v>17.543155297669699</v>
      </c>
      <c r="AF6" s="17">
        <f t="shared" si="3"/>
        <v>18.346792448417592</v>
      </c>
    </row>
    <row r="7" spans="1:32" ht="16.5" customHeight="1" x14ac:dyDescent="0.3">
      <c r="A7" s="7" t="s">
        <v>5</v>
      </c>
      <c r="B7" s="16">
        <f t="shared" ref="B7:R7" si="4">B4/B5</f>
        <v>5.1995163240628779</v>
      </c>
      <c r="C7" s="16">
        <f t="shared" si="4"/>
        <v>5.371428571428571</v>
      </c>
      <c r="D7" s="16">
        <f t="shared" si="4"/>
        <v>5.4878048780487809</v>
      </c>
      <c r="E7" s="16">
        <f t="shared" si="4"/>
        <v>5.7929724596391265</v>
      </c>
      <c r="F7" s="16">
        <f t="shared" si="4"/>
        <v>5.9921414538310414</v>
      </c>
      <c r="G7" s="16">
        <f t="shared" si="4"/>
        <v>5.3956834532374103</v>
      </c>
      <c r="H7" s="16">
        <f t="shared" si="4"/>
        <v>6.3687150837988824</v>
      </c>
      <c r="I7" s="16">
        <f t="shared" si="4"/>
        <v>6.7129629629629628</v>
      </c>
      <c r="J7" s="16">
        <f t="shared" si="4"/>
        <v>6.6059225512528474</v>
      </c>
      <c r="K7" s="16">
        <f t="shared" si="4"/>
        <v>6.566200215285253</v>
      </c>
      <c r="L7" s="16">
        <f t="shared" si="4"/>
        <v>6.6390041493775938</v>
      </c>
      <c r="M7" s="16">
        <f t="shared" si="4"/>
        <v>6.6115702479338845</v>
      </c>
      <c r="N7" s="16">
        <f t="shared" si="4"/>
        <v>6.6297349116203712</v>
      </c>
      <c r="O7" s="16">
        <f t="shared" si="4"/>
        <v>6.6648613159448189</v>
      </c>
      <c r="P7" s="16">
        <f t="shared" si="4"/>
        <v>6.7353304464427319</v>
      </c>
      <c r="Q7" s="16">
        <f t="shared" si="4"/>
        <v>6.6724316755014117</v>
      </c>
      <c r="R7" s="17">
        <f t="shared" si="4"/>
        <v>6.8253308801709291</v>
      </c>
      <c r="S7" s="17">
        <f t="shared" ref="S7" si="5">S4/S5</f>
        <v>6.8983398950578962</v>
      </c>
      <c r="T7" s="19">
        <f t="shared" ref="T7:Z7" si="6">T4/T5</f>
        <v>6.8479925727542934</v>
      </c>
      <c r="U7" s="17">
        <f t="shared" si="6"/>
        <v>7.0003973393742678</v>
      </c>
      <c r="V7" s="17">
        <f t="shared" si="6"/>
        <v>5.0000808717682537</v>
      </c>
      <c r="W7" s="17">
        <f t="shared" si="6"/>
        <v>6.2321428571428568</v>
      </c>
      <c r="X7" s="17">
        <f t="shared" si="6"/>
        <v>5.9067073811094923</v>
      </c>
      <c r="Y7" s="17">
        <f t="shared" si="6"/>
        <v>7.179956944250252</v>
      </c>
      <c r="Z7" s="17">
        <f t="shared" si="6"/>
        <v>7.2066005844421808</v>
      </c>
      <c r="AA7" s="17">
        <f>AA4/AA5</f>
        <v>7.2405480874117796</v>
      </c>
      <c r="AB7" s="17">
        <f>AB4/AB5</f>
        <v>7.1673970888179017</v>
      </c>
      <c r="AC7" s="17">
        <f>AC4/AC5</f>
        <v>7.1313372803115902</v>
      </c>
      <c r="AD7" s="17">
        <f t="shared" ref="AD7:AF7" si="7">AD4/AD5</f>
        <v>7.1646766287769523</v>
      </c>
      <c r="AE7" s="17">
        <f t="shared" si="7"/>
        <v>7.1656165302866111</v>
      </c>
      <c r="AF7" s="17">
        <f t="shared" si="7"/>
        <v>7.1640562808627894</v>
      </c>
    </row>
    <row r="8" spans="1:32" ht="16.5" customHeight="1" thickBot="1" x14ac:dyDescent="0.35">
      <c r="A8" s="20" t="s">
        <v>4</v>
      </c>
      <c r="B8" s="21">
        <f t="shared" ref="B8:Z8" si="8">1000*B5/B3</f>
        <v>3038.999886083438</v>
      </c>
      <c r="C8" s="21">
        <f t="shared" si="8"/>
        <v>2784.1060951241552</v>
      </c>
      <c r="D8" s="21">
        <f t="shared" si="8"/>
        <v>2171.8287327644202</v>
      </c>
      <c r="E8" s="21">
        <f t="shared" si="8"/>
        <v>2278.4514319840055</v>
      </c>
      <c r="F8" s="21">
        <f t="shared" si="8"/>
        <v>1925.1535111358216</v>
      </c>
      <c r="G8" s="21">
        <f t="shared" si="8"/>
        <v>1405.2587681238783</v>
      </c>
      <c r="H8" s="21">
        <f t="shared" si="8"/>
        <v>1427.4618134028299</v>
      </c>
      <c r="I8" s="21">
        <f t="shared" si="8"/>
        <v>1368.6499946933131</v>
      </c>
      <c r="J8" s="21">
        <f t="shared" si="8"/>
        <v>1361.8061458094217</v>
      </c>
      <c r="K8" s="21">
        <f t="shared" si="8"/>
        <v>1419.5516111681579</v>
      </c>
      <c r="L8" s="21">
        <f t="shared" si="8"/>
        <v>1437.8981628016938</v>
      </c>
      <c r="M8" s="21">
        <f t="shared" si="8"/>
        <v>1412.1017705247095</v>
      </c>
      <c r="N8" s="21">
        <f t="shared" si="8"/>
        <v>1424.8144379308014</v>
      </c>
      <c r="O8" s="21">
        <f t="shared" si="8"/>
        <v>1471.6951378256406</v>
      </c>
      <c r="P8" s="21">
        <f t="shared" si="8"/>
        <v>1453.9159236380915</v>
      </c>
      <c r="Q8" s="21">
        <f t="shared" si="8"/>
        <v>1575.6630629122487</v>
      </c>
      <c r="R8" s="21">
        <f t="shared" si="8"/>
        <v>1490.4124643993969</v>
      </c>
      <c r="S8" s="22">
        <f t="shared" si="8"/>
        <v>1368.6901972922346</v>
      </c>
      <c r="T8" s="23">
        <f t="shared" si="8"/>
        <v>1313.9748421554928</v>
      </c>
      <c r="U8" s="22">
        <f t="shared" si="8"/>
        <v>1247.7561007018223</v>
      </c>
      <c r="V8" s="22">
        <f t="shared" si="8"/>
        <v>1710.326252335673</v>
      </c>
      <c r="W8" s="22">
        <f t="shared" si="8"/>
        <v>1387.7651157978473</v>
      </c>
      <c r="X8" s="22">
        <f t="shared" si="8"/>
        <v>1397.1612942555589</v>
      </c>
      <c r="Y8" s="22">
        <f t="shared" si="8"/>
        <v>2422.8278422337362</v>
      </c>
      <c r="Z8" s="22">
        <f t="shared" si="8"/>
        <v>2439.1181602048955</v>
      </c>
      <c r="AA8" s="22">
        <f>1000*AA5/AA3</f>
        <v>2359.9594732941246</v>
      </c>
      <c r="AB8" s="22">
        <f>1000*AB5/AB3</f>
        <v>2270.7075963568363</v>
      </c>
      <c r="AC8" s="22">
        <f>1000*AC5/AC3</f>
        <v>2906.8541849571061</v>
      </c>
      <c r="AD8" s="22">
        <f t="shared" ref="AD8:AF8" si="9">1000*AD5/AD3</f>
        <v>2698.5142001564764</v>
      </c>
      <c r="AE8" s="24">
        <f t="shared" si="9"/>
        <v>2448.24087690442</v>
      </c>
      <c r="AF8" s="22">
        <f t="shared" si="9"/>
        <v>2560.9503511895955</v>
      </c>
    </row>
    <row r="9" spans="1:32" ht="12.75" customHeight="1" x14ac:dyDescent="0.2">
      <c r="A9" s="33" t="s">
        <v>1</v>
      </c>
      <c r="B9" s="33"/>
      <c r="C9" s="33"/>
      <c r="D9" s="33"/>
      <c r="E9" s="33"/>
      <c r="F9" s="33"/>
      <c r="G9" s="33"/>
      <c r="H9" s="33"/>
      <c r="I9" s="33"/>
      <c r="J9" s="33"/>
      <c r="K9" s="33"/>
      <c r="L9" s="33"/>
      <c r="M9" s="33"/>
      <c r="N9" s="33"/>
      <c r="O9" s="33"/>
      <c r="P9" s="33"/>
      <c r="Q9" s="33"/>
      <c r="R9" s="33"/>
      <c r="S9" s="33"/>
      <c r="T9" s="33"/>
    </row>
    <row r="10" spans="1:32" ht="12.75" customHeight="1" x14ac:dyDescent="0.2">
      <c r="A10" s="34"/>
      <c r="B10" s="34"/>
      <c r="C10" s="34"/>
      <c r="D10" s="34"/>
      <c r="E10" s="34"/>
      <c r="F10" s="34"/>
      <c r="G10" s="34"/>
      <c r="H10" s="34"/>
      <c r="I10" s="34"/>
      <c r="J10" s="34"/>
      <c r="K10" s="34"/>
      <c r="L10" s="34"/>
      <c r="M10" s="34"/>
      <c r="N10" s="34"/>
      <c r="O10" s="34"/>
      <c r="P10" s="34"/>
      <c r="Q10" s="34"/>
      <c r="R10" s="34"/>
      <c r="S10" s="34"/>
      <c r="T10" s="34"/>
    </row>
    <row r="11" spans="1:32" ht="12.75" customHeight="1" x14ac:dyDescent="0.2">
      <c r="A11" s="29" t="s">
        <v>10</v>
      </c>
      <c r="B11" s="29"/>
      <c r="C11" s="29"/>
      <c r="D11" s="29"/>
      <c r="E11" s="29"/>
      <c r="F11" s="29"/>
      <c r="G11" s="29"/>
      <c r="H11" s="29"/>
      <c r="I11" s="29"/>
      <c r="J11" s="29"/>
      <c r="K11" s="29"/>
      <c r="L11" s="29"/>
      <c r="M11" s="29"/>
      <c r="N11" s="29"/>
      <c r="O11" s="29"/>
      <c r="P11" s="29"/>
      <c r="Q11" s="29"/>
      <c r="R11" s="29"/>
      <c r="S11" s="29"/>
      <c r="T11" s="29"/>
    </row>
    <row r="12" spans="1:32" ht="12.75" customHeight="1" x14ac:dyDescent="0.2">
      <c r="A12" s="27" t="s">
        <v>3</v>
      </c>
      <c r="B12" s="27"/>
      <c r="C12" s="27"/>
      <c r="D12" s="27"/>
      <c r="E12" s="27"/>
      <c r="F12" s="27"/>
      <c r="G12" s="27"/>
      <c r="H12" s="27"/>
      <c r="I12" s="27"/>
      <c r="J12" s="27"/>
      <c r="K12" s="27"/>
      <c r="L12" s="27"/>
      <c r="M12" s="27"/>
      <c r="N12" s="27"/>
      <c r="O12" s="27"/>
      <c r="P12" s="27"/>
      <c r="Q12" s="27"/>
      <c r="R12" s="27"/>
      <c r="S12" s="27"/>
      <c r="T12" s="27"/>
    </row>
    <row r="13" spans="1:32" ht="38.25" customHeight="1" x14ac:dyDescent="0.2">
      <c r="A13" s="27" t="s">
        <v>12</v>
      </c>
      <c r="B13" s="27"/>
      <c r="C13" s="27"/>
      <c r="D13" s="27"/>
      <c r="E13" s="27"/>
      <c r="F13" s="27"/>
      <c r="G13" s="27"/>
      <c r="H13" s="27"/>
      <c r="I13" s="27"/>
      <c r="J13" s="27"/>
      <c r="K13" s="27"/>
      <c r="L13" s="27"/>
      <c r="M13" s="27"/>
      <c r="N13" s="27"/>
      <c r="O13" s="27"/>
      <c r="P13" s="27"/>
      <c r="Q13" s="27"/>
      <c r="R13" s="27"/>
      <c r="S13" s="27"/>
      <c r="T13" s="27"/>
    </row>
    <row r="14" spans="1:32" ht="12.75" customHeight="1" x14ac:dyDescent="0.2">
      <c r="A14" s="28"/>
      <c r="B14" s="28"/>
      <c r="C14" s="28"/>
      <c r="D14" s="28"/>
      <c r="E14" s="28"/>
      <c r="F14" s="28"/>
      <c r="G14" s="28"/>
      <c r="H14" s="28"/>
      <c r="I14" s="28"/>
      <c r="J14" s="28"/>
      <c r="K14" s="28"/>
      <c r="L14" s="28"/>
      <c r="M14" s="28"/>
      <c r="N14" s="28"/>
      <c r="O14" s="28"/>
      <c r="P14" s="28"/>
      <c r="Q14" s="28"/>
      <c r="R14" s="28"/>
      <c r="S14" s="28"/>
      <c r="T14" s="28"/>
    </row>
    <row r="15" spans="1:32" ht="12.75" customHeight="1" x14ac:dyDescent="0.2">
      <c r="A15" s="29" t="s">
        <v>11</v>
      </c>
      <c r="B15" s="29"/>
      <c r="C15" s="29"/>
      <c r="D15" s="29"/>
      <c r="E15" s="29"/>
      <c r="F15" s="29"/>
      <c r="G15" s="29"/>
      <c r="H15" s="29"/>
      <c r="I15" s="29"/>
      <c r="J15" s="29"/>
      <c r="K15" s="29"/>
      <c r="L15" s="29"/>
      <c r="M15" s="29"/>
      <c r="N15" s="29"/>
      <c r="O15" s="29"/>
      <c r="P15" s="29"/>
      <c r="Q15" s="29"/>
      <c r="R15" s="29"/>
      <c r="S15" s="29"/>
      <c r="T15" s="29"/>
    </row>
    <row r="16" spans="1:32" ht="25.5" customHeight="1" x14ac:dyDescent="0.2">
      <c r="A16" s="30" t="s">
        <v>2</v>
      </c>
      <c r="B16" s="30"/>
      <c r="C16" s="30"/>
      <c r="D16" s="30"/>
      <c r="E16" s="30"/>
      <c r="F16" s="30"/>
      <c r="G16" s="30"/>
      <c r="H16" s="30"/>
      <c r="I16" s="30"/>
      <c r="J16" s="30"/>
      <c r="K16" s="30"/>
      <c r="L16" s="30"/>
      <c r="M16" s="30"/>
      <c r="N16" s="30"/>
      <c r="O16" s="30"/>
      <c r="P16" s="30"/>
      <c r="Q16" s="30"/>
      <c r="R16" s="30"/>
      <c r="S16" s="30"/>
      <c r="T16" s="30"/>
    </row>
    <row r="17" spans="1:20" ht="12.75" customHeight="1" x14ac:dyDescent="0.2">
      <c r="A17" s="31" t="s">
        <v>13</v>
      </c>
      <c r="B17" s="31"/>
      <c r="C17" s="31"/>
      <c r="D17" s="31"/>
      <c r="E17" s="31"/>
      <c r="F17" s="31"/>
      <c r="G17" s="31"/>
      <c r="H17" s="31"/>
      <c r="I17" s="31"/>
      <c r="J17" s="31"/>
      <c r="K17" s="31"/>
      <c r="L17" s="31"/>
      <c r="M17" s="31"/>
      <c r="N17" s="31"/>
      <c r="O17" s="31"/>
      <c r="P17" s="31"/>
      <c r="Q17" s="31"/>
      <c r="R17" s="31"/>
      <c r="S17" s="31"/>
      <c r="T17" s="31"/>
    </row>
    <row r="18" spans="1:20" ht="14.25" x14ac:dyDescent="0.2">
      <c r="B18" s="25"/>
      <c r="C18" s="25"/>
      <c r="D18" s="25"/>
      <c r="E18" s="25"/>
      <c r="F18" s="25"/>
      <c r="G18" s="25"/>
      <c r="H18" s="26"/>
      <c r="I18" s="26"/>
      <c r="J18" s="25"/>
      <c r="K18" s="25"/>
      <c r="L18" s="25"/>
      <c r="M18" s="25"/>
      <c r="N18" s="25"/>
    </row>
  </sheetData>
  <mergeCells count="10">
    <mergeCell ref="A1:AF1"/>
    <mergeCell ref="A9:T9"/>
    <mergeCell ref="A10:T10"/>
    <mergeCell ref="A11:T11"/>
    <mergeCell ref="A12:T12"/>
    <mergeCell ref="A13:T13"/>
    <mergeCell ref="A14:T14"/>
    <mergeCell ref="A15:T15"/>
    <mergeCell ref="A16:T16"/>
    <mergeCell ref="A17:T17"/>
  </mergeCells>
  <pageMargins left="0.25" right="0.25" top="0.75" bottom="0.75" header="0.3" footer="0.3"/>
  <pageSetup scale="65"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4-15</vt:lpstr>
      <vt:lpstr>'4-15'!Print_Area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L. Nguyen</cp:lastModifiedBy>
  <cp:revision>0</cp:revision>
  <cp:lastPrinted>2016-10-07T16:08:37Z</cp:lastPrinted>
  <dcterms:created xsi:type="dcterms:W3CDTF">1980-01-01T05:00:00Z</dcterms:created>
  <dcterms:modified xsi:type="dcterms:W3CDTF">2016-10-07T16:09:01Z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-180631163</vt:i4>
  </property>
  <property fmtid="{D5CDD505-2E9C-101B-9397-08002B2CF9AE}" pid="3" name="_EmailSubject">
    <vt:lpwstr>WTD1324 - **Post National Transportation Statistics 2006 - Quarterly Update</vt:lpwstr>
  </property>
  <property fmtid="{D5CDD505-2E9C-101B-9397-08002B2CF9AE}" pid="4" name="_AuthorEmail">
    <vt:lpwstr>Raymond.Keng@dot.gov</vt:lpwstr>
  </property>
  <property fmtid="{D5CDD505-2E9C-101B-9397-08002B2CF9AE}" pid="5" name="_AuthorEmailDisplayName">
    <vt:lpwstr>Keng, Raymond &lt;RITA&gt;</vt:lpwstr>
  </property>
  <property fmtid="{D5CDD505-2E9C-101B-9397-08002B2CF9AE}" pid="6" name="_ReviewingToolsShownOnce">
    <vt:lpwstr/>
  </property>
</Properties>
</file>