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95" yWindow="885" windowWidth="16560" windowHeight="11640"/>
  </bookViews>
  <sheets>
    <sheet name="4-57" sheetId="1" r:id="rId1"/>
  </sheets>
  <definedNames>
    <definedName name="_NST01">#REF!</definedName>
    <definedName name="INTERNET">#REF!</definedName>
    <definedName name="NC_EST2010_02">#REF!</definedName>
    <definedName name="SOURCE">#REF!</definedName>
    <definedName name="TITLE">#REF!</definedName>
  </definedNames>
  <calcPr calcId="145621"/>
</workbook>
</file>

<file path=xl/calcChain.xml><?xml version="1.0" encoding="utf-8"?>
<calcChain xmlns="http://schemas.openxmlformats.org/spreadsheetml/2006/main">
  <c r="Y6" i="1" l="1"/>
  <c r="X6" i="1"/>
  <c r="W6" i="1"/>
  <c r="V6" i="1"/>
  <c r="U6" i="1"/>
  <c r="T6" i="1"/>
  <c r="S6" i="1" l="1"/>
  <c r="R6" i="1"/>
  <c r="Q6" i="1"/>
  <c r="P6" i="1"/>
  <c r="O6" i="1"/>
  <c r="N6" i="1"/>
  <c r="M6" i="1"/>
  <c r="L6" i="1"/>
  <c r="K6" i="1"/>
  <c r="J6" i="1"/>
  <c r="I6" i="1"/>
  <c r="H6" i="1"/>
  <c r="G6" i="1"/>
  <c r="F6" i="1"/>
  <c r="E6" i="1"/>
  <c r="D6" i="1"/>
  <c r="C6" i="1"/>
  <c r="B6" i="1"/>
</calcChain>
</file>

<file path=xl/sharedStrings.xml><?xml version="1.0" encoding="utf-8"?>
<sst xmlns="http://schemas.openxmlformats.org/spreadsheetml/2006/main" count="17" uniqueCount="17">
  <si>
    <t>Exposure</t>
  </si>
  <si>
    <t>U.S. resident population (millions)</t>
  </si>
  <si>
    <t>Percent of U.S. resident population</t>
  </si>
  <si>
    <t>SOURCES</t>
  </si>
  <si>
    <t>Exposure:</t>
  </si>
  <si>
    <t>Population:</t>
  </si>
  <si>
    <t>(Within 65 dB DNL noise-level contours)</t>
  </si>
  <si>
    <t>People (thousands)</t>
  </si>
  <si>
    <r>
      <t>KEY:</t>
    </r>
    <r>
      <rPr>
        <sz val="9"/>
        <rFont val="Arial"/>
        <family val="2"/>
      </rPr>
      <t xml:space="preserve">  dB = decibels; DNL = day-night sound level; R = revised.                                                                      </t>
    </r>
  </si>
  <si>
    <t>NOTES</t>
  </si>
  <si>
    <r>
      <t xml:space="preserve">a </t>
    </r>
    <r>
      <rPr>
        <sz val="9"/>
        <rFont val="Arial"/>
        <family val="2"/>
      </rPr>
      <t xml:space="preserve">Noise-level contours are graphical representations of noise levels on a map, similar to elevation contours on a topographic map.  Noise-level contours are lines that join points of equal sound levels. Areas between given noise-level contour lines would have a noise level between the two contour values. The U.S. Department of Transportation, Federal Aviation Administration (FAA) has identified DNL 65 dB as the highest threshold of airport noise </t>
    </r>
    <r>
      <rPr>
        <i/>
        <sz val="9"/>
        <rFont val="Arial"/>
        <family val="2"/>
      </rPr>
      <t>Exposure</t>
    </r>
    <r>
      <rPr>
        <sz val="9"/>
        <rFont val="Arial"/>
        <family val="2"/>
      </rPr>
      <t xml:space="preserve"> that is normally compatible with indoor and outdoor activity associated with a variety of land uses, including residential, recreational, schools, and hospitals.</t>
    </r>
  </si>
  <si>
    <r>
      <t xml:space="preserve">b </t>
    </r>
    <r>
      <rPr>
        <sz val="9"/>
        <rFont val="Arial"/>
        <family val="2"/>
      </rPr>
      <t xml:space="preserve">Estimates are for areas surrounding airport property of 250 of the largest civil airports with jet operations in the United States. They exclude </t>
    </r>
    <r>
      <rPr>
        <i/>
        <sz val="9"/>
        <rFont val="Arial"/>
        <family val="2"/>
      </rPr>
      <t>Exposure</t>
    </r>
    <r>
      <rPr>
        <sz val="9"/>
        <rFont val="Arial"/>
        <family val="2"/>
      </rPr>
      <t xml:space="preserve"> to aircraft noise within an airport boundary.</t>
    </r>
  </si>
  <si>
    <r>
      <t>Table 4-57:  Number of People Residing in High Noise Areas Around U.S. Airports</t>
    </r>
    <r>
      <rPr>
        <b/>
        <vertAlign val="superscript"/>
        <sz val="12"/>
        <rFont val="Arial"/>
        <family val="2"/>
      </rPr>
      <t>a,b,c</t>
    </r>
  </si>
  <si>
    <r>
      <t xml:space="preserve">Noise </t>
    </r>
    <r>
      <rPr>
        <i/>
        <sz val="9"/>
        <rFont val="Arial"/>
        <family val="2"/>
      </rPr>
      <t>Exposure</t>
    </r>
    <r>
      <rPr>
        <sz val="9"/>
        <rFont val="Arial"/>
        <family val="2"/>
      </rPr>
      <t xml:space="preserve"> people data for 2000 and forward was re-estimated using an enhanced version of U.S. MAGENTA (Model for Assessing the Global Exposure of Noise because of Transport Airplanes). The enhanced version of the model uses radar-based traffic data to account for unscheduled operations including freight, General Aviation and military operations. The enhanced U.S. MAGENTA also includes improvements to the acoustical model to account for differences in the sound attenuation characteristics between wing-mounted and tail-mounted aircraft engines. These enhancements result in computed population noise </t>
    </r>
    <r>
      <rPr>
        <i/>
        <sz val="9"/>
        <rFont val="Arial"/>
        <family val="2"/>
      </rPr>
      <t>Exposure</t>
    </r>
    <r>
      <rPr>
        <sz val="9"/>
        <rFont val="Arial"/>
        <family val="2"/>
      </rPr>
      <t xml:space="preserve"> estimates that are more accurate and larger than previous versions of the model. Therefore, it is important to note that the "growth" in the number of people exposed from 1999 to 2000 resulted from improvements in measurement, not deterioration in aviation noise trends. In 2013, Federal Aviation Administration has revised the reporting of noise exposure from calendar year to fiscal year going back to 2000 to align with other agency performance metrics. </t>
    </r>
  </si>
  <si>
    <r>
      <t xml:space="preserve">c </t>
    </r>
    <r>
      <rPr>
        <sz val="9"/>
        <rFont val="Arial"/>
        <family val="2"/>
      </rPr>
      <t xml:space="preserve">1975 </t>
    </r>
    <r>
      <rPr>
        <i/>
        <sz val="9"/>
        <rFont val="Arial"/>
        <family val="2"/>
      </rPr>
      <t>Exposure</t>
    </r>
    <r>
      <rPr>
        <sz val="9"/>
        <rFont val="Arial"/>
        <family val="2"/>
      </rPr>
      <t xml:space="preserve"> estimates were made by the U.S. Environmental Protection Agency. 1980–2011 estimates were made by Federal Aviation Administration.  </t>
    </r>
  </si>
  <si>
    <t xml:space="preserve">1975-2013: U.S. Department of Transportation, Federal Aviation Administration, Office of Environment and Energy, personal communications, June 3, 2010, Feb. 15, 2011, Oct. 18, 2011, Feb. 11, 2013, Mar. 6, 2014, and Feb. 19, 2015.. </t>
  </si>
  <si>
    <r>
      <t xml:space="preserve">U.S. Census Bureau, Population Division, </t>
    </r>
    <r>
      <rPr>
        <i/>
        <sz val="9"/>
        <rFont val="Arial"/>
        <family val="2"/>
      </rPr>
      <t>Population Estimates</t>
    </r>
    <r>
      <rPr>
        <sz val="9"/>
        <rFont val="Arial"/>
        <family val="2"/>
      </rPr>
      <t>, available at http://www.census.gov/popest/  as of Feb. 19,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</si>
</sst>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quot;(R)&quot;\ #,##0.0;&quot;(R) -&quot;#,##0.0;&quot;(R) &quot;\ 0.0"/>
    <numFmt numFmtId="165" formatCode="#,##0.0"/>
    <numFmt numFmtId="166" formatCode="&quot;(R)&quot;\ #,##0;&quot;(R) -&quot;#,##0;&quot;(R) &quot;\ 0"/>
    <numFmt numFmtId="167" formatCode="&quot;(R)&quot;\ #,##0.00;&quot;(R) -&quot;#,##0.00;&quot;(R) &quot;\ 0.00"/>
    <numFmt numFmtId="168" formatCode="_(* #,##0_);_(* \(#,##0\);_(* &quot;-&quot;??_);_(@_)"/>
    <numFmt numFmtId="173" formatCode="0.0"/>
    <numFmt numFmtId="177" formatCode="General\(\R\)"/>
  </numFmts>
  <fonts count="13" x14ac:knownFonts="1">
    <font>
      <sz val="10"/>
      <name val="Arial"/>
    </font>
    <font>
      <sz val="10"/>
      <name val="Arial"/>
      <family val="2"/>
    </font>
    <font>
      <b/>
      <sz val="10"/>
      <name val="Arial"/>
      <family val="2"/>
    </font>
    <font>
      <b/>
      <sz val="12"/>
      <name val="Arial"/>
      <family val="2"/>
    </font>
    <font>
      <b/>
      <vertAlign val="superscript"/>
      <sz val="12"/>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i/>
      <sz val="9"/>
      <name val="Arial"/>
      <family val="2"/>
    </font>
    <font>
      <sz val="12"/>
      <name val="Courier New"/>
      <family val="3"/>
    </font>
    <font>
      <sz val="10"/>
      <name val="MS Sans Serif"/>
      <family val="2"/>
    </font>
  </fonts>
  <fills count="2">
    <fill>
      <patternFill patternType="none"/>
    </fill>
    <fill>
      <patternFill patternType="gray125"/>
    </fill>
  </fills>
  <borders count="4">
    <border>
      <left/>
      <right/>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5">
    <xf numFmtId="0" fontId="0" fillId="0" borderId="0"/>
    <xf numFmtId="43" fontId="1" fillId="0" borderId="0" applyFont="0" applyFill="0" applyBorder="0" applyAlignment="0" applyProtection="0"/>
    <xf numFmtId="3" fontId="11" fillId="0" borderId="0"/>
    <xf numFmtId="0" fontId="12" fillId="0" borderId="0"/>
    <xf numFmtId="0" fontId="1" fillId="0" borderId="0"/>
  </cellStyleXfs>
  <cellXfs count="45">
    <xf numFmtId="0" fontId="0" fillId="0" borderId="0" xfId="0"/>
    <xf numFmtId="0" fontId="3" fillId="0" borderId="0" xfId="0" applyFont="1" applyFill="1"/>
    <xf numFmtId="0" fontId="2" fillId="0" borderId="0" xfId="0" applyFont="1" applyFill="1"/>
    <xf numFmtId="0" fontId="5" fillId="0" borderId="0" xfId="0" applyFont="1" applyFill="1" applyBorder="1"/>
    <xf numFmtId="0" fontId="6" fillId="0" borderId="0" xfId="0" applyFont="1" applyFill="1"/>
    <xf numFmtId="0" fontId="8" fillId="0" borderId="0" xfId="0" applyFont="1" applyFill="1" applyAlignment="1"/>
    <xf numFmtId="2" fontId="8" fillId="0" borderId="0" xfId="0" applyNumberFormat="1" applyFont="1" applyFill="1" applyAlignment="1"/>
    <xf numFmtId="3" fontId="8" fillId="0" borderId="0" xfId="0" applyNumberFormat="1" applyFont="1" applyFill="1" applyAlignment="1"/>
    <xf numFmtId="3" fontId="6" fillId="0" borderId="0" xfId="0" applyNumberFormat="1" applyFont="1" applyFill="1" applyBorder="1" applyAlignment="1">
      <alignment horizontal="right"/>
    </xf>
    <xf numFmtId="2" fontId="6" fillId="0" borderId="0" xfId="0" applyNumberFormat="1" applyFont="1" applyFill="1" applyBorder="1" applyAlignment="1">
      <alignment horizontal="right"/>
    </xf>
    <xf numFmtId="2" fontId="6" fillId="0" borderId="0" xfId="0" applyNumberFormat="1" applyFont="1" applyFill="1"/>
    <xf numFmtId="164" fontId="5" fillId="0" borderId="0" xfId="0" applyNumberFormat="1" applyFont="1" applyFill="1" applyBorder="1" applyAlignment="1">
      <alignment horizontal="center"/>
    </xf>
    <xf numFmtId="166" fontId="6" fillId="0" borderId="0" xfId="0" applyNumberFormat="1" applyFont="1" applyFill="1" applyBorder="1" applyAlignment="1">
      <alignment horizontal="left" wrapText="1"/>
    </xf>
    <xf numFmtId="2" fontId="6" fillId="0" borderId="0" xfId="0" applyNumberFormat="1" applyFont="1" applyFill="1" applyBorder="1" applyAlignment="1"/>
    <xf numFmtId="164" fontId="5" fillId="0" borderId="0" xfId="0" applyNumberFormat="1" applyFont="1" applyFill="1" applyBorder="1" applyAlignment="1">
      <alignment horizontal="left"/>
    </xf>
    <xf numFmtId="167" fontId="6" fillId="0" borderId="0" xfId="0" applyNumberFormat="1" applyFont="1" applyFill="1" applyBorder="1" applyAlignment="1">
      <alignment horizontal="right"/>
    </xf>
    <xf numFmtId="164" fontId="6" fillId="0" borderId="0" xfId="0" applyNumberFormat="1" applyFont="1" applyFill="1" applyBorder="1" applyAlignment="1">
      <alignment horizontal="right"/>
    </xf>
    <xf numFmtId="49" fontId="5" fillId="0" borderId="1" xfId="0" applyNumberFormat="1" applyFont="1" applyFill="1" applyBorder="1" applyAlignment="1">
      <alignment horizontal="center"/>
    </xf>
    <xf numFmtId="49" fontId="5" fillId="0" borderId="1" xfId="0" applyNumberFormat="1" applyFont="1" applyFill="1" applyBorder="1" applyAlignment="1">
      <alignment horizontal="center" wrapText="1"/>
    </xf>
    <xf numFmtId="49" fontId="5" fillId="0" borderId="2" xfId="0" applyNumberFormat="1" applyFont="1" applyFill="1" applyBorder="1" applyAlignment="1">
      <alignment horizontal="left" wrapText="1"/>
    </xf>
    <xf numFmtId="168" fontId="6" fillId="0" borderId="0" xfId="1" applyNumberFormat="1" applyFont="1" applyFill="1"/>
    <xf numFmtId="165" fontId="5" fillId="0" borderId="2" xfId="0" applyNumberFormat="1" applyFont="1" applyFill="1" applyBorder="1" applyAlignment="1">
      <alignment horizontal="right"/>
    </xf>
    <xf numFmtId="0" fontId="5" fillId="0" borderId="1" xfId="0" applyFont="1" applyFill="1" applyBorder="1" applyAlignment="1">
      <alignment horizontal="center"/>
    </xf>
    <xf numFmtId="0" fontId="1" fillId="0" borderId="0" xfId="0" applyFont="1" applyFill="1"/>
    <xf numFmtId="0" fontId="5" fillId="0" borderId="1" xfId="0" applyNumberFormat="1" applyFont="1" applyFill="1" applyBorder="1" applyAlignment="1">
      <alignment horizontal="center"/>
    </xf>
    <xf numFmtId="1" fontId="6" fillId="0" borderId="0" xfId="0" applyNumberFormat="1" applyFont="1" applyFill="1"/>
    <xf numFmtId="173" fontId="5" fillId="0" borderId="2" xfId="0" applyNumberFormat="1" applyFont="1" applyFill="1" applyBorder="1" applyAlignment="1">
      <alignment horizontal="right"/>
    </xf>
    <xf numFmtId="0" fontId="3" fillId="0" borderId="0" xfId="0" applyFont="1" applyFill="1" applyAlignment="1">
      <alignment horizontal="left" wrapText="1"/>
    </xf>
    <xf numFmtId="0" fontId="3" fillId="0" borderId="2" xfId="0" applyFont="1" applyFill="1" applyBorder="1" applyAlignment="1">
      <alignment horizontal="left" wrapText="1"/>
    </xf>
    <xf numFmtId="46" fontId="8" fillId="0" borderId="0" xfId="0" applyNumberFormat="1" applyFont="1" applyFill="1" applyAlignment="1">
      <alignment horizontal="left" vertical="center" wrapText="1"/>
    </xf>
    <xf numFmtId="0" fontId="9" fillId="0" borderId="0" xfId="0" applyFont="1" applyFill="1" applyAlignment="1">
      <alignment wrapText="1"/>
    </xf>
    <xf numFmtId="0" fontId="8" fillId="0" borderId="0" xfId="0" applyNumberFormat="1" applyFont="1" applyFill="1" applyAlignment="1">
      <alignment wrapText="1"/>
    </xf>
    <xf numFmtId="0" fontId="9" fillId="0" borderId="0" xfId="0" applyNumberFormat="1" applyFont="1" applyFill="1" applyAlignment="1">
      <alignment wrapText="1"/>
    </xf>
    <xf numFmtId="0" fontId="7" fillId="0" borderId="0" xfId="0" applyNumberFormat="1" applyFont="1" applyFill="1" applyAlignment="1">
      <alignment wrapText="1"/>
    </xf>
    <xf numFmtId="0" fontId="9" fillId="0" borderId="0" xfId="0" applyNumberFormat="1" applyFont="1" applyFill="1" applyAlignment="1"/>
    <xf numFmtId="0" fontId="2" fillId="0" borderId="0" xfId="0" applyFont="1" applyFill="1" applyAlignment="1"/>
    <xf numFmtId="0" fontId="9" fillId="0" borderId="3" xfId="0" applyFont="1" applyFill="1" applyBorder="1" applyAlignment="1">
      <alignment wrapText="1"/>
    </xf>
    <xf numFmtId="0" fontId="9" fillId="0" borderId="0" xfId="0" applyFont="1" applyFill="1" applyAlignment="1"/>
    <xf numFmtId="0" fontId="1" fillId="0" borderId="3" xfId="0" applyFont="1" applyFill="1" applyBorder="1" applyAlignment="1">
      <alignment wrapText="1"/>
    </xf>
    <xf numFmtId="0" fontId="1" fillId="0" borderId="3" xfId="0" applyFont="1" applyFill="1" applyBorder="1" applyAlignment="1"/>
    <xf numFmtId="0" fontId="1" fillId="0" borderId="0" xfId="0" applyFont="1" applyFill="1" applyAlignment="1"/>
    <xf numFmtId="0" fontId="1" fillId="0" borderId="0" xfId="0" applyFont="1" applyFill="1" applyAlignment="1">
      <alignment wrapText="1"/>
    </xf>
    <xf numFmtId="3" fontId="1" fillId="0" borderId="0" xfId="0" applyNumberFormat="1" applyFont="1" applyFill="1"/>
    <xf numFmtId="2" fontId="1" fillId="0" borderId="0" xfId="0" applyNumberFormat="1" applyFont="1" applyFill="1"/>
    <xf numFmtId="177" fontId="5" fillId="0" borderId="1" xfId="0" applyNumberFormat="1" applyFont="1" applyFill="1" applyBorder="1" applyAlignment="1">
      <alignment horizontal="center"/>
    </xf>
  </cellXfs>
  <cellStyles count="5">
    <cellStyle name="Comma" xfId="1" builtinId="3"/>
    <cellStyle name="Normal" xfId="0" builtinId="0"/>
    <cellStyle name="Normal 2" xfId="2"/>
    <cellStyle name="Normal 3" xfId="3"/>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6"/>
  <sheetViews>
    <sheetView tabSelected="1" zoomScaleNormal="100" workbookViewId="0">
      <selection sqref="A1:Y1"/>
    </sheetView>
  </sheetViews>
  <sheetFormatPr defaultRowHeight="12.75" x14ac:dyDescent="0.2"/>
  <cols>
    <col min="1" max="1" width="32" style="23" customWidth="1"/>
    <col min="2" max="2" width="8.7109375" style="42" customWidth="1"/>
    <col min="3" max="3" width="8.7109375" style="43" customWidth="1"/>
    <col min="4" max="25" width="8.7109375" style="23" customWidth="1"/>
    <col min="26" max="16384" width="9.140625" style="23"/>
  </cols>
  <sheetData>
    <row r="1" spans="1:25" s="1" customFormat="1" ht="16.5" customHeight="1" x14ac:dyDescent="0.25">
      <c r="A1" s="27" t="s">
        <v>12</v>
      </c>
      <c r="B1" s="27"/>
      <c r="C1" s="27"/>
      <c r="D1" s="27"/>
      <c r="E1" s="27"/>
      <c r="F1" s="27"/>
      <c r="G1" s="27"/>
      <c r="H1" s="27"/>
      <c r="I1" s="27"/>
      <c r="J1" s="27"/>
      <c r="K1" s="27"/>
      <c r="L1" s="27"/>
      <c r="M1" s="27"/>
      <c r="N1" s="27"/>
      <c r="O1" s="27"/>
      <c r="P1" s="27"/>
      <c r="Q1" s="27"/>
      <c r="R1" s="27"/>
      <c r="S1" s="27"/>
      <c r="T1" s="27"/>
      <c r="U1" s="27"/>
      <c r="V1" s="27"/>
      <c r="W1" s="27"/>
      <c r="X1" s="27"/>
      <c r="Y1" s="27"/>
    </row>
    <row r="2" spans="1:25" s="2" customFormat="1" ht="16.5" customHeight="1" thickBot="1" x14ac:dyDescent="0.3">
      <c r="A2" s="28" t="s">
        <v>6</v>
      </c>
      <c r="B2" s="28"/>
      <c r="C2" s="28"/>
      <c r="D2" s="28"/>
      <c r="E2" s="28"/>
      <c r="F2" s="28"/>
      <c r="G2" s="28"/>
      <c r="H2" s="28"/>
      <c r="I2" s="28"/>
      <c r="J2" s="28"/>
      <c r="K2" s="28"/>
      <c r="L2" s="28"/>
      <c r="M2" s="28"/>
      <c r="N2" s="28"/>
      <c r="O2" s="28"/>
      <c r="P2" s="28"/>
      <c r="Q2" s="28"/>
      <c r="R2" s="28"/>
      <c r="S2" s="28"/>
      <c r="T2" s="28"/>
      <c r="U2" s="28"/>
      <c r="V2" s="28"/>
      <c r="W2" s="28"/>
      <c r="X2" s="28"/>
      <c r="Y2" s="28"/>
    </row>
    <row r="3" spans="1:25" s="3" customFormat="1" ht="16.5" customHeight="1" x14ac:dyDescent="0.3">
      <c r="A3" s="17"/>
      <c r="B3" s="18">
        <v>1975</v>
      </c>
      <c r="C3" s="18">
        <v>1980</v>
      </c>
      <c r="D3" s="18">
        <v>1985</v>
      </c>
      <c r="E3" s="22">
        <v>1990</v>
      </c>
      <c r="F3" s="22">
        <v>1995</v>
      </c>
      <c r="G3" s="22">
        <v>1996</v>
      </c>
      <c r="H3" s="22">
        <v>1997</v>
      </c>
      <c r="I3" s="22">
        <v>1998</v>
      </c>
      <c r="J3" s="22">
        <v>1999</v>
      </c>
      <c r="K3" s="22">
        <v>2000</v>
      </c>
      <c r="L3" s="24">
        <v>2001</v>
      </c>
      <c r="M3" s="24">
        <v>2002</v>
      </c>
      <c r="N3" s="24">
        <v>2003</v>
      </c>
      <c r="O3" s="24">
        <v>2004</v>
      </c>
      <c r="P3" s="24">
        <v>2005</v>
      </c>
      <c r="Q3" s="24">
        <v>2006</v>
      </c>
      <c r="R3" s="24">
        <v>2007</v>
      </c>
      <c r="S3" s="24">
        <v>2008</v>
      </c>
      <c r="T3" s="24">
        <v>2009</v>
      </c>
      <c r="U3" s="24">
        <v>2010</v>
      </c>
      <c r="V3" s="24">
        <v>2011</v>
      </c>
      <c r="W3" s="24">
        <v>2012</v>
      </c>
      <c r="X3" s="44">
        <v>2013</v>
      </c>
      <c r="Y3" s="24">
        <v>2014</v>
      </c>
    </row>
    <row r="4" spans="1:25" s="4" customFormat="1" ht="15" customHeight="1" x14ac:dyDescent="0.3">
      <c r="A4" s="14" t="s">
        <v>0</v>
      </c>
      <c r="B4" s="11"/>
      <c r="C4" s="15"/>
      <c r="D4" s="16"/>
      <c r="H4" s="10"/>
      <c r="I4" s="10"/>
    </row>
    <row r="5" spans="1:25" s="4" customFormat="1" ht="16.5" customHeight="1" x14ac:dyDescent="0.3">
      <c r="A5" s="12" t="s">
        <v>7</v>
      </c>
      <c r="B5" s="8">
        <v>7000</v>
      </c>
      <c r="C5" s="8">
        <v>5200</v>
      </c>
      <c r="D5" s="8">
        <v>3400</v>
      </c>
      <c r="E5" s="20">
        <v>2700</v>
      </c>
      <c r="F5" s="20">
        <v>1700</v>
      </c>
      <c r="G5" s="20">
        <v>1500</v>
      </c>
      <c r="H5" s="20">
        <v>1300</v>
      </c>
      <c r="I5" s="20">
        <v>1100</v>
      </c>
      <c r="J5" s="4">
        <v>680</v>
      </c>
      <c r="K5" s="4">
        <v>874</v>
      </c>
      <c r="L5" s="25">
        <v>874.18291026403722</v>
      </c>
      <c r="M5" s="25">
        <v>866.8616702304605</v>
      </c>
      <c r="N5" s="25">
        <v>570.37245534727549</v>
      </c>
      <c r="O5" s="25">
        <v>505.45968306473128</v>
      </c>
      <c r="P5" s="25">
        <v>491.38960271626161</v>
      </c>
      <c r="Q5" s="25">
        <v>498.2985290655734</v>
      </c>
      <c r="R5" s="25">
        <v>479.84954872700507</v>
      </c>
      <c r="S5" s="25">
        <v>466.40714000000003</v>
      </c>
      <c r="T5" s="25">
        <v>291.76749999999998</v>
      </c>
      <c r="U5" s="25">
        <v>291.76749999999998</v>
      </c>
      <c r="V5" s="25">
        <v>317.59574395463142</v>
      </c>
      <c r="W5" s="25">
        <v>315.29300000000001</v>
      </c>
      <c r="X5" s="4">
        <v>319</v>
      </c>
      <c r="Y5" s="25">
        <v>321</v>
      </c>
    </row>
    <row r="6" spans="1:25" s="4" customFormat="1" ht="16.5" customHeight="1" x14ac:dyDescent="0.3">
      <c r="A6" s="13" t="s">
        <v>2</v>
      </c>
      <c r="B6" s="9">
        <f>B5/B7/10</f>
        <v>3.2487875060914768</v>
      </c>
      <c r="C6" s="9">
        <f t="shared" ref="C6:S6" si="0">C5/C7/10</f>
        <v>2.2884834109971988</v>
      </c>
      <c r="D6" s="9">
        <f t="shared" si="0"/>
        <v>1.4290289880421585</v>
      </c>
      <c r="E6" s="9">
        <f t="shared" si="0"/>
        <v>1.0823187770650846</v>
      </c>
      <c r="F6" s="9">
        <f t="shared" si="0"/>
        <v>0.6468716927257786</v>
      </c>
      <c r="G6" s="9">
        <f t="shared" si="0"/>
        <v>0.5655499287610688</v>
      </c>
      <c r="H6" s="9">
        <f t="shared" si="0"/>
        <v>0.48546661035901273</v>
      </c>
      <c r="I6" s="9">
        <f t="shared" si="0"/>
        <v>0.40703353504521544</v>
      </c>
      <c r="J6" s="9">
        <f t="shared" si="0"/>
        <v>0.24936667008286775</v>
      </c>
      <c r="K6" s="9">
        <f t="shared" si="0"/>
        <v>0.30975068468634537</v>
      </c>
      <c r="L6" s="9">
        <f t="shared" si="0"/>
        <v>0.30676426148386488</v>
      </c>
      <c r="M6" s="9">
        <f t="shared" si="0"/>
        <v>0.301385863035461</v>
      </c>
      <c r="N6" s="9">
        <f t="shared" si="0"/>
        <v>0.19660698328689807</v>
      </c>
      <c r="O6" s="9">
        <f t="shared" si="0"/>
        <v>0.17262654962777732</v>
      </c>
      <c r="P6" s="9">
        <f t="shared" si="0"/>
        <v>0.16628155723877344</v>
      </c>
      <c r="Q6" s="9">
        <f t="shared" si="0"/>
        <v>0.16700136605227414</v>
      </c>
      <c r="R6" s="9">
        <f t="shared" si="0"/>
        <v>0.15929609468616746</v>
      </c>
      <c r="S6" s="9">
        <f t="shared" si="0"/>
        <v>0.15337599299816423</v>
      </c>
      <c r="T6" s="9">
        <f>T5/T7/10</f>
        <v>9.4317205674919344E-2</v>
      </c>
      <c r="U6" s="9">
        <f t="shared" ref="U6:Y6" si="1">U5/U7/10</f>
        <v>9.4317205674919344E-2</v>
      </c>
      <c r="V6" s="9">
        <f t="shared" si="1"/>
        <v>0.10188440947038011</v>
      </c>
      <c r="W6" s="9">
        <f>W5/W7/10</f>
        <v>0.10037595561670824</v>
      </c>
      <c r="X6" s="9">
        <f>Y5/X7/10</f>
        <v>0.10142259214022116</v>
      </c>
      <c r="Y6" s="9">
        <f t="shared" si="1"/>
        <v>0.100672070433969</v>
      </c>
    </row>
    <row r="7" spans="1:25" s="4" customFormat="1" ht="16.5" customHeight="1" thickBot="1" x14ac:dyDescent="0.35">
      <c r="A7" s="19" t="s">
        <v>1</v>
      </c>
      <c r="B7" s="21">
        <v>215.465</v>
      </c>
      <c r="C7" s="21">
        <v>227.22471899999999</v>
      </c>
      <c r="D7" s="21">
        <v>237.92379500000001</v>
      </c>
      <c r="E7" s="21">
        <v>249.46439600000002</v>
      </c>
      <c r="F7" s="21">
        <v>262.80327600000004</v>
      </c>
      <c r="G7" s="21">
        <v>265.22857199999999</v>
      </c>
      <c r="H7" s="21">
        <v>267.78360700000002</v>
      </c>
      <c r="I7" s="21">
        <v>270.24800300000004</v>
      </c>
      <c r="J7" s="21">
        <v>272.69081300000005</v>
      </c>
      <c r="K7" s="21">
        <v>282.16241100000002</v>
      </c>
      <c r="L7" s="21">
        <v>284.96895499999999</v>
      </c>
      <c r="M7" s="21">
        <v>287.62519300000002</v>
      </c>
      <c r="N7" s="21">
        <v>290.107933</v>
      </c>
      <c r="O7" s="21">
        <v>292.80529799999999</v>
      </c>
      <c r="P7" s="21">
        <v>295.51659899999999</v>
      </c>
      <c r="Q7" s="21">
        <v>298.37991199999999</v>
      </c>
      <c r="R7" s="21">
        <v>301.23120699999998</v>
      </c>
      <c r="S7" s="21">
        <v>304.09396600000002</v>
      </c>
      <c r="T7" s="26">
        <v>309.34705700000001</v>
      </c>
      <c r="U7" s="26">
        <v>309.34705700000001</v>
      </c>
      <c r="V7" s="26">
        <v>311.721632</v>
      </c>
      <c r="W7" s="26">
        <v>314.112078</v>
      </c>
      <c r="X7" s="26">
        <v>316.49753099999998</v>
      </c>
      <c r="Y7" s="26">
        <v>318.857056</v>
      </c>
    </row>
    <row r="8" spans="1:25" s="5" customFormat="1" ht="12.75" customHeight="1" x14ac:dyDescent="0.2">
      <c r="A8" s="36" t="s">
        <v>8</v>
      </c>
      <c r="B8" s="38"/>
      <c r="C8" s="38"/>
      <c r="D8" s="38"/>
      <c r="E8" s="39"/>
      <c r="F8" s="39"/>
      <c r="G8" s="39"/>
      <c r="H8" s="39"/>
      <c r="I8" s="39"/>
    </row>
    <row r="9" spans="1:25" s="5" customFormat="1" ht="12.75" customHeight="1" x14ac:dyDescent="0.2">
      <c r="A9" s="37"/>
      <c r="B9" s="40"/>
      <c r="C9" s="40"/>
      <c r="D9" s="40"/>
      <c r="E9" s="40"/>
      <c r="F9" s="40"/>
      <c r="G9" s="40"/>
      <c r="H9" s="40"/>
      <c r="I9" s="40"/>
    </row>
    <row r="10" spans="1:25" s="5" customFormat="1" ht="63.75" customHeight="1" x14ac:dyDescent="0.2">
      <c r="A10" s="33" t="s">
        <v>10</v>
      </c>
      <c r="B10" s="33"/>
      <c r="C10" s="33"/>
      <c r="D10" s="33"/>
      <c r="E10" s="40"/>
      <c r="F10" s="40"/>
      <c r="G10" s="40"/>
      <c r="H10" s="40"/>
      <c r="I10" s="40"/>
    </row>
    <row r="11" spans="1:25" s="5" customFormat="1" ht="25.5" customHeight="1" x14ac:dyDescent="0.2">
      <c r="A11" s="33" t="s">
        <v>11</v>
      </c>
      <c r="B11" s="33"/>
      <c r="C11" s="33"/>
      <c r="D11" s="33"/>
      <c r="E11" s="40"/>
      <c r="F11" s="40"/>
      <c r="G11" s="40"/>
      <c r="H11" s="40"/>
      <c r="I11" s="40"/>
    </row>
    <row r="12" spans="1:25" s="5" customFormat="1" ht="25.5" customHeight="1" x14ac:dyDescent="0.2">
      <c r="A12" s="33" t="s">
        <v>14</v>
      </c>
      <c r="B12" s="33"/>
      <c r="C12" s="33"/>
      <c r="D12" s="33"/>
      <c r="E12" s="40"/>
      <c r="F12" s="40"/>
      <c r="G12" s="40"/>
      <c r="H12" s="40"/>
      <c r="I12" s="40"/>
    </row>
    <row r="13" spans="1:25" s="5" customFormat="1" ht="12.75" customHeight="1" x14ac:dyDescent="0.2">
      <c r="A13" s="33"/>
      <c r="B13" s="33"/>
      <c r="C13" s="33"/>
      <c r="D13" s="33"/>
      <c r="E13" s="40"/>
      <c r="F13" s="40"/>
      <c r="G13" s="40"/>
      <c r="H13" s="40"/>
      <c r="I13" s="40"/>
    </row>
    <row r="14" spans="1:25" s="5" customFormat="1" ht="12.75" customHeight="1" x14ac:dyDescent="0.2">
      <c r="A14" s="34" t="s">
        <v>9</v>
      </c>
      <c r="B14" s="35"/>
      <c r="C14" s="35"/>
      <c r="D14" s="35"/>
      <c r="E14" s="40"/>
      <c r="F14" s="40"/>
      <c r="G14" s="40"/>
      <c r="H14" s="40"/>
      <c r="I14" s="40"/>
    </row>
    <row r="15" spans="1:25" s="5" customFormat="1" ht="114.75" customHeight="1" x14ac:dyDescent="0.2">
      <c r="A15" s="31" t="s">
        <v>13</v>
      </c>
      <c r="B15" s="33"/>
      <c r="C15" s="33"/>
      <c r="D15" s="33"/>
      <c r="E15" s="40"/>
      <c r="F15" s="40"/>
      <c r="G15" s="40"/>
      <c r="H15" s="40"/>
      <c r="I15" s="40"/>
    </row>
    <row r="16" spans="1:25" s="5" customFormat="1" ht="12.75" customHeight="1" x14ac:dyDescent="0.2">
      <c r="A16" s="31"/>
      <c r="B16" s="41"/>
      <c r="C16" s="41"/>
      <c r="D16" s="41"/>
      <c r="E16" s="40"/>
      <c r="F16" s="40"/>
      <c r="G16" s="40"/>
      <c r="H16" s="40"/>
      <c r="I16" s="40"/>
    </row>
    <row r="17" spans="1:22" s="5" customFormat="1" ht="12.75" customHeight="1" x14ac:dyDescent="0.2">
      <c r="A17" s="30" t="s">
        <v>3</v>
      </c>
      <c r="B17" s="30"/>
      <c r="C17" s="30"/>
      <c r="D17" s="30"/>
      <c r="E17" s="40"/>
      <c r="F17" s="40"/>
      <c r="G17" s="40"/>
      <c r="H17" s="40"/>
      <c r="I17" s="40"/>
    </row>
    <row r="18" spans="1:22" s="5" customFormat="1" ht="12.75" customHeight="1" x14ac:dyDescent="0.2">
      <c r="A18" s="30" t="s">
        <v>4</v>
      </c>
      <c r="B18" s="30"/>
      <c r="C18" s="30"/>
      <c r="D18" s="30"/>
      <c r="E18" s="40"/>
      <c r="F18" s="40"/>
      <c r="G18" s="40"/>
      <c r="H18" s="40"/>
      <c r="I18" s="40"/>
    </row>
    <row r="19" spans="1:22" s="5" customFormat="1" ht="25.5" customHeight="1" x14ac:dyDescent="0.2">
      <c r="A19" s="31" t="s">
        <v>15</v>
      </c>
      <c r="B19" s="32"/>
      <c r="C19" s="32"/>
      <c r="D19" s="32"/>
      <c r="E19" s="40"/>
      <c r="F19" s="40"/>
      <c r="G19" s="40"/>
      <c r="H19" s="40"/>
      <c r="I19" s="40"/>
    </row>
    <row r="20" spans="1:22" s="5" customFormat="1" ht="12.75" customHeight="1" x14ac:dyDescent="0.2">
      <c r="A20" s="30" t="s">
        <v>5</v>
      </c>
      <c r="B20" s="41"/>
      <c r="C20" s="41"/>
      <c r="D20" s="41"/>
      <c r="E20" s="40"/>
      <c r="F20" s="40"/>
      <c r="G20" s="40"/>
      <c r="H20" s="40"/>
      <c r="I20" s="40"/>
    </row>
    <row r="21" spans="1:22" s="5" customFormat="1" ht="12" customHeight="1" x14ac:dyDescent="0.2">
      <c r="A21" s="29" t="s">
        <v>16</v>
      </c>
      <c r="B21" s="29"/>
      <c r="C21" s="29"/>
      <c r="D21" s="29"/>
      <c r="E21" s="29"/>
      <c r="F21" s="29"/>
      <c r="G21" s="29"/>
      <c r="H21" s="29"/>
      <c r="I21" s="29"/>
    </row>
    <row r="22" spans="1:22" s="5" customFormat="1" ht="12" customHeight="1" x14ac:dyDescent="0.2">
      <c r="A22" s="23"/>
      <c r="B22" s="7"/>
      <c r="C22" s="6"/>
    </row>
    <row r="23" spans="1:22" s="5" customFormat="1" ht="12" customHeight="1" x14ac:dyDescent="0.2">
      <c r="A23" s="23"/>
      <c r="B23" s="7"/>
      <c r="C23" s="6"/>
      <c r="D23" s="6"/>
      <c r="E23" s="6"/>
      <c r="F23" s="6"/>
      <c r="G23" s="6"/>
      <c r="H23" s="6"/>
      <c r="I23" s="6"/>
      <c r="J23" s="6"/>
      <c r="K23" s="6"/>
      <c r="L23" s="6"/>
      <c r="M23" s="6"/>
      <c r="N23" s="6"/>
      <c r="O23" s="6"/>
      <c r="P23" s="6"/>
      <c r="Q23" s="6"/>
      <c r="R23" s="6"/>
      <c r="S23" s="6"/>
      <c r="T23" s="6"/>
      <c r="U23" s="6"/>
      <c r="V23" s="6"/>
    </row>
    <row r="24" spans="1:22" s="5" customFormat="1" ht="12" customHeight="1" x14ac:dyDescent="0.2">
      <c r="A24" s="23"/>
      <c r="B24" s="7"/>
      <c r="C24" s="6"/>
      <c r="D24" s="6"/>
      <c r="E24" s="6"/>
      <c r="F24" s="6"/>
      <c r="G24" s="6"/>
      <c r="H24" s="6"/>
      <c r="I24" s="6"/>
      <c r="J24" s="6"/>
      <c r="K24" s="6"/>
      <c r="L24" s="6"/>
      <c r="M24" s="6"/>
      <c r="N24" s="6"/>
      <c r="O24" s="6"/>
      <c r="P24" s="6"/>
      <c r="Q24" s="6"/>
      <c r="R24" s="6"/>
      <c r="S24" s="6"/>
      <c r="T24" s="6"/>
      <c r="U24" s="6"/>
      <c r="V24" s="6"/>
    </row>
    <row r="25" spans="1:22" x14ac:dyDescent="0.2">
      <c r="D25" s="43"/>
      <c r="E25" s="43"/>
      <c r="F25" s="43"/>
      <c r="G25" s="43"/>
      <c r="H25" s="43"/>
      <c r="I25" s="43"/>
      <c r="J25" s="43"/>
      <c r="K25" s="43"/>
      <c r="L25" s="43"/>
      <c r="M25" s="43"/>
      <c r="N25" s="43"/>
      <c r="O25" s="43"/>
      <c r="P25" s="43"/>
      <c r="Q25" s="43"/>
      <c r="R25" s="43"/>
      <c r="S25" s="43"/>
      <c r="T25" s="43"/>
      <c r="U25" s="43"/>
      <c r="V25" s="43"/>
    </row>
    <row r="26" spans="1:22" x14ac:dyDescent="0.2">
      <c r="D26" s="43"/>
      <c r="E26" s="43"/>
      <c r="F26" s="43"/>
      <c r="G26" s="43"/>
      <c r="H26" s="43"/>
      <c r="I26" s="43"/>
      <c r="J26" s="43"/>
      <c r="K26" s="43"/>
      <c r="L26" s="43"/>
      <c r="M26" s="43"/>
      <c r="N26" s="43"/>
      <c r="O26" s="43"/>
      <c r="P26" s="43"/>
      <c r="Q26" s="43"/>
      <c r="R26" s="43"/>
      <c r="S26" s="43"/>
      <c r="T26" s="43"/>
      <c r="U26" s="43"/>
      <c r="V26" s="43"/>
    </row>
  </sheetData>
  <mergeCells count="16">
    <mergeCell ref="A1:Y1"/>
    <mergeCell ref="A2:Y2"/>
    <mergeCell ref="A21:I21"/>
    <mergeCell ref="A18:I18"/>
    <mergeCell ref="A19:I19"/>
    <mergeCell ref="A20:I20"/>
    <mergeCell ref="A12:I12"/>
    <mergeCell ref="A15:I15"/>
    <mergeCell ref="A14:I14"/>
    <mergeCell ref="A13:I13"/>
    <mergeCell ref="A11:I11"/>
    <mergeCell ref="A16:I16"/>
    <mergeCell ref="A17:I17"/>
    <mergeCell ref="A10:I10"/>
    <mergeCell ref="A8:I8"/>
    <mergeCell ref="A9:I9"/>
  </mergeCells>
  <phoneticPr fontId="0" type="noConversion"/>
  <pageMargins left="0.5" right="0.5" top="0.5" bottom="0.5" header="0.25" footer="0.25"/>
  <pageSetup scale="82" orientation="portrait" r:id="rId1"/>
  <headerFooter alignWithMargins="0"/>
  <ignoredErrors>
    <ignoredError sqref="X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4-57</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jsedor</dc:creator>
  <cp:lastModifiedBy>Test</cp:lastModifiedBy>
  <cp:lastPrinted>2009-06-10T18:38:34Z</cp:lastPrinted>
  <dcterms:created xsi:type="dcterms:W3CDTF">2000-08-02T17:35:07Z</dcterms:created>
  <dcterms:modified xsi:type="dcterms:W3CDTF">2015-04-01T19:35:40Z</dcterms:modified>
</cp:coreProperties>
</file>