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files\Hobbies\Computer\Sources\Advent\Documents\"/>
    </mc:Choice>
  </mc:AlternateContent>
  <xr:revisionPtr revIDLastSave="0" documentId="13_ncr:1_{2E432CA2-C97D-4FB2-B9D2-91090EC91DA5}" xr6:coauthVersionLast="47" xr6:coauthVersionMax="47" xr10:uidLastSave="{00000000-0000-0000-0000-000000000000}"/>
  <bookViews>
    <workbookView xWindow="1326" yWindow="690" windowWidth="8460" windowHeight="11502" xr2:uid="{00000000-000D-0000-FFFF-FFFF00000000}"/>
  </bookViews>
  <sheets>
    <sheet name="2024" sheetId="12" r:id="rId1"/>
    <sheet name="Overall" sheetId="11" r:id="rId2"/>
    <sheet name="2023" sheetId="10" r:id="rId3"/>
    <sheet name="2022" sheetId="9" r:id="rId4"/>
    <sheet name="2021" sheetId="7" r:id="rId5"/>
    <sheet name="2020" sheetId="6" r:id="rId6"/>
    <sheet name="2019" sheetId="5" r:id="rId7"/>
    <sheet name="2018" sheetId="4" r:id="rId8"/>
    <sheet name="2017" sheetId="3" r:id="rId9"/>
    <sheet name="2016" sheetId="1" r:id="rId10"/>
    <sheet name="2015" sheetId="2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2" l="1"/>
  <c r="G26" i="12" s="1"/>
  <c r="I25" i="12"/>
  <c r="D25" i="12"/>
  <c r="G25" i="12" s="1"/>
  <c r="J24" i="12"/>
  <c r="I24" i="12"/>
  <c r="H24" i="12"/>
  <c r="D24" i="12"/>
  <c r="G24" i="12" s="1"/>
  <c r="J23" i="12"/>
  <c r="I23" i="12"/>
  <c r="H23" i="12"/>
  <c r="D23" i="12"/>
  <c r="G23" i="12" s="1"/>
  <c r="I22" i="12"/>
  <c r="J22" i="12"/>
  <c r="D22" i="12"/>
  <c r="G22" i="12" s="1"/>
  <c r="J21" i="12"/>
  <c r="I21" i="12"/>
  <c r="H21" i="12"/>
  <c r="D21" i="12"/>
  <c r="G21" i="12" s="1"/>
  <c r="J20" i="12"/>
  <c r="I20" i="12"/>
  <c r="H20" i="12"/>
  <c r="D20" i="12"/>
  <c r="G20" i="12" s="1"/>
  <c r="J19" i="12"/>
  <c r="I19" i="12"/>
  <c r="H19" i="12"/>
  <c r="D19" i="12"/>
  <c r="G19" i="12" s="1"/>
  <c r="J18" i="12"/>
  <c r="H18" i="12"/>
  <c r="D18" i="12"/>
  <c r="G18" i="12" s="1"/>
  <c r="J17" i="12"/>
  <c r="I17" i="12"/>
  <c r="H17" i="12"/>
  <c r="D17" i="12"/>
  <c r="G17" i="12" s="1"/>
  <c r="J16" i="12"/>
  <c r="I16" i="12"/>
  <c r="H16" i="12"/>
  <c r="D16" i="12"/>
  <c r="G16" i="12" s="1"/>
  <c r="I15" i="12"/>
  <c r="D15" i="12"/>
  <c r="G15" i="12" s="1"/>
  <c r="J14" i="12"/>
  <c r="I14" i="12"/>
  <c r="H14" i="12"/>
  <c r="D14" i="12"/>
  <c r="G14" i="12" s="1"/>
  <c r="I13" i="12"/>
  <c r="J13" i="12"/>
  <c r="D13" i="12"/>
  <c r="G13" i="12" s="1"/>
  <c r="J12" i="12"/>
  <c r="I12" i="12"/>
  <c r="H12" i="12"/>
  <c r="D12" i="12"/>
  <c r="G12" i="12" s="1"/>
  <c r="J11" i="12"/>
  <c r="I11" i="12"/>
  <c r="H11" i="12"/>
  <c r="D11" i="12"/>
  <c r="G11" i="12" s="1"/>
  <c r="J10" i="12"/>
  <c r="I10" i="12"/>
  <c r="H10" i="12"/>
  <c r="D10" i="12"/>
  <c r="G10" i="12" s="1"/>
  <c r="J9" i="12"/>
  <c r="H9" i="12"/>
  <c r="D9" i="12"/>
  <c r="G9" i="12" s="1"/>
  <c r="J8" i="12"/>
  <c r="I8" i="12"/>
  <c r="H8" i="12"/>
  <c r="D8" i="12"/>
  <c r="G8" i="12" s="1"/>
  <c r="J7" i="12"/>
  <c r="H7" i="12"/>
  <c r="D7" i="12"/>
  <c r="G7" i="12" s="1"/>
  <c r="J6" i="12"/>
  <c r="H6" i="12"/>
  <c r="D6" i="12"/>
  <c r="G6" i="12" s="1"/>
  <c r="J5" i="12"/>
  <c r="H5" i="12"/>
  <c r="D5" i="12"/>
  <c r="G5" i="12" s="1"/>
  <c r="J4" i="12"/>
  <c r="H4" i="12"/>
  <c r="D4" i="12"/>
  <c r="G4" i="12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J3" i="12"/>
  <c r="H3" i="12"/>
  <c r="D3" i="12"/>
  <c r="G3" i="12" s="1"/>
  <c r="A3" i="12"/>
  <c r="J2" i="12"/>
  <c r="H2" i="12"/>
  <c r="D2" i="12"/>
  <c r="I26" i="12" s="1"/>
  <c r="F26" i="10"/>
  <c r="H26" i="10" s="1"/>
  <c r="D2" i="10"/>
  <c r="I4" i="10" s="1"/>
  <c r="D3" i="10"/>
  <c r="G3" i="10" s="1"/>
  <c r="D4" i="10"/>
  <c r="G4" i="10" s="1"/>
  <c r="D5" i="10"/>
  <c r="G5" i="10" s="1"/>
  <c r="D6" i="10"/>
  <c r="G6" i="10" s="1"/>
  <c r="D7" i="10"/>
  <c r="G7" i="10" s="1"/>
  <c r="D8" i="10"/>
  <c r="G8" i="10" s="1"/>
  <c r="D9" i="10"/>
  <c r="G9" i="10" s="1"/>
  <c r="D10" i="10"/>
  <c r="G10" i="10" s="1"/>
  <c r="D11" i="10"/>
  <c r="G11" i="10" s="1"/>
  <c r="I26" i="10"/>
  <c r="D26" i="10"/>
  <c r="G26" i="10" s="1"/>
  <c r="D25" i="10"/>
  <c r="G25" i="10" s="1"/>
  <c r="I24" i="10"/>
  <c r="D24" i="10"/>
  <c r="G24" i="10" s="1"/>
  <c r="D23" i="10"/>
  <c r="I22" i="10"/>
  <c r="D22" i="10"/>
  <c r="G22" i="10" s="1"/>
  <c r="J21" i="10"/>
  <c r="H21" i="10"/>
  <c r="D21" i="10"/>
  <c r="G21" i="10" s="1"/>
  <c r="J20" i="10"/>
  <c r="H20" i="10"/>
  <c r="D20" i="10"/>
  <c r="G20" i="10" s="1"/>
  <c r="J19" i="10"/>
  <c r="H19" i="10"/>
  <c r="D19" i="10"/>
  <c r="G19" i="10" s="1"/>
  <c r="J18" i="10"/>
  <c r="H18" i="10"/>
  <c r="D18" i="10"/>
  <c r="G18" i="10" s="1"/>
  <c r="J17" i="10"/>
  <c r="H17" i="10"/>
  <c r="D17" i="10"/>
  <c r="G17" i="10" s="1"/>
  <c r="J16" i="10"/>
  <c r="H16" i="10"/>
  <c r="D16" i="10"/>
  <c r="G16" i="10" s="1"/>
  <c r="D15" i="10"/>
  <c r="G15" i="10" s="1"/>
  <c r="J14" i="10"/>
  <c r="H14" i="10"/>
  <c r="D14" i="10"/>
  <c r="G14" i="10" s="1"/>
  <c r="D13" i="10"/>
  <c r="G13" i="10" s="1"/>
  <c r="J12" i="10"/>
  <c r="H12" i="10"/>
  <c r="D12" i="10"/>
  <c r="G12" i="10" s="1"/>
  <c r="J11" i="10"/>
  <c r="H11" i="10"/>
  <c r="J10" i="10"/>
  <c r="H10" i="10"/>
  <c r="J9" i="10"/>
  <c r="H9" i="10"/>
  <c r="J8" i="10"/>
  <c r="H8" i="10"/>
  <c r="J7" i="10"/>
  <c r="H7" i="10"/>
  <c r="J6" i="10"/>
  <c r="H6" i="10"/>
  <c r="J5" i="10"/>
  <c r="H5" i="10"/>
  <c r="J4" i="10"/>
  <c r="H4" i="10"/>
  <c r="J3" i="10"/>
  <c r="I3" i="10"/>
  <c r="H3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J2" i="10"/>
  <c r="H2" i="10"/>
  <c r="J26" i="9"/>
  <c r="I26" i="9"/>
  <c r="H26" i="9"/>
  <c r="D26" i="9"/>
  <c r="G26" i="9" s="1"/>
  <c r="J25" i="9"/>
  <c r="I25" i="9"/>
  <c r="H25" i="9"/>
  <c r="D25" i="9"/>
  <c r="G25" i="9" s="1"/>
  <c r="J24" i="9"/>
  <c r="I24" i="9"/>
  <c r="H24" i="9"/>
  <c r="D24" i="9"/>
  <c r="G24" i="9" s="1"/>
  <c r="J23" i="9"/>
  <c r="I23" i="9"/>
  <c r="H23" i="9"/>
  <c r="D23" i="9"/>
  <c r="G23" i="9" s="1"/>
  <c r="J22" i="9"/>
  <c r="I22" i="9"/>
  <c r="H22" i="9"/>
  <c r="G22" i="9"/>
  <c r="D22" i="9"/>
  <c r="J21" i="9"/>
  <c r="I21" i="9"/>
  <c r="H21" i="9"/>
  <c r="D21" i="9"/>
  <c r="G21" i="9" s="1"/>
  <c r="J20" i="9"/>
  <c r="I20" i="9"/>
  <c r="H20" i="9"/>
  <c r="D20" i="9"/>
  <c r="G20" i="9" s="1"/>
  <c r="J19" i="9"/>
  <c r="I19" i="9"/>
  <c r="H19" i="9"/>
  <c r="D19" i="9"/>
  <c r="G19" i="9" s="1"/>
  <c r="J18" i="9"/>
  <c r="I18" i="9"/>
  <c r="H18" i="9"/>
  <c r="D18" i="9"/>
  <c r="G18" i="9" s="1"/>
  <c r="J17" i="9"/>
  <c r="I17" i="9"/>
  <c r="H17" i="9"/>
  <c r="D17" i="9"/>
  <c r="G17" i="9" s="1"/>
  <c r="J16" i="9"/>
  <c r="I16" i="9"/>
  <c r="H16" i="9"/>
  <c r="D16" i="9"/>
  <c r="G16" i="9" s="1"/>
  <c r="J15" i="9"/>
  <c r="H15" i="9"/>
  <c r="D15" i="9"/>
  <c r="G15" i="9" s="1"/>
  <c r="J14" i="9"/>
  <c r="H14" i="9"/>
  <c r="D14" i="9"/>
  <c r="G14" i="9" s="1"/>
  <c r="J13" i="9"/>
  <c r="H13" i="9"/>
  <c r="D13" i="9"/>
  <c r="G13" i="9" s="1"/>
  <c r="J12" i="9"/>
  <c r="H12" i="9"/>
  <c r="D12" i="9"/>
  <c r="G12" i="9" s="1"/>
  <c r="J11" i="9"/>
  <c r="H11" i="9"/>
  <c r="D11" i="9"/>
  <c r="G11" i="9" s="1"/>
  <c r="J10" i="9"/>
  <c r="H10" i="9"/>
  <c r="D10" i="9"/>
  <c r="G10" i="9" s="1"/>
  <c r="J9" i="9"/>
  <c r="H9" i="9"/>
  <c r="D9" i="9"/>
  <c r="G9" i="9" s="1"/>
  <c r="J8" i="9"/>
  <c r="H8" i="9"/>
  <c r="D8" i="9"/>
  <c r="G8" i="9" s="1"/>
  <c r="J7" i="9"/>
  <c r="H7" i="9"/>
  <c r="D7" i="9"/>
  <c r="G7" i="9" s="1"/>
  <c r="J6" i="9"/>
  <c r="H6" i="9"/>
  <c r="D6" i="9"/>
  <c r="G6" i="9" s="1"/>
  <c r="J5" i="9"/>
  <c r="H5" i="9"/>
  <c r="D5" i="9"/>
  <c r="G5" i="9" s="1"/>
  <c r="J4" i="9"/>
  <c r="H4" i="9"/>
  <c r="D4" i="9"/>
  <c r="G4" i="9" s="1"/>
  <c r="J3" i="9"/>
  <c r="H3" i="9"/>
  <c r="D3" i="9"/>
  <c r="G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J2" i="9"/>
  <c r="H2" i="9"/>
  <c r="D2" i="9"/>
  <c r="I14" i="9" s="1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D26" i="7"/>
  <c r="G26" i="7" s="1"/>
  <c r="D25" i="7"/>
  <c r="G25" i="7" s="1"/>
  <c r="D24" i="7"/>
  <c r="G24" i="7" s="1"/>
  <c r="D23" i="7"/>
  <c r="G23" i="7" s="1"/>
  <c r="D22" i="7"/>
  <c r="G22" i="7" s="1"/>
  <c r="D21" i="7"/>
  <c r="G21" i="7" s="1"/>
  <c r="D20" i="7"/>
  <c r="G20" i="7" s="1"/>
  <c r="D19" i="7"/>
  <c r="G19" i="7" s="1"/>
  <c r="D18" i="7"/>
  <c r="G18" i="7" s="1"/>
  <c r="D17" i="7"/>
  <c r="G17" i="7" s="1"/>
  <c r="D16" i="7"/>
  <c r="G16" i="7" s="1"/>
  <c r="D15" i="7"/>
  <c r="G15" i="7" s="1"/>
  <c r="D14" i="7"/>
  <c r="G14" i="7" s="1"/>
  <c r="D13" i="7"/>
  <c r="G13" i="7" s="1"/>
  <c r="D12" i="7"/>
  <c r="G12" i="7" s="1"/>
  <c r="D11" i="7"/>
  <c r="G11" i="7" s="1"/>
  <c r="D10" i="7"/>
  <c r="G10" i="7" s="1"/>
  <c r="D9" i="7"/>
  <c r="G9" i="7" s="1"/>
  <c r="D8" i="7"/>
  <c r="G8" i="7" s="1"/>
  <c r="D7" i="7"/>
  <c r="G7" i="7" s="1"/>
  <c r="D6" i="7"/>
  <c r="G6" i="7" s="1"/>
  <c r="D5" i="7"/>
  <c r="G5" i="7" s="1"/>
  <c r="D4" i="7"/>
  <c r="G4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D3" i="7"/>
  <c r="G3" i="7" s="1"/>
  <c r="A3" i="7"/>
  <c r="D2" i="7"/>
  <c r="I6" i="12" l="1"/>
  <c r="I7" i="12"/>
  <c r="I2" i="12"/>
  <c r="I4" i="12"/>
  <c r="I3" i="12"/>
  <c r="G2" i="12"/>
  <c r="I5" i="12"/>
  <c r="I9" i="12"/>
  <c r="H13" i="12"/>
  <c r="I18" i="12"/>
  <c r="H22" i="12"/>
  <c r="J26" i="10"/>
  <c r="I25" i="10"/>
  <c r="I23" i="10"/>
  <c r="I21" i="10"/>
  <c r="I13" i="10"/>
  <c r="I19" i="10"/>
  <c r="F15" i="10"/>
  <c r="F22" i="10"/>
  <c r="F25" i="10"/>
  <c r="I20" i="10"/>
  <c r="I14" i="10"/>
  <c r="I18" i="10"/>
  <c r="I2" i="10"/>
  <c r="I12" i="10"/>
  <c r="I15" i="10"/>
  <c r="I16" i="10"/>
  <c r="I17" i="10"/>
  <c r="F13" i="10"/>
  <c r="I6" i="10"/>
  <c r="I7" i="10"/>
  <c r="I10" i="10"/>
  <c r="I9" i="10"/>
  <c r="G2" i="10"/>
  <c r="I5" i="10"/>
  <c r="I8" i="10"/>
  <c r="I11" i="10"/>
  <c r="I4" i="9"/>
  <c r="I8" i="9"/>
  <c r="I12" i="9"/>
  <c r="I15" i="9"/>
  <c r="I3" i="9"/>
  <c r="I7" i="9"/>
  <c r="I11" i="9"/>
  <c r="G2" i="9"/>
  <c r="I5" i="9"/>
  <c r="I9" i="9"/>
  <c r="I13" i="9"/>
  <c r="I2" i="9"/>
  <c r="I6" i="9"/>
  <c r="I10" i="9"/>
  <c r="I25" i="7"/>
  <c r="I26" i="7"/>
  <c r="I6" i="7"/>
  <c r="I10" i="7"/>
  <c r="I14" i="7"/>
  <c r="I18" i="7"/>
  <c r="I22" i="7"/>
  <c r="I3" i="7"/>
  <c r="I5" i="7"/>
  <c r="I7" i="7"/>
  <c r="I9" i="7"/>
  <c r="I11" i="7"/>
  <c r="I13" i="7"/>
  <c r="I15" i="7"/>
  <c r="I17" i="7"/>
  <c r="I19" i="7"/>
  <c r="I21" i="7"/>
  <c r="I23" i="7"/>
  <c r="G2" i="7"/>
  <c r="I2" i="7"/>
  <c r="I4" i="7"/>
  <c r="I8" i="7"/>
  <c r="I12" i="7"/>
  <c r="I16" i="7"/>
  <c r="I20" i="7"/>
  <c r="I24" i="7"/>
  <c r="I28" i="1"/>
  <c r="I27" i="1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2" i="5"/>
  <c r="D26" i="6"/>
  <c r="G26" i="6" s="1"/>
  <c r="D25" i="6"/>
  <c r="G25" i="6" s="1"/>
  <c r="D24" i="6"/>
  <c r="G24" i="6" s="1"/>
  <c r="D23" i="6"/>
  <c r="G23" i="6" s="1"/>
  <c r="D22" i="6"/>
  <c r="G22" i="6" s="1"/>
  <c r="D21" i="6"/>
  <c r="G21" i="6" s="1"/>
  <c r="D20" i="6"/>
  <c r="G20" i="6" s="1"/>
  <c r="D19" i="6"/>
  <c r="G19" i="6" s="1"/>
  <c r="D18" i="6"/>
  <c r="G18" i="6" s="1"/>
  <c r="D17" i="6"/>
  <c r="G17" i="6" s="1"/>
  <c r="D16" i="6"/>
  <c r="G16" i="6" s="1"/>
  <c r="D15" i="6"/>
  <c r="G15" i="6" s="1"/>
  <c r="D14" i="6"/>
  <c r="G14" i="6" s="1"/>
  <c r="D13" i="6"/>
  <c r="G13" i="6" s="1"/>
  <c r="D12" i="6"/>
  <c r="G12" i="6" s="1"/>
  <c r="D11" i="6"/>
  <c r="G11" i="6" s="1"/>
  <c r="D10" i="6"/>
  <c r="G10" i="6" s="1"/>
  <c r="D9" i="6"/>
  <c r="G9" i="6" s="1"/>
  <c r="D8" i="6"/>
  <c r="G8" i="6" s="1"/>
  <c r="D7" i="6"/>
  <c r="G7" i="6" s="1"/>
  <c r="D6" i="6"/>
  <c r="G6" i="6" s="1"/>
  <c r="D5" i="6"/>
  <c r="G5" i="6" s="1"/>
  <c r="D4" i="6"/>
  <c r="G4" i="6" s="1"/>
  <c r="D3" i="6"/>
  <c r="G3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D2" i="6"/>
  <c r="J14" i="6" s="1"/>
  <c r="J26" i="12" l="1"/>
  <c r="H26" i="12"/>
  <c r="H15" i="12"/>
  <c r="J15" i="12"/>
  <c r="H25" i="12"/>
  <c r="J25" i="12"/>
  <c r="J24" i="10"/>
  <c r="H24" i="10"/>
  <c r="J23" i="10"/>
  <c r="H23" i="10"/>
  <c r="J22" i="10"/>
  <c r="H22" i="10"/>
  <c r="J25" i="10"/>
  <c r="H25" i="10"/>
  <c r="G23" i="10"/>
  <c r="J13" i="10"/>
  <c r="H13" i="10"/>
  <c r="J15" i="10"/>
  <c r="H15" i="10"/>
  <c r="J26" i="6"/>
  <c r="I21" i="6"/>
  <c r="J21" i="6"/>
  <c r="I20" i="6"/>
  <c r="J20" i="6"/>
  <c r="I26" i="6"/>
  <c r="I25" i="6"/>
  <c r="J25" i="6"/>
  <c r="J22" i="6"/>
  <c r="I23" i="6"/>
  <c r="J23" i="6"/>
  <c r="I24" i="6"/>
  <c r="J24" i="6"/>
  <c r="I22" i="6"/>
  <c r="J18" i="6"/>
  <c r="J19" i="6"/>
  <c r="I19" i="6"/>
  <c r="I18" i="6"/>
  <c r="I17" i="6"/>
  <c r="J17" i="6"/>
  <c r="J16" i="6"/>
  <c r="I16" i="6"/>
  <c r="I14" i="6"/>
  <c r="J5" i="6"/>
  <c r="I2" i="6"/>
  <c r="J2" i="6"/>
  <c r="I12" i="6"/>
  <c r="I10" i="6"/>
  <c r="I4" i="6"/>
  <c r="I6" i="6"/>
  <c r="I8" i="6"/>
  <c r="I13" i="6"/>
  <c r="J3" i="6"/>
  <c r="I5" i="6"/>
  <c r="J7" i="6"/>
  <c r="I9" i="6"/>
  <c r="J9" i="6"/>
  <c r="J13" i="6"/>
  <c r="J4" i="6"/>
  <c r="J8" i="6"/>
  <c r="J12" i="6"/>
  <c r="G2" i="6"/>
  <c r="I3" i="6"/>
  <c r="I7" i="6"/>
  <c r="I11" i="6"/>
  <c r="I15" i="6"/>
  <c r="J11" i="6"/>
  <c r="J15" i="6"/>
  <c r="J6" i="6"/>
  <c r="J10" i="6"/>
  <c r="D2" i="5"/>
  <c r="G2" i="5" s="1"/>
  <c r="D3" i="5"/>
  <c r="G3" i="5" s="1"/>
  <c r="H3" i="5"/>
  <c r="D4" i="5"/>
  <c r="G4" i="5" s="1"/>
  <c r="H4" i="5"/>
  <c r="D5" i="5"/>
  <c r="G5" i="5" s="1"/>
  <c r="H5" i="5"/>
  <c r="D6" i="5"/>
  <c r="G6" i="5" s="1"/>
  <c r="H6" i="5"/>
  <c r="D7" i="5"/>
  <c r="G7" i="5" s="1"/>
  <c r="H7" i="5"/>
  <c r="D8" i="5"/>
  <c r="G8" i="5" s="1"/>
  <c r="H8" i="5"/>
  <c r="D9" i="5"/>
  <c r="G9" i="5" s="1"/>
  <c r="H9" i="5"/>
  <c r="D10" i="5"/>
  <c r="G10" i="5" s="1"/>
  <c r="H10" i="5"/>
  <c r="J26" i="5"/>
  <c r="I26" i="5"/>
  <c r="H26" i="5"/>
  <c r="D26" i="5"/>
  <c r="G26" i="5" s="1"/>
  <c r="J25" i="5"/>
  <c r="I25" i="5"/>
  <c r="H25" i="5"/>
  <c r="D25" i="5"/>
  <c r="G25" i="5" s="1"/>
  <c r="J24" i="5"/>
  <c r="I24" i="5"/>
  <c r="H24" i="5"/>
  <c r="D24" i="5"/>
  <c r="G24" i="5" s="1"/>
  <c r="J23" i="5"/>
  <c r="H23" i="5"/>
  <c r="D23" i="5"/>
  <c r="G23" i="5" s="1"/>
  <c r="J22" i="5"/>
  <c r="I22" i="5"/>
  <c r="H22" i="5"/>
  <c r="D22" i="5"/>
  <c r="G22" i="5" s="1"/>
  <c r="J21" i="5"/>
  <c r="I21" i="5"/>
  <c r="H21" i="5"/>
  <c r="D21" i="5"/>
  <c r="G21" i="5" s="1"/>
  <c r="J20" i="5"/>
  <c r="H20" i="5"/>
  <c r="D20" i="5"/>
  <c r="G20" i="5" s="1"/>
  <c r="J19" i="5"/>
  <c r="I19" i="5"/>
  <c r="H19" i="5"/>
  <c r="D19" i="5"/>
  <c r="G19" i="5" s="1"/>
  <c r="J18" i="5"/>
  <c r="H18" i="5"/>
  <c r="D18" i="5"/>
  <c r="G18" i="5" s="1"/>
  <c r="J17" i="5"/>
  <c r="H17" i="5"/>
  <c r="D17" i="5"/>
  <c r="G17" i="5" s="1"/>
  <c r="J16" i="5"/>
  <c r="I16" i="5"/>
  <c r="H16" i="5"/>
  <c r="D16" i="5"/>
  <c r="G16" i="5" s="1"/>
  <c r="J15" i="5"/>
  <c r="H15" i="5"/>
  <c r="D15" i="5"/>
  <c r="G15" i="5" s="1"/>
  <c r="J14" i="5"/>
  <c r="H14" i="5"/>
  <c r="D14" i="5"/>
  <c r="G14" i="5" s="1"/>
  <c r="I13" i="5"/>
  <c r="H13" i="5"/>
  <c r="D13" i="5"/>
  <c r="G13" i="5" s="1"/>
  <c r="H12" i="5"/>
  <c r="D12" i="5"/>
  <c r="G12" i="5" s="1"/>
  <c r="H11" i="5"/>
  <c r="D11" i="5"/>
  <c r="G11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I11" i="5" l="1"/>
  <c r="I14" i="5"/>
  <c r="I18" i="5"/>
  <c r="I20" i="5"/>
  <c r="I12" i="5"/>
  <c r="J6" i="5"/>
  <c r="I15" i="5"/>
  <c r="I17" i="5"/>
  <c r="I23" i="5"/>
  <c r="J12" i="5"/>
  <c r="J13" i="5"/>
  <c r="J11" i="5"/>
  <c r="I6" i="5"/>
  <c r="J8" i="5"/>
  <c r="J10" i="5"/>
  <c r="I3" i="5"/>
  <c r="J5" i="5"/>
  <c r="J7" i="5"/>
  <c r="J3" i="5"/>
  <c r="I7" i="5"/>
  <c r="J2" i="5"/>
  <c r="I8" i="5"/>
  <c r="I10" i="5"/>
  <c r="I5" i="5"/>
  <c r="J9" i="5"/>
  <c r="I2" i="5"/>
  <c r="I9" i="5"/>
  <c r="J4" i="5"/>
  <c r="I4" i="5"/>
  <c r="H26" i="4"/>
  <c r="D26" i="4"/>
  <c r="G26" i="4" s="1"/>
  <c r="H25" i="4"/>
  <c r="D25" i="4"/>
  <c r="G25" i="4" s="1"/>
  <c r="H24" i="4"/>
  <c r="D24" i="4"/>
  <c r="G24" i="4" s="1"/>
  <c r="H23" i="4"/>
  <c r="D23" i="4"/>
  <c r="G23" i="4" s="1"/>
  <c r="H22" i="4"/>
  <c r="D22" i="4"/>
  <c r="G22" i="4" s="1"/>
  <c r="H21" i="4"/>
  <c r="D21" i="4"/>
  <c r="G21" i="4" s="1"/>
  <c r="H20" i="4"/>
  <c r="D20" i="4"/>
  <c r="G20" i="4" s="1"/>
  <c r="H19" i="4"/>
  <c r="D19" i="4"/>
  <c r="G19" i="4" s="1"/>
  <c r="H18" i="4"/>
  <c r="D18" i="4"/>
  <c r="G18" i="4" s="1"/>
  <c r="H17" i="4"/>
  <c r="D17" i="4"/>
  <c r="G17" i="4" s="1"/>
  <c r="H16" i="4"/>
  <c r="D16" i="4"/>
  <c r="G16" i="4" s="1"/>
  <c r="H15" i="4"/>
  <c r="D15" i="4"/>
  <c r="G15" i="4" s="1"/>
  <c r="H14" i="4"/>
  <c r="D14" i="4"/>
  <c r="G14" i="4" s="1"/>
  <c r="H13" i="4"/>
  <c r="D13" i="4"/>
  <c r="G13" i="4" s="1"/>
  <c r="H12" i="4"/>
  <c r="D12" i="4"/>
  <c r="G12" i="4" s="1"/>
  <c r="H11" i="4"/>
  <c r="D11" i="4"/>
  <c r="G11" i="4" s="1"/>
  <c r="H10" i="4"/>
  <c r="D10" i="4"/>
  <c r="G10" i="4" s="1"/>
  <c r="H9" i="4"/>
  <c r="D9" i="4"/>
  <c r="G9" i="4" s="1"/>
  <c r="H8" i="4"/>
  <c r="D8" i="4"/>
  <c r="G8" i="4" s="1"/>
  <c r="H7" i="4"/>
  <c r="D7" i="4"/>
  <c r="G7" i="4" s="1"/>
  <c r="H6" i="4"/>
  <c r="D6" i="4"/>
  <c r="G6" i="4" s="1"/>
  <c r="H5" i="4"/>
  <c r="D5" i="4"/>
  <c r="G5" i="4" s="1"/>
  <c r="H4" i="4"/>
  <c r="D4" i="4"/>
  <c r="G4" i="4" s="1"/>
  <c r="H3" i="4"/>
  <c r="D3" i="4"/>
  <c r="G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H2" i="4"/>
  <c r="D2" i="4"/>
  <c r="I26" i="4" s="1"/>
  <c r="I9" i="4" l="1"/>
  <c r="J14" i="4"/>
  <c r="J22" i="4"/>
  <c r="I4" i="4"/>
  <c r="J9" i="4"/>
  <c r="I12" i="4"/>
  <c r="J5" i="4"/>
  <c r="I8" i="4"/>
  <c r="J13" i="4"/>
  <c r="I16" i="4"/>
  <c r="J21" i="4"/>
  <c r="I24" i="4"/>
  <c r="J3" i="4"/>
  <c r="J6" i="4"/>
  <c r="I17" i="4"/>
  <c r="I25" i="4"/>
  <c r="J17" i="4"/>
  <c r="I20" i="4"/>
  <c r="J25" i="4"/>
  <c r="J2" i="4"/>
  <c r="I5" i="4"/>
  <c r="J10" i="4"/>
  <c r="I13" i="4"/>
  <c r="J18" i="4"/>
  <c r="I21" i="4"/>
  <c r="J26" i="4"/>
  <c r="J4" i="4"/>
  <c r="J8" i="4"/>
  <c r="J12" i="4"/>
  <c r="J16" i="4"/>
  <c r="J20" i="4"/>
  <c r="J24" i="4"/>
  <c r="G2" i="4"/>
  <c r="I3" i="4"/>
  <c r="I7" i="4"/>
  <c r="I11" i="4"/>
  <c r="I15" i="4"/>
  <c r="I19" i="4"/>
  <c r="I23" i="4"/>
  <c r="J7" i="4"/>
  <c r="J11" i="4"/>
  <c r="J15" i="4"/>
  <c r="J19" i="4"/>
  <c r="J23" i="4"/>
  <c r="I2" i="4"/>
  <c r="I6" i="4"/>
  <c r="I10" i="4"/>
  <c r="I14" i="4"/>
  <c r="I18" i="4"/>
  <c r="I22" i="4"/>
  <c r="H26" i="3"/>
  <c r="D26" i="3"/>
  <c r="G26" i="3" s="1"/>
  <c r="H25" i="3"/>
  <c r="D25" i="3"/>
  <c r="G25" i="3" s="1"/>
  <c r="H24" i="3"/>
  <c r="D24" i="3"/>
  <c r="G24" i="3" s="1"/>
  <c r="H23" i="3"/>
  <c r="D23" i="3"/>
  <c r="G23" i="3" s="1"/>
  <c r="H22" i="3"/>
  <c r="D22" i="3"/>
  <c r="G22" i="3" s="1"/>
  <c r="H21" i="3"/>
  <c r="D21" i="3"/>
  <c r="G21" i="3" s="1"/>
  <c r="H20" i="3"/>
  <c r="D20" i="3"/>
  <c r="G20" i="3" s="1"/>
  <c r="H19" i="3"/>
  <c r="D19" i="3"/>
  <c r="G19" i="3" s="1"/>
  <c r="H18" i="3"/>
  <c r="D18" i="3"/>
  <c r="G18" i="3" s="1"/>
  <c r="H17" i="3"/>
  <c r="D17" i="3"/>
  <c r="G17" i="3" s="1"/>
  <c r="H16" i="3"/>
  <c r="D16" i="3"/>
  <c r="G16" i="3" s="1"/>
  <c r="H15" i="3"/>
  <c r="D15" i="3"/>
  <c r="G15" i="3" s="1"/>
  <c r="H14" i="3"/>
  <c r="D14" i="3"/>
  <c r="G14" i="3" s="1"/>
  <c r="H13" i="3"/>
  <c r="D13" i="3"/>
  <c r="G13" i="3" s="1"/>
  <c r="H12" i="3"/>
  <c r="D12" i="3"/>
  <c r="G12" i="3" s="1"/>
  <c r="H11" i="3"/>
  <c r="D11" i="3"/>
  <c r="G11" i="3" s="1"/>
  <c r="H10" i="3"/>
  <c r="D10" i="3"/>
  <c r="G10" i="3" s="1"/>
  <c r="H9" i="3"/>
  <c r="D9" i="3"/>
  <c r="G9" i="3" s="1"/>
  <c r="H8" i="3"/>
  <c r="D8" i="3"/>
  <c r="G8" i="3" s="1"/>
  <c r="H7" i="3"/>
  <c r="D7" i="3"/>
  <c r="G7" i="3" s="1"/>
  <c r="H6" i="3"/>
  <c r="D6" i="3"/>
  <c r="G6" i="3" s="1"/>
  <c r="H5" i="3"/>
  <c r="D5" i="3"/>
  <c r="G5" i="3" s="1"/>
  <c r="H4" i="3"/>
  <c r="D4" i="3"/>
  <c r="G4" i="3" s="1"/>
  <c r="H3" i="3"/>
  <c r="D3" i="3"/>
  <c r="G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H2" i="3"/>
  <c r="D2" i="3"/>
  <c r="I18" i="3" s="1"/>
  <c r="I21" i="3" l="1"/>
  <c r="J19" i="3"/>
  <c r="I25" i="3"/>
  <c r="J21" i="3"/>
  <c r="I19" i="3"/>
  <c r="J23" i="3"/>
  <c r="J25" i="3"/>
  <c r="I23" i="3"/>
  <c r="I22" i="3"/>
  <c r="I24" i="3"/>
  <c r="I26" i="3"/>
  <c r="J20" i="3"/>
  <c r="J24" i="3"/>
  <c r="I20" i="3"/>
  <c r="J22" i="3"/>
  <c r="J26" i="3"/>
  <c r="I13" i="3"/>
  <c r="J2" i="3"/>
  <c r="I17" i="3"/>
  <c r="I9" i="3"/>
  <c r="J6" i="3"/>
  <c r="J9" i="3"/>
  <c r="J10" i="3"/>
  <c r="I5" i="3"/>
  <c r="J5" i="3"/>
  <c r="J14" i="3"/>
  <c r="J18" i="3"/>
  <c r="J13" i="3"/>
  <c r="J17" i="3"/>
  <c r="I4" i="3"/>
  <c r="I8" i="3"/>
  <c r="I12" i="3"/>
  <c r="I16" i="3"/>
  <c r="J4" i="3"/>
  <c r="J8" i="3"/>
  <c r="J12" i="3"/>
  <c r="J16" i="3"/>
  <c r="G2" i="3"/>
  <c r="I3" i="3"/>
  <c r="I7" i="3"/>
  <c r="I11" i="3"/>
  <c r="I15" i="3"/>
  <c r="J3" i="3"/>
  <c r="J7" i="3"/>
  <c r="J11" i="3"/>
  <c r="J15" i="3"/>
  <c r="I2" i="3"/>
  <c r="I6" i="3"/>
  <c r="I10" i="3"/>
  <c r="I14" i="3"/>
  <c r="D14" i="1"/>
  <c r="D13" i="1"/>
  <c r="H12" i="1"/>
  <c r="J28" i="2" l="1"/>
  <c r="J27" i="2"/>
  <c r="H12" i="2"/>
  <c r="H26" i="2"/>
  <c r="D26" i="2"/>
  <c r="G26" i="2" s="1"/>
  <c r="H25" i="2"/>
  <c r="D25" i="2"/>
  <c r="G25" i="2" s="1"/>
  <c r="H24" i="2"/>
  <c r="D24" i="2"/>
  <c r="G24" i="2" s="1"/>
  <c r="H23" i="2"/>
  <c r="D23" i="2"/>
  <c r="G23" i="2" s="1"/>
  <c r="H22" i="2"/>
  <c r="D22" i="2"/>
  <c r="G22" i="2" s="1"/>
  <c r="H21" i="2"/>
  <c r="D21" i="2"/>
  <c r="G21" i="2" s="1"/>
  <c r="H20" i="2"/>
  <c r="D20" i="2"/>
  <c r="G20" i="2" s="1"/>
  <c r="H19" i="2"/>
  <c r="D19" i="2"/>
  <c r="G19" i="2" s="1"/>
  <c r="H18" i="2"/>
  <c r="D18" i="2"/>
  <c r="G18" i="2" s="1"/>
  <c r="H17" i="2"/>
  <c r="D17" i="2"/>
  <c r="G17" i="2" s="1"/>
  <c r="H16" i="2"/>
  <c r="D16" i="2"/>
  <c r="G16" i="2" s="1"/>
  <c r="H15" i="2"/>
  <c r="D15" i="2"/>
  <c r="G15" i="2" s="1"/>
  <c r="H14" i="2"/>
  <c r="D14" i="2"/>
  <c r="G14" i="2" s="1"/>
  <c r="H13" i="2"/>
  <c r="D13" i="2"/>
  <c r="G13" i="2" s="1"/>
  <c r="D12" i="2"/>
  <c r="G12" i="2" s="1"/>
  <c r="H11" i="2"/>
  <c r="D11" i="2"/>
  <c r="G11" i="2" s="1"/>
  <c r="H10" i="2"/>
  <c r="D10" i="2"/>
  <c r="G10" i="2" s="1"/>
  <c r="H9" i="2"/>
  <c r="D9" i="2"/>
  <c r="G9" i="2" s="1"/>
  <c r="H8" i="2"/>
  <c r="D8" i="2"/>
  <c r="G8" i="2" s="1"/>
  <c r="H7" i="2"/>
  <c r="D7" i="2"/>
  <c r="G7" i="2" s="1"/>
  <c r="H6" i="2"/>
  <c r="D6" i="2"/>
  <c r="G6" i="2" s="1"/>
  <c r="H5" i="2"/>
  <c r="D5" i="2"/>
  <c r="G5" i="2" s="1"/>
  <c r="H4" i="2"/>
  <c r="D4" i="2"/>
  <c r="G4" i="2" s="1"/>
  <c r="H3" i="2"/>
  <c r="D3" i="2"/>
  <c r="G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H2" i="2"/>
  <c r="D2" i="2"/>
  <c r="J9" i="2" s="1"/>
  <c r="G14" i="1"/>
  <c r="H2" i="1"/>
  <c r="D11" i="1"/>
  <c r="G11" i="1" s="1"/>
  <c r="D10" i="1"/>
  <c r="G10" i="1" s="1"/>
  <c r="D9" i="1"/>
  <c r="G9" i="1" s="1"/>
  <c r="D8" i="1"/>
  <c r="G8" i="1" s="1"/>
  <c r="D7" i="1"/>
  <c r="G7" i="1" s="1"/>
  <c r="D6" i="1"/>
  <c r="G6" i="1" s="1"/>
  <c r="D5" i="1"/>
  <c r="G5" i="1" s="1"/>
  <c r="D4" i="1"/>
  <c r="G4" i="1" s="1"/>
  <c r="D3" i="1"/>
  <c r="G3" i="1" s="1"/>
  <c r="D2" i="1"/>
  <c r="J6" i="1" s="1"/>
  <c r="D26" i="1"/>
  <c r="G26" i="1" s="1"/>
  <c r="D25" i="1"/>
  <c r="G25" i="1" s="1"/>
  <c r="D24" i="1"/>
  <c r="G24" i="1" s="1"/>
  <c r="D23" i="1"/>
  <c r="G23" i="1" s="1"/>
  <c r="D22" i="1"/>
  <c r="G22" i="1" s="1"/>
  <c r="D21" i="1"/>
  <c r="G21" i="1" s="1"/>
  <c r="D20" i="1"/>
  <c r="G20" i="1" s="1"/>
  <c r="D19" i="1"/>
  <c r="G19" i="1" s="1"/>
  <c r="D18" i="1"/>
  <c r="G18" i="1" s="1"/>
  <c r="D17" i="1"/>
  <c r="G17" i="1" s="1"/>
  <c r="D16" i="1"/>
  <c r="G16" i="1" s="1"/>
  <c r="D15" i="1"/>
  <c r="G15" i="1" s="1"/>
  <c r="G13" i="1"/>
  <c r="D12" i="1"/>
  <c r="G12" i="1" s="1"/>
  <c r="H10" i="1"/>
  <c r="H9" i="1"/>
  <c r="H8" i="1"/>
  <c r="H7" i="1"/>
  <c r="H6" i="1"/>
  <c r="H5" i="1"/>
  <c r="H4" i="1"/>
  <c r="H3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I4" i="2" l="1"/>
  <c r="I21" i="1"/>
  <c r="I23" i="1"/>
  <c r="J22" i="1"/>
  <c r="I22" i="1"/>
  <c r="I14" i="1"/>
  <c r="I24" i="1"/>
  <c r="J23" i="1"/>
  <c r="J21" i="1"/>
  <c r="I17" i="1"/>
  <c r="I25" i="1"/>
  <c r="J24" i="1"/>
  <c r="J20" i="1"/>
  <c r="I18" i="1"/>
  <c r="I26" i="1"/>
  <c r="J25" i="1"/>
  <c r="I19" i="1"/>
  <c r="J18" i="1"/>
  <c r="J26" i="1"/>
  <c r="I20" i="1"/>
  <c r="J19" i="1"/>
  <c r="I15" i="1"/>
  <c r="I16" i="1"/>
  <c r="J16" i="1"/>
  <c r="J17" i="1"/>
  <c r="I25" i="2"/>
  <c r="J13" i="2"/>
  <c r="J15" i="2"/>
  <c r="J17" i="2"/>
  <c r="J19" i="2"/>
  <c r="J22" i="2"/>
  <c r="J12" i="2"/>
  <c r="J14" i="2"/>
  <c r="J16" i="2"/>
  <c r="J18" i="2"/>
  <c r="J23" i="2"/>
  <c r="I12" i="2"/>
  <c r="I16" i="2"/>
  <c r="I18" i="2"/>
  <c r="J14" i="1"/>
  <c r="I10" i="2"/>
  <c r="I24" i="2"/>
  <c r="I23" i="2"/>
  <c r="I22" i="2"/>
  <c r="I21" i="2"/>
  <c r="I20" i="2"/>
  <c r="I14" i="2"/>
  <c r="J20" i="2"/>
  <c r="J25" i="2"/>
  <c r="J15" i="1"/>
  <c r="J21" i="2"/>
  <c r="I26" i="2"/>
  <c r="I13" i="2"/>
  <c r="I15" i="2"/>
  <c r="I17" i="2"/>
  <c r="I19" i="2"/>
  <c r="J24" i="2"/>
  <c r="J26" i="2"/>
  <c r="J7" i="1"/>
  <c r="I12" i="1"/>
  <c r="J12" i="1"/>
  <c r="I13" i="1"/>
  <c r="J13" i="1"/>
  <c r="J5" i="2"/>
  <c r="I8" i="2"/>
  <c r="J8" i="2"/>
  <c r="G2" i="2"/>
  <c r="J2" i="2"/>
  <c r="J6" i="2"/>
  <c r="J10" i="2"/>
  <c r="I5" i="2"/>
  <c r="I9" i="2"/>
  <c r="J4" i="2"/>
  <c r="I3" i="2"/>
  <c r="I7" i="2"/>
  <c r="I11" i="2"/>
  <c r="J3" i="2"/>
  <c r="J7" i="2"/>
  <c r="J11" i="2"/>
  <c r="I2" i="2"/>
  <c r="I6" i="2"/>
  <c r="I6" i="1"/>
  <c r="I8" i="1"/>
  <c r="J5" i="1"/>
  <c r="I9" i="1"/>
  <c r="J8" i="1"/>
  <c r="I2" i="1"/>
  <c r="I10" i="1"/>
  <c r="J9" i="1"/>
  <c r="I3" i="1"/>
  <c r="I11" i="1"/>
  <c r="J2" i="1"/>
  <c r="J10" i="1"/>
  <c r="G2" i="1"/>
  <c r="I4" i="1"/>
  <c r="J3" i="1"/>
  <c r="J11" i="1"/>
  <c r="I5" i="1"/>
  <c r="J4" i="1"/>
  <c r="I7" i="1"/>
</calcChain>
</file>

<file path=xl/sharedStrings.xml><?xml version="1.0" encoding="utf-8"?>
<sst xmlns="http://schemas.openxmlformats.org/spreadsheetml/2006/main" count="1082" uniqueCount="39">
  <si>
    <t>Day</t>
  </si>
  <si>
    <t>My 1</t>
  </si>
  <si>
    <t>My 2</t>
  </si>
  <si>
    <t>Perc 1</t>
  </si>
  <si>
    <t>Perc 2</t>
  </si>
  <si>
    <t>Done 1</t>
  </si>
  <si>
    <t>Done 2</t>
  </si>
  <si>
    <t>Overall 1</t>
  </si>
  <si>
    <t>Overall 2</t>
  </si>
  <si>
    <t>Total</t>
  </si>
  <si>
    <t>Done Both</t>
  </si>
  <si>
    <t>Done 1 Only</t>
  </si>
  <si>
    <t>T</t>
  </si>
  <si>
    <t>L</t>
  </si>
  <si>
    <t>s</t>
  </si>
  <si>
    <t>f</t>
  </si>
  <si>
    <t>p</t>
  </si>
  <si>
    <t>x</t>
  </si>
  <si>
    <t>n</t>
  </si>
  <si>
    <t>m</t>
  </si>
  <si>
    <t>t</t>
  </si>
  <si>
    <t>succeeded</t>
  </si>
  <si>
    <t>performance</t>
  </si>
  <si>
    <t>not working</t>
  </si>
  <si>
    <t>no test data / no puzzle</t>
  </si>
  <si>
    <t>missing</t>
  </si>
  <si>
    <t>not done yet</t>
  </si>
  <si>
    <t>Hillwalking</t>
  </si>
  <si>
    <t>S</t>
  </si>
  <si>
    <t>X</t>
  </si>
  <si>
    <t>N</t>
  </si>
  <si>
    <t>notes</t>
  </si>
  <si>
    <t>Blood</t>
  </si>
  <si>
    <t>Xmas do</t>
  </si>
  <si>
    <t>P</t>
  </si>
  <si>
    <t>Part 2 not done before work</t>
  </si>
  <si>
    <t>failing</t>
  </si>
  <si>
    <t>u</t>
  </si>
  <si>
    <t>done, but unsatisfactory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</si>
</sst>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24B8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0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2" fillId="8" borderId="0" xfId="0" applyFont="1" applyFill="1"/>
    <xf numFmtId="0" fontId="2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B0F0"/>
      </font>
      <fill>
        <patternFill>
          <bgColor rgb="FF00B0F0"/>
        </patternFill>
      </fill>
    </dxf>
    <dxf>
      <font>
        <color rgb="FF24B850"/>
      </font>
      <fill>
        <patternFill>
          <bgColor rgb="FF24B8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7030A0"/>
      </font>
      <fill>
        <patternFill>
          <bgColor rgb="FF7030A0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FF24B850"/>
      <color rgb="FF49C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6AC8-5A6F-44C5-8B15-8AB7181E67FD}">
  <dimension ref="A1:K26"/>
  <sheetViews>
    <sheetView tabSelected="1" topLeftCell="B1" workbookViewId="0">
      <selection activeCell="B8" sqref="B8"/>
    </sheetView>
  </sheetViews>
  <sheetFormatPr defaultRowHeight="14.4" x14ac:dyDescent="0.55000000000000004"/>
  <cols>
    <col min="2" max="2" width="10.26171875" bestFit="1" customWidth="1"/>
    <col min="3" max="3" width="11.68359375" bestFit="1" customWidth="1"/>
    <col min="11" max="11" width="9.1015625" bestFit="1" customWidth="1"/>
  </cols>
  <sheetData>
    <row r="1" spans="1:11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  <c r="K1" s="3" t="s">
        <v>31</v>
      </c>
    </row>
    <row r="2" spans="1:11" x14ac:dyDescent="0.55000000000000004">
      <c r="A2">
        <v>1</v>
      </c>
      <c r="B2" s="2">
        <v>187181</v>
      </c>
      <c r="C2" s="2">
        <v>13385</v>
      </c>
      <c r="D2">
        <f>IF(ISBLANK(B2),"",B2+C2)</f>
        <v>200566</v>
      </c>
      <c r="E2" s="2">
        <v>14511</v>
      </c>
      <c r="F2" s="2">
        <v>14043</v>
      </c>
      <c r="G2" s="1">
        <f t="shared" ref="G2:G11" si="0">IF(D2="","",E2/D2)</f>
        <v>7.2350248795907582E-2</v>
      </c>
      <c r="H2" s="1">
        <f>IF(ISBLANK(C2),"",F2/B2)</f>
        <v>7.5023640219894119E-2</v>
      </c>
      <c r="I2" s="1">
        <f>IF(ISBLANK(E2),"",E2/$D$2)</f>
        <v>7.2350248795907582E-2</v>
      </c>
      <c r="J2" s="1">
        <f>IF(ISBLANK(F2),"",F2/$B$2)</f>
        <v>7.5023640219894119E-2</v>
      </c>
      <c r="K2" s="2"/>
    </row>
    <row r="3" spans="1:11" x14ac:dyDescent="0.55000000000000004">
      <c r="A3">
        <f>A2+1</f>
        <v>2</v>
      </c>
      <c r="B3" s="2">
        <v>129620</v>
      </c>
      <c r="C3" s="2">
        <v>32208</v>
      </c>
      <c r="D3">
        <f>IF(ISBLANK(B3),"",B3+C3)</f>
        <v>161828</v>
      </c>
      <c r="E3" s="2">
        <v>24905</v>
      </c>
      <c r="F3" s="2">
        <v>38553</v>
      </c>
      <c r="G3" s="1">
        <f t="shared" si="0"/>
        <v>0.15389796574140446</v>
      </c>
      <c r="H3" s="1">
        <f t="shared" ref="H3:H26" si="1">IF(ISBLANK(C3),"",F3/B3)</f>
        <v>0.29743095201357816</v>
      </c>
      <c r="I3" s="1">
        <f t="shared" ref="I3:I26" si="2">IF(ISBLANK(E3),"",E3/$D$2)</f>
        <v>0.1241735887438549</v>
      </c>
      <c r="J3" s="1">
        <f t="shared" ref="J3:J26" si="3">IF(ISBLANK(F3),"",F3/$B$2)</f>
        <v>0.20596641753169392</v>
      </c>
      <c r="K3" s="2" t="s">
        <v>35</v>
      </c>
    </row>
    <row r="4" spans="1:11" x14ac:dyDescent="0.55000000000000004">
      <c r="A4">
        <f t="shared" ref="A4:A26" si="4">A3+1</f>
        <v>3</v>
      </c>
      <c r="B4" s="2">
        <v>114614</v>
      </c>
      <c r="C4" s="2">
        <v>12297</v>
      </c>
      <c r="D4">
        <f>IF(ISBLANK(B4),"",B4+C4)</f>
        <v>126911</v>
      </c>
      <c r="E4" s="2">
        <v>30159</v>
      </c>
      <c r="F4" s="2">
        <v>25051</v>
      </c>
      <c r="G4" s="1">
        <f t="shared" si="0"/>
        <v>0.23763897534492676</v>
      </c>
      <c r="H4" s="1">
        <f t="shared" si="1"/>
        <v>0.21856841223585252</v>
      </c>
      <c r="I4" s="1">
        <f t="shared" si="2"/>
        <v>0.15036945444392369</v>
      </c>
      <c r="J4" s="1">
        <f t="shared" si="3"/>
        <v>0.13383302792484281</v>
      </c>
      <c r="K4" s="2"/>
    </row>
    <row r="5" spans="1:11" x14ac:dyDescent="0.55000000000000004">
      <c r="A5">
        <f t="shared" si="4"/>
        <v>4</v>
      </c>
      <c r="B5" s="2">
        <v>87148</v>
      </c>
      <c r="C5" s="2">
        <v>7740</v>
      </c>
      <c r="D5">
        <f>IF(ISBLANK(B5),"",B5+C5)</f>
        <v>94888</v>
      </c>
      <c r="E5" s="2">
        <v>17872</v>
      </c>
      <c r="F5" s="2">
        <v>15246</v>
      </c>
      <c r="G5" s="1">
        <f t="shared" si="0"/>
        <v>0.18834836860298457</v>
      </c>
      <c r="H5" s="1">
        <f t="shared" si="1"/>
        <v>0.17494377381007023</v>
      </c>
      <c r="I5" s="1">
        <f t="shared" si="2"/>
        <v>8.9107824855658491E-2</v>
      </c>
      <c r="J5" s="1">
        <f t="shared" si="3"/>
        <v>8.1450574577547938E-2</v>
      </c>
      <c r="K5" s="2"/>
    </row>
    <row r="6" spans="1:11" x14ac:dyDescent="0.55000000000000004">
      <c r="A6">
        <f t="shared" si="4"/>
        <v>5</v>
      </c>
      <c r="B6" s="2">
        <v>64301</v>
      </c>
      <c r="C6" s="2">
        <v>9650</v>
      </c>
      <c r="D6">
        <f t="shared" ref="D6:D11" si="5">IF(ISBLANK(B6),"",B6+C6)</f>
        <v>73951</v>
      </c>
      <c r="E6" s="2">
        <v>25203</v>
      </c>
      <c r="F6" s="2">
        <v>27047</v>
      </c>
      <c r="G6" s="1">
        <f t="shared" si="0"/>
        <v>0.34080675041581587</v>
      </c>
      <c r="H6" s="1">
        <f t="shared" si="1"/>
        <v>0.42063109438422419</v>
      </c>
      <c r="I6" s="1">
        <f t="shared" si="2"/>
        <v>0.12565938394344006</v>
      </c>
      <c r="J6" s="1">
        <f t="shared" si="3"/>
        <v>0.14449650338442471</v>
      </c>
      <c r="K6" s="2"/>
    </row>
    <row r="7" spans="1:11" x14ac:dyDescent="0.55000000000000004">
      <c r="A7">
        <f t="shared" si="4"/>
        <v>6</v>
      </c>
      <c r="B7" s="2">
        <v>16560</v>
      </c>
      <c r="C7" s="2">
        <v>14765</v>
      </c>
      <c r="D7">
        <f t="shared" si="5"/>
        <v>31325</v>
      </c>
      <c r="E7" s="2">
        <v>21682</v>
      </c>
      <c r="F7" s="2">
        <v>15379</v>
      </c>
      <c r="G7" s="1">
        <f t="shared" si="0"/>
        <v>0.69216280925778129</v>
      </c>
      <c r="H7" s="1">
        <f t="shared" si="1"/>
        <v>0.92868357487922704</v>
      </c>
      <c r="I7" s="1">
        <f t="shared" si="2"/>
        <v>0.10810406549465014</v>
      </c>
      <c r="J7" s="1">
        <f t="shared" si="3"/>
        <v>8.2161116780015059E-2</v>
      </c>
      <c r="K7" s="2"/>
    </row>
    <row r="8" spans="1:11" x14ac:dyDescent="0.55000000000000004">
      <c r="A8">
        <f t="shared" si="4"/>
        <v>7</v>
      </c>
      <c r="B8" s="2"/>
      <c r="C8" s="2"/>
      <c r="D8" t="str">
        <f t="shared" si="5"/>
        <v/>
      </c>
      <c r="E8" s="2"/>
      <c r="F8" s="2"/>
      <c r="G8" s="1" t="str">
        <f t="shared" si="0"/>
        <v/>
      </c>
      <c r="H8" s="1" t="str">
        <f t="shared" si="1"/>
        <v/>
      </c>
      <c r="I8" s="1" t="str">
        <f t="shared" si="2"/>
        <v/>
      </c>
      <c r="J8" s="1" t="str">
        <f t="shared" si="3"/>
        <v/>
      </c>
      <c r="K8" s="2"/>
    </row>
    <row r="9" spans="1:11" x14ac:dyDescent="0.55000000000000004">
      <c r="A9">
        <f t="shared" si="4"/>
        <v>8</v>
      </c>
      <c r="B9" s="2"/>
      <c r="C9" s="2"/>
      <c r="D9" t="str">
        <f>IF(ISBLANK(B9),"",B9+C9)</f>
        <v/>
      </c>
      <c r="E9" s="2"/>
      <c r="F9" s="2"/>
      <c r="G9" s="1" t="str">
        <f t="shared" si="0"/>
        <v/>
      </c>
      <c r="H9" s="1" t="str">
        <f>IF(ISBLANK(C9),"",F9/B9)</f>
        <v/>
      </c>
      <c r="I9" s="1" t="str">
        <f t="shared" si="2"/>
        <v/>
      </c>
      <c r="J9" s="1" t="str">
        <f t="shared" si="3"/>
        <v/>
      </c>
      <c r="K9" s="2"/>
    </row>
    <row r="10" spans="1:11" x14ac:dyDescent="0.55000000000000004">
      <c r="A10">
        <f t="shared" si="4"/>
        <v>9</v>
      </c>
      <c r="B10" s="2"/>
      <c r="C10" s="2"/>
      <c r="D10" t="str">
        <f>IF(ISBLANK(B10),"",B10+C10)</f>
        <v/>
      </c>
      <c r="E10" s="2"/>
      <c r="F10" s="2"/>
      <c r="G10" s="1" t="str">
        <f t="shared" si="0"/>
        <v/>
      </c>
      <c r="H10" s="1" t="str">
        <f>IF(ISBLANK(C10),"",F10/B10)</f>
        <v/>
      </c>
      <c r="I10" s="1" t="str">
        <f t="shared" si="2"/>
        <v/>
      </c>
      <c r="J10" s="1" t="str">
        <f t="shared" si="3"/>
        <v/>
      </c>
      <c r="K10" s="2"/>
    </row>
    <row r="11" spans="1:11" x14ac:dyDescent="0.55000000000000004">
      <c r="A11">
        <f t="shared" si="4"/>
        <v>10</v>
      </c>
      <c r="B11" s="2"/>
      <c r="C11" s="2"/>
      <c r="D11" t="str">
        <f t="shared" si="5"/>
        <v/>
      </c>
      <c r="E11" s="2"/>
      <c r="F11" s="2"/>
      <c r="G11" s="1" t="str">
        <f t="shared" si="0"/>
        <v/>
      </c>
      <c r="H11" s="1" t="str">
        <f t="shared" si="1"/>
        <v/>
      </c>
      <c r="I11" s="1" t="str">
        <f t="shared" si="2"/>
        <v/>
      </c>
      <c r="J11" s="1" t="str">
        <f t="shared" si="3"/>
        <v/>
      </c>
      <c r="K11" s="2"/>
    </row>
    <row r="12" spans="1:11" x14ac:dyDescent="0.55000000000000004">
      <c r="A12">
        <f t="shared" si="4"/>
        <v>11</v>
      </c>
      <c r="B12" s="2"/>
      <c r="C12" s="2"/>
      <c r="D12" t="str">
        <f>IF(ISBLANK(B12),"",B12+C12)</f>
        <v/>
      </c>
      <c r="E12" s="2"/>
      <c r="F12" s="2"/>
      <c r="G12" s="1" t="str">
        <f>IF(D12="","",E12/D12)</f>
        <v/>
      </c>
      <c r="H12" s="1" t="str">
        <f t="shared" si="1"/>
        <v/>
      </c>
      <c r="I12" s="1" t="str">
        <f t="shared" si="2"/>
        <v/>
      </c>
      <c r="J12" s="1" t="str">
        <f t="shared" si="3"/>
        <v/>
      </c>
      <c r="K12" s="2"/>
    </row>
    <row r="13" spans="1:11" x14ac:dyDescent="0.55000000000000004">
      <c r="A13">
        <f t="shared" si="4"/>
        <v>12</v>
      </c>
      <c r="B13" s="2"/>
      <c r="C13" s="2"/>
      <c r="D13" t="str">
        <f>IF(ISBLANK(B13),"",B13+C13)</f>
        <v/>
      </c>
      <c r="E13" s="2"/>
      <c r="F13" s="2"/>
      <c r="G13" s="1" t="str">
        <f t="shared" ref="G13:G26" si="6">IF(D13="","",E13/D13)</f>
        <v/>
      </c>
      <c r="H13" s="1" t="str">
        <f t="shared" si="1"/>
        <v/>
      </c>
      <c r="I13" s="1" t="str">
        <f t="shared" si="2"/>
        <v/>
      </c>
      <c r="J13" s="1" t="str">
        <f t="shared" si="3"/>
        <v/>
      </c>
      <c r="K13" s="2"/>
    </row>
    <row r="14" spans="1:11" x14ac:dyDescent="0.55000000000000004">
      <c r="A14">
        <f t="shared" si="4"/>
        <v>13</v>
      </c>
      <c r="B14" s="2"/>
      <c r="C14" s="2"/>
      <c r="D14" t="str">
        <f>IF(ISBLANK(B14),"",B14+C14)</f>
        <v/>
      </c>
      <c r="E14" s="2"/>
      <c r="F14" s="2"/>
      <c r="G14" s="1" t="str">
        <f t="shared" si="6"/>
        <v/>
      </c>
      <c r="H14" s="1" t="str">
        <f t="shared" si="1"/>
        <v/>
      </c>
      <c r="I14" s="1" t="str">
        <f t="shared" si="2"/>
        <v/>
      </c>
      <c r="J14" s="1" t="str">
        <f t="shared" si="3"/>
        <v/>
      </c>
      <c r="K14" s="2"/>
    </row>
    <row r="15" spans="1:11" x14ac:dyDescent="0.55000000000000004">
      <c r="A15">
        <f t="shared" si="4"/>
        <v>14</v>
      </c>
      <c r="B15" s="2"/>
      <c r="C15" s="2"/>
      <c r="D15" t="str">
        <f t="shared" ref="D15:D26" si="7">IF(ISBLANK(B15),"",B15+C15)</f>
        <v/>
      </c>
      <c r="E15" s="2"/>
      <c r="F15" s="2"/>
      <c r="G15" s="1" t="str">
        <f t="shared" si="6"/>
        <v/>
      </c>
      <c r="H15" s="1" t="str">
        <f t="shared" si="1"/>
        <v/>
      </c>
      <c r="I15" s="1" t="str">
        <f t="shared" si="2"/>
        <v/>
      </c>
      <c r="J15" s="1" t="str">
        <f t="shared" si="3"/>
        <v/>
      </c>
      <c r="K15" s="2"/>
    </row>
    <row r="16" spans="1:11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  <c r="K16" s="2"/>
    </row>
    <row r="17" spans="1:11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  <c r="K17" s="2"/>
    </row>
    <row r="18" spans="1:11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  <c r="K18" s="2"/>
    </row>
    <row r="19" spans="1:11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  <c r="K19" s="2"/>
    </row>
    <row r="20" spans="1:11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  <c r="K20" s="2"/>
    </row>
    <row r="21" spans="1:11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  <c r="K21" s="2"/>
    </row>
    <row r="22" spans="1:11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  <c r="K22" s="2"/>
    </row>
    <row r="23" spans="1:11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  <c r="K23" s="2"/>
    </row>
    <row r="24" spans="1:11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  <c r="K24" s="2"/>
    </row>
    <row r="25" spans="1:11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  <c r="K25" s="2"/>
    </row>
    <row r="26" spans="1:11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  <c r="K26" s="2"/>
    </row>
  </sheetData>
  <sheetProtection sheet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13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J28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5505</v>
      </c>
      <c r="C2">
        <v>17517</v>
      </c>
      <c r="D2">
        <f t="shared" ref="D2:D11" si="0">IF(ISBLANK(B2),"",B2+C2)</f>
        <v>23022</v>
      </c>
      <c r="E2">
        <v>6133</v>
      </c>
      <c r="F2">
        <v>4554</v>
      </c>
      <c r="G2" s="1">
        <f t="shared" ref="G2:G11" si="1">IF(D2="","",E2/D2)</f>
        <v>0.26639735904786727</v>
      </c>
      <c r="H2" s="1">
        <f>IF(ISBLANK(C2),"",F2/C2)</f>
        <v>0.25997602329165953</v>
      </c>
      <c r="I2" s="1">
        <f>IF(ISBLANK(E2),"",E2/$D$2)</f>
        <v>0.26639735904786727</v>
      </c>
      <c r="J2" s="1">
        <f>IF(ISBLANK(F2),"",F2/$D$2)</f>
        <v>0.19781078967943705</v>
      </c>
    </row>
    <row r="3" spans="1:10" x14ac:dyDescent="0.55000000000000004">
      <c r="A3">
        <f>A2+1</f>
        <v>2</v>
      </c>
      <c r="B3">
        <v>2121</v>
      </c>
      <c r="C3">
        <v>15620</v>
      </c>
      <c r="D3">
        <f t="shared" si="0"/>
        <v>17741</v>
      </c>
      <c r="E3">
        <v>2402</v>
      </c>
      <c r="F3">
        <v>2060</v>
      </c>
      <c r="G3" s="1">
        <f t="shared" si="1"/>
        <v>0.13539259342765345</v>
      </c>
      <c r="H3" s="1">
        <f t="shared" ref="H3:H10" si="2">IF(ISBLANK(C3),"",F3/C3)</f>
        <v>0.13188220230473752</v>
      </c>
      <c r="I3" s="1">
        <f t="shared" ref="I3:I28" si="3">IF(ISBLANK(E3),"",E3/$D$2)</f>
        <v>0.10433498392841629</v>
      </c>
      <c r="J3" s="1">
        <f t="shared" ref="J3:J26" si="4">IF(ISBLANK(F3),"",F3/$D$2)</f>
        <v>8.9479628181739213E-2</v>
      </c>
    </row>
    <row r="4" spans="1:10" x14ac:dyDescent="0.55000000000000004">
      <c r="A4">
        <f t="shared" ref="A4:A26" si="5">A3+1</f>
        <v>3</v>
      </c>
      <c r="B4">
        <v>1944</v>
      </c>
      <c r="C4">
        <v>14421</v>
      </c>
      <c r="D4">
        <f t="shared" si="0"/>
        <v>16365</v>
      </c>
      <c r="E4">
        <v>2496</v>
      </c>
      <c r="F4">
        <v>2129</v>
      </c>
      <c r="G4" s="1">
        <f t="shared" si="1"/>
        <v>0.15252062328139321</v>
      </c>
      <c r="H4" s="1">
        <f t="shared" si="2"/>
        <v>0.14763192566396227</v>
      </c>
      <c r="I4" s="1">
        <f t="shared" si="3"/>
        <v>0.10841803492311702</v>
      </c>
      <c r="J4" s="1">
        <f t="shared" si="4"/>
        <v>9.247676135870038E-2</v>
      </c>
    </row>
    <row r="5" spans="1:10" x14ac:dyDescent="0.55000000000000004">
      <c r="A5">
        <f t="shared" si="5"/>
        <v>4</v>
      </c>
      <c r="B5">
        <v>780</v>
      </c>
      <c r="C5">
        <v>12194</v>
      </c>
      <c r="D5">
        <f t="shared" si="0"/>
        <v>12974</v>
      </c>
      <c r="E5">
        <v>5011</v>
      </c>
      <c r="F5">
        <v>4781</v>
      </c>
      <c r="G5" s="1">
        <f t="shared" si="1"/>
        <v>0.38623400647448741</v>
      </c>
      <c r="H5" s="1">
        <f t="shared" si="2"/>
        <v>0.39207807118254878</v>
      </c>
      <c r="I5" s="1">
        <f t="shared" si="3"/>
        <v>0.2176613673877161</v>
      </c>
      <c r="J5" s="1">
        <f t="shared" si="4"/>
        <v>0.20767092346451221</v>
      </c>
    </row>
    <row r="6" spans="1:10" x14ac:dyDescent="0.55000000000000004">
      <c r="A6">
        <f t="shared" si="5"/>
        <v>5</v>
      </c>
      <c r="B6">
        <v>623</v>
      </c>
      <c r="C6">
        <v>11398</v>
      </c>
      <c r="D6">
        <f t="shared" si="0"/>
        <v>12021</v>
      </c>
      <c r="E6">
        <v>4863</v>
      </c>
      <c r="F6">
        <v>4600</v>
      </c>
      <c r="G6" s="1">
        <f t="shared" si="1"/>
        <v>0.40454205141003247</v>
      </c>
      <c r="H6" s="1">
        <f t="shared" si="2"/>
        <v>0.40357957536409894</v>
      </c>
      <c r="I6" s="1">
        <f t="shared" si="3"/>
        <v>0.21123273390669794</v>
      </c>
      <c r="J6" s="1">
        <f t="shared" si="4"/>
        <v>0.19980887846407783</v>
      </c>
    </row>
    <row r="7" spans="1:10" x14ac:dyDescent="0.55000000000000004">
      <c r="A7">
        <f t="shared" si="5"/>
        <v>6</v>
      </c>
      <c r="B7">
        <v>411</v>
      </c>
      <c r="C7">
        <v>11773</v>
      </c>
      <c r="D7">
        <f t="shared" si="0"/>
        <v>12184</v>
      </c>
      <c r="E7">
        <v>4796</v>
      </c>
      <c r="F7">
        <v>4681</v>
      </c>
      <c r="G7" s="1">
        <f t="shared" si="1"/>
        <v>0.39363099146421537</v>
      </c>
      <c r="H7" s="1">
        <f t="shared" si="2"/>
        <v>0.39760468869447041</v>
      </c>
      <c r="I7" s="1">
        <f t="shared" si="3"/>
        <v>0.20832247415515595</v>
      </c>
      <c r="J7" s="1">
        <f t="shared" si="4"/>
        <v>0.20332725219355399</v>
      </c>
    </row>
    <row r="8" spans="1:10" x14ac:dyDescent="0.55000000000000004">
      <c r="A8">
        <f t="shared" si="5"/>
        <v>7</v>
      </c>
      <c r="B8">
        <v>1190</v>
      </c>
      <c r="C8">
        <v>9357</v>
      </c>
      <c r="D8">
        <f t="shared" si="0"/>
        <v>10547</v>
      </c>
      <c r="E8">
        <v>2340</v>
      </c>
      <c r="F8">
        <v>1931</v>
      </c>
      <c r="G8" s="1">
        <f t="shared" si="1"/>
        <v>0.2218640371669669</v>
      </c>
      <c r="H8" s="1">
        <f t="shared" si="2"/>
        <v>0.20636956289408998</v>
      </c>
      <c r="I8" s="1">
        <f t="shared" si="3"/>
        <v>0.1016419077404222</v>
      </c>
      <c r="J8" s="1">
        <f t="shared" si="4"/>
        <v>8.387629224220311E-2</v>
      </c>
    </row>
    <row r="9" spans="1:10" x14ac:dyDescent="0.55000000000000004">
      <c r="A9">
        <f t="shared" si="5"/>
        <v>8</v>
      </c>
      <c r="B9">
        <v>187</v>
      </c>
      <c r="C9">
        <v>8903</v>
      </c>
      <c r="D9">
        <f t="shared" si="0"/>
        <v>9090</v>
      </c>
      <c r="E9">
        <v>2267</v>
      </c>
      <c r="F9">
        <v>2234</v>
      </c>
      <c r="G9" s="1">
        <f t="shared" si="1"/>
        <v>0.24939493949394939</v>
      </c>
      <c r="H9" s="1">
        <f t="shared" si="2"/>
        <v>0.25092665393687519</v>
      </c>
      <c r="I9" s="1">
        <f t="shared" si="3"/>
        <v>9.8471027712622713E-2</v>
      </c>
      <c r="J9" s="1">
        <f t="shared" si="4"/>
        <v>9.70376161932065E-2</v>
      </c>
    </row>
    <row r="10" spans="1:10" x14ac:dyDescent="0.55000000000000004">
      <c r="A10">
        <f t="shared" si="5"/>
        <v>9</v>
      </c>
      <c r="B10">
        <v>1387</v>
      </c>
      <c r="C10">
        <v>6978</v>
      </c>
      <c r="D10">
        <f t="shared" si="0"/>
        <v>8365</v>
      </c>
      <c r="E10">
        <v>2015</v>
      </c>
      <c r="F10">
        <v>1645</v>
      </c>
      <c r="G10" s="1">
        <f t="shared" si="1"/>
        <v>0.24088463837417812</v>
      </c>
      <c r="H10" s="1">
        <f t="shared" si="2"/>
        <v>0.23574089997133849</v>
      </c>
      <c r="I10" s="1">
        <f t="shared" si="3"/>
        <v>8.7524976109808014E-2</v>
      </c>
      <c r="J10" s="1">
        <f t="shared" si="4"/>
        <v>7.1453392407262617E-2</v>
      </c>
    </row>
    <row r="11" spans="1:10" x14ac:dyDescent="0.55000000000000004">
      <c r="A11">
        <f t="shared" si="5"/>
        <v>10</v>
      </c>
      <c r="B11">
        <v>134</v>
      </c>
      <c r="C11">
        <v>6455</v>
      </c>
      <c r="D11">
        <f t="shared" si="0"/>
        <v>6589</v>
      </c>
      <c r="E11">
        <v>1347</v>
      </c>
      <c r="F11">
        <v>1317</v>
      </c>
      <c r="G11" s="1">
        <f t="shared" si="1"/>
        <v>0.20443162847169524</v>
      </c>
      <c r="H11" s="1">
        <f>IF(ISBLANK(C11),"",F11/C11)</f>
        <v>0.2040278853601859</v>
      </c>
      <c r="I11" s="1">
        <f t="shared" si="3"/>
        <v>5.850925201980714E-2</v>
      </c>
      <c r="J11" s="1">
        <f t="shared" si="4"/>
        <v>5.7206150638519679E-2</v>
      </c>
    </row>
    <row r="12" spans="1:10" x14ac:dyDescent="0.55000000000000004">
      <c r="A12">
        <f t="shared" si="5"/>
        <v>11</v>
      </c>
      <c r="B12">
        <v>271</v>
      </c>
      <c r="C12">
        <v>3686</v>
      </c>
      <c r="D12">
        <f>IF(ISBLANK(B12),"",B12+C12)</f>
        <v>3957</v>
      </c>
      <c r="E12">
        <v>1226</v>
      </c>
      <c r="F12">
        <v>1089</v>
      </c>
      <c r="G12" s="1">
        <f>IF(D12="","",E12/D12)</f>
        <v>0.30983067980793533</v>
      </c>
      <c r="H12" s="1">
        <f>IF(ISBLANK(C12),"",F12/C12)</f>
        <v>0.29544221378187735</v>
      </c>
      <c r="I12" s="1">
        <f t="shared" si="3"/>
        <v>5.3253409781947703E-2</v>
      </c>
      <c r="J12" s="1">
        <f t="shared" si="4"/>
        <v>4.7302580140734948E-2</v>
      </c>
    </row>
    <row r="13" spans="1:10" x14ac:dyDescent="0.55000000000000004">
      <c r="A13">
        <f t="shared" si="5"/>
        <v>12</v>
      </c>
      <c r="B13">
        <v>84</v>
      </c>
      <c r="C13">
        <v>5634</v>
      </c>
      <c r="D13">
        <f>IF(ISBLANK(B13),"",B13+C13)</f>
        <v>5718</v>
      </c>
      <c r="E13">
        <v>1885</v>
      </c>
      <c r="F13">
        <v>1857</v>
      </c>
      <c r="G13" s="1">
        <f t="shared" ref="G13:G26" si="6">IF(D13="","",E13/D13)</f>
        <v>0.32966072053165441</v>
      </c>
      <c r="H13" s="1">
        <f t="shared" ref="H13:H26" si="7">IF(ISBLANK(C13),"",F13/C13)</f>
        <v>0.32960596379126733</v>
      </c>
      <c r="I13" s="1">
        <f t="shared" si="3"/>
        <v>8.1878203457562332E-2</v>
      </c>
      <c r="J13" s="1">
        <f t="shared" si="4"/>
        <v>8.066197550169403E-2</v>
      </c>
    </row>
    <row r="14" spans="1:10" x14ac:dyDescent="0.55000000000000004">
      <c r="A14">
        <f t="shared" si="5"/>
        <v>13</v>
      </c>
      <c r="B14">
        <v>242</v>
      </c>
      <c r="C14">
        <v>4553</v>
      </c>
      <c r="D14">
        <f>IF(ISBLANK(B14),"",B14+C14)</f>
        <v>4795</v>
      </c>
      <c r="E14">
        <v>1081</v>
      </c>
      <c r="F14">
        <v>984</v>
      </c>
      <c r="G14" s="1">
        <f t="shared" si="6"/>
        <v>0.22544316996871741</v>
      </c>
      <c r="H14" s="1">
        <f t="shared" si="7"/>
        <v>0.2161212387436855</v>
      </c>
      <c r="I14" s="1">
        <f t="shared" si="3"/>
        <v>4.695508643905829E-2</v>
      </c>
      <c r="J14" s="1">
        <f t="shared" si="4"/>
        <v>4.2741725306228821E-2</v>
      </c>
    </row>
    <row r="15" spans="1:10" x14ac:dyDescent="0.55000000000000004">
      <c r="A15">
        <f t="shared" si="5"/>
        <v>14</v>
      </c>
      <c r="B15">
        <v>212</v>
      </c>
      <c r="C15">
        <v>4499</v>
      </c>
      <c r="D15">
        <f t="shared" ref="D15:D26" si="8">IF(ISBLANK(B15),"",B15+C15)</f>
        <v>4711</v>
      </c>
      <c r="E15">
        <v>1662</v>
      </c>
      <c r="F15">
        <v>1534</v>
      </c>
      <c r="G15" s="1">
        <f t="shared" si="6"/>
        <v>0.35279133941838253</v>
      </c>
      <c r="H15" s="1">
        <f t="shared" si="7"/>
        <v>0.34096465881306959</v>
      </c>
      <c r="I15" s="1">
        <f t="shared" si="3"/>
        <v>7.2191816523325514E-2</v>
      </c>
      <c r="J15" s="1">
        <f t="shared" si="4"/>
        <v>6.6631917296499005E-2</v>
      </c>
    </row>
    <row r="16" spans="1:10" x14ac:dyDescent="0.55000000000000004">
      <c r="A16">
        <f t="shared" si="5"/>
        <v>15</v>
      </c>
      <c r="B16">
        <v>37</v>
      </c>
      <c r="C16">
        <v>4525</v>
      </c>
      <c r="D16">
        <f t="shared" si="8"/>
        <v>4562</v>
      </c>
      <c r="E16">
        <v>1130</v>
      </c>
      <c r="F16">
        <v>1109</v>
      </c>
      <c r="G16" s="1">
        <f t="shared" si="6"/>
        <v>0.24769837790442789</v>
      </c>
      <c r="H16" s="1">
        <f t="shared" si="7"/>
        <v>0.24508287292817679</v>
      </c>
      <c r="I16" s="1">
        <f t="shared" si="3"/>
        <v>4.9083485361827814E-2</v>
      </c>
      <c r="J16" s="1">
        <f t="shared" si="4"/>
        <v>4.8171314394926591E-2</v>
      </c>
    </row>
    <row r="17" spans="1:10" x14ac:dyDescent="0.55000000000000004">
      <c r="A17">
        <f t="shared" si="5"/>
        <v>16</v>
      </c>
      <c r="B17">
        <v>147</v>
      </c>
      <c r="C17">
        <v>4520</v>
      </c>
      <c r="D17">
        <f t="shared" si="8"/>
        <v>4667</v>
      </c>
      <c r="E17">
        <v>1226</v>
      </c>
      <c r="F17">
        <v>1545</v>
      </c>
      <c r="G17" s="1">
        <f t="shared" si="6"/>
        <v>0.26269552174844651</v>
      </c>
      <c r="H17" s="1">
        <f t="shared" si="7"/>
        <v>0.3418141592920354</v>
      </c>
      <c r="I17" s="1">
        <f t="shared" si="3"/>
        <v>5.3253409781947703E-2</v>
      </c>
      <c r="J17" s="1">
        <f t="shared" si="4"/>
        <v>6.7109721136304409E-2</v>
      </c>
    </row>
    <row r="18" spans="1:10" x14ac:dyDescent="0.55000000000000004">
      <c r="A18">
        <f t="shared" si="5"/>
        <v>17</v>
      </c>
      <c r="B18">
        <v>103</v>
      </c>
      <c r="C18">
        <v>3827</v>
      </c>
      <c r="D18">
        <f t="shared" si="8"/>
        <v>3930</v>
      </c>
      <c r="E18">
        <v>923</v>
      </c>
      <c r="F18">
        <v>1196</v>
      </c>
      <c r="G18" s="1">
        <f t="shared" si="6"/>
        <v>0.23486005089058523</v>
      </c>
      <c r="H18" s="1">
        <f t="shared" si="7"/>
        <v>0.31251633133002354</v>
      </c>
      <c r="I18" s="1">
        <f t="shared" si="3"/>
        <v>4.0092085830944313E-2</v>
      </c>
      <c r="J18" s="1">
        <f t="shared" si="4"/>
        <v>5.1950308400660235E-2</v>
      </c>
    </row>
    <row r="19" spans="1:10" x14ac:dyDescent="0.55000000000000004">
      <c r="A19">
        <f t="shared" si="5"/>
        <v>18</v>
      </c>
      <c r="B19">
        <v>40</v>
      </c>
      <c r="C19">
        <v>4251</v>
      </c>
      <c r="D19">
        <f t="shared" si="8"/>
        <v>4291</v>
      </c>
      <c r="E19">
        <v>1880</v>
      </c>
      <c r="F19">
        <v>1857</v>
      </c>
      <c r="G19" s="1">
        <f t="shared" si="6"/>
        <v>0.438126310883244</v>
      </c>
      <c r="H19" s="1">
        <f t="shared" si="7"/>
        <v>0.43683839096683136</v>
      </c>
      <c r="I19" s="1">
        <f t="shared" si="3"/>
        <v>8.1661019894014419E-2</v>
      </c>
      <c r="J19" s="1">
        <f t="shared" si="4"/>
        <v>8.066197550169403E-2</v>
      </c>
    </row>
    <row r="20" spans="1:10" x14ac:dyDescent="0.55000000000000004">
      <c r="A20">
        <f t="shared" si="5"/>
        <v>19</v>
      </c>
      <c r="B20">
        <v>791</v>
      </c>
      <c r="C20">
        <v>3614</v>
      </c>
      <c r="D20">
        <f t="shared" si="8"/>
        <v>4405</v>
      </c>
      <c r="E20">
        <v>2049</v>
      </c>
      <c r="F20">
        <v>1511</v>
      </c>
      <c r="G20" s="1">
        <f t="shared" si="6"/>
        <v>0.46515323496027244</v>
      </c>
      <c r="H20" s="1">
        <f t="shared" si="7"/>
        <v>0.41809629219701161</v>
      </c>
      <c r="I20" s="1">
        <f t="shared" si="3"/>
        <v>8.9001824341933808E-2</v>
      </c>
      <c r="J20" s="1">
        <f t="shared" si="4"/>
        <v>6.5632872904178616E-2</v>
      </c>
    </row>
    <row r="21" spans="1:10" x14ac:dyDescent="0.55000000000000004">
      <c r="A21">
        <f t="shared" si="5"/>
        <v>20</v>
      </c>
      <c r="B21">
        <v>201</v>
      </c>
      <c r="C21">
        <v>3986</v>
      </c>
      <c r="D21">
        <f t="shared" si="8"/>
        <v>4187</v>
      </c>
      <c r="E21">
        <v>1579</v>
      </c>
      <c r="F21">
        <v>1412</v>
      </c>
      <c r="G21" s="1">
        <f t="shared" si="6"/>
        <v>0.37711965607833769</v>
      </c>
      <c r="H21" s="1">
        <f t="shared" si="7"/>
        <v>0.35423983943803311</v>
      </c>
      <c r="I21" s="1">
        <f t="shared" si="3"/>
        <v>6.8586569368430203E-2</v>
      </c>
      <c r="J21" s="1">
        <f t="shared" si="4"/>
        <v>6.1332638345929981E-2</v>
      </c>
    </row>
    <row r="22" spans="1:10" x14ac:dyDescent="0.55000000000000004">
      <c r="A22">
        <f t="shared" si="5"/>
        <v>21</v>
      </c>
      <c r="B22">
        <v>250</v>
      </c>
      <c r="C22">
        <v>3512</v>
      </c>
      <c r="D22">
        <f t="shared" si="8"/>
        <v>3762</v>
      </c>
      <c r="E22">
        <v>1226</v>
      </c>
      <c r="F22">
        <v>1499</v>
      </c>
      <c r="G22" s="1">
        <f t="shared" si="6"/>
        <v>0.32589048378522062</v>
      </c>
      <c r="H22" s="1">
        <f t="shared" si="7"/>
        <v>0.42682232346241455</v>
      </c>
      <c r="I22" s="1">
        <f t="shared" si="3"/>
        <v>5.3253409781947703E-2</v>
      </c>
      <c r="J22" s="1">
        <f t="shared" si="4"/>
        <v>6.5111632351663631E-2</v>
      </c>
    </row>
    <row r="23" spans="1:10" x14ac:dyDescent="0.55000000000000004">
      <c r="A23">
        <f t="shared" si="5"/>
        <v>22</v>
      </c>
      <c r="B23">
        <v>952</v>
      </c>
      <c r="C23">
        <v>2659</v>
      </c>
      <c r="D23">
        <f t="shared" si="8"/>
        <v>3611</v>
      </c>
      <c r="E23">
        <v>1220</v>
      </c>
      <c r="F23">
        <v>613</v>
      </c>
      <c r="G23" s="1">
        <f t="shared" si="6"/>
        <v>0.33785654943229021</v>
      </c>
      <c r="H23" s="1">
        <f t="shared" si="7"/>
        <v>0.23053779616397141</v>
      </c>
      <c r="I23" s="1">
        <f t="shared" si="3"/>
        <v>5.299278950569021E-2</v>
      </c>
      <c r="J23" s="1">
        <f t="shared" si="4"/>
        <v>2.6626704890973851E-2</v>
      </c>
    </row>
    <row r="24" spans="1:10" x14ac:dyDescent="0.55000000000000004">
      <c r="A24">
        <f t="shared" si="5"/>
        <v>23</v>
      </c>
      <c r="B24">
        <v>182</v>
      </c>
      <c r="C24">
        <v>2885</v>
      </c>
      <c r="D24">
        <f t="shared" si="8"/>
        <v>3067</v>
      </c>
      <c r="E24">
        <v>1773</v>
      </c>
      <c r="F24">
        <v>1645</v>
      </c>
      <c r="G24" s="1">
        <f t="shared" si="6"/>
        <v>0.57808933811542229</v>
      </c>
      <c r="H24" s="1">
        <f t="shared" si="7"/>
        <v>0.57019064124783359</v>
      </c>
      <c r="I24" s="1">
        <f t="shared" si="3"/>
        <v>7.7013291634089126E-2</v>
      </c>
      <c r="J24" s="1">
        <f t="shared" si="4"/>
        <v>7.1453392407262617E-2</v>
      </c>
    </row>
    <row r="25" spans="1:10" x14ac:dyDescent="0.55000000000000004">
      <c r="A25">
        <f t="shared" si="5"/>
        <v>24</v>
      </c>
      <c r="B25">
        <v>18</v>
      </c>
      <c r="C25">
        <v>2591</v>
      </c>
      <c r="D25">
        <f t="shared" si="8"/>
        <v>2609</v>
      </c>
      <c r="E25">
        <v>1391</v>
      </c>
      <c r="F25">
        <v>1382</v>
      </c>
      <c r="G25" s="1">
        <f t="shared" si="6"/>
        <v>0.5331544653123802</v>
      </c>
      <c r="H25" s="1">
        <f t="shared" si="7"/>
        <v>0.53338479351601698</v>
      </c>
      <c r="I25" s="1">
        <f t="shared" si="3"/>
        <v>6.0420467379028758E-2</v>
      </c>
      <c r="J25" s="1">
        <f t="shared" si="4"/>
        <v>6.0029536964642513E-2</v>
      </c>
    </row>
    <row r="26" spans="1:10" x14ac:dyDescent="0.55000000000000004">
      <c r="A26">
        <f t="shared" si="5"/>
        <v>25</v>
      </c>
      <c r="B26">
        <v>406</v>
      </c>
      <c r="C26">
        <v>2221</v>
      </c>
      <c r="D26">
        <f t="shared" si="8"/>
        <v>2627</v>
      </c>
      <c r="E26">
        <v>1481</v>
      </c>
      <c r="F26">
        <v>1211</v>
      </c>
      <c r="G26" s="1">
        <f t="shared" si="6"/>
        <v>0.56376094404263422</v>
      </c>
      <c r="H26" s="1">
        <f t="shared" si="7"/>
        <v>0.545249887438091</v>
      </c>
      <c r="I26" s="1">
        <f t="shared" si="3"/>
        <v>6.4329771522891141E-2</v>
      </c>
      <c r="J26" s="1">
        <f t="shared" si="4"/>
        <v>5.2601859091303972E-2</v>
      </c>
    </row>
    <row r="27" spans="1:10" x14ac:dyDescent="0.55000000000000004">
      <c r="I27" s="1" t="str">
        <f t="shared" si="3"/>
        <v/>
      </c>
    </row>
    <row r="28" spans="1:10" x14ac:dyDescent="0.55000000000000004">
      <c r="I28" s="1" t="str">
        <f t="shared" si="3"/>
        <v/>
      </c>
    </row>
  </sheetData>
  <sortState xmlns:xlrd2="http://schemas.microsoft.com/office/spreadsheetml/2017/richdata2" ref="L2:N26">
    <sortCondition ref="L2:L26"/>
  </sortState>
  <conditionalFormatting sqref="E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J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J28"/>
  <sheetViews>
    <sheetView topLeftCell="A4"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12970</v>
      </c>
      <c r="C2">
        <v>46658</v>
      </c>
      <c r="D2">
        <f t="shared" ref="D2:D11" si="0">IF(ISBLANK(B2),"",B2+C2)</f>
        <v>59628</v>
      </c>
      <c r="E2">
        <v>28098</v>
      </c>
      <c r="F2">
        <v>21178</v>
      </c>
      <c r="G2" s="1">
        <f t="shared" ref="G2:G11" si="1">IF(D2="","",E2/D2)</f>
        <v>0.47122157375729523</v>
      </c>
      <c r="H2" s="1">
        <f>IF(ISBLANK(C2),"",F2/C2)</f>
        <v>0.45389858116507353</v>
      </c>
      <c r="I2" s="1">
        <f>IF(ISBLANK(E2),"",E2/$D$2)</f>
        <v>0.47122157375729523</v>
      </c>
      <c r="J2" s="1">
        <f>IF(ISBLANK(F2),"",F2/$D$2)</f>
        <v>0.35516871268531564</v>
      </c>
    </row>
    <row r="3" spans="1:10" x14ac:dyDescent="0.55000000000000004">
      <c r="A3">
        <f>A2+1</f>
        <v>2</v>
      </c>
      <c r="B3">
        <v>4418</v>
      </c>
      <c r="C3">
        <v>32487</v>
      </c>
      <c r="D3">
        <f t="shared" si="0"/>
        <v>36905</v>
      </c>
      <c r="E3">
        <v>18233</v>
      </c>
      <c r="F3">
        <v>15813</v>
      </c>
      <c r="G3" s="1">
        <f t="shared" si="1"/>
        <v>0.49405229643679716</v>
      </c>
      <c r="H3" s="1">
        <f t="shared" ref="H3:H10" si="2">IF(ISBLANK(C3),"",F3/C3)</f>
        <v>0.48674854557207498</v>
      </c>
      <c r="I3" s="1">
        <f t="shared" ref="I3:J28" si="3">IF(ISBLANK(E3),"",E3/$D$2)</f>
        <v>0.30577916415106998</v>
      </c>
      <c r="J3" s="1">
        <f t="shared" si="3"/>
        <v>0.26519420406520428</v>
      </c>
    </row>
    <row r="4" spans="1:10" x14ac:dyDescent="0.55000000000000004">
      <c r="A4">
        <f t="shared" ref="A4:A26" si="4">A3+1</f>
        <v>3</v>
      </c>
      <c r="B4">
        <v>2848</v>
      </c>
      <c r="C4">
        <v>26958</v>
      </c>
      <c r="D4">
        <f t="shared" si="0"/>
        <v>29806</v>
      </c>
      <c r="E4">
        <v>14469</v>
      </c>
      <c r="F4">
        <v>12969</v>
      </c>
      <c r="G4" s="1">
        <f t="shared" si="1"/>
        <v>0.48543917332080788</v>
      </c>
      <c r="H4" s="1">
        <f t="shared" si="2"/>
        <v>0.48108168261740486</v>
      </c>
      <c r="I4" s="1">
        <f t="shared" si="3"/>
        <v>0.24265445763735158</v>
      </c>
      <c r="J4" s="1">
        <f t="shared" si="3"/>
        <v>0.21749849064198029</v>
      </c>
    </row>
    <row r="5" spans="1:10" x14ac:dyDescent="0.55000000000000004">
      <c r="A5">
        <f t="shared" si="4"/>
        <v>4</v>
      </c>
      <c r="B5">
        <v>1236</v>
      </c>
      <c r="C5">
        <v>23638</v>
      </c>
      <c r="D5">
        <f t="shared" si="0"/>
        <v>24874</v>
      </c>
      <c r="E5">
        <v>12085</v>
      </c>
      <c r="F5">
        <v>11414</v>
      </c>
      <c r="G5" s="1">
        <f t="shared" si="1"/>
        <v>0.48584867733376214</v>
      </c>
      <c r="H5" s="1">
        <f t="shared" si="2"/>
        <v>0.48286657077586936</v>
      </c>
      <c r="I5" s="1">
        <f t="shared" si="3"/>
        <v>0.20267324075937479</v>
      </c>
      <c r="J5" s="1">
        <f t="shared" si="3"/>
        <v>0.19142013819011203</v>
      </c>
    </row>
    <row r="6" spans="1:10" x14ac:dyDescent="0.55000000000000004">
      <c r="A6">
        <f t="shared" si="4"/>
        <v>5</v>
      </c>
      <c r="B6">
        <v>3978</v>
      </c>
      <c r="C6">
        <v>20085</v>
      </c>
      <c r="D6">
        <f t="shared" si="0"/>
        <v>24063</v>
      </c>
      <c r="E6">
        <v>11372</v>
      </c>
      <c r="F6">
        <v>9406</v>
      </c>
      <c r="G6" s="1">
        <f t="shared" si="1"/>
        <v>0.47259277729293936</v>
      </c>
      <c r="H6" s="1">
        <f t="shared" si="2"/>
        <v>0.46830968384366445</v>
      </c>
      <c r="I6" s="1">
        <f t="shared" si="3"/>
        <v>0.19071577111424162</v>
      </c>
      <c r="J6" s="1">
        <f t="shared" si="3"/>
        <v>0.15774468370564165</v>
      </c>
    </row>
    <row r="7" spans="1:10" x14ac:dyDescent="0.55000000000000004">
      <c r="A7">
        <f t="shared" si="4"/>
        <v>6</v>
      </c>
      <c r="B7">
        <v>1033</v>
      </c>
      <c r="C7">
        <v>17962</v>
      </c>
      <c r="D7">
        <f t="shared" si="0"/>
        <v>18995</v>
      </c>
      <c r="E7">
        <v>8835</v>
      </c>
      <c r="F7">
        <v>8367</v>
      </c>
      <c r="G7" s="1">
        <f t="shared" si="1"/>
        <v>0.4651224006317452</v>
      </c>
      <c r="H7" s="1">
        <f t="shared" si="2"/>
        <v>0.46581672419552389</v>
      </c>
      <c r="I7" s="1">
        <f t="shared" si="3"/>
        <v>0.14816864560273696</v>
      </c>
      <c r="J7" s="1">
        <f t="shared" si="3"/>
        <v>0.14031998390018113</v>
      </c>
    </row>
    <row r="8" spans="1:10" x14ac:dyDescent="0.55000000000000004">
      <c r="A8">
        <f t="shared" si="4"/>
        <v>7</v>
      </c>
      <c r="B8">
        <v>555</v>
      </c>
      <c r="C8">
        <v>12446</v>
      </c>
      <c r="D8">
        <f t="shared" si="0"/>
        <v>13001</v>
      </c>
      <c r="E8">
        <v>5869</v>
      </c>
      <c r="F8">
        <v>5643</v>
      </c>
      <c r="G8" s="1">
        <f t="shared" si="1"/>
        <v>0.45142681332205215</v>
      </c>
      <c r="H8" s="1">
        <f t="shared" si="2"/>
        <v>0.45339868230756869</v>
      </c>
      <c r="I8" s="1">
        <f t="shared" si="3"/>
        <v>9.8426913530556118E-2</v>
      </c>
      <c r="J8" s="1">
        <f t="shared" si="3"/>
        <v>9.4636747836586835E-2</v>
      </c>
    </row>
    <row r="9" spans="1:10" x14ac:dyDescent="0.55000000000000004">
      <c r="A9">
        <f t="shared" si="4"/>
        <v>8</v>
      </c>
      <c r="B9">
        <v>767</v>
      </c>
      <c r="C9">
        <v>11541</v>
      </c>
      <c r="D9">
        <f t="shared" si="0"/>
        <v>12308</v>
      </c>
      <c r="E9">
        <v>5691</v>
      </c>
      <c r="F9">
        <v>5347</v>
      </c>
      <c r="G9" s="1">
        <f t="shared" si="1"/>
        <v>0.46238219044523887</v>
      </c>
      <c r="H9" s="1">
        <f t="shared" si="2"/>
        <v>0.46330473962394941</v>
      </c>
      <c r="I9" s="1">
        <f t="shared" si="3"/>
        <v>9.5441738780438726E-2</v>
      </c>
      <c r="J9" s="1">
        <f t="shared" si="3"/>
        <v>8.9672637016166901E-2</v>
      </c>
    </row>
    <row r="10" spans="1:10" x14ac:dyDescent="0.55000000000000004">
      <c r="A10">
        <f t="shared" si="4"/>
        <v>9</v>
      </c>
      <c r="B10">
        <v>264</v>
      </c>
      <c r="C10">
        <v>10288</v>
      </c>
      <c r="D10">
        <f t="shared" si="0"/>
        <v>10552</v>
      </c>
      <c r="E10">
        <v>4847</v>
      </c>
      <c r="F10">
        <v>4738</v>
      </c>
      <c r="G10" s="1">
        <f t="shared" si="1"/>
        <v>0.45934420015163002</v>
      </c>
      <c r="H10" s="1">
        <f t="shared" si="2"/>
        <v>0.4605365474339036</v>
      </c>
      <c r="I10" s="1">
        <f t="shared" si="3"/>
        <v>8.1287314684376472E-2</v>
      </c>
      <c r="J10" s="1">
        <f t="shared" si="3"/>
        <v>7.9459314416046159E-2</v>
      </c>
    </row>
    <row r="11" spans="1:10" x14ac:dyDescent="0.55000000000000004">
      <c r="A11">
        <f t="shared" si="4"/>
        <v>10</v>
      </c>
      <c r="B11">
        <v>523</v>
      </c>
      <c r="C11">
        <v>11032</v>
      </c>
      <c r="D11">
        <f t="shared" si="0"/>
        <v>11555</v>
      </c>
      <c r="E11">
        <v>5353</v>
      </c>
      <c r="F11">
        <v>5595</v>
      </c>
      <c r="G11" s="1">
        <f t="shared" si="1"/>
        <v>0.46326265685850282</v>
      </c>
      <c r="H11" s="1">
        <f>IF(ISBLANK(C11),"",F11/C11)</f>
        <v>0.50716098622189998</v>
      </c>
      <c r="I11" s="1">
        <f t="shared" si="3"/>
        <v>8.9773260884148387E-2</v>
      </c>
      <c r="J11" s="1">
        <f t="shared" si="3"/>
        <v>9.3831756892734958E-2</v>
      </c>
    </row>
    <row r="12" spans="1:10" x14ac:dyDescent="0.55000000000000004">
      <c r="A12">
        <f t="shared" si="4"/>
        <v>11</v>
      </c>
      <c r="B12">
        <v>170</v>
      </c>
      <c r="C12">
        <v>9624</v>
      </c>
      <c r="D12">
        <f>IF(ISBLANK(B12),"",B12+C12)</f>
        <v>9794</v>
      </c>
      <c r="E12">
        <v>4549</v>
      </c>
      <c r="F12">
        <v>4480</v>
      </c>
      <c r="G12" s="1">
        <f>IF(D12="","",E12/D12)</f>
        <v>0.46446804165815808</v>
      </c>
      <c r="H12" s="1">
        <f>IF(ISBLANK(C12),"",F12/C12)</f>
        <v>0.46550290939318373</v>
      </c>
      <c r="I12" s="1">
        <f t="shared" si="3"/>
        <v>7.6289662574629366E-2</v>
      </c>
      <c r="J12" s="1">
        <f t="shared" si="3"/>
        <v>7.5132488092842287E-2</v>
      </c>
    </row>
    <row r="13" spans="1:10" x14ac:dyDescent="0.55000000000000004">
      <c r="A13">
        <f t="shared" si="4"/>
        <v>12</v>
      </c>
      <c r="B13">
        <v>1525</v>
      </c>
      <c r="C13">
        <v>8436</v>
      </c>
      <c r="D13">
        <f t="shared" ref="D13:D26" si="5">IF(ISBLANK(B13),"",B13+C13)</f>
        <v>9961</v>
      </c>
      <c r="E13">
        <v>4630</v>
      </c>
      <c r="F13">
        <v>3913</v>
      </c>
      <c r="G13" s="1">
        <f t="shared" ref="G13:G26" si="6">IF(D13="","",E13/D13)</f>
        <v>0.46481276980222869</v>
      </c>
      <c r="H13" s="1">
        <f t="shared" ref="H13:H26" si="7">IF(ISBLANK(C13),"",F13/C13)</f>
        <v>0.46384542437174014</v>
      </c>
      <c r="I13" s="1">
        <f t="shared" si="3"/>
        <v>7.7648084792379418E-2</v>
      </c>
      <c r="J13" s="1">
        <f t="shared" si="3"/>
        <v>6.5623532568591936E-2</v>
      </c>
    </row>
    <row r="14" spans="1:10" x14ac:dyDescent="0.55000000000000004">
      <c r="A14">
        <f t="shared" si="4"/>
        <v>13</v>
      </c>
      <c r="B14">
        <v>130</v>
      </c>
      <c r="C14">
        <v>8052</v>
      </c>
      <c r="D14">
        <f t="shared" si="5"/>
        <v>8182</v>
      </c>
      <c r="E14">
        <v>3665</v>
      </c>
      <c r="F14">
        <v>3858</v>
      </c>
      <c r="G14" s="1">
        <f t="shared" si="6"/>
        <v>0.44793449034465899</v>
      </c>
      <c r="H14" s="1">
        <f t="shared" si="7"/>
        <v>0.47913561847988079</v>
      </c>
      <c r="I14" s="1">
        <f t="shared" si="3"/>
        <v>6.1464412692023879E-2</v>
      </c>
      <c r="J14" s="1">
        <f t="shared" si="3"/>
        <v>6.4701147112094987E-2</v>
      </c>
    </row>
    <row r="15" spans="1:10" x14ac:dyDescent="0.55000000000000004">
      <c r="A15">
        <f t="shared" si="4"/>
        <v>14</v>
      </c>
      <c r="B15">
        <v>699</v>
      </c>
      <c r="C15">
        <v>8216</v>
      </c>
      <c r="D15">
        <f t="shared" si="5"/>
        <v>8915</v>
      </c>
      <c r="E15">
        <v>4064</v>
      </c>
      <c r="F15">
        <v>3702</v>
      </c>
      <c r="G15" s="1">
        <f t="shared" si="6"/>
        <v>0.45586090858104317</v>
      </c>
      <c r="H15" s="1">
        <f t="shared" si="7"/>
        <v>0.45058422590068159</v>
      </c>
      <c r="I15" s="1">
        <f t="shared" si="3"/>
        <v>6.8155899912792653E-2</v>
      </c>
      <c r="J15" s="1">
        <f t="shared" si="3"/>
        <v>6.2084926544576376E-2</v>
      </c>
    </row>
    <row r="16" spans="1:10" x14ac:dyDescent="0.55000000000000004">
      <c r="A16">
        <f t="shared" si="4"/>
        <v>15</v>
      </c>
      <c r="B16">
        <v>121</v>
      </c>
      <c r="C16">
        <v>7024</v>
      </c>
      <c r="D16">
        <f t="shared" si="5"/>
        <v>7145</v>
      </c>
      <c r="E16">
        <v>3823</v>
      </c>
      <c r="F16">
        <v>3756</v>
      </c>
      <c r="G16" s="1">
        <f t="shared" si="6"/>
        <v>0.53505948215535337</v>
      </c>
      <c r="H16" s="1">
        <f t="shared" si="7"/>
        <v>0.53473804100227795</v>
      </c>
      <c r="I16" s="1">
        <f t="shared" si="3"/>
        <v>6.4114174548869654E-2</v>
      </c>
      <c r="J16" s="1">
        <f t="shared" si="3"/>
        <v>6.2990541356409746E-2</v>
      </c>
    </row>
    <row r="17" spans="1:10" x14ac:dyDescent="0.55000000000000004">
      <c r="A17">
        <f t="shared" si="4"/>
        <v>16</v>
      </c>
      <c r="B17">
        <v>334</v>
      </c>
      <c r="C17">
        <v>7254</v>
      </c>
      <c r="D17">
        <f t="shared" si="5"/>
        <v>7588</v>
      </c>
      <c r="E17">
        <v>4083</v>
      </c>
      <c r="F17">
        <v>3869</v>
      </c>
      <c r="G17" s="1">
        <f t="shared" si="6"/>
        <v>0.53808645229309437</v>
      </c>
      <c r="H17" s="1">
        <f t="shared" si="7"/>
        <v>0.53336090432864625</v>
      </c>
      <c r="I17" s="1">
        <f t="shared" si="3"/>
        <v>6.8474542161400684E-2</v>
      </c>
      <c r="J17" s="1">
        <f t="shared" si="3"/>
        <v>6.4885624203394374E-2</v>
      </c>
    </row>
    <row r="18" spans="1:10" x14ac:dyDescent="0.55000000000000004">
      <c r="A18">
        <f t="shared" si="4"/>
        <v>17</v>
      </c>
      <c r="B18">
        <v>147</v>
      </c>
      <c r="C18">
        <v>6695</v>
      </c>
      <c r="D18">
        <f t="shared" si="5"/>
        <v>6842</v>
      </c>
      <c r="E18">
        <v>3588</v>
      </c>
      <c r="F18">
        <v>3516</v>
      </c>
      <c r="G18" s="1">
        <f t="shared" si="6"/>
        <v>0.5244080678164279</v>
      </c>
      <c r="H18" s="1">
        <f t="shared" si="7"/>
        <v>0.52516803584764749</v>
      </c>
      <c r="I18" s="1">
        <f t="shared" si="3"/>
        <v>6.0173073052928155E-2</v>
      </c>
      <c r="J18" s="1">
        <f t="shared" si="3"/>
        <v>5.8965586637150333E-2</v>
      </c>
    </row>
    <row r="19" spans="1:10" x14ac:dyDescent="0.55000000000000004">
      <c r="A19">
        <f t="shared" si="4"/>
        <v>18</v>
      </c>
      <c r="B19">
        <v>105</v>
      </c>
      <c r="C19">
        <v>6360</v>
      </c>
      <c r="D19">
        <f t="shared" si="5"/>
        <v>6465</v>
      </c>
      <c r="E19">
        <v>3359</v>
      </c>
      <c r="F19">
        <v>3304</v>
      </c>
      <c r="G19" s="1">
        <f t="shared" si="6"/>
        <v>0.51956689868522821</v>
      </c>
      <c r="H19" s="1">
        <f t="shared" si="7"/>
        <v>0.51949685534591195</v>
      </c>
      <c r="I19" s="1">
        <f t="shared" si="3"/>
        <v>5.6332595424968136E-2</v>
      </c>
      <c r="J19" s="1">
        <f t="shared" si="3"/>
        <v>5.5410209968471187E-2</v>
      </c>
    </row>
    <row r="20" spans="1:10" x14ac:dyDescent="0.55000000000000004">
      <c r="A20">
        <f t="shared" si="4"/>
        <v>19</v>
      </c>
      <c r="B20">
        <v>1552</v>
      </c>
      <c r="C20">
        <v>4547</v>
      </c>
      <c r="D20">
        <f t="shared" si="5"/>
        <v>6099</v>
      </c>
      <c r="E20">
        <v>3090</v>
      </c>
      <c r="F20">
        <v>2330</v>
      </c>
      <c r="G20" s="1">
        <f t="shared" si="6"/>
        <v>0.50664043285784555</v>
      </c>
      <c r="H20" s="1">
        <f t="shared" si="7"/>
        <v>0.51242577523641963</v>
      </c>
      <c r="I20" s="1">
        <f t="shared" si="3"/>
        <v>5.1821292010464884E-2</v>
      </c>
      <c r="J20" s="1">
        <f t="shared" si="3"/>
        <v>3.9075602066143425E-2</v>
      </c>
    </row>
    <row r="21" spans="1:10" x14ac:dyDescent="0.55000000000000004">
      <c r="A21">
        <f t="shared" si="4"/>
        <v>20</v>
      </c>
      <c r="B21">
        <v>382</v>
      </c>
      <c r="C21">
        <v>5204</v>
      </c>
      <c r="D21">
        <f t="shared" si="5"/>
        <v>5586</v>
      </c>
      <c r="E21">
        <v>2833</v>
      </c>
      <c r="F21">
        <v>2640</v>
      </c>
      <c r="G21" s="1">
        <f t="shared" si="6"/>
        <v>0.50716075904045832</v>
      </c>
      <c r="H21" s="1">
        <f t="shared" si="7"/>
        <v>0.50730207532667182</v>
      </c>
      <c r="I21" s="1">
        <f t="shared" si="3"/>
        <v>4.7511236331924597E-2</v>
      </c>
      <c r="J21" s="1">
        <f t="shared" si="3"/>
        <v>4.4274501911853489E-2</v>
      </c>
    </row>
    <row r="22" spans="1:10" x14ac:dyDescent="0.55000000000000004">
      <c r="A22">
        <f t="shared" si="4"/>
        <v>21</v>
      </c>
      <c r="B22">
        <v>135</v>
      </c>
      <c r="C22">
        <v>4899</v>
      </c>
      <c r="D22">
        <f t="shared" si="5"/>
        <v>5034</v>
      </c>
      <c r="E22">
        <v>2515</v>
      </c>
      <c r="F22">
        <v>2438</v>
      </c>
      <c r="G22" s="1">
        <f t="shared" si="6"/>
        <v>0.49960270162892334</v>
      </c>
      <c r="H22" s="1">
        <f t="shared" si="7"/>
        <v>0.49765258215962443</v>
      </c>
      <c r="I22" s="1">
        <f t="shared" si="3"/>
        <v>4.2178171328905882E-2</v>
      </c>
      <c r="J22" s="1">
        <f t="shared" si="3"/>
        <v>4.0886831689810159E-2</v>
      </c>
    </row>
    <row r="23" spans="1:10" x14ac:dyDescent="0.55000000000000004">
      <c r="A23">
        <f t="shared" si="4"/>
        <v>22</v>
      </c>
      <c r="B23">
        <v>115</v>
      </c>
      <c r="C23">
        <v>3578</v>
      </c>
      <c r="D23">
        <f t="shared" si="5"/>
        <v>3693</v>
      </c>
      <c r="E23">
        <v>1816</v>
      </c>
      <c r="F23">
        <v>1754</v>
      </c>
      <c r="G23" s="1">
        <f t="shared" si="6"/>
        <v>0.49174113187110752</v>
      </c>
      <c r="H23" s="1">
        <f t="shared" si="7"/>
        <v>0.49021799888205703</v>
      </c>
      <c r="I23" s="1">
        <f t="shared" si="3"/>
        <v>3.0455490709062855E-2</v>
      </c>
      <c r="J23" s="1">
        <f t="shared" si="3"/>
        <v>2.9415710739920841E-2</v>
      </c>
    </row>
    <row r="24" spans="1:10" x14ac:dyDescent="0.55000000000000004">
      <c r="A24">
        <f t="shared" si="4"/>
        <v>23</v>
      </c>
      <c r="B24">
        <v>33</v>
      </c>
      <c r="C24">
        <v>4503</v>
      </c>
      <c r="D24">
        <f t="shared" si="5"/>
        <v>4536</v>
      </c>
      <c r="E24">
        <v>2321</v>
      </c>
      <c r="F24">
        <v>2306</v>
      </c>
      <c r="G24" s="1">
        <f t="shared" si="6"/>
        <v>0.51168430335097004</v>
      </c>
      <c r="H24" s="1">
        <f t="shared" si="7"/>
        <v>0.512103042416167</v>
      </c>
      <c r="I24" s="1">
        <f t="shared" si="3"/>
        <v>3.8924666264171195E-2</v>
      </c>
      <c r="J24" s="1">
        <f t="shared" si="3"/>
        <v>3.867310659421748E-2</v>
      </c>
    </row>
    <row r="25" spans="1:10" x14ac:dyDescent="0.55000000000000004">
      <c r="A25">
        <f t="shared" si="4"/>
        <v>24</v>
      </c>
      <c r="B25">
        <v>63</v>
      </c>
      <c r="C25">
        <v>3732</v>
      </c>
      <c r="D25">
        <f t="shared" si="5"/>
        <v>3795</v>
      </c>
      <c r="E25">
        <v>1809</v>
      </c>
      <c r="F25">
        <v>1787</v>
      </c>
      <c r="G25" s="1">
        <f t="shared" si="6"/>
        <v>0.47667984189723323</v>
      </c>
      <c r="H25" s="1">
        <f t="shared" si="7"/>
        <v>0.47883172561629156</v>
      </c>
      <c r="I25" s="1">
        <f t="shared" si="3"/>
        <v>3.033809619641779E-2</v>
      </c>
      <c r="J25" s="1">
        <f t="shared" si="3"/>
        <v>2.9969142013819013E-2</v>
      </c>
    </row>
    <row r="26" spans="1:10" x14ac:dyDescent="0.55000000000000004">
      <c r="A26">
        <f t="shared" si="4"/>
        <v>25</v>
      </c>
      <c r="B26">
        <v>1280</v>
      </c>
      <c r="C26">
        <v>3192</v>
      </c>
      <c r="D26">
        <f t="shared" si="5"/>
        <v>4472</v>
      </c>
      <c r="E26">
        <v>2062</v>
      </c>
      <c r="F26">
        <v>1535</v>
      </c>
      <c r="G26" s="1">
        <f t="shared" si="6"/>
        <v>0.4610912343470483</v>
      </c>
      <c r="H26" s="1">
        <f t="shared" si="7"/>
        <v>0.48088972431077692</v>
      </c>
      <c r="I26" s="1">
        <f t="shared" si="3"/>
        <v>3.4581069296303751E-2</v>
      </c>
      <c r="J26" s="1">
        <f t="shared" si="3"/>
        <v>2.5742939558596634E-2</v>
      </c>
    </row>
    <row r="27" spans="1:10" x14ac:dyDescent="0.55000000000000004">
      <c r="J27" s="1" t="str">
        <f t="shared" si="3"/>
        <v/>
      </c>
    </row>
    <row r="28" spans="1:10" x14ac:dyDescent="0.55000000000000004">
      <c r="J28" s="1" t="str">
        <f t="shared" si="3"/>
        <v/>
      </c>
    </row>
  </sheetData>
  <sortState xmlns:xlrd2="http://schemas.microsoft.com/office/spreadsheetml/2017/richdata2" ref="L2:O26">
    <sortCondition ref="L2:L26"/>
  </sortState>
  <conditionalFormatting sqref="E2:F14 F15:F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402-6771-4C6D-98B2-2473D542FE19}">
  <dimension ref="A1:CZ22"/>
  <sheetViews>
    <sheetView workbookViewId="0">
      <selection activeCell="L13" sqref="L13"/>
    </sheetView>
  </sheetViews>
  <sheetFormatPr defaultRowHeight="14.4" x14ac:dyDescent="0.55000000000000004"/>
  <cols>
    <col min="1" max="1" width="5" bestFit="1" customWidth="1"/>
    <col min="2" max="101" width="1.68359375" customWidth="1"/>
    <col min="102" max="102" width="5" bestFit="1" customWidth="1"/>
  </cols>
  <sheetData>
    <row r="1" spans="1:104" x14ac:dyDescent="0.55000000000000004">
      <c r="B1" s="12">
        <v>1</v>
      </c>
      <c r="C1" s="12"/>
      <c r="D1" s="12"/>
      <c r="E1" s="12"/>
      <c r="F1" s="12">
        <v>2</v>
      </c>
      <c r="G1" s="12"/>
      <c r="H1" s="12"/>
      <c r="I1" s="12"/>
      <c r="J1" s="12">
        <v>3</v>
      </c>
      <c r="K1" s="12"/>
      <c r="L1" s="12"/>
      <c r="M1" s="12"/>
      <c r="N1" s="12">
        <v>4</v>
      </c>
      <c r="O1" s="12"/>
      <c r="P1" s="12"/>
      <c r="Q1" s="12"/>
      <c r="R1" s="12">
        <v>5</v>
      </c>
      <c r="S1" s="12"/>
      <c r="T1" s="12"/>
      <c r="U1" s="12"/>
      <c r="V1" s="12">
        <v>6</v>
      </c>
      <c r="W1" s="12"/>
      <c r="X1" s="12"/>
      <c r="Y1" s="12"/>
      <c r="Z1" s="12">
        <v>7</v>
      </c>
      <c r="AA1" s="12"/>
      <c r="AB1" s="12"/>
      <c r="AC1" s="12"/>
      <c r="AD1" s="12">
        <v>8</v>
      </c>
      <c r="AE1" s="12"/>
      <c r="AF1" s="12"/>
      <c r="AG1" s="12"/>
      <c r="AH1" s="12">
        <v>9</v>
      </c>
      <c r="AI1" s="12"/>
      <c r="AJ1" s="12"/>
      <c r="AK1" s="12"/>
      <c r="AL1" s="12">
        <v>10</v>
      </c>
      <c r="AM1" s="12"/>
      <c r="AN1" s="12"/>
      <c r="AO1" s="12"/>
      <c r="AP1" s="12">
        <v>11</v>
      </c>
      <c r="AQ1" s="12"/>
      <c r="AR1" s="12"/>
      <c r="AS1" s="12"/>
      <c r="AT1" s="12">
        <v>12</v>
      </c>
      <c r="AU1" s="12"/>
      <c r="AV1" s="12"/>
      <c r="AW1" s="12"/>
      <c r="AX1" s="12">
        <v>13</v>
      </c>
      <c r="AY1" s="12"/>
      <c r="AZ1" s="12"/>
      <c r="BA1" s="12"/>
      <c r="BB1" s="12">
        <v>14</v>
      </c>
      <c r="BC1" s="12"/>
      <c r="BD1" s="12"/>
      <c r="BE1" s="12"/>
      <c r="BF1" s="12">
        <v>15</v>
      </c>
      <c r="BG1" s="12"/>
      <c r="BH1" s="12"/>
      <c r="BI1" s="12"/>
      <c r="BJ1" s="12">
        <v>16</v>
      </c>
      <c r="BK1" s="12"/>
      <c r="BL1" s="12"/>
      <c r="BM1" s="12"/>
      <c r="BN1" s="12">
        <v>17</v>
      </c>
      <c r="BO1" s="12"/>
      <c r="BP1" s="12"/>
      <c r="BQ1" s="12"/>
      <c r="BR1" s="12">
        <v>18</v>
      </c>
      <c r="BS1" s="12"/>
      <c r="BT1" s="12"/>
      <c r="BU1" s="12"/>
      <c r="BV1" s="12">
        <v>19</v>
      </c>
      <c r="BW1" s="12"/>
      <c r="BX1" s="12"/>
      <c r="BY1" s="12"/>
      <c r="BZ1" s="12">
        <v>20</v>
      </c>
      <c r="CA1" s="12"/>
      <c r="CB1" s="12"/>
      <c r="CC1" s="12"/>
      <c r="CD1" s="12">
        <v>21</v>
      </c>
      <c r="CE1" s="12"/>
      <c r="CF1" s="12"/>
      <c r="CG1" s="12"/>
      <c r="CH1" s="12">
        <v>22</v>
      </c>
      <c r="CI1" s="12"/>
      <c r="CJ1" s="12"/>
      <c r="CK1" s="12"/>
      <c r="CL1" s="12">
        <v>23</v>
      </c>
      <c r="CM1" s="12"/>
      <c r="CN1" s="12"/>
      <c r="CO1" s="12"/>
      <c r="CP1" s="12">
        <v>24</v>
      </c>
      <c r="CQ1" s="12"/>
      <c r="CR1" s="12"/>
      <c r="CS1" s="12"/>
      <c r="CT1" s="12">
        <v>25</v>
      </c>
      <c r="CU1" s="12"/>
      <c r="CV1" s="12"/>
      <c r="CW1" s="12"/>
    </row>
    <row r="2" spans="1:104" x14ac:dyDescent="0.55000000000000004">
      <c r="B2" s="12" t="s">
        <v>12</v>
      </c>
      <c r="C2" s="12"/>
      <c r="D2" s="12" t="s">
        <v>13</v>
      </c>
      <c r="E2" s="12"/>
      <c r="F2" s="12" t="s">
        <v>12</v>
      </c>
      <c r="G2" s="12"/>
      <c r="H2" s="12" t="s">
        <v>13</v>
      </c>
      <c r="I2" s="12"/>
      <c r="J2" s="12" t="s">
        <v>12</v>
      </c>
      <c r="K2" s="12"/>
      <c r="L2" s="12" t="s">
        <v>13</v>
      </c>
      <c r="M2" s="12"/>
      <c r="N2" s="12" t="s">
        <v>12</v>
      </c>
      <c r="O2" s="12"/>
      <c r="P2" s="12" t="s">
        <v>13</v>
      </c>
      <c r="Q2" s="12"/>
      <c r="R2" s="12" t="s">
        <v>12</v>
      </c>
      <c r="S2" s="12"/>
      <c r="T2" s="12" t="s">
        <v>13</v>
      </c>
      <c r="U2" s="12"/>
      <c r="V2" s="12" t="s">
        <v>12</v>
      </c>
      <c r="W2" s="12"/>
      <c r="X2" s="12" t="s">
        <v>13</v>
      </c>
      <c r="Y2" s="12"/>
      <c r="Z2" s="12" t="s">
        <v>12</v>
      </c>
      <c r="AA2" s="12"/>
      <c r="AB2" s="12" t="s">
        <v>13</v>
      </c>
      <c r="AC2" s="12"/>
      <c r="AD2" s="12" t="s">
        <v>12</v>
      </c>
      <c r="AE2" s="12"/>
      <c r="AF2" s="12" t="s">
        <v>13</v>
      </c>
      <c r="AG2" s="12"/>
      <c r="AH2" s="12" t="s">
        <v>12</v>
      </c>
      <c r="AI2" s="12"/>
      <c r="AJ2" s="12" t="s">
        <v>13</v>
      </c>
      <c r="AK2" s="12"/>
      <c r="AL2" s="12" t="s">
        <v>12</v>
      </c>
      <c r="AM2" s="12"/>
      <c r="AN2" s="12" t="s">
        <v>13</v>
      </c>
      <c r="AO2" s="12"/>
      <c r="AP2" s="12" t="s">
        <v>12</v>
      </c>
      <c r="AQ2" s="12"/>
      <c r="AR2" s="12" t="s">
        <v>13</v>
      </c>
      <c r="AS2" s="12"/>
      <c r="AT2" s="12" t="s">
        <v>12</v>
      </c>
      <c r="AU2" s="12"/>
      <c r="AV2" s="12" t="s">
        <v>13</v>
      </c>
      <c r="AW2" s="12"/>
      <c r="AX2" s="12" t="s">
        <v>12</v>
      </c>
      <c r="AY2" s="12"/>
      <c r="AZ2" s="12" t="s">
        <v>13</v>
      </c>
      <c r="BA2" s="12"/>
      <c r="BB2" s="12" t="s">
        <v>12</v>
      </c>
      <c r="BC2" s="12"/>
      <c r="BD2" s="12" t="s">
        <v>13</v>
      </c>
      <c r="BE2" s="12"/>
      <c r="BF2" s="12" t="s">
        <v>12</v>
      </c>
      <c r="BG2" s="12"/>
      <c r="BH2" s="12" t="s">
        <v>13</v>
      </c>
      <c r="BI2" s="12"/>
      <c r="BJ2" s="12" t="s">
        <v>12</v>
      </c>
      <c r="BK2" s="12"/>
      <c r="BL2" s="12" t="s">
        <v>13</v>
      </c>
      <c r="BM2" s="12"/>
      <c r="BN2" s="12" t="s">
        <v>12</v>
      </c>
      <c r="BO2" s="12"/>
      <c r="BP2" s="12" t="s">
        <v>13</v>
      </c>
      <c r="BQ2" s="12"/>
      <c r="BR2" s="12" t="s">
        <v>12</v>
      </c>
      <c r="BS2" s="12"/>
      <c r="BT2" s="12" t="s">
        <v>13</v>
      </c>
      <c r="BU2" s="12"/>
      <c r="BV2" s="12" t="s">
        <v>12</v>
      </c>
      <c r="BW2" s="12"/>
      <c r="BX2" s="12" t="s">
        <v>13</v>
      </c>
      <c r="BY2" s="12"/>
      <c r="BZ2" s="12" t="s">
        <v>12</v>
      </c>
      <c r="CA2" s="12"/>
      <c r="CB2" s="12" t="s">
        <v>13</v>
      </c>
      <c r="CC2" s="12"/>
      <c r="CD2" s="12" t="s">
        <v>12</v>
      </c>
      <c r="CE2" s="12"/>
      <c r="CF2" s="12" t="s">
        <v>13</v>
      </c>
      <c r="CG2" s="12"/>
      <c r="CH2" s="12" t="s">
        <v>12</v>
      </c>
      <c r="CI2" s="12"/>
      <c r="CJ2" s="12" t="s">
        <v>13</v>
      </c>
      <c r="CK2" s="12"/>
      <c r="CL2" s="12" t="s">
        <v>12</v>
      </c>
      <c r="CM2" s="12"/>
      <c r="CN2" s="12" t="s">
        <v>13</v>
      </c>
      <c r="CO2" s="12"/>
      <c r="CP2" s="12" t="s">
        <v>12</v>
      </c>
      <c r="CQ2" s="12"/>
      <c r="CR2" s="12" t="s">
        <v>13</v>
      </c>
      <c r="CS2" s="12"/>
      <c r="CT2" s="12" t="s">
        <v>12</v>
      </c>
      <c r="CU2" s="12"/>
      <c r="CV2" s="12" t="s">
        <v>13</v>
      </c>
      <c r="CW2" s="12"/>
    </row>
    <row r="3" spans="1:104" x14ac:dyDescent="0.55000000000000004">
      <c r="B3">
        <v>1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2</v>
      </c>
      <c r="R3">
        <v>1</v>
      </c>
      <c r="S3">
        <v>2</v>
      </c>
      <c r="T3">
        <v>1</v>
      </c>
      <c r="U3">
        <v>2</v>
      </c>
      <c r="V3">
        <v>1</v>
      </c>
      <c r="W3">
        <v>2</v>
      </c>
      <c r="X3">
        <v>1</v>
      </c>
      <c r="Y3">
        <v>2</v>
      </c>
      <c r="Z3">
        <v>1</v>
      </c>
      <c r="AA3">
        <v>2</v>
      </c>
      <c r="AB3">
        <v>1</v>
      </c>
      <c r="AC3">
        <v>2</v>
      </c>
      <c r="AD3">
        <v>1</v>
      </c>
      <c r="AE3">
        <v>2</v>
      </c>
      <c r="AF3">
        <v>1</v>
      </c>
      <c r="AG3">
        <v>2</v>
      </c>
      <c r="AH3">
        <v>1</v>
      </c>
      <c r="AI3">
        <v>2</v>
      </c>
      <c r="AJ3">
        <v>1</v>
      </c>
      <c r="AK3">
        <v>2</v>
      </c>
      <c r="AL3">
        <v>1</v>
      </c>
      <c r="AM3">
        <v>2</v>
      </c>
      <c r="AN3">
        <v>1</v>
      </c>
      <c r="AO3">
        <v>2</v>
      </c>
      <c r="AP3">
        <v>1</v>
      </c>
      <c r="AQ3">
        <v>2</v>
      </c>
      <c r="AR3">
        <v>1</v>
      </c>
      <c r="AS3">
        <v>2</v>
      </c>
      <c r="AT3">
        <v>1</v>
      </c>
      <c r="AU3">
        <v>2</v>
      </c>
      <c r="AV3">
        <v>1</v>
      </c>
      <c r="AW3">
        <v>2</v>
      </c>
      <c r="AX3">
        <v>1</v>
      </c>
      <c r="AY3">
        <v>2</v>
      </c>
      <c r="AZ3">
        <v>1</v>
      </c>
      <c r="BA3">
        <v>2</v>
      </c>
      <c r="BB3">
        <v>1</v>
      </c>
      <c r="BC3">
        <v>2</v>
      </c>
      <c r="BD3">
        <v>1</v>
      </c>
      <c r="BE3">
        <v>2</v>
      </c>
      <c r="BF3">
        <v>1</v>
      </c>
      <c r="BG3">
        <v>2</v>
      </c>
      <c r="BH3">
        <v>1</v>
      </c>
      <c r="BI3">
        <v>2</v>
      </c>
      <c r="BJ3">
        <v>1</v>
      </c>
      <c r="BK3">
        <v>2</v>
      </c>
      <c r="BL3">
        <v>1</v>
      </c>
      <c r="BM3">
        <v>2</v>
      </c>
      <c r="BN3">
        <v>1</v>
      </c>
      <c r="BO3">
        <v>2</v>
      </c>
      <c r="BP3">
        <v>1</v>
      </c>
      <c r="BQ3">
        <v>2</v>
      </c>
      <c r="BR3">
        <v>1</v>
      </c>
      <c r="BS3">
        <v>2</v>
      </c>
      <c r="BT3">
        <v>1</v>
      </c>
      <c r="BU3">
        <v>2</v>
      </c>
      <c r="BV3">
        <v>1</v>
      </c>
      <c r="BW3">
        <v>2</v>
      </c>
      <c r="BX3">
        <v>1</v>
      </c>
      <c r="BY3">
        <v>2</v>
      </c>
      <c r="BZ3">
        <v>1</v>
      </c>
      <c r="CA3">
        <v>2</v>
      </c>
      <c r="CB3">
        <v>1</v>
      </c>
      <c r="CC3">
        <v>2</v>
      </c>
      <c r="CD3">
        <v>1</v>
      </c>
      <c r="CE3">
        <v>2</v>
      </c>
      <c r="CF3">
        <v>1</v>
      </c>
      <c r="CG3">
        <v>2</v>
      </c>
      <c r="CH3">
        <v>1</v>
      </c>
      <c r="CI3">
        <v>2</v>
      </c>
      <c r="CJ3">
        <v>1</v>
      </c>
      <c r="CK3">
        <v>2</v>
      </c>
      <c r="CL3">
        <v>1</v>
      </c>
      <c r="CM3">
        <v>2</v>
      </c>
      <c r="CN3">
        <v>1</v>
      </c>
      <c r="CO3">
        <v>2</v>
      </c>
      <c r="CP3">
        <v>1</v>
      </c>
      <c r="CQ3">
        <v>2</v>
      </c>
      <c r="CR3">
        <v>1</v>
      </c>
      <c r="CS3">
        <v>2</v>
      </c>
      <c r="CT3">
        <v>1</v>
      </c>
      <c r="CU3">
        <v>2</v>
      </c>
      <c r="CV3">
        <v>1</v>
      </c>
      <c r="CW3">
        <v>2</v>
      </c>
    </row>
    <row r="4" spans="1:104" x14ac:dyDescent="0.55000000000000004">
      <c r="A4">
        <v>2015</v>
      </c>
      <c r="B4" s="2" t="s">
        <v>14</v>
      </c>
      <c r="C4" s="2" t="s">
        <v>18</v>
      </c>
      <c r="D4" s="2" t="s">
        <v>14</v>
      </c>
      <c r="E4" s="2" t="s">
        <v>14</v>
      </c>
      <c r="F4" s="2" t="s">
        <v>14</v>
      </c>
      <c r="G4" s="2" t="s">
        <v>14</v>
      </c>
      <c r="H4" s="2" t="s">
        <v>14</v>
      </c>
      <c r="I4" s="2" t="s">
        <v>14</v>
      </c>
      <c r="J4" s="2" t="s">
        <v>14</v>
      </c>
      <c r="K4" s="2" t="s">
        <v>14</v>
      </c>
      <c r="L4" s="2" t="s">
        <v>14</v>
      </c>
      <c r="M4" s="2" t="s">
        <v>14</v>
      </c>
      <c r="N4" s="2" t="s">
        <v>14</v>
      </c>
      <c r="O4" s="2" t="s">
        <v>18</v>
      </c>
      <c r="P4" s="2" t="s">
        <v>14</v>
      </c>
      <c r="Q4" s="2" t="s">
        <v>14</v>
      </c>
      <c r="R4" s="2" t="s">
        <v>14</v>
      </c>
      <c r="S4" s="2" t="s">
        <v>14</v>
      </c>
      <c r="T4" s="2" t="s">
        <v>14</v>
      </c>
      <c r="U4" s="2" t="s">
        <v>14</v>
      </c>
      <c r="V4" s="2" t="s">
        <v>14</v>
      </c>
      <c r="W4" s="2" t="s">
        <v>14</v>
      </c>
      <c r="X4" s="2" t="s">
        <v>14</v>
      </c>
      <c r="Y4" s="2" t="s">
        <v>14</v>
      </c>
      <c r="Z4" s="2" t="s">
        <v>18</v>
      </c>
      <c r="AA4" s="2" t="s">
        <v>14</v>
      </c>
      <c r="AB4" s="2" t="s">
        <v>18</v>
      </c>
      <c r="AC4" s="2" t="s">
        <v>14</v>
      </c>
      <c r="AD4" s="2" t="s">
        <v>14</v>
      </c>
      <c r="AE4" s="2" t="s">
        <v>14</v>
      </c>
      <c r="AF4" s="2" t="s">
        <v>14</v>
      </c>
      <c r="AG4" s="2" t="s">
        <v>14</v>
      </c>
      <c r="AH4" s="2" t="s">
        <v>14</v>
      </c>
      <c r="AI4" s="2" t="s">
        <v>14</v>
      </c>
      <c r="AJ4" s="2" t="s">
        <v>14</v>
      </c>
      <c r="AK4" s="2" t="s">
        <v>14</v>
      </c>
      <c r="AL4" s="2" t="s">
        <v>14</v>
      </c>
      <c r="AM4" s="2" t="s">
        <v>18</v>
      </c>
      <c r="AN4" s="2" t="s">
        <v>14</v>
      </c>
      <c r="AO4" s="2" t="s">
        <v>14</v>
      </c>
      <c r="AP4" s="2" t="s">
        <v>14</v>
      </c>
      <c r="AQ4" s="2" t="s">
        <v>18</v>
      </c>
      <c r="AR4" s="2" t="s">
        <v>14</v>
      </c>
      <c r="AS4" s="2" t="s">
        <v>14</v>
      </c>
      <c r="AT4" s="2" t="s">
        <v>14</v>
      </c>
      <c r="AU4" s="2" t="s">
        <v>14</v>
      </c>
      <c r="AV4" s="2" t="s">
        <v>14</v>
      </c>
      <c r="AW4" s="2" t="s">
        <v>14</v>
      </c>
      <c r="AX4" s="2" t="s">
        <v>14</v>
      </c>
      <c r="AY4" s="2" t="s">
        <v>18</v>
      </c>
      <c r="AZ4" s="2" t="s">
        <v>14</v>
      </c>
      <c r="BA4" s="2" t="s">
        <v>14</v>
      </c>
      <c r="BB4" s="2" t="s">
        <v>14</v>
      </c>
      <c r="BC4" s="2" t="s">
        <v>14</v>
      </c>
      <c r="BD4" s="2" t="s">
        <v>14</v>
      </c>
      <c r="BE4" s="2" t="s">
        <v>14</v>
      </c>
      <c r="BF4" s="2" t="s">
        <v>14</v>
      </c>
      <c r="BG4" s="2" t="s">
        <v>14</v>
      </c>
      <c r="BH4" s="2" t="s">
        <v>14</v>
      </c>
      <c r="BI4" s="2" t="s">
        <v>14</v>
      </c>
      <c r="BJ4" s="2" t="s">
        <v>14</v>
      </c>
      <c r="BK4" s="2" t="s">
        <v>14</v>
      </c>
      <c r="BL4" s="2" t="s">
        <v>14</v>
      </c>
      <c r="BM4" s="2" t="s">
        <v>14</v>
      </c>
      <c r="BN4" s="2" t="s">
        <v>14</v>
      </c>
      <c r="BO4" s="2" t="s">
        <v>14</v>
      </c>
      <c r="BP4" s="2" t="s">
        <v>14</v>
      </c>
      <c r="BQ4" s="2" t="s">
        <v>14</v>
      </c>
      <c r="BR4" s="2" t="s">
        <v>14</v>
      </c>
      <c r="BS4" s="2" t="s">
        <v>14</v>
      </c>
      <c r="BT4" s="2" t="s">
        <v>14</v>
      </c>
      <c r="BU4" s="2" t="s">
        <v>14</v>
      </c>
      <c r="BV4" s="2" t="s">
        <v>14</v>
      </c>
      <c r="BW4" s="2" t="s">
        <v>16</v>
      </c>
      <c r="BX4" s="2" t="s">
        <v>14</v>
      </c>
      <c r="BY4" s="2" t="s">
        <v>16</v>
      </c>
      <c r="BZ4" s="2" t="s">
        <v>14</v>
      </c>
      <c r="CA4" s="2" t="s">
        <v>14</v>
      </c>
      <c r="CB4" s="2" t="s">
        <v>16</v>
      </c>
      <c r="CC4" s="2" t="s">
        <v>16</v>
      </c>
      <c r="CD4" s="2" t="s">
        <v>14</v>
      </c>
      <c r="CE4" s="2" t="s">
        <v>18</v>
      </c>
      <c r="CF4" s="2" t="s">
        <v>14</v>
      </c>
      <c r="CG4" s="2" t="s">
        <v>14</v>
      </c>
      <c r="CH4" s="2" t="s">
        <v>17</v>
      </c>
      <c r="CI4" s="2" t="s">
        <v>17</v>
      </c>
      <c r="CJ4" s="2" t="s">
        <v>17</v>
      </c>
      <c r="CK4" s="2" t="s">
        <v>17</v>
      </c>
      <c r="CL4" s="2" t="s">
        <v>14</v>
      </c>
      <c r="CM4" s="2" t="s">
        <v>14</v>
      </c>
      <c r="CN4" s="2" t="s">
        <v>14</v>
      </c>
      <c r="CO4" s="2" t="s">
        <v>14</v>
      </c>
      <c r="CP4" s="2" t="s">
        <v>14</v>
      </c>
      <c r="CQ4" s="2" t="s">
        <v>14</v>
      </c>
      <c r="CR4" s="2" t="s">
        <v>14</v>
      </c>
      <c r="CS4" s="2" t="s">
        <v>14</v>
      </c>
      <c r="CT4" s="2" t="s">
        <v>14</v>
      </c>
      <c r="CU4" s="2" t="s">
        <v>18</v>
      </c>
      <c r="CV4" s="2" t="s">
        <v>14</v>
      </c>
      <c r="CW4" s="2" t="s">
        <v>18</v>
      </c>
      <c r="CX4">
        <v>2015</v>
      </c>
      <c r="CZ4" s="2"/>
    </row>
    <row r="5" spans="1:104" x14ac:dyDescent="0.55000000000000004">
      <c r="A5">
        <v>2016</v>
      </c>
      <c r="B5" s="2" t="s">
        <v>14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14</v>
      </c>
      <c r="H5" s="2" t="s">
        <v>14</v>
      </c>
      <c r="I5" s="2" t="s">
        <v>14</v>
      </c>
      <c r="J5" s="2" t="s">
        <v>14</v>
      </c>
      <c r="K5" s="2" t="s">
        <v>14</v>
      </c>
      <c r="L5" s="2" t="s">
        <v>14</v>
      </c>
      <c r="M5" s="2" t="s">
        <v>14</v>
      </c>
      <c r="N5" s="2" t="s">
        <v>14</v>
      </c>
      <c r="O5" s="2" t="s">
        <v>14</v>
      </c>
      <c r="P5" s="2" t="s">
        <v>14</v>
      </c>
      <c r="Q5" s="2" t="s">
        <v>14</v>
      </c>
      <c r="R5" s="2" t="s">
        <v>14</v>
      </c>
      <c r="S5" s="2" t="s">
        <v>14</v>
      </c>
      <c r="T5" s="2" t="s">
        <v>14</v>
      </c>
      <c r="U5" s="2" t="s">
        <v>14</v>
      </c>
      <c r="V5" s="2" t="s">
        <v>14</v>
      </c>
      <c r="W5" s="2" t="s">
        <v>14</v>
      </c>
      <c r="X5" s="2" t="s">
        <v>14</v>
      </c>
      <c r="Y5" s="2" t="s">
        <v>14</v>
      </c>
      <c r="Z5" s="2" t="s">
        <v>14</v>
      </c>
      <c r="AA5" s="2" t="s">
        <v>14</v>
      </c>
      <c r="AB5" s="2" t="s">
        <v>14</v>
      </c>
      <c r="AC5" s="2" t="s">
        <v>14</v>
      </c>
      <c r="AD5" s="2" t="s">
        <v>14</v>
      </c>
      <c r="AE5" s="2" t="s">
        <v>18</v>
      </c>
      <c r="AF5" s="2" t="s">
        <v>14</v>
      </c>
      <c r="AG5" s="2" t="s">
        <v>14</v>
      </c>
      <c r="AH5" s="2" t="s">
        <v>14</v>
      </c>
      <c r="AI5" s="2" t="s">
        <v>14</v>
      </c>
      <c r="AJ5" s="2" t="s">
        <v>14</v>
      </c>
      <c r="AK5" s="2" t="s">
        <v>14</v>
      </c>
      <c r="AL5" s="2" t="s">
        <v>14</v>
      </c>
      <c r="AM5" s="2" t="s">
        <v>14</v>
      </c>
      <c r="AN5" s="2" t="s">
        <v>14</v>
      </c>
      <c r="AO5" s="2" t="s">
        <v>14</v>
      </c>
      <c r="AP5" s="2" t="s">
        <v>16</v>
      </c>
      <c r="AQ5" s="2" t="s">
        <v>16</v>
      </c>
      <c r="AR5" s="2" t="s">
        <v>17</v>
      </c>
      <c r="AS5" s="2" t="s">
        <v>17</v>
      </c>
      <c r="AT5" s="2" t="s">
        <v>14</v>
      </c>
      <c r="AU5" s="2" t="s">
        <v>14</v>
      </c>
      <c r="AV5" s="2" t="s">
        <v>14</v>
      </c>
      <c r="AW5" s="2" t="s">
        <v>14</v>
      </c>
      <c r="AX5" s="2" t="s">
        <v>14</v>
      </c>
      <c r="AY5" s="2" t="s">
        <v>18</v>
      </c>
      <c r="AZ5" s="2" t="s">
        <v>14</v>
      </c>
      <c r="BA5" s="2" t="s">
        <v>14</v>
      </c>
      <c r="BB5" s="2" t="s">
        <v>14</v>
      </c>
      <c r="BC5" s="2" t="s">
        <v>14</v>
      </c>
      <c r="BD5" s="2" t="s">
        <v>14</v>
      </c>
      <c r="BE5" s="2" t="s">
        <v>14</v>
      </c>
      <c r="BF5" s="2" t="s">
        <v>14</v>
      </c>
      <c r="BG5" s="2" t="s">
        <v>18</v>
      </c>
      <c r="BH5" s="2" t="s">
        <v>14</v>
      </c>
      <c r="BI5" s="2" t="s">
        <v>14</v>
      </c>
      <c r="BJ5" s="2" t="s">
        <v>14</v>
      </c>
      <c r="BK5" s="2" t="s">
        <v>14</v>
      </c>
      <c r="BL5" s="2" t="s">
        <v>14</v>
      </c>
      <c r="BM5" s="2" t="s">
        <v>14</v>
      </c>
      <c r="BN5" s="2" t="s">
        <v>14</v>
      </c>
      <c r="BO5" s="2" t="s">
        <v>14</v>
      </c>
      <c r="BP5" s="2" t="s">
        <v>14</v>
      </c>
      <c r="BQ5" s="2" t="s">
        <v>14</v>
      </c>
      <c r="BR5" s="2" t="s">
        <v>14</v>
      </c>
      <c r="BS5" s="2" t="s">
        <v>14</v>
      </c>
      <c r="BT5" s="2" t="s">
        <v>14</v>
      </c>
      <c r="BU5" s="2" t="s">
        <v>14</v>
      </c>
      <c r="BV5" s="2" t="s">
        <v>14</v>
      </c>
      <c r="BW5" s="2" t="s">
        <v>14</v>
      </c>
      <c r="BX5" s="2" t="s">
        <v>14</v>
      </c>
      <c r="BY5" s="2" t="s">
        <v>14</v>
      </c>
      <c r="BZ5" s="2" t="s">
        <v>14</v>
      </c>
      <c r="CA5" s="2" t="s">
        <v>18</v>
      </c>
      <c r="CB5" s="2" t="s">
        <v>14</v>
      </c>
      <c r="CC5" s="2" t="s">
        <v>14</v>
      </c>
      <c r="CD5" s="2" t="s">
        <v>17</v>
      </c>
      <c r="CE5" s="2" t="s">
        <v>17</v>
      </c>
      <c r="CF5" s="2" t="s">
        <v>17</v>
      </c>
      <c r="CG5" s="2" t="s">
        <v>17</v>
      </c>
      <c r="CH5" s="2" t="s">
        <v>18</v>
      </c>
      <c r="CI5" s="2" t="s">
        <v>14</v>
      </c>
      <c r="CJ5" s="2" t="s">
        <v>18</v>
      </c>
      <c r="CK5" s="2" t="s">
        <v>14</v>
      </c>
      <c r="CL5" s="2" t="s">
        <v>14</v>
      </c>
      <c r="CM5" s="2" t="s">
        <v>14</v>
      </c>
      <c r="CN5" s="2" t="s">
        <v>14</v>
      </c>
      <c r="CO5" s="2" t="s">
        <v>14</v>
      </c>
      <c r="CP5" s="2" t="s">
        <v>14</v>
      </c>
      <c r="CQ5" s="2" t="s">
        <v>14</v>
      </c>
      <c r="CR5" s="2" t="s">
        <v>14</v>
      </c>
      <c r="CS5" s="2" t="s">
        <v>14</v>
      </c>
      <c r="CT5" s="2" t="s">
        <v>18</v>
      </c>
      <c r="CU5" s="2" t="s">
        <v>18</v>
      </c>
      <c r="CV5" s="2" t="s">
        <v>14</v>
      </c>
      <c r="CW5" s="2" t="s">
        <v>18</v>
      </c>
      <c r="CX5">
        <v>2016</v>
      </c>
      <c r="CZ5" s="2"/>
    </row>
    <row r="6" spans="1:104" x14ac:dyDescent="0.55000000000000004">
      <c r="A6">
        <v>2017</v>
      </c>
      <c r="B6" s="2" t="s">
        <v>14</v>
      </c>
      <c r="C6" s="2" t="s">
        <v>14</v>
      </c>
      <c r="D6" s="2" t="s">
        <v>14</v>
      </c>
      <c r="E6" s="2" t="s">
        <v>14</v>
      </c>
      <c r="F6" s="2" t="s">
        <v>14</v>
      </c>
      <c r="G6" s="2" t="s">
        <v>14</v>
      </c>
      <c r="H6" s="2" t="s">
        <v>14</v>
      </c>
      <c r="I6" s="2" t="s">
        <v>14</v>
      </c>
      <c r="J6" s="2" t="s">
        <v>14</v>
      </c>
      <c r="K6" s="2" t="s">
        <v>14</v>
      </c>
      <c r="L6" s="2" t="s">
        <v>14</v>
      </c>
      <c r="M6" s="2" t="s">
        <v>14</v>
      </c>
      <c r="N6" s="2" t="s">
        <v>14</v>
      </c>
      <c r="O6" s="2" t="s">
        <v>14</v>
      </c>
      <c r="P6" s="2" t="s">
        <v>14</v>
      </c>
      <c r="Q6" s="2" t="s">
        <v>14</v>
      </c>
      <c r="R6" s="2" t="s">
        <v>14</v>
      </c>
      <c r="S6" s="2" t="s">
        <v>14</v>
      </c>
      <c r="T6" s="2" t="s">
        <v>14</v>
      </c>
      <c r="U6" s="2" t="s">
        <v>14</v>
      </c>
      <c r="V6" s="2" t="s">
        <v>14</v>
      </c>
      <c r="W6" s="2" t="s">
        <v>14</v>
      </c>
      <c r="X6" s="2" t="s">
        <v>14</v>
      </c>
      <c r="Y6" s="2" t="s">
        <v>14</v>
      </c>
      <c r="Z6" s="2" t="s">
        <v>14</v>
      </c>
      <c r="AA6" s="2" t="s">
        <v>14</v>
      </c>
      <c r="AB6" s="2" t="s">
        <v>14</v>
      </c>
      <c r="AC6" s="2" t="s">
        <v>14</v>
      </c>
      <c r="AD6" s="2" t="s">
        <v>14</v>
      </c>
      <c r="AE6" s="2" t="s">
        <v>14</v>
      </c>
      <c r="AF6" s="2" t="s">
        <v>14</v>
      </c>
      <c r="AG6" s="2" t="s">
        <v>14</v>
      </c>
      <c r="AH6" s="2" t="s">
        <v>14</v>
      </c>
      <c r="AI6" s="2" t="s">
        <v>14</v>
      </c>
      <c r="AJ6" s="2" t="s">
        <v>14</v>
      </c>
      <c r="AK6" s="2" t="s">
        <v>14</v>
      </c>
      <c r="AL6" s="2" t="s">
        <v>14</v>
      </c>
      <c r="AM6" s="2" t="s">
        <v>14</v>
      </c>
      <c r="AN6" s="2" t="s">
        <v>14</v>
      </c>
      <c r="AO6" s="2" t="s">
        <v>14</v>
      </c>
      <c r="AP6" s="2" t="s">
        <v>14</v>
      </c>
      <c r="AQ6" s="2" t="s">
        <v>14</v>
      </c>
      <c r="AR6" s="2" t="s">
        <v>14</v>
      </c>
      <c r="AS6" s="2" t="s">
        <v>14</v>
      </c>
      <c r="AT6" s="2" t="s">
        <v>14</v>
      </c>
      <c r="AU6" s="2" t="s">
        <v>14</v>
      </c>
      <c r="AV6" s="2" t="s">
        <v>17</v>
      </c>
      <c r="AW6" s="2" t="s">
        <v>17</v>
      </c>
      <c r="AX6" s="2" t="s">
        <v>14</v>
      </c>
      <c r="AY6" s="2" t="s">
        <v>14</v>
      </c>
      <c r="AZ6" s="2" t="s">
        <v>14</v>
      </c>
      <c r="BA6" s="2" t="s">
        <v>14</v>
      </c>
      <c r="BB6" s="2" t="s">
        <v>14</v>
      </c>
      <c r="BC6" s="2" t="s">
        <v>14</v>
      </c>
      <c r="BD6" s="2" t="s">
        <v>14</v>
      </c>
      <c r="BE6" s="2" t="s">
        <v>14</v>
      </c>
      <c r="BF6" s="2" t="s">
        <v>14</v>
      </c>
      <c r="BG6" s="2" t="s">
        <v>14</v>
      </c>
      <c r="BH6" s="2" t="s">
        <v>14</v>
      </c>
      <c r="BI6" s="2" t="s">
        <v>14</v>
      </c>
      <c r="BJ6" s="2" t="s">
        <v>14</v>
      </c>
      <c r="BK6" s="2" t="s">
        <v>14</v>
      </c>
      <c r="BL6" s="2" t="s">
        <v>14</v>
      </c>
      <c r="BM6" s="2" t="s">
        <v>14</v>
      </c>
      <c r="BN6" s="2" t="s">
        <v>14</v>
      </c>
      <c r="BO6" s="2" t="s">
        <v>14</v>
      </c>
      <c r="BP6" s="2" t="s">
        <v>14</v>
      </c>
      <c r="BQ6" s="2" t="s">
        <v>14</v>
      </c>
      <c r="BR6" s="2" t="s">
        <v>14</v>
      </c>
      <c r="BS6" s="2" t="s">
        <v>14</v>
      </c>
      <c r="BT6" s="2" t="s">
        <v>14</v>
      </c>
      <c r="BU6" s="2" t="s">
        <v>14</v>
      </c>
      <c r="BV6" s="2" t="s">
        <v>14</v>
      </c>
      <c r="BW6" s="2" t="s">
        <v>14</v>
      </c>
      <c r="BX6" s="2" t="s">
        <v>14</v>
      </c>
      <c r="BY6" s="2" t="s">
        <v>14</v>
      </c>
      <c r="BZ6" s="2" t="s">
        <v>14</v>
      </c>
      <c r="CA6" s="2" t="s">
        <v>14</v>
      </c>
      <c r="CB6" s="2" t="s">
        <v>14</v>
      </c>
      <c r="CC6" s="2" t="s">
        <v>14</v>
      </c>
      <c r="CD6" s="2" t="s">
        <v>14</v>
      </c>
      <c r="CE6" s="2" t="s">
        <v>14</v>
      </c>
      <c r="CF6" s="2" t="s">
        <v>14</v>
      </c>
      <c r="CG6" s="2" t="s">
        <v>14</v>
      </c>
      <c r="CH6" s="2" t="s">
        <v>14</v>
      </c>
      <c r="CI6" s="2" t="s">
        <v>14</v>
      </c>
      <c r="CJ6" s="2" t="s">
        <v>14</v>
      </c>
      <c r="CK6" s="2" t="s">
        <v>14</v>
      </c>
      <c r="CL6" s="2" t="s">
        <v>18</v>
      </c>
      <c r="CM6" s="2" t="s">
        <v>18</v>
      </c>
      <c r="CN6" s="2" t="s">
        <v>14</v>
      </c>
      <c r="CO6" s="2" t="s">
        <v>14</v>
      </c>
      <c r="CP6" s="2" t="s">
        <v>14</v>
      </c>
      <c r="CQ6" s="2" t="s">
        <v>14</v>
      </c>
      <c r="CR6" s="2" t="s">
        <v>14</v>
      </c>
      <c r="CS6" s="2" t="s">
        <v>14</v>
      </c>
      <c r="CT6" s="2" t="s">
        <v>14</v>
      </c>
      <c r="CU6" s="2" t="s">
        <v>18</v>
      </c>
      <c r="CV6" s="2" t="s">
        <v>14</v>
      </c>
      <c r="CW6" s="2" t="s">
        <v>18</v>
      </c>
      <c r="CX6">
        <v>2017</v>
      </c>
      <c r="CZ6" s="2"/>
    </row>
    <row r="7" spans="1:104" x14ac:dyDescent="0.55000000000000004">
      <c r="A7">
        <v>2018</v>
      </c>
      <c r="B7" s="2" t="s">
        <v>14</v>
      </c>
      <c r="C7" s="2" t="s">
        <v>14</v>
      </c>
      <c r="D7" s="2" t="s">
        <v>14</v>
      </c>
      <c r="E7" s="2" t="s">
        <v>14</v>
      </c>
      <c r="F7" s="2" t="s">
        <v>14</v>
      </c>
      <c r="G7" s="2" t="s">
        <v>14</v>
      </c>
      <c r="H7" s="2" t="s">
        <v>14</v>
      </c>
      <c r="I7" s="2" t="s">
        <v>14</v>
      </c>
      <c r="J7" s="2" t="s">
        <v>14</v>
      </c>
      <c r="K7" s="2" t="s">
        <v>14</v>
      </c>
      <c r="L7" s="2" t="s">
        <v>14</v>
      </c>
      <c r="M7" s="2" t="s">
        <v>14</v>
      </c>
      <c r="N7" s="2" t="s">
        <v>14</v>
      </c>
      <c r="O7" s="2" t="s">
        <v>14</v>
      </c>
      <c r="P7" s="2" t="s">
        <v>14</v>
      </c>
      <c r="Q7" s="2" t="s">
        <v>14</v>
      </c>
      <c r="R7" s="2" t="s">
        <v>14</v>
      </c>
      <c r="S7" s="2" t="s">
        <v>14</v>
      </c>
      <c r="T7" s="2" t="s">
        <v>14</v>
      </c>
      <c r="U7" s="2" t="s">
        <v>14</v>
      </c>
      <c r="V7" s="2" t="s">
        <v>14</v>
      </c>
      <c r="W7" s="2" t="s">
        <v>14</v>
      </c>
      <c r="X7" s="2" t="s">
        <v>14</v>
      </c>
      <c r="Y7" s="2" t="s">
        <v>14</v>
      </c>
      <c r="Z7" s="2" t="s">
        <v>14</v>
      </c>
      <c r="AA7" s="2" t="s">
        <v>14</v>
      </c>
      <c r="AB7" s="2" t="s">
        <v>14</v>
      </c>
      <c r="AC7" s="2" t="s">
        <v>14</v>
      </c>
      <c r="AD7" s="2" t="s">
        <v>14</v>
      </c>
      <c r="AE7" s="2" t="s">
        <v>14</v>
      </c>
      <c r="AF7" s="2" t="s">
        <v>14</v>
      </c>
      <c r="AG7" s="2" t="s">
        <v>14</v>
      </c>
      <c r="AH7" s="2" t="s">
        <v>14</v>
      </c>
      <c r="AI7" s="2" t="s">
        <v>18</v>
      </c>
      <c r="AJ7" s="2" t="s">
        <v>14</v>
      </c>
      <c r="AK7" s="2" t="s">
        <v>14</v>
      </c>
      <c r="AL7" s="2" t="s">
        <v>14</v>
      </c>
      <c r="AM7" s="2" t="s">
        <v>14</v>
      </c>
      <c r="AN7" s="2" t="s">
        <v>14</v>
      </c>
      <c r="AO7" s="2" t="s">
        <v>14</v>
      </c>
      <c r="AP7" s="2" t="s">
        <v>14</v>
      </c>
      <c r="AQ7" s="2" t="s">
        <v>14</v>
      </c>
      <c r="AR7" s="2" t="s">
        <v>14</v>
      </c>
      <c r="AS7" s="2" t="s">
        <v>14</v>
      </c>
      <c r="AT7" s="2" t="s">
        <v>14</v>
      </c>
      <c r="AU7" s="2" t="s">
        <v>14</v>
      </c>
      <c r="AV7" s="2" t="s">
        <v>14</v>
      </c>
      <c r="AW7" s="2" t="s">
        <v>14</v>
      </c>
      <c r="AX7" s="2" t="s">
        <v>14</v>
      </c>
      <c r="AY7" s="2" t="s">
        <v>14</v>
      </c>
      <c r="AZ7" s="2" t="s">
        <v>14</v>
      </c>
      <c r="BA7" s="2" t="s">
        <v>14</v>
      </c>
      <c r="BB7" s="2" t="s">
        <v>14</v>
      </c>
      <c r="BC7" s="2" t="s">
        <v>14</v>
      </c>
      <c r="BD7" s="2" t="s">
        <v>14</v>
      </c>
      <c r="BE7" s="2" t="s">
        <v>14</v>
      </c>
      <c r="BF7" s="2" t="s">
        <v>14</v>
      </c>
      <c r="BG7" s="2" t="s">
        <v>14</v>
      </c>
      <c r="BH7" s="2" t="s">
        <v>14</v>
      </c>
      <c r="BI7" s="2" t="s">
        <v>14</v>
      </c>
      <c r="BJ7" s="2" t="s">
        <v>17</v>
      </c>
      <c r="BK7" s="2" t="s">
        <v>17</v>
      </c>
      <c r="BL7" s="2" t="s">
        <v>17</v>
      </c>
      <c r="BM7" s="2" t="s">
        <v>17</v>
      </c>
      <c r="BN7" s="2" t="s">
        <v>14</v>
      </c>
      <c r="BO7" s="2" t="s">
        <v>14</v>
      </c>
      <c r="BP7" s="2" t="s">
        <v>15</v>
      </c>
      <c r="BQ7" s="2" t="s">
        <v>17</v>
      </c>
      <c r="BR7" s="2" t="s">
        <v>14</v>
      </c>
      <c r="BS7" s="2" t="s">
        <v>14</v>
      </c>
      <c r="BT7" s="2" t="s">
        <v>14</v>
      </c>
      <c r="BU7" s="2" t="s">
        <v>14</v>
      </c>
      <c r="BV7" s="2" t="s">
        <v>14</v>
      </c>
      <c r="BW7" s="2" t="s">
        <v>14</v>
      </c>
      <c r="BX7" s="2" t="s">
        <v>14</v>
      </c>
      <c r="BY7" s="2" t="s">
        <v>14</v>
      </c>
      <c r="BZ7" s="2" t="s">
        <v>14</v>
      </c>
      <c r="CA7" s="2" t="s">
        <v>18</v>
      </c>
      <c r="CB7" s="2" t="s">
        <v>14</v>
      </c>
      <c r="CC7" s="2" t="s">
        <v>14</v>
      </c>
      <c r="CD7" s="2" t="s">
        <v>18</v>
      </c>
      <c r="CE7" s="2" t="s">
        <v>18</v>
      </c>
      <c r="CF7" s="2" t="s">
        <v>14</v>
      </c>
      <c r="CG7" s="2" t="s">
        <v>14</v>
      </c>
      <c r="CH7" s="2" t="s">
        <v>14</v>
      </c>
      <c r="CI7" s="2" t="s">
        <v>14</v>
      </c>
      <c r="CJ7" s="2" t="s">
        <v>14</v>
      </c>
      <c r="CK7" s="2" t="s">
        <v>14</v>
      </c>
      <c r="CL7" s="2" t="s">
        <v>14</v>
      </c>
      <c r="CM7" s="2" t="s">
        <v>14</v>
      </c>
      <c r="CN7" s="2" t="s">
        <v>17</v>
      </c>
      <c r="CO7" s="2" t="s">
        <v>17</v>
      </c>
      <c r="CP7" s="2" t="s">
        <v>14</v>
      </c>
      <c r="CQ7" s="2" t="s">
        <v>14</v>
      </c>
      <c r="CR7" s="2" t="s">
        <v>14</v>
      </c>
      <c r="CS7" s="2" t="s">
        <v>14</v>
      </c>
      <c r="CT7" s="2" t="s">
        <v>14</v>
      </c>
      <c r="CU7" s="2" t="s">
        <v>18</v>
      </c>
      <c r="CV7" s="2" t="s">
        <v>17</v>
      </c>
      <c r="CW7" s="2" t="s">
        <v>18</v>
      </c>
      <c r="CX7">
        <v>2018</v>
      </c>
      <c r="CZ7" s="2"/>
    </row>
    <row r="8" spans="1:104" x14ac:dyDescent="0.55000000000000004">
      <c r="A8">
        <v>2019</v>
      </c>
      <c r="B8" s="2" t="s">
        <v>14</v>
      </c>
      <c r="C8" s="2" t="s">
        <v>14</v>
      </c>
      <c r="D8" s="2" t="s">
        <v>14</v>
      </c>
      <c r="E8" s="2" t="s">
        <v>14</v>
      </c>
      <c r="F8" s="2" t="s">
        <v>14</v>
      </c>
      <c r="G8" s="2" t="s">
        <v>18</v>
      </c>
      <c r="H8" s="2" t="s">
        <v>14</v>
      </c>
      <c r="I8" s="2" t="s">
        <v>14</v>
      </c>
      <c r="J8" s="2" t="s">
        <v>14</v>
      </c>
      <c r="K8" s="2" t="s">
        <v>14</v>
      </c>
      <c r="L8" s="2" t="s">
        <v>14</v>
      </c>
      <c r="M8" s="2" t="s">
        <v>14</v>
      </c>
      <c r="N8" s="2" t="s">
        <v>18</v>
      </c>
      <c r="O8" s="2" t="s">
        <v>18</v>
      </c>
      <c r="P8" s="2" t="s">
        <v>14</v>
      </c>
      <c r="Q8" s="2" t="s">
        <v>14</v>
      </c>
      <c r="R8" s="2" t="s">
        <v>18</v>
      </c>
      <c r="S8" s="2" t="s">
        <v>14</v>
      </c>
      <c r="T8" s="2" t="s">
        <v>15</v>
      </c>
      <c r="U8" s="2" t="s">
        <v>14</v>
      </c>
      <c r="V8" s="2" t="s">
        <v>14</v>
      </c>
      <c r="W8" s="2" t="s">
        <v>14</v>
      </c>
      <c r="X8" s="2" t="s">
        <v>14</v>
      </c>
      <c r="Y8" s="2" t="s">
        <v>14</v>
      </c>
      <c r="Z8" s="2" t="s">
        <v>14</v>
      </c>
      <c r="AA8" s="2" t="s">
        <v>14</v>
      </c>
      <c r="AB8" s="2" t="s">
        <v>14</v>
      </c>
      <c r="AC8" s="2" t="s">
        <v>14</v>
      </c>
      <c r="AD8" s="2" t="s">
        <v>14</v>
      </c>
      <c r="AE8" s="2" t="s">
        <v>14</v>
      </c>
      <c r="AF8" s="2" t="s">
        <v>14</v>
      </c>
      <c r="AG8" s="2" t="s">
        <v>14</v>
      </c>
      <c r="AH8" s="2" t="s">
        <v>14</v>
      </c>
      <c r="AI8" s="2" t="s">
        <v>18</v>
      </c>
      <c r="AJ8" s="2" t="s">
        <v>14</v>
      </c>
      <c r="AK8" s="2" t="s">
        <v>14</v>
      </c>
      <c r="AL8" s="2" t="s">
        <v>14</v>
      </c>
      <c r="AM8" s="2" t="s">
        <v>14</v>
      </c>
      <c r="AN8" s="2" t="s">
        <v>14</v>
      </c>
      <c r="AO8" s="2" t="s">
        <v>14</v>
      </c>
      <c r="AP8" s="2" t="s">
        <v>18</v>
      </c>
      <c r="AQ8" s="2" t="s">
        <v>18</v>
      </c>
      <c r="AR8" s="2" t="s">
        <v>14</v>
      </c>
      <c r="AS8" s="2" t="s">
        <v>14</v>
      </c>
      <c r="AT8" s="2" t="s">
        <v>14</v>
      </c>
      <c r="AU8" s="2" t="s">
        <v>14</v>
      </c>
      <c r="AV8" s="2" t="s">
        <v>14</v>
      </c>
      <c r="AW8" s="2" t="s">
        <v>14</v>
      </c>
      <c r="AX8" s="2" t="s">
        <v>18</v>
      </c>
      <c r="AY8" s="2" t="s">
        <v>18</v>
      </c>
      <c r="AZ8" s="2" t="s">
        <v>14</v>
      </c>
      <c r="BA8" s="2" t="s">
        <v>14</v>
      </c>
      <c r="BB8" s="2" t="s">
        <v>14</v>
      </c>
      <c r="BC8" s="2" t="s">
        <v>14</v>
      </c>
      <c r="BD8" s="2" t="s">
        <v>14</v>
      </c>
      <c r="BE8" s="2" t="s">
        <v>14</v>
      </c>
      <c r="BF8" s="2" t="s">
        <v>17</v>
      </c>
      <c r="BG8" s="2" t="s">
        <v>17</v>
      </c>
      <c r="BH8" s="2" t="s">
        <v>17</v>
      </c>
      <c r="BI8" s="2" t="s">
        <v>17</v>
      </c>
      <c r="BJ8" s="2" t="s">
        <v>14</v>
      </c>
      <c r="BK8" s="2" t="s">
        <v>14</v>
      </c>
      <c r="BL8" s="2" t="s">
        <v>14</v>
      </c>
      <c r="BM8" s="2" t="s">
        <v>14</v>
      </c>
      <c r="BN8" s="2" t="s">
        <v>18</v>
      </c>
      <c r="BO8" s="2" t="s">
        <v>18</v>
      </c>
      <c r="BP8" s="2" t="s">
        <v>17</v>
      </c>
      <c r="BQ8" s="2" t="s">
        <v>14</v>
      </c>
      <c r="BR8" s="2" t="s">
        <v>17</v>
      </c>
      <c r="BS8" s="2" t="s">
        <v>17</v>
      </c>
      <c r="BT8" s="2" t="s">
        <v>17</v>
      </c>
      <c r="BU8" s="2" t="s">
        <v>17</v>
      </c>
      <c r="BV8" s="2" t="s">
        <v>18</v>
      </c>
      <c r="BW8" s="2" t="s">
        <v>18</v>
      </c>
      <c r="BX8" s="2" t="s">
        <v>14</v>
      </c>
      <c r="BY8" s="2" t="s">
        <v>14</v>
      </c>
      <c r="BZ8" s="2" t="s">
        <v>17</v>
      </c>
      <c r="CA8" s="2" t="s">
        <v>17</v>
      </c>
      <c r="CB8" s="2" t="s">
        <v>17</v>
      </c>
      <c r="CC8" s="2" t="s">
        <v>17</v>
      </c>
      <c r="CD8" s="2" t="s">
        <v>19</v>
      </c>
      <c r="CE8" s="2" t="s">
        <v>19</v>
      </c>
      <c r="CF8" s="2" t="s">
        <v>19</v>
      </c>
      <c r="CG8" s="2" t="s">
        <v>19</v>
      </c>
      <c r="CH8" s="2" t="s">
        <v>14</v>
      </c>
      <c r="CI8" s="2" t="s">
        <v>18</v>
      </c>
      <c r="CJ8" s="2" t="s">
        <v>14</v>
      </c>
      <c r="CK8" s="2" t="s">
        <v>17</v>
      </c>
      <c r="CL8" s="2" t="s">
        <v>19</v>
      </c>
      <c r="CM8" s="2" t="s">
        <v>19</v>
      </c>
      <c r="CN8" s="2" t="s">
        <v>19</v>
      </c>
      <c r="CO8" s="2" t="s">
        <v>19</v>
      </c>
      <c r="CP8" s="2" t="s">
        <v>19</v>
      </c>
      <c r="CQ8" s="2" t="s">
        <v>19</v>
      </c>
      <c r="CR8" s="2" t="s">
        <v>19</v>
      </c>
      <c r="CS8" s="2" t="s">
        <v>19</v>
      </c>
      <c r="CT8" s="2" t="s">
        <v>19</v>
      </c>
      <c r="CU8" s="2" t="s">
        <v>18</v>
      </c>
      <c r="CV8" s="2" t="s">
        <v>19</v>
      </c>
      <c r="CW8" s="2" t="s">
        <v>18</v>
      </c>
      <c r="CX8">
        <v>2019</v>
      </c>
      <c r="CZ8" s="2"/>
    </row>
    <row r="9" spans="1:104" x14ac:dyDescent="0.55000000000000004">
      <c r="A9">
        <v>2020</v>
      </c>
      <c r="B9" s="2" t="s">
        <v>14</v>
      </c>
      <c r="C9" s="2" t="s">
        <v>14</v>
      </c>
      <c r="D9" s="2" t="s">
        <v>14</v>
      </c>
      <c r="E9" s="2" t="s">
        <v>14</v>
      </c>
      <c r="F9" s="2" t="s">
        <v>14</v>
      </c>
      <c r="G9" s="2" t="s">
        <v>14</v>
      </c>
      <c r="H9" s="2" t="s">
        <v>14</v>
      </c>
      <c r="I9" s="2" t="s">
        <v>14</v>
      </c>
      <c r="J9" s="2" t="s">
        <v>14</v>
      </c>
      <c r="K9" s="2" t="s">
        <v>14</v>
      </c>
      <c r="L9" s="2" t="s">
        <v>14</v>
      </c>
      <c r="M9" s="2" t="s">
        <v>14</v>
      </c>
      <c r="N9" s="2" t="s">
        <v>14</v>
      </c>
      <c r="O9" s="2" t="s">
        <v>14</v>
      </c>
      <c r="P9" s="2" t="s">
        <v>14</v>
      </c>
      <c r="Q9" s="2" t="s">
        <v>14</v>
      </c>
      <c r="R9" s="2" t="s">
        <v>14</v>
      </c>
      <c r="S9" s="2" t="s">
        <v>18</v>
      </c>
      <c r="T9" s="2" t="s">
        <v>14</v>
      </c>
      <c r="U9" s="2" t="s">
        <v>14</v>
      </c>
      <c r="V9" s="2" t="s">
        <v>14</v>
      </c>
      <c r="W9" s="2" t="s">
        <v>14</v>
      </c>
      <c r="X9" s="2" t="s">
        <v>14</v>
      </c>
      <c r="Y9" s="2" t="s">
        <v>14</v>
      </c>
      <c r="Z9" s="2" t="s">
        <v>14</v>
      </c>
      <c r="AA9" s="2" t="s">
        <v>14</v>
      </c>
      <c r="AB9" s="2" t="s">
        <v>14</v>
      </c>
      <c r="AC9" s="2" t="s">
        <v>14</v>
      </c>
      <c r="AD9" s="2" t="s">
        <v>14</v>
      </c>
      <c r="AE9" s="2" t="s">
        <v>14</v>
      </c>
      <c r="AF9" s="2" t="s">
        <v>14</v>
      </c>
      <c r="AG9" s="2" t="s">
        <v>14</v>
      </c>
      <c r="AH9" s="2" t="s">
        <v>14</v>
      </c>
      <c r="AI9" s="2" t="s">
        <v>14</v>
      </c>
      <c r="AJ9" s="2" t="s">
        <v>14</v>
      </c>
      <c r="AK9" s="2" t="s">
        <v>14</v>
      </c>
      <c r="AL9" s="2" t="s">
        <v>14</v>
      </c>
      <c r="AM9" s="2" t="s">
        <v>14</v>
      </c>
      <c r="AN9" s="2" t="s">
        <v>14</v>
      </c>
      <c r="AO9" s="2" t="s">
        <v>14</v>
      </c>
      <c r="AP9" s="2" t="s">
        <v>14</v>
      </c>
      <c r="AQ9" s="2" t="s">
        <v>14</v>
      </c>
      <c r="AR9" s="2" t="s">
        <v>14</v>
      </c>
      <c r="AS9" s="2" t="s">
        <v>14</v>
      </c>
      <c r="AT9" s="2" t="s">
        <v>14</v>
      </c>
      <c r="AU9" s="2" t="s">
        <v>14</v>
      </c>
      <c r="AV9" s="2" t="s">
        <v>14</v>
      </c>
      <c r="AW9" s="2" t="s">
        <v>14</v>
      </c>
      <c r="AX9" s="2" t="s">
        <v>14</v>
      </c>
      <c r="AY9" s="2" t="s">
        <v>14</v>
      </c>
      <c r="AZ9" s="2" t="s">
        <v>14</v>
      </c>
      <c r="BA9" s="2" t="s">
        <v>14</v>
      </c>
      <c r="BB9" s="2" t="s">
        <v>14</v>
      </c>
      <c r="BC9" s="2" t="s">
        <v>14</v>
      </c>
      <c r="BD9" s="2" t="s">
        <v>14</v>
      </c>
      <c r="BE9" s="2" t="s">
        <v>14</v>
      </c>
      <c r="BF9" s="2" t="s">
        <v>14</v>
      </c>
      <c r="BG9" s="2" t="s">
        <v>14</v>
      </c>
      <c r="BH9" s="2" t="s">
        <v>14</v>
      </c>
      <c r="BI9" s="2" t="s">
        <v>14</v>
      </c>
      <c r="BJ9" s="2" t="s">
        <v>14</v>
      </c>
      <c r="BK9" s="2" t="s">
        <v>14</v>
      </c>
      <c r="BL9" s="2" t="s">
        <v>14</v>
      </c>
      <c r="BM9" s="2" t="s">
        <v>14</v>
      </c>
      <c r="BN9" s="2" t="s">
        <v>14</v>
      </c>
      <c r="BO9" s="2" t="s">
        <v>14</v>
      </c>
      <c r="BP9" s="2" t="s">
        <v>14</v>
      </c>
      <c r="BQ9" s="2" t="s">
        <v>14</v>
      </c>
      <c r="BR9" s="2" t="s">
        <v>14</v>
      </c>
      <c r="BS9" s="2" t="s">
        <v>14</v>
      </c>
      <c r="BT9" s="2" t="s">
        <v>14</v>
      </c>
      <c r="BU9" s="2" t="s">
        <v>14</v>
      </c>
      <c r="BV9" s="2" t="s">
        <v>14</v>
      </c>
      <c r="BW9" s="2" t="s">
        <v>14</v>
      </c>
      <c r="BX9" s="2" t="s">
        <v>14</v>
      </c>
      <c r="BY9" s="2" t="s">
        <v>14</v>
      </c>
      <c r="BZ9" s="2" t="s">
        <v>14</v>
      </c>
      <c r="CA9" s="2" t="s">
        <v>14</v>
      </c>
      <c r="CB9" s="2" t="s">
        <v>14</v>
      </c>
      <c r="CC9" s="2" t="s">
        <v>14</v>
      </c>
      <c r="CD9" s="2" t="s">
        <v>14</v>
      </c>
      <c r="CE9" s="2" t="s">
        <v>14</v>
      </c>
      <c r="CF9" s="2" t="s">
        <v>14</v>
      </c>
      <c r="CG9" s="2" t="s">
        <v>14</v>
      </c>
      <c r="CH9" s="2" t="s">
        <v>14</v>
      </c>
      <c r="CI9" s="2" t="s">
        <v>14</v>
      </c>
      <c r="CJ9" s="2" t="s">
        <v>14</v>
      </c>
      <c r="CK9" s="2" t="s">
        <v>14</v>
      </c>
      <c r="CL9" s="2" t="s">
        <v>14</v>
      </c>
      <c r="CM9" s="2" t="s">
        <v>14</v>
      </c>
      <c r="CN9" s="2" t="s">
        <v>14</v>
      </c>
      <c r="CO9" s="2" t="s">
        <v>14</v>
      </c>
      <c r="CP9" s="2" t="s">
        <v>14</v>
      </c>
      <c r="CQ9" s="2" t="s">
        <v>14</v>
      </c>
      <c r="CR9" s="2" t="s">
        <v>14</v>
      </c>
      <c r="CS9" s="2" t="s">
        <v>14</v>
      </c>
      <c r="CT9" s="2" t="s">
        <v>14</v>
      </c>
      <c r="CU9" s="2" t="s">
        <v>18</v>
      </c>
      <c r="CV9" s="2" t="s">
        <v>14</v>
      </c>
      <c r="CW9" s="2" t="s">
        <v>18</v>
      </c>
      <c r="CX9">
        <v>2020</v>
      </c>
      <c r="CZ9" s="2"/>
    </row>
    <row r="10" spans="1:104" x14ac:dyDescent="0.55000000000000004">
      <c r="A10">
        <v>2021</v>
      </c>
      <c r="B10" s="2" t="s">
        <v>14</v>
      </c>
      <c r="C10" s="2" t="s">
        <v>14</v>
      </c>
      <c r="D10" s="2" t="s">
        <v>14</v>
      </c>
      <c r="E10" s="2" t="s">
        <v>14</v>
      </c>
      <c r="F10" s="2" t="s">
        <v>14</v>
      </c>
      <c r="G10" s="2" t="s">
        <v>14</v>
      </c>
      <c r="H10" s="2" t="s">
        <v>14</v>
      </c>
      <c r="I10" s="2" t="s">
        <v>14</v>
      </c>
      <c r="J10" s="2" t="s">
        <v>14</v>
      </c>
      <c r="K10" s="2" t="s">
        <v>14</v>
      </c>
      <c r="L10" s="2" t="s">
        <v>14</v>
      </c>
      <c r="M10" s="2" t="s">
        <v>14</v>
      </c>
      <c r="N10" s="2" t="s">
        <v>14</v>
      </c>
      <c r="O10" s="2" t="s">
        <v>14</v>
      </c>
      <c r="P10" s="2" t="s">
        <v>14</v>
      </c>
      <c r="Q10" s="2" t="s">
        <v>14</v>
      </c>
      <c r="R10" s="2" t="s">
        <v>14</v>
      </c>
      <c r="S10" s="2" t="s">
        <v>14</v>
      </c>
      <c r="T10" s="2" t="s">
        <v>14</v>
      </c>
      <c r="U10" s="2" t="s">
        <v>14</v>
      </c>
      <c r="V10" s="2" t="s">
        <v>14</v>
      </c>
      <c r="W10" s="2" t="s">
        <v>14</v>
      </c>
      <c r="X10" s="2" t="s">
        <v>14</v>
      </c>
      <c r="Y10" s="2" t="s">
        <v>14</v>
      </c>
      <c r="Z10" s="2" t="s">
        <v>14</v>
      </c>
      <c r="AA10" s="2" t="s">
        <v>14</v>
      </c>
      <c r="AB10" s="2" t="s">
        <v>14</v>
      </c>
      <c r="AC10" s="2" t="s">
        <v>14</v>
      </c>
      <c r="AD10" s="2" t="s">
        <v>14</v>
      </c>
      <c r="AE10" s="2" t="s">
        <v>14</v>
      </c>
      <c r="AF10" s="2" t="s">
        <v>14</v>
      </c>
      <c r="AG10" s="2" t="s">
        <v>14</v>
      </c>
      <c r="AH10" s="2" t="s">
        <v>14</v>
      </c>
      <c r="AI10" s="2" t="s">
        <v>14</v>
      </c>
      <c r="AJ10" s="2" t="s">
        <v>14</v>
      </c>
      <c r="AK10" s="2" t="s">
        <v>14</v>
      </c>
      <c r="AL10" s="2" t="s">
        <v>14</v>
      </c>
      <c r="AM10" s="2" t="s">
        <v>14</v>
      </c>
      <c r="AN10" s="2" t="s">
        <v>14</v>
      </c>
      <c r="AO10" s="2" t="s">
        <v>14</v>
      </c>
      <c r="AP10" s="2" t="s">
        <v>14</v>
      </c>
      <c r="AQ10" s="2" t="s">
        <v>14</v>
      </c>
      <c r="AR10" s="2" t="s">
        <v>14</v>
      </c>
      <c r="AS10" s="2" t="s">
        <v>14</v>
      </c>
      <c r="AT10" s="2" t="s">
        <v>14</v>
      </c>
      <c r="AU10" s="2" t="s">
        <v>14</v>
      </c>
      <c r="AV10" s="2" t="s">
        <v>14</v>
      </c>
      <c r="AW10" s="2" t="s">
        <v>14</v>
      </c>
      <c r="AX10" s="2" t="s">
        <v>14</v>
      </c>
      <c r="AY10" s="2" t="s">
        <v>14</v>
      </c>
      <c r="AZ10" s="2" t="s">
        <v>14</v>
      </c>
      <c r="BA10" s="2" t="s">
        <v>14</v>
      </c>
      <c r="BB10" s="2" t="s">
        <v>14</v>
      </c>
      <c r="BC10" s="2" t="s">
        <v>14</v>
      </c>
      <c r="BD10" s="2" t="s">
        <v>14</v>
      </c>
      <c r="BE10" s="2" t="s">
        <v>14</v>
      </c>
      <c r="BF10" s="2" t="s">
        <v>14</v>
      </c>
      <c r="BG10" s="2" t="s">
        <v>14</v>
      </c>
      <c r="BH10" s="2" t="s">
        <v>14</v>
      </c>
      <c r="BI10" s="2" t="s">
        <v>14</v>
      </c>
      <c r="BJ10" s="2" t="s">
        <v>19</v>
      </c>
      <c r="BK10" s="2" t="s">
        <v>19</v>
      </c>
      <c r="BL10" s="2" t="s">
        <v>19</v>
      </c>
      <c r="BM10" s="2" t="s">
        <v>19</v>
      </c>
      <c r="BN10" s="2" t="s">
        <v>14</v>
      </c>
      <c r="BO10" s="2" t="s">
        <v>14</v>
      </c>
      <c r="BP10" s="2" t="s">
        <v>14</v>
      </c>
      <c r="BQ10" s="2" t="s">
        <v>14</v>
      </c>
      <c r="BR10" s="2" t="s">
        <v>14</v>
      </c>
      <c r="BS10" s="2" t="s">
        <v>14</v>
      </c>
      <c r="BT10" s="2" t="s">
        <v>14</v>
      </c>
      <c r="BU10" s="2" t="s">
        <v>14</v>
      </c>
      <c r="BV10" s="2" t="s">
        <v>19</v>
      </c>
      <c r="BW10" s="2" t="s">
        <v>19</v>
      </c>
      <c r="BX10" s="2" t="s">
        <v>19</v>
      </c>
      <c r="BY10" s="2" t="s">
        <v>19</v>
      </c>
      <c r="BZ10" s="2" t="s">
        <v>19</v>
      </c>
      <c r="CA10" s="2" t="s">
        <v>19</v>
      </c>
      <c r="CB10" s="2" t="s">
        <v>19</v>
      </c>
      <c r="CC10" s="2" t="s">
        <v>19</v>
      </c>
      <c r="CD10" s="2" t="s">
        <v>14</v>
      </c>
      <c r="CE10" s="2" t="s">
        <v>17</v>
      </c>
      <c r="CF10" s="2" t="s">
        <v>14</v>
      </c>
      <c r="CG10" s="2" t="s">
        <v>17</v>
      </c>
      <c r="CH10" s="2" t="s">
        <v>19</v>
      </c>
      <c r="CI10" s="2" t="s">
        <v>19</v>
      </c>
      <c r="CJ10" s="2" t="s">
        <v>19</v>
      </c>
      <c r="CK10" s="2" t="s">
        <v>19</v>
      </c>
      <c r="CL10" s="2" t="s">
        <v>19</v>
      </c>
      <c r="CM10" s="2" t="s">
        <v>19</v>
      </c>
      <c r="CN10" s="2" t="s">
        <v>19</v>
      </c>
      <c r="CO10" s="2" t="s">
        <v>19</v>
      </c>
      <c r="CP10" s="2" t="s">
        <v>19</v>
      </c>
      <c r="CQ10" s="2" t="s">
        <v>19</v>
      </c>
      <c r="CR10" s="2" t="s">
        <v>19</v>
      </c>
      <c r="CS10" s="2" t="s">
        <v>19</v>
      </c>
      <c r="CT10" s="2" t="s">
        <v>19</v>
      </c>
      <c r="CU10" s="2" t="s">
        <v>18</v>
      </c>
      <c r="CV10" s="2" t="s">
        <v>19</v>
      </c>
      <c r="CW10" s="2" t="s">
        <v>18</v>
      </c>
      <c r="CX10">
        <v>2021</v>
      </c>
    </row>
    <row r="11" spans="1:104" x14ac:dyDescent="0.55000000000000004">
      <c r="A11">
        <v>2022</v>
      </c>
      <c r="B11" s="2" t="s">
        <v>14</v>
      </c>
      <c r="C11" s="2" t="s">
        <v>14</v>
      </c>
      <c r="D11" s="2" t="s">
        <v>14</v>
      </c>
      <c r="E11" s="2" t="s">
        <v>14</v>
      </c>
      <c r="F11" s="2" t="s">
        <v>14</v>
      </c>
      <c r="G11" s="2" t="s">
        <v>14</v>
      </c>
      <c r="H11" s="2" t="s">
        <v>14</v>
      </c>
      <c r="I11" s="2" t="s">
        <v>14</v>
      </c>
      <c r="J11" s="2" t="s">
        <v>14</v>
      </c>
      <c r="K11" s="2" t="s">
        <v>14</v>
      </c>
      <c r="L11" s="2" t="s">
        <v>14</v>
      </c>
      <c r="M11" s="2" t="s">
        <v>14</v>
      </c>
      <c r="N11" s="2" t="s">
        <v>14</v>
      </c>
      <c r="O11" s="2" t="s">
        <v>14</v>
      </c>
      <c r="P11" s="2" t="s">
        <v>14</v>
      </c>
      <c r="Q11" s="2" t="s">
        <v>14</v>
      </c>
      <c r="R11" s="2" t="s">
        <v>14</v>
      </c>
      <c r="S11" s="2" t="s">
        <v>14</v>
      </c>
      <c r="T11" s="2" t="s">
        <v>14</v>
      </c>
      <c r="U11" s="2" t="s">
        <v>14</v>
      </c>
      <c r="V11" s="2" t="s">
        <v>14</v>
      </c>
      <c r="W11" s="2" t="s">
        <v>14</v>
      </c>
      <c r="X11" s="2" t="s">
        <v>14</v>
      </c>
      <c r="Y11" s="2" t="s">
        <v>14</v>
      </c>
      <c r="Z11" s="2" t="s">
        <v>14</v>
      </c>
      <c r="AA11" s="2" t="s">
        <v>14</v>
      </c>
      <c r="AB11" s="2" t="s">
        <v>14</v>
      </c>
      <c r="AC11" s="2" t="s">
        <v>14</v>
      </c>
      <c r="AD11" s="2" t="s">
        <v>14</v>
      </c>
      <c r="AE11" s="2" t="s">
        <v>14</v>
      </c>
      <c r="AF11" s="2" t="s">
        <v>14</v>
      </c>
      <c r="AG11" s="2" t="s">
        <v>14</v>
      </c>
      <c r="AH11" s="2" t="s">
        <v>14</v>
      </c>
      <c r="AI11" s="2" t="s">
        <v>14</v>
      </c>
      <c r="AJ11" s="2" t="s">
        <v>14</v>
      </c>
      <c r="AK11" s="2" t="s">
        <v>14</v>
      </c>
      <c r="AL11" s="2" t="s">
        <v>14</v>
      </c>
      <c r="AM11" s="2" t="s">
        <v>14</v>
      </c>
      <c r="AN11" s="2" t="s">
        <v>14</v>
      </c>
      <c r="AO11" s="2" t="s">
        <v>14</v>
      </c>
      <c r="AP11" s="2" t="s">
        <v>14</v>
      </c>
      <c r="AQ11" s="2" t="s">
        <v>14</v>
      </c>
      <c r="AR11" s="2" t="s">
        <v>14</v>
      </c>
      <c r="AS11" s="2" t="s">
        <v>14</v>
      </c>
      <c r="AT11" s="2" t="s">
        <v>14</v>
      </c>
      <c r="AU11" s="2" t="s">
        <v>14</v>
      </c>
      <c r="AV11" s="2" t="s">
        <v>14</v>
      </c>
      <c r="AW11" s="2" t="s">
        <v>14</v>
      </c>
      <c r="AX11" s="2" t="s">
        <v>19</v>
      </c>
      <c r="AY11" s="2" t="s">
        <v>19</v>
      </c>
      <c r="AZ11" s="2" t="s">
        <v>19</v>
      </c>
      <c r="BA11" s="2" t="s">
        <v>19</v>
      </c>
      <c r="BB11" s="2" t="s">
        <v>14</v>
      </c>
      <c r="BC11" s="2" t="s">
        <v>14</v>
      </c>
      <c r="BD11" s="2" t="s">
        <v>14</v>
      </c>
      <c r="BE11" s="2" t="s">
        <v>14</v>
      </c>
      <c r="BF11" s="2" t="s">
        <v>19</v>
      </c>
      <c r="BG11" s="2" t="s">
        <v>19</v>
      </c>
      <c r="BH11" s="2" t="s">
        <v>19</v>
      </c>
      <c r="BI11" s="2" t="s">
        <v>19</v>
      </c>
      <c r="BJ11" s="2" t="s">
        <v>19</v>
      </c>
      <c r="BK11" s="2" t="s">
        <v>19</v>
      </c>
      <c r="BL11" s="2" t="s">
        <v>19</v>
      </c>
      <c r="BM11" s="2" t="s">
        <v>19</v>
      </c>
      <c r="BN11" s="2" t="s">
        <v>19</v>
      </c>
      <c r="BO11" s="2" t="s">
        <v>19</v>
      </c>
      <c r="BP11" s="2" t="s">
        <v>19</v>
      </c>
      <c r="BQ11" s="2" t="s">
        <v>19</v>
      </c>
      <c r="BR11" s="2" t="s">
        <v>19</v>
      </c>
      <c r="BS11" s="2" t="s">
        <v>19</v>
      </c>
      <c r="BT11" s="2" t="s">
        <v>19</v>
      </c>
      <c r="BU11" s="2" t="s">
        <v>19</v>
      </c>
      <c r="BV11" s="2" t="s">
        <v>19</v>
      </c>
      <c r="BW11" s="2" t="s">
        <v>19</v>
      </c>
      <c r="BX11" s="2" t="s">
        <v>19</v>
      </c>
      <c r="BY11" s="2" t="s">
        <v>19</v>
      </c>
      <c r="BZ11" s="2" t="s">
        <v>19</v>
      </c>
      <c r="CA11" s="2" t="s">
        <v>19</v>
      </c>
      <c r="CB11" s="2" t="s">
        <v>19</v>
      </c>
      <c r="CC11" s="2" t="s">
        <v>19</v>
      </c>
      <c r="CD11" s="2" t="s">
        <v>19</v>
      </c>
      <c r="CE11" s="2" t="s">
        <v>19</v>
      </c>
      <c r="CF11" s="2" t="s">
        <v>19</v>
      </c>
      <c r="CG11" s="2" t="s">
        <v>19</v>
      </c>
      <c r="CH11" s="2" t="s">
        <v>19</v>
      </c>
      <c r="CI11" s="2" t="s">
        <v>19</v>
      </c>
      <c r="CJ11" s="2" t="s">
        <v>19</v>
      </c>
      <c r="CK11" s="2" t="s">
        <v>19</v>
      </c>
      <c r="CL11" s="2" t="s">
        <v>19</v>
      </c>
      <c r="CM11" s="2" t="s">
        <v>19</v>
      </c>
      <c r="CN11" s="2" t="s">
        <v>19</v>
      </c>
      <c r="CO11" s="2" t="s">
        <v>19</v>
      </c>
      <c r="CP11" s="2" t="s">
        <v>19</v>
      </c>
      <c r="CQ11" s="2" t="s">
        <v>19</v>
      </c>
      <c r="CR11" s="2" t="s">
        <v>19</v>
      </c>
      <c r="CS11" s="2" t="s">
        <v>19</v>
      </c>
      <c r="CT11" s="2" t="s">
        <v>19</v>
      </c>
      <c r="CU11" s="2" t="s">
        <v>18</v>
      </c>
      <c r="CV11" s="2" t="s">
        <v>19</v>
      </c>
      <c r="CW11" s="2" t="s">
        <v>18</v>
      </c>
      <c r="CX11">
        <v>2022</v>
      </c>
    </row>
    <row r="12" spans="1:104" x14ac:dyDescent="0.55000000000000004">
      <c r="A12">
        <v>2023</v>
      </c>
      <c r="B12" s="2" t="s">
        <v>14</v>
      </c>
      <c r="C12" s="2" t="s">
        <v>14</v>
      </c>
      <c r="D12" s="2" t="s">
        <v>14</v>
      </c>
      <c r="E12" s="2" t="s">
        <v>14</v>
      </c>
      <c r="F12" s="2" t="s">
        <v>14</v>
      </c>
      <c r="G12" s="2" t="s">
        <v>14</v>
      </c>
      <c r="H12" s="2" t="s">
        <v>14</v>
      </c>
      <c r="I12" s="2" t="s">
        <v>14</v>
      </c>
      <c r="J12" s="2" t="s">
        <v>14</v>
      </c>
      <c r="K12" s="2" t="s">
        <v>14</v>
      </c>
      <c r="L12" s="2" t="s">
        <v>14</v>
      </c>
      <c r="M12" s="2" t="s">
        <v>14</v>
      </c>
      <c r="N12" s="2" t="s">
        <v>14</v>
      </c>
      <c r="O12" s="2" t="s">
        <v>14</v>
      </c>
      <c r="P12" s="2" t="s">
        <v>14</v>
      </c>
      <c r="Q12" s="2" t="s">
        <v>14</v>
      </c>
      <c r="R12" s="2" t="s">
        <v>14</v>
      </c>
      <c r="S12" s="2" t="s">
        <v>14</v>
      </c>
      <c r="T12" s="2" t="s">
        <v>14</v>
      </c>
      <c r="U12" s="2" t="s">
        <v>14</v>
      </c>
      <c r="V12" s="2" t="s">
        <v>14</v>
      </c>
      <c r="W12" s="2" t="s">
        <v>14</v>
      </c>
      <c r="X12" s="2" t="s">
        <v>14</v>
      </c>
      <c r="Y12" s="2" t="s">
        <v>14</v>
      </c>
      <c r="Z12" s="2" t="s">
        <v>14</v>
      </c>
      <c r="AA12" s="2" t="s">
        <v>14</v>
      </c>
      <c r="AB12" s="2" t="s">
        <v>14</v>
      </c>
      <c r="AC12" s="2" t="s">
        <v>14</v>
      </c>
      <c r="AD12" s="2" t="s">
        <v>14</v>
      </c>
      <c r="AE12" s="2" t="s">
        <v>14</v>
      </c>
      <c r="AF12" s="2" t="s">
        <v>14</v>
      </c>
      <c r="AG12" s="2" t="s">
        <v>14</v>
      </c>
      <c r="AH12" s="2" t="s">
        <v>14</v>
      </c>
      <c r="AI12" s="2" t="s">
        <v>14</v>
      </c>
      <c r="AJ12" s="2" t="s">
        <v>14</v>
      </c>
      <c r="AK12" s="2" t="s">
        <v>14</v>
      </c>
      <c r="AL12" s="2" t="s">
        <v>14</v>
      </c>
      <c r="AM12" s="2" t="s">
        <v>14</v>
      </c>
      <c r="AN12" s="2" t="s">
        <v>14</v>
      </c>
      <c r="AO12" s="2" t="s">
        <v>16</v>
      </c>
      <c r="AP12" s="2" t="s">
        <v>14</v>
      </c>
      <c r="AQ12" s="2" t="s">
        <v>14</v>
      </c>
      <c r="AR12" s="2" t="s">
        <v>14</v>
      </c>
      <c r="AS12" s="2" t="s">
        <v>14</v>
      </c>
      <c r="AT12" s="2" t="s">
        <v>14</v>
      </c>
      <c r="AU12" s="2" t="s">
        <v>29</v>
      </c>
      <c r="AV12" s="2" t="s">
        <v>14</v>
      </c>
      <c r="AW12" s="2" t="s">
        <v>29</v>
      </c>
      <c r="AX12" s="2" t="s">
        <v>14</v>
      </c>
      <c r="AY12" s="2" t="s">
        <v>14</v>
      </c>
      <c r="AZ12" s="2" t="s">
        <v>14</v>
      </c>
      <c r="BA12" s="2" t="s">
        <v>14</v>
      </c>
      <c r="BB12" s="2" t="s">
        <v>14</v>
      </c>
      <c r="BC12" s="2" t="s">
        <v>28</v>
      </c>
      <c r="BD12" s="2" t="s">
        <v>14</v>
      </c>
      <c r="BE12" s="2" t="s">
        <v>14</v>
      </c>
      <c r="BF12" s="2" t="s">
        <v>14</v>
      </c>
      <c r="BG12" s="2" t="s">
        <v>14</v>
      </c>
      <c r="BH12" s="2" t="s">
        <v>14</v>
      </c>
      <c r="BI12" s="2" t="s">
        <v>14</v>
      </c>
      <c r="BJ12" s="2" t="s">
        <v>14</v>
      </c>
      <c r="BK12" s="2" t="s">
        <v>14</v>
      </c>
      <c r="BL12" s="2" t="s">
        <v>14</v>
      </c>
      <c r="BM12" s="2" t="s">
        <v>14</v>
      </c>
      <c r="BN12" s="2" t="s">
        <v>14</v>
      </c>
      <c r="BO12" s="2" t="s">
        <v>14</v>
      </c>
      <c r="BP12" s="2" t="s">
        <v>14</v>
      </c>
      <c r="BQ12" s="2" t="s">
        <v>16</v>
      </c>
      <c r="BR12" s="2" t="s">
        <v>14</v>
      </c>
      <c r="BS12" s="2" t="s">
        <v>14</v>
      </c>
      <c r="BT12" s="2" t="s">
        <v>14</v>
      </c>
      <c r="BU12" s="2" t="s">
        <v>14</v>
      </c>
      <c r="BV12" s="2" t="s">
        <v>14</v>
      </c>
      <c r="BW12" s="2" t="s">
        <v>14</v>
      </c>
      <c r="BX12" s="2" t="s">
        <v>14</v>
      </c>
      <c r="BY12" s="2" t="s">
        <v>16</v>
      </c>
      <c r="BZ12" s="2" t="s">
        <v>14</v>
      </c>
      <c r="CA12" s="2" t="s">
        <v>14</v>
      </c>
      <c r="CB12" s="2" t="s">
        <v>14</v>
      </c>
      <c r="CC12" s="2" t="s">
        <v>14</v>
      </c>
      <c r="CD12" s="2" t="s">
        <v>14</v>
      </c>
      <c r="CE12" s="2" t="s">
        <v>29</v>
      </c>
      <c r="CF12" s="2" t="s">
        <v>14</v>
      </c>
      <c r="CG12" s="2" t="s">
        <v>29</v>
      </c>
      <c r="CH12" s="2" t="s">
        <v>28</v>
      </c>
      <c r="CI12" s="2" t="s">
        <v>14</v>
      </c>
      <c r="CJ12" s="2" t="s">
        <v>28</v>
      </c>
      <c r="CK12" s="2" t="s">
        <v>14</v>
      </c>
      <c r="CL12" s="2" t="s">
        <v>28</v>
      </c>
      <c r="CM12" s="2" t="s">
        <v>14</v>
      </c>
      <c r="CN12" s="2" t="s">
        <v>28</v>
      </c>
      <c r="CO12" s="2" t="s">
        <v>34</v>
      </c>
      <c r="CP12" s="2" t="s">
        <v>28</v>
      </c>
      <c r="CQ12" s="2" t="s">
        <v>29</v>
      </c>
      <c r="CR12" s="2" t="s">
        <v>28</v>
      </c>
      <c r="CS12" s="2" t="s">
        <v>29</v>
      </c>
      <c r="CT12" s="2" t="s">
        <v>14</v>
      </c>
      <c r="CU12" s="2" t="s">
        <v>30</v>
      </c>
      <c r="CV12" s="2" t="s">
        <v>37</v>
      </c>
      <c r="CW12" s="2" t="s">
        <v>30</v>
      </c>
      <c r="CX12">
        <v>2023</v>
      </c>
    </row>
    <row r="13" spans="1:104" x14ac:dyDescent="0.55000000000000004">
      <c r="A13">
        <v>2024</v>
      </c>
      <c r="B13" s="2" t="s">
        <v>14</v>
      </c>
      <c r="C13" s="2" t="s">
        <v>14</v>
      </c>
      <c r="D13" s="2" t="s">
        <v>14</v>
      </c>
      <c r="E13" s="2" t="s">
        <v>14</v>
      </c>
      <c r="F13" s="2" t="s">
        <v>14</v>
      </c>
      <c r="G13" s="2" t="s">
        <v>14</v>
      </c>
      <c r="H13" s="2" t="s">
        <v>14</v>
      </c>
      <c r="I13" s="2" t="s">
        <v>14</v>
      </c>
      <c r="J13" s="2" t="s">
        <v>14</v>
      </c>
      <c r="K13" s="2" t="s">
        <v>14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>
        <v>2024</v>
      </c>
    </row>
    <row r="14" spans="1:104" x14ac:dyDescent="0.55000000000000004">
      <c r="B14" s="2"/>
      <c r="C14" s="2"/>
      <c r="D14" s="2"/>
      <c r="E14" s="2"/>
      <c r="F14" s="2"/>
      <c r="G14" s="2"/>
      <c r="H14" s="2"/>
      <c r="I14" s="2"/>
      <c r="V14" s="2"/>
      <c r="W14" s="2"/>
      <c r="X14" s="2"/>
    </row>
    <row r="15" spans="1:104" x14ac:dyDescent="0.55000000000000004">
      <c r="B15" s="11" t="s">
        <v>14</v>
      </c>
      <c r="D15" t="s">
        <v>21</v>
      </c>
    </row>
    <row r="16" spans="1:104" x14ac:dyDescent="0.55000000000000004">
      <c r="B16" s="5" t="s">
        <v>15</v>
      </c>
      <c r="D16" t="s">
        <v>36</v>
      </c>
    </row>
    <row r="17" spans="2:4" x14ac:dyDescent="0.55000000000000004">
      <c r="B17" s="6" t="s">
        <v>16</v>
      </c>
      <c r="D17" t="s">
        <v>22</v>
      </c>
    </row>
    <row r="18" spans="2:4" x14ac:dyDescent="0.55000000000000004">
      <c r="B18" s="7" t="s">
        <v>17</v>
      </c>
      <c r="D18" t="s">
        <v>23</v>
      </c>
    </row>
    <row r="19" spans="2:4" x14ac:dyDescent="0.55000000000000004">
      <c r="B19" s="9" t="s">
        <v>18</v>
      </c>
      <c r="D19" t="s">
        <v>24</v>
      </c>
    </row>
    <row r="20" spans="2:4" x14ac:dyDescent="0.55000000000000004">
      <c r="B20" s="8" t="s">
        <v>19</v>
      </c>
      <c r="D20" t="s">
        <v>25</v>
      </c>
    </row>
    <row r="21" spans="2:4" x14ac:dyDescent="0.55000000000000004">
      <c r="B21" s="10" t="s">
        <v>37</v>
      </c>
      <c r="D21" t="s">
        <v>38</v>
      </c>
    </row>
    <row r="22" spans="2:4" x14ac:dyDescent="0.55000000000000004">
      <c r="B22" t="s">
        <v>20</v>
      </c>
      <c r="D22" t="s">
        <v>26</v>
      </c>
    </row>
  </sheetData>
  <sheetProtection sheet="1" objects="1" scenarios="1"/>
  <mergeCells count="75">
    <mergeCell ref="V1:Y1"/>
    <mergeCell ref="B1:E1"/>
    <mergeCell ref="F1:I1"/>
    <mergeCell ref="J1:M1"/>
    <mergeCell ref="N1:Q1"/>
    <mergeCell ref="R1:U1"/>
    <mergeCell ref="BR1:BU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CT1:CW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BV1:BY1"/>
    <mergeCell ref="BZ1:CC1"/>
    <mergeCell ref="CD1:CG1"/>
    <mergeCell ref="CH1:CK1"/>
    <mergeCell ref="CL1:CO1"/>
    <mergeCell ref="CP1:CS1"/>
    <mergeCell ref="AP2:AQ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BN2:BO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CL2:CM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CN2:CO2"/>
    <mergeCell ref="CP2:CQ2"/>
    <mergeCell ref="CR2:CS2"/>
    <mergeCell ref="CT2:CU2"/>
    <mergeCell ref="CV2:CW2"/>
  </mergeCells>
  <conditionalFormatting sqref="B4:CW13">
    <cfRule type="cellIs" dxfId="12" priority="1" operator="equal">
      <formula>"u"</formula>
    </cfRule>
    <cfRule type="cellIs" dxfId="11" priority="2" stopIfTrue="1" operator="equal">
      <formula>"s"</formula>
    </cfRule>
    <cfRule type="cellIs" dxfId="10" priority="3" stopIfTrue="1" operator="equal">
      <formula>"f"</formula>
    </cfRule>
    <cfRule type="cellIs" dxfId="9" priority="4" stopIfTrue="1" operator="equal">
      <formula>"x"</formula>
    </cfRule>
    <cfRule type="cellIs" dxfId="8" priority="5" stopIfTrue="1" operator="equal">
      <formula>"p"</formula>
    </cfRule>
    <cfRule type="cellIs" dxfId="7" priority="6" stopIfTrue="1" operator="equal">
      <formula>"n"</formula>
    </cfRule>
    <cfRule type="cellIs" dxfId="6" priority="7" stopIfTrue="1" operator="equal">
      <formula>"m"</formula>
    </cfRule>
    <cfRule type="cellIs" dxfId="5" priority="8" operator="equal">
      <formula>"t"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9016-2A40-4C0A-A371-63EB68CE326F}">
  <dimension ref="A1:K26"/>
  <sheetViews>
    <sheetView workbookViewId="0">
      <selection activeCell="F25" sqref="F25"/>
    </sheetView>
  </sheetViews>
  <sheetFormatPr defaultRowHeight="14.4" x14ac:dyDescent="0.55000000000000004"/>
  <cols>
    <col min="2" max="2" width="10.26171875" bestFit="1" customWidth="1"/>
    <col min="3" max="3" width="11.68359375" bestFit="1" customWidth="1"/>
    <col min="11" max="11" width="9.1015625" bestFit="1" customWidth="1"/>
  </cols>
  <sheetData>
    <row r="1" spans="1:11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  <c r="K1" s="3" t="s">
        <v>31</v>
      </c>
    </row>
    <row r="2" spans="1:11" x14ac:dyDescent="0.55000000000000004">
      <c r="A2">
        <v>1</v>
      </c>
      <c r="B2" s="2">
        <v>224386</v>
      </c>
      <c r="C2" s="2">
        <v>71869</v>
      </c>
      <c r="D2">
        <f>IF(ISBLANK(B2),"",B2+C2)</f>
        <v>296255</v>
      </c>
      <c r="E2" s="2">
        <v>25493</v>
      </c>
      <c r="F2" s="2">
        <v>20558</v>
      </c>
      <c r="G2" s="1">
        <f t="shared" ref="G2:G11" si="0">IF(D2="","",E2/D2)</f>
        <v>8.605086833977485E-2</v>
      </c>
      <c r="H2" s="1">
        <f>IF(ISBLANK(C2),"",F2/B2)</f>
        <v>9.1618906705409425E-2</v>
      </c>
      <c r="I2" s="1">
        <f>IF(ISBLANK(E2),"",E2/$D$2)</f>
        <v>8.605086833977485E-2</v>
      </c>
      <c r="J2" s="1">
        <f>IF(ISBLANK(F2),"",F2/$B$2)</f>
        <v>9.1618906705409425E-2</v>
      </c>
      <c r="K2" s="2"/>
    </row>
    <row r="3" spans="1:11" x14ac:dyDescent="0.55000000000000004">
      <c r="A3">
        <f>A2+1</f>
        <v>2</v>
      </c>
      <c r="B3" s="2">
        <v>190379</v>
      </c>
      <c r="C3" s="2">
        <v>8953</v>
      </c>
      <c r="D3">
        <f>IF(ISBLANK(B3),"",B3+C3)</f>
        <v>199332</v>
      </c>
      <c r="E3" s="2">
        <v>29457</v>
      </c>
      <c r="F3" s="2">
        <v>29606</v>
      </c>
      <c r="G3" s="1">
        <f t="shared" si="0"/>
        <v>0.14777858045873216</v>
      </c>
      <c r="H3" s="1">
        <f t="shared" ref="H3:H26" si="1">IF(ISBLANK(C3),"",F3/B3)</f>
        <v>0.15551084941091192</v>
      </c>
      <c r="I3" s="1">
        <f t="shared" ref="I3:I26" si="2">IF(ISBLANK(E3),"",E3/$D$2)</f>
        <v>9.9431233228131174E-2</v>
      </c>
      <c r="J3" s="1">
        <f t="shared" ref="J3:J26" si="3">IF(ISBLANK(F3),"",F3/$B$2)</f>
        <v>0.13194227803873682</v>
      </c>
      <c r="K3" s="2"/>
    </row>
    <row r="4" spans="1:11" x14ac:dyDescent="0.55000000000000004">
      <c r="A4">
        <f t="shared" ref="A4:A26" si="4">A3+1</f>
        <v>3</v>
      </c>
      <c r="B4" s="2">
        <v>126198</v>
      </c>
      <c r="C4" s="2">
        <v>19107</v>
      </c>
      <c r="D4">
        <f>IF(ISBLANK(B4),"",B4+C4)</f>
        <v>145305</v>
      </c>
      <c r="E4" s="2">
        <v>65258</v>
      </c>
      <c r="F4" s="2">
        <v>57008</v>
      </c>
      <c r="G4" s="1">
        <f t="shared" si="0"/>
        <v>0.44911049172430406</v>
      </c>
      <c r="H4" s="1">
        <f t="shared" si="1"/>
        <v>0.45173457582529042</v>
      </c>
      <c r="I4" s="1">
        <f t="shared" si="2"/>
        <v>0.22027645103036236</v>
      </c>
      <c r="J4" s="1">
        <f t="shared" si="3"/>
        <v>0.25406219639371441</v>
      </c>
      <c r="K4" s="2" t="s">
        <v>27</v>
      </c>
    </row>
    <row r="5" spans="1:11" x14ac:dyDescent="0.55000000000000004">
      <c r="A5">
        <f t="shared" si="4"/>
        <v>4</v>
      </c>
      <c r="B5" s="2">
        <v>125952</v>
      </c>
      <c r="C5" s="2">
        <v>17070</v>
      </c>
      <c r="D5">
        <f>IF(ISBLANK(B5),"",B5+C5)</f>
        <v>143022</v>
      </c>
      <c r="E5" s="2">
        <v>34119</v>
      </c>
      <c r="F5" s="2">
        <v>26287</v>
      </c>
      <c r="G5" s="1">
        <f t="shared" si="0"/>
        <v>0.23855770440911189</v>
      </c>
      <c r="H5" s="1">
        <f t="shared" si="1"/>
        <v>0.20870649136178862</v>
      </c>
      <c r="I5" s="1">
        <f t="shared" si="2"/>
        <v>0.11516767649491148</v>
      </c>
      <c r="J5" s="1">
        <f t="shared" si="3"/>
        <v>0.11715080263474548</v>
      </c>
      <c r="K5" s="2"/>
    </row>
    <row r="6" spans="1:11" x14ac:dyDescent="0.55000000000000004">
      <c r="A6">
        <f t="shared" si="4"/>
        <v>5</v>
      </c>
      <c r="B6" s="2">
        <v>77300</v>
      </c>
      <c r="C6" s="2">
        <v>30001</v>
      </c>
      <c r="D6">
        <f t="shared" ref="D6:D11" si="5">IF(ISBLANK(B6),"",B6+C6)</f>
        <v>107301</v>
      </c>
      <c r="E6" s="2">
        <v>22224</v>
      </c>
      <c r="F6" s="2">
        <v>15100</v>
      </c>
      <c r="G6" s="1">
        <f t="shared" si="0"/>
        <v>0.20711829339894317</v>
      </c>
      <c r="H6" s="1">
        <f t="shared" si="1"/>
        <v>0.19534282018111254</v>
      </c>
      <c r="I6" s="1">
        <f t="shared" si="2"/>
        <v>7.5016455418473946E-2</v>
      </c>
      <c r="J6" s="1">
        <f t="shared" si="3"/>
        <v>6.7294751009421269E-2</v>
      </c>
      <c r="K6" s="2"/>
    </row>
    <row r="7" spans="1:11" x14ac:dyDescent="0.55000000000000004">
      <c r="A7">
        <f t="shared" si="4"/>
        <v>6</v>
      </c>
      <c r="B7" s="2">
        <v>99515</v>
      </c>
      <c r="C7" s="2">
        <v>1766</v>
      </c>
      <c r="D7">
        <f t="shared" si="5"/>
        <v>101281</v>
      </c>
      <c r="E7" s="2">
        <v>23988</v>
      </c>
      <c r="F7" s="2">
        <v>23393</v>
      </c>
      <c r="G7" s="1">
        <f t="shared" si="0"/>
        <v>0.23684600270534453</v>
      </c>
      <c r="H7" s="1">
        <f t="shared" si="1"/>
        <v>0.23507008993619052</v>
      </c>
      <c r="I7" s="1">
        <f t="shared" si="2"/>
        <v>8.0970785303201634E-2</v>
      </c>
      <c r="J7" s="1">
        <f t="shared" si="3"/>
        <v>0.1042533847922776</v>
      </c>
      <c r="K7" s="2"/>
    </row>
    <row r="8" spans="1:11" x14ac:dyDescent="0.55000000000000004">
      <c r="A8">
        <f t="shared" si="4"/>
        <v>7</v>
      </c>
      <c r="B8" s="2">
        <v>78607</v>
      </c>
      <c r="C8" s="2">
        <v>7031</v>
      </c>
      <c r="D8">
        <f t="shared" si="5"/>
        <v>85638</v>
      </c>
      <c r="E8" s="2">
        <v>21528</v>
      </c>
      <c r="F8" s="2">
        <v>17984</v>
      </c>
      <c r="G8" s="1">
        <f t="shared" si="0"/>
        <v>0.25138373152105375</v>
      </c>
      <c r="H8" s="1">
        <f t="shared" si="1"/>
        <v>0.22878369610848906</v>
      </c>
      <c r="I8" s="1">
        <f t="shared" si="2"/>
        <v>7.2667127980962351E-2</v>
      </c>
      <c r="J8" s="1">
        <f t="shared" si="3"/>
        <v>8.0147602791618019E-2</v>
      </c>
      <c r="K8" s="2"/>
    </row>
    <row r="9" spans="1:11" x14ac:dyDescent="0.55000000000000004">
      <c r="A9">
        <f t="shared" si="4"/>
        <v>8</v>
      </c>
      <c r="B9" s="2">
        <v>70834</v>
      </c>
      <c r="C9" s="2">
        <v>14102</v>
      </c>
      <c r="D9">
        <f>IF(ISBLANK(B9),"",B9+C9)</f>
        <v>84936</v>
      </c>
      <c r="E9" s="2">
        <v>19776</v>
      </c>
      <c r="F9" s="2">
        <v>14140</v>
      </c>
      <c r="G9" s="1">
        <f t="shared" si="0"/>
        <v>0.23283413393614016</v>
      </c>
      <c r="H9" s="1">
        <f>IF(ISBLANK(C9),"",F9/B9)</f>
        <v>0.19962165061975887</v>
      </c>
      <c r="I9" s="1">
        <f t="shared" si="2"/>
        <v>6.6753303741709E-2</v>
      </c>
      <c r="J9" s="1">
        <f t="shared" si="3"/>
        <v>6.3016409223391828E-2</v>
      </c>
      <c r="K9" s="2"/>
    </row>
    <row r="10" spans="1:11" x14ac:dyDescent="0.55000000000000004">
      <c r="A10">
        <f t="shared" si="4"/>
        <v>9</v>
      </c>
      <c r="B10" s="2">
        <v>72923</v>
      </c>
      <c r="C10" s="2">
        <v>1129</v>
      </c>
      <c r="D10">
        <f>IF(ISBLANK(B10),"",B10+C10)</f>
        <v>74052</v>
      </c>
      <c r="E10" s="2">
        <v>19396</v>
      </c>
      <c r="F10" s="2">
        <v>19037</v>
      </c>
      <c r="G10" s="1">
        <f t="shared" si="0"/>
        <v>0.26192405336790364</v>
      </c>
      <c r="H10" s="1">
        <f>IF(ISBLANK(C10),"",F10/B10)</f>
        <v>0.26105618254871577</v>
      </c>
      <c r="I10" s="1">
        <f t="shared" si="2"/>
        <v>6.5470624968354971E-2</v>
      </c>
      <c r="J10" s="1">
        <f t="shared" si="3"/>
        <v>8.4840408938169048E-2</v>
      </c>
      <c r="K10" s="2"/>
    </row>
    <row r="11" spans="1:11" x14ac:dyDescent="0.55000000000000004">
      <c r="A11">
        <f t="shared" si="4"/>
        <v>10</v>
      </c>
      <c r="B11" s="2">
        <v>45803</v>
      </c>
      <c r="C11" s="2">
        <v>16356</v>
      </c>
      <c r="D11">
        <f t="shared" si="5"/>
        <v>62159</v>
      </c>
      <c r="E11" s="2">
        <v>15272</v>
      </c>
      <c r="F11" s="2">
        <v>11642</v>
      </c>
      <c r="G11" s="1">
        <f t="shared" si="0"/>
        <v>0.24569249827056419</v>
      </c>
      <c r="H11" s="1">
        <f t="shared" si="1"/>
        <v>0.25417549068838285</v>
      </c>
      <c r="I11" s="1">
        <f t="shared" si="2"/>
        <v>5.1550184807007474E-2</v>
      </c>
      <c r="J11" s="1">
        <f t="shared" si="3"/>
        <v>5.1883807367661086E-2</v>
      </c>
      <c r="K11" s="2"/>
    </row>
    <row r="12" spans="1:11" x14ac:dyDescent="0.55000000000000004">
      <c r="A12">
        <f t="shared" si="4"/>
        <v>11</v>
      </c>
      <c r="B12" s="2">
        <v>54398</v>
      </c>
      <c r="C12" s="2">
        <v>2276</v>
      </c>
      <c r="D12">
        <f>IF(ISBLANK(B12),"",B12+C12)</f>
        <v>56674</v>
      </c>
      <c r="E12" s="2">
        <v>12710</v>
      </c>
      <c r="F12" s="2">
        <v>11612</v>
      </c>
      <c r="G12" s="1">
        <f>IF(D12="","",E12/D12)</f>
        <v>0.22426509510533932</v>
      </c>
      <c r="H12" s="1">
        <f t="shared" si="1"/>
        <v>0.21346373028420162</v>
      </c>
      <c r="I12" s="1">
        <f t="shared" si="2"/>
        <v>4.2902229498236313E-2</v>
      </c>
      <c r="J12" s="1">
        <f t="shared" si="3"/>
        <v>5.1750109186847665E-2</v>
      </c>
      <c r="K12" s="2"/>
    </row>
    <row r="13" spans="1:11" x14ac:dyDescent="0.55000000000000004">
      <c r="A13">
        <f t="shared" si="4"/>
        <v>12</v>
      </c>
      <c r="B13" s="2">
        <v>28767</v>
      </c>
      <c r="C13" s="2">
        <v>14075</v>
      </c>
      <c r="D13">
        <f>IF(ISBLANK(B13),"",B13+C13)</f>
        <v>42842</v>
      </c>
      <c r="E13" s="2">
        <v>15031</v>
      </c>
      <c r="F13" s="2">
        <f>D2</f>
        <v>296255</v>
      </c>
      <c r="G13" s="1">
        <f t="shared" ref="G13:G26" si="6">IF(D13="","",E13/D13)</f>
        <v>0.35084729937911396</v>
      </c>
      <c r="H13" s="1">
        <f t="shared" si="1"/>
        <v>10.29843223137623</v>
      </c>
      <c r="I13" s="1">
        <f t="shared" si="2"/>
        <v>5.073669642706452E-2</v>
      </c>
      <c r="J13" s="1">
        <f t="shared" si="3"/>
        <v>1.3202918185626553</v>
      </c>
      <c r="K13" s="2"/>
    </row>
    <row r="14" spans="1:11" x14ac:dyDescent="0.55000000000000004">
      <c r="A14">
        <f t="shared" si="4"/>
        <v>13</v>
      </c>
      <c r="B14" s="2">
        <v>35929</v>
      </c>
      <c r="C14" s="2">
        <v>4968</v>
      </c>
      <c r="D14">
        <f>IF(ISBLANK(B14),"",B14+C14)</f>
        <v>40897</v>
      </c>
      <c r="E14" s="2">
        <v>17633</v>
      </c>
      <c r="F14" s="2">
        <v>18289</v>
      </c>
      <c r="G14" s="1">
        <f t="shared" si="6"/>
        <v>0.43115631953444017</v>
      </c>
      <c r="H14" s="1">
        <f t="shared" si="1"/>
        <v>0.50903170141111642</v>
      </c>
      <c r="I14" s="1">
        <f t="shared" si="2"/>
        <v>5.9519670554083477E-2</v>
      </c>
      <c r="J14" s="1">
        <f t="shared" si="3"/>
        <v>8.1506867629887778E-2</v>
      </c>
      <c r="K14" s="2"/>
    </row>
    <row r="15" spans="1:11" x14ac:dyDescent="0.55000000000000004">
      <c r="A15">
        <f t="shared" si="4"/>
        <v>14</v>
      </c>
      <c r="B15" s="2">
        <v>34167</v>
      </c>
      <c r="C15" s="2">
        <v>7124</v>
      </c>
      <c r="D15">
        <f t="shared" ref="D15:D26" si="7">IF(ISBLANK(B15),"",B15+C15)</f>
        <v>41291</v>
      </c>
      <c r="E15" s="2">
        <v>10753</v>
      </c>
      <c r="F15" s="2">
        <f>D2</f>
        <v>296255</v>
      </c>
      <c r="G15" s="1">
        <f t="shared" si="6"/>
        <v>0.2604199462352571</v>
      </c>
      <c r="H15" s="1">
        <f t="shared" si="1"/>
        <v>8.6707934556736035</v>
      </c>
      <c r="I15" s="1">
        <f t="shared" si="2"/>
        <v>3.6296433815463033E-2</v>
      </c>
      <c r="J15" s="1">
        <f t="shared" si="3"/>
        <v>1.3202918185626553</v>
      </c>
      <c r="K15" s="2" t="s">
        <v>33</v>
      </c>
    </row>
    <row r="16" spans="1:11" x14ac:dyDescent="0.55000000000000004">
      <c r="A16">
        <f t="shared" si="4"/>
        <v>15</v>
      </c>
      <c r="B16" s="2">
        <v>38266</v>
      </c>
      <c r="C16" s="2">
        <v>3983</v>
      </c>
      <c r="D16">
        <f t="shared" si="7"/>
        <v>42249</v>
      </c>
      <c r="E16" s="2">
        <v>13047</v>
      </c>
      <c r="F16" s="2">
        <v>24040</v>
      </c>
      <c r="G16" s="1">
        <f t="shared" si="6"/>
        <v>0.3088120428885891</v>
      </c>
      <c r="H16" s="1">
        <f t="shared" si="1"/>
        <v>0.62823394135786337</v>
      </c>
      <c r="I16" s="1">
        <f t="shared" si="2"/>
        <v>4.4039763041973976E-2</v>
      </c>
      <c r="J16" s="1">
        <f t="shared" si="3"/>
        <v>0.10713680889182034</v>
      </c>
      <c r="K16" s="2"/>
    </row>
    <row r="17" spans="1:11" x14ac:dyDescent="0.55000000000000004">
      <c r="A17">
        <f t="shared" si="4"/>
        <v>16</v>
      </c>
      <c r="B17" s="2">
        <v>32762</v>
      </c>
      <c r="C17" s="2">
        <v>981</v>
      </c>
      <c r="D17">
        <f t="shared" si="7"/>
        <v>33743</v>
      </c>
      <c r="E17" s="2">
        <v>9676</v>
      </c>
      <c r="F17" s="2">
        <v>9129</v>
      </c>
      <c r="G17" s="1">
        <f t="shared" si="6"/>
        <v>0.2867557715674362</v>
      </c>
      <c r="H17" s="1">
        <f t="shared" si="1"/>
        <v>0.27864599230816189</v>
      </c>
      <c r="I17" s="1">
        <f t="shared" si="2"/>
        <v>3.2661052134141194E-2</v>
      </c>
      <c r="J17" s="1">
        <f t="shared" si="3"/>
        <v>4.0684356421523626E-2</v>
      </c>
      <c r="K17" s="2"/>
    </row>
    <row r="18" spans="1:11" x14ac:dyDescent="0.55000000000000004">
      <c r="A18">
        <f t="shared" si="4"/>
        <v>17</v>
      </c>
      <c r="B18" s="2">
        <v>21461</v>
      </c>
      <c r="C18" s="2">
        <v>1066</v>
      </c>
      <c r="D18">
        <f t="shared" si="7"/>
        <v>22527</v>
      </c>
      <c r="E18" s="2">
        <v>7106</v>
      </c>
      <c r="F18" s="2">
        <v>7793</v>
      </c>
      <c r="G18" s="1">
        <f t="shared" si="6"/>
        <v>0.31544368979446885</v>
      </c>
      <c r="H18" s="1">
        <f t="shared" si="1"/>
        <v>0.36312380597362659</v>
      </c>
      <c r="I18" s="1">
        <f t="shared" si="2"/>
        <v>2.3986093061720476E-2</v>
      </c>
      <c r="J18" s="1">
        <f t="shared" si="3"/>
        <v>3.4730330769299329E-2</v>
      </c>
      <c r="K18" s="2"/>
    </row>
    <row r="19" spans="1:11" x14ac:dyDescent="0.55000000000000004">
      <c r="A19">
        <f t="shared" si="4"/>
        <v>18</v>
      </c>
      <c r="B19" s="2">
        <v>22142</v>
      </c>
      <c r="C19" s="2">
        <v>4912</v>
      </c>
      <c r="D19">
        <f t="shared" si="7"/>
        <v>27054</v>
      </c>
      <c r="E19" s="2">
        <v>12762</v>
      </c>
      <c r="F19" s="2">
        <v>10338</v>
      </c>
      <c r="G19" s="1">
        <f t="shared" si="6"/>
        <v>0.47172322022621421</v>
      </c>
      <c r="H19" s="1">
        <f t="shared" si="1"/>
        <v>0.4668954927287508</v>
      </c>
      <c r="I19" s="1">
        <f t="shared" si="2"/>
        <v>4.3077753961958447E-2</v>
      </c>
      <c r="J19" s="1">
        <f t="shared" si="3"/>
        <v>4.6072393108304438E-2</v>
      </c>
      <c r="K19" s="2"/>
    </row>
    <row r="20" spans="1:11" x14ac:dyDescent="0.55000000000000004">
      <c r="A20">
        <f t="shared" si="4"/>
        <v>19</v>
      </c>
      <c r="B20" s="2">
        <v>19869</v>
      </c>
      <c r="C20" s="2">
        <v>6926</v>
      </c>
      <c r="D20">
        <f t="shared" si="7"/>
        <v>26795</v>
      </c>
      <c r="E20" s="2">
        <v>12655</v>
      </c>
      <c r="F20" s="2">
        <v>8796</v>
      </c>
      <c r="G20" s="1">
        <f t="shared" si="6"/>
        <v>0.47228960626982647</v>
      </c>
      <c r="H20" s="1">
        <f t="shared" si="1"/>
        <v>0.4426996829231466</v>
      </c>
      <c r="I20" s="1">
        <f t="shared" si="2"/>
        <v>4.2716578623145603E-2</v>
      </c>
      <c r="J20" s="1">
        <f t="shared" si="3"/>
        <v>3.9200306614494668E-2</v>
      </c>
      <c r="K20" s="2"/>
    </row>
    <row r="21" spans="1:11" x14ac:dyDescent="0.55000000000000004">
      <c r="A21">
        <f t="shared" si="4"/>
        <v>20</v>
      </c>
      <c r="B21" s="2">
        <v>15615</v>
      </c>
      <c r="C21" s="2">
        <v>4201</v>
      </c>
      <c r="D21">
        <f t="shared" si="7"/>
        <v>19816</v>
      </c>
      <c r="E21" s="2">
        <v>9863</v>
      </c>
      <c r="F21" s="2">
        <v>7499</v>
      </c>
      <c r="G21" s="1">
        <f t="shared" si="6"/>
        <v>0.4977291077916835</v>
      </c>
      <c r="H21" s="1">
        <f t="shared" si="1"/>
        <v>0.48024335574767851</v>
      </c>
      <c r="I21" s="1">
        <f t="shared" si="2"/>
        <v>3.3292265109449631E-2</v>
      </c>
      <c r="J21" s="1">
        <f t="shared" si="3"/>
        <v>3.342008859732782E-2</v>
      </c>
      <c r="K21" s="2"/>
    </row>
    <row r="22" spans="1:11" x14ac:dyDescent="0.55000000000000004">
      <c r="A22">
        <f t="shared" si="4"/>
        <v>21</v>
      </c>
      <c r="B22" s="2">
        <v>11642</v>
      </c>
      <c r="C22" s="2">
        <v>9896</v>
      </c>
      <c r="D22">
        <f t="shared" si="7"/>
        <v>21538</v>
      </c>
      <c r="E22" s="2">
        <v>7152</v>
      </c>
      <c r="F22" s="2">
        <f>D2</f>
        <v>296255</v>
      </c>
      <c r="G22" s="1">
        <f t="shared" si="6"/>
        <v>0.33206425851982541</v>
      </c>
      <c r="H22" s="1">
        <f t="shared" si="1"/>
        <v>25.447088129187424</v>
      </c>
      <c r="I22" s="1">
        <f t="shared" si="2"/>
        <v>2.4141364702705441E-2</v>
      </c>
      <c r="J22" s="1">
        <f t="shared" si="3"/>
        <v>1.3202918185626553</v>
      </c>
      <c r="K22" s="2" t="s">
        <v>32</v>
      </c>
    </row>
    <row r="23" spans="1:11" x14ac:dyDescent="0.55000000000000004">
      <c r="A23">
        <f t="shared" si="4"/>
        <v>22</v>
      </c>
      <c r="B23" s="2">
        <v>12927</v>
      </c>
      <c r="C23" s="2">
        <v>984</v>
      </c>
      <c r="D23">
        <f t="shared" si="7"/>
        <v>13911</v>
      </c>
      <c r="E23" s="2">
        <v>14576</v>
      </c>
      <c r="F23" s="2">
        <v>13641</v>
      </c>
      <c r="G23" s="1">
        <f t="shared" si="6"/>
        <v>1.047803896197254</v>
      </c>
      <c r="H23" s="1">
        <f t="shared" si="1"/>
        <v>1.0552332327686238</v>
      </c>
      <c r="I23" s="1">
        <f t="shared" si="2"/>
        <v>4.9200857369495872E-2</v>
      </c>
      <c r="J23" s="1">
        <f t="shared" si="3"/>
        <v>6.0792562815861949E-2</v>
      </c>
      <c r="K23" s="2"/>
    </row>
    <row r="24" spans="1:11" x14ac:dyDescent="0.55000000000000004">
      <c r="A24">
        <f t="shared" si="4"/>
        <v>23</v>
      </c>
      <c r="B24" s="2">
        <v>11079</v>
      </c>
      <c r="C24" s="2">
        <v>3064</v>
      </c>
      <c r="D24">
        <f t="shared" si="7"/>
        <v>14143</v>
      </c>
      <c r="E24" s="2">
        <v>4120</v>
      </c>
      <c r="F24" s="2">
        <v>13297</v>
      </c>
      <c r="G24" s="1">
        <f t="shared" si="6"/>
        <v>0.29131018878597187</v>
      </c>
      <c r="H24" s="1">
        <f t="shared" si="1"/>
        <v>1.2001985738785088</v>
      </c>
      <c r="I24" s="1">
        <f t="shared" si="2"/>
        <v>1.3906938279522708E-2</v>
      </c>
      <c r="J24" s="1">
        <f t="shared" si="3"/>
        <v>5.9259490342534742E-2</v>
      </c>
      <c r="K24" s="2"/>
    </row>
    <row r="25" spans="1:11" x14ac:dyDescent="0.55000000000000004">
      <c r="A25">
        <f t="shared" si="4"/>
        <v>24</v>
      </c>
      <c r="B25" s="2">
        <v>7686</v>
      </c>
      <c r="C25" s="2">
        <v>4894</v>
      </c>
      <c r="D25">
        <f t="shared" si="7"/>
        <v>12580</v>
      </c>
      <c r="E25" s="2">
        <v>6788</v>
      </c>
      <c r="F25" s="2">
        <f>D2</f>
        <v>296255</v>
      </c>
      <c r="G25" s="1">
        <f t="shared" si="6"/>
        <v>0.53958664546899837</v>
      </c>
      <c r="H25" s="1">
        <f t="shared" si="1"/>
        <v>38.544756700494403</v>
      </c>
      <c r="I25" s="1">
        <f t="shared" si="2"/>
        <v>2.2912693456650521E-2</v>
      </c>
      <c r="J25" s="1">
        <f t="shared" si="3"/>
        <v>1.3202918185626553</v>
      </c>
      <c r="K25" s="2"/>
    </row>
    <row r="26" spans="1:11" x14ac:dyDescent="0.55000000000000004">
      <c r="A26">
        <f t="shared" si="4"/>
        <v>25</v>
      </c>
      <c r="B26" s="2">
        <v>6193</v>
      </c>
      <c r="C26" s="2">
        <v>2216</v>
      </c>
      <c r="D26">
        <f t="shared" si="7"/>
        <v>8409</v>
      </c>
      <c r="E26" s="2">
        <v>8332</v>
      </c>
      <c r="F26" s="2">
        <f>D2</f>
        <v>296255</v>
      </c>
      <c r="G26" s="1">
        <f t="shared" si="6"/>
        <v>0.99084314425020814</v>
      </c>
      <c r="H26" s="1">
        <f t="shared" si="1"/>
        <v>47.837074115937348</v>
      </c>
      <c r="I26" s="1">
        <f t="shared" si="2"/>
        <v>2.8124419841015342E-2</v>
      </c>
      <c r="J26" s="1">
        <f t="shared" si="3"/>
        <v>1.3202918185626553</v>
      </c>
      <c r="K26" s="2"/>
    </row>
  </sheetData>
  <sheetProtection sheet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4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3E9AF-60E4-42C2-9582-F318C9A6FCBA}">
  <dimension ref="A1:J26"/>
  <sheetViews>
    <sheetView workbookViewId="0">
      <selection activeCell="C3" sqref="C3"/>
    </sheetView>
  </sheetViews>
  <sheetFormatPr defaultRowHeight="14.4" x14ac:dyDescent="0.55000000000000004"/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213679</v>
      </c>
      <c r="C2" s="2">
        <v>8781</v>
      </c>
      <c r="D2">
        <f>IF(ISBLANK(B2),"",B2+C2)</f>
        <v>222460</v>
      </c>
      <c r="E2" s="2">
        <v>21900</v>
      </c>
      <c r="F2" s="2">
        <v>21562</v>
      </c>
      <c r="G2" s="1">
        <f t="shared" ref="G2:G11" si="0">IF(D2="","",E2/D2)</f>
        <v>9.8444664209296054E-2</v>
      </c>
      <c r="H2" s="1">
        <f>IF(ISBLANK(C2),"",F2/B2)</f>
        <v>0.10090837190364987</v>
      </c>
      <c r="I2" s="1">
        <f>IF(ISBLANK(E2),"",E2/$D$2)</f>
        <v>9.8444664209296054E-2</v>
      </c>
      <c r="J2" s="1">
        <f>IF(ISBLANK(F2),"",F2/$B$2)</f>
        <v>0.10090837190364987</v>
      </c>
    </row>
    <row r="3" spans="1:10" x14ac:dyDescent="0.55000000000000004">
      <c r="A3">
        <f>A2+1</f>
        <v>2</v>
      </c>
      <c r="B3" s="2">
        <v>178095</v>
      </c>
      <c r="C3" s="2">
        <v>7955</v>
      </c>
      <c r="D3">
        <f>IF(ISBLANK(B3),"",B3+C3)</f>
        <v>186050</v>
      </c>
      <c r="E3" s="2">
        <v>33440</v>
      </c>
      <c r="F3" s="2">
        <v>31447</v>
      </c>
      <c r="G3" s="1">
        <f t="shared" si="0"/>
        <v>0.17973662993818865</v>
      </c>
      <c r="H3" s="1">
        <f t="shared" ref="H3:H26" si="1">IF(ISBLANK(C3),"",F3/B3)</f>
        <v>0.1765743002330217</v>
      </c>
      <c r="I3" s="1">
        <f t="shared" ref="I3:I26" si="2">IF(ISBLANK(E3),"",E3/$D$2)</f>
        <v>0.15031915850040456</v>
      </c>
      <c r="J3" s="1">
        <f t="shared" ref="J3:J26" si="3">IF(ISBLANK(F3),"",F3/$B$2)</f>
        <v>0.14716935215907975</v>
      </c>
    </row>
    <row r="4" spans="1:10" x14ac:dyDescent="0.55000000000000004">
      <c r="A4">
        <f t="shared" ref="A4:A26" si="4">A3+1</f>
        <v>3</v>
      </c>
      <c r="B4" s="2">
        <v>152258</v>
      </c>
      <c r="C4" s="2">
        <v>7522</v>
      </c>
      <c r="D4">
        <f>IF(ISBLANK(B4),"",B4+C4)</f>
        <v>159780</v>
      </c>
      <c r="E4" s="2">
        <v>35205</v>
      </c>
      <c r="F4" s="2">
        <v>31491</v>
      </c>
      <c r="G4" s="1">
        <f t="shared" si="0"/>
        <v>0.22033420953811492</v>
      </c>
      <c r="H4" s="1">
        <f t="shared" si="1"/>
        <v>0.20682657068922486</v>
      </c>
      <c r="I4" s="1">
        <f t="shared" si="2"/>
        <v>0.15825316910905332</v>
      </c>
      <c r="J4" s="1">
        <f t="shared" si="3"/>
        <v>0.14737526851024199</v>
      </c>
    </row>
    <row r="5" spans="1:10" x14ac:dyDescent="0.55000000000000004">
      <c r="A5">
        <f t="shared" si="4"/>
        <v>4</v>
      </c>
      <c r="B5" s="2">
        <v>139609</v>
      </c>
      <c r="C5" s="2">
        <v>2356</v>
      </c>
      <c r="D5">
        <f>IF(ISBLANK(B5),"",B5+C5)</f>
        <v>141965</v>
      </c>
      <c r="E5" s="2">
        <v>20073</v>
      </c>
      <c r="F5" s="2">
        <v>20122</v>
      </c>
      <c r="G5" s="1">
        <f t="shared" si="0"/>
        <v>0.14139400556475187</v>
      </c>
      <c r="H5" s="1">
        <f t="shared" si="1"/>
        <v>0.14413110902592241</v>
      </c>
      <c r="I5" s="1">
        <f t="shared" si="2"/>
        <v>9.0231951811561628E-2</v>
      </c>
      <c r="J5" s="1">
        <f t="shared" si="3"/>
        <v>9.4169291320157805E-2</v>
      </c>
    </row>
    <row r="6" spans="1:10" x14ac:dyDescent="0.55000000000000004">
      <c r="A6">
        <f t="shared" si="4"/>
        <v>5</v>
      </c>
      <c r="B6" s="2">
        <v>117657</v>
      </c>
      <c r="C6" s="2">
        <v>2099</v>
      </c>
      <c r="D6">
        <f t="shared" ref="D6:D11" si="5">IF(ISBLANK(B6),"",B6+C6)</f>
        <v>119756</v>
      </c>
      <c r="E6" s="2">
        <v>31283</v>
      </c>
      <c r="F6" s="2">
        <v>29982</v>
      </c>
      <c r="G6" s="1">
        <f t="shared" si="0"/>
        <v>0.26122281973345801</v>
      </c>
      <c r="H6" s="1">
        <f t="shared" si="1"/>
        <v>0.25482546724801752</v>
      </c>
      <c r="I6" s="1">
        <f t="shared" si="2"/>
        <v>0.14062303335431089</v>
      </c>
      <c r="J6" s="1">
        <f t="shared" si="3"/>
        <v>0.14031327364879095</v>
      </c>
    </row>
    <row r="7" spans="1:10" x14ac:dyDescent="0.55000000000000004">
      <c r="A7">
        <f t="shared" si="4"/>
        <v>6</v>
      </c>
      <c r="B7" s="2">
        <v>115112</v>
      </c>
      <c r="C7" s="2">
        <v>1038</v>
      </c>
      <c r="D7">
        <f t="shared" si="5"/>
        <v>116150</v>
      </c>
      <c r="E7" s="2">
        <v>43409</v>
      </c>
      <c r="F7" s="2">
        <v>42737</v>
      </c>
      <c r="G7" s="1">
        <f t="shared" si="0"/>
        <v>0.37373224278949635</v>
      </c>
      <c r="H7" s="1">
        <f t="shared" si="1"/>
        <v>0.37126450760997987</v>
      </c>
      <c r="I7" s="1">
        <f t="shared" si="2"/>
        <v>0.19513170907129371</v>
      </c>
      <c r="J7" s="1">
        <f t="shared" si="3"/>
        <v>0.20000561590048624</v>
      </c>
    </row>
    <row r="8" spans="1:10" x14ac:dyDescent="0.55000000000000004">
      <c r="A8">
        <f t="shared" si="4"/>
        <v>7</v>
      </c>
      <c r="B8" s="2">
        <v>80315</v>
      </c>
      <c r="C8" s="2">
        <v>1817</v>
      </c>
      <c r="D8">
        <f t="shared" si="5"/>
        <v>82132</v>
      </c>
      <c r="E8" s="2">
        <v>24199</v>
      </c>
      <c r="F8" s="2">
        <v>23387</v>
      </c>
      <c r="G8" s="1">
        <f t="shared" si="0"/>
        <v>0.29463546486144254</v>
      </c>
      <c r="H8" s="1">
        <f t="shared" si="1"/>
        <v>0.2911909356907178</v>
      </c>
      <c r="I8" s="1">
        <f t="shared" si="2"/>
        <v>0.10877910635619886</v>
      </c>
      <c r="J8" s="1">
        <f t="shared" si="3"/>
        <v>0.10944922055981168</v>
      </c>
    </row>
    <row r="9" spans="1:10" x14ac:dyDescent="0.55000000000000004">
      <c r="A9">
        <f t="shared" si="4"/>
        <v>8</v>
      </c>
      <c r="B9" s="2">
        <v>71947</v>
      </c>
      <c r="C9" s="2">
        <v>5864</v>
      </c>
      <c r="D9">
        <f t="shared" si="5"/>
        <v>77811</v>
      </c>
      <c r="E9" s="2">
        <v>26256</v>
      </c>
      <c r="F9" s="2">
        <v>24261</v>
      </c>
      <c r="G9" s="1">
        <f t="shared" si="0"/>
        <v>0.33743301075683385</v>
      </c>
      <c r="H9" s="1">
        <f t="shared" si="1"/>
        <v>0.33720655482507955</v>
      </c>
      <c r="I9" s="1">
        <f t="shared" si="2"/>
        <v>0.11802571248763823</v>
      </c>
      <c r="J9" s="1">
        <f t="shared" si="3"/>
        <v>0.11353946808062561</v>
      </c>
    </row>
    <row r="10" spans="1:10" x14ac:dyDescent="0.55000000000000004">
      <c r="A10">
        <f t="shared" si="4"/>
        <v>9</v>
      </c>
      <c r="B10" s="2">
        <v>48313</v>
      </c>
      <c r="C10" s="2">
        <v>8955</v>
      </c>
      <c r="D10">
        <f t="shared" si="5"/>
        <v>57268</v>
      </c>
      <c r="E10" s="2">
        <v>21104</v>
      </c>
      <c r="F10" s="2">
        <v>16123</v>
      </c>
      <c r="G10" s="1">
        <f t="shared" si="0"/>
        <v>0.36851295662499128</v>
      </c>
      <c r="H10" s="1">
        <f t="shared" si="1"/>
        <v>0.33371970277151075</v>
      </c>
      <c r="I10" s="1">
        <f t="shared" si="2"/>
        <v>9.4866492852647671E-2</v>
      </c>
      <c r="J10" s="1">
        <f t="shared" si="3"/>
        <v>7.5454302949751736E-2</v>
      </c>
    </row>
    <row r="11" spans="1:10" x14ac:dyDescent="0.55000000000000004">
      <c r="A11">
        <f t="shared" si="4"/>
        <v>10</v>
      </c>
      <c r="B11" s="2">
        <v>29422</v>
      </c>
      <c r="C11" s="2">
        <v>5123</v>
      </c>
      <c r="D11">
        <f t="shared" si="5"/>
        <v>34545</v>
      </c>
      <c r="E11" s="2">
        <v>26754</v>
      </c>
      <c r="F11" s="2">
        <v>23891</v>
      </c>
      <c r="G11" s="1">
        <f t="shared" si="0"/>
        <v>0.77446808510638299</v>
      </c>
      <c r="H11" s="1">
        <f t="shared" si="1"/>
        <v>0.81201142002583104</v>
      </c>
      <c r="I11" s="1">
        <f t="shared" si="2"/>
        <v>0.12026431718061674</v>
      </c>
      <c r="J11" s="1">
        <f t="shared" si="3"/>
        <v>0.11180789876403389</v>
      </c>
    </row>
    <row r="12" spans="1:10" x14ac:dyDescent="0.55000000000000004">
      <c r="A12">
        <f t="shared" si="4"/>
        <v>11</v>
      </c>
      <c r="B12" s="2"/>
      <c r="C12" s="2"/>
      <c r="D12" t="str">
        <f>IF(ISBLANK(B12),"",B12+C12)</f>
        <v/>
      </c>
      <c r="E12" s="2"/>
      <c r="F12" s="2"/>
      <c r="G12" s="1" t="str">
        <f>IF(D12="","",E12/D12)</f>
        <v/>
      </c>
      <c r="H12" s="1" t="str">
        <f t="shared" si="1"/>
        <v/>
      </c>
      <c r="I12" s="1" t="str">
        <f t="shared" si="2"/>
        <v/>
      </c>
      <c r="J12" s="1" t="str">
        <f t="shared" si="3"/>
        <v/>
      </c>
    </row>
    <row r="13" spans="1:10" x14ac:dyDescent="0.55000000000000004">
      <c r="A13">
        <f t="shared" si="4"/>
        <v>12</v>
      </c>
      <c r="B13" s="2"/>
      <c r="C13" s="2"/>
      <c r="D13" t="str">
        <f>IF(ISBLANK(B13),"",B13+C13)</f>
        <v/>
      </c>
      <c r="E13" s="2"/>
      <c r="F13" s="2"/>
      <c r="G13" s="1" t="str">
        <f t="shared" ref="G13:G26" si="6">IF(D13="","",E13/D13)</f>
        <v/>
      </c>
      <c r="H13" s="1" t="str">
        <f t="shared" si="1"/>
        <v/>
      </c>
      <c r="I13" s="1" t="str">
        <f t="shared" si="2"/>
        <v/>
      </c>
      <c r="J13" s="1" t="str">
        <f t="shared" si="3"/>
        <v/>
      </c>
    </row>
    <row r="14" spans="1:10" x14ac:dyDescent="0.55000000000000004">
      <c r="A14">
        <f t="shared" si="4"/>
        <v>13</v>
      </c>
      <c r="B14" s="2"/>
      <c r="C14" s="2"/>
      <c r="D14" t="str">
        <f>IF(ISBLANK(B14),"",B14+C14)</f>
        <v/>
      </c>
      <c r="E14" s="2"/>
      <c r="F14" s="2"/>
      <c r="G14" s="1" t="str">
        <f t="shared" si="6"/>
        <v/>
      </c>
      <c r="H14" s="1" t="str">
        <f t="shared" si="1"/>
        <v/>
      </c>
      <c r="I14" s="1" t="str">
        <f t="shared" si="2"/>
        <v/>
      </c>
      <c r="J14" s="1" t="str">
        <f t="shared" si="3"/>
        <v/>
      </c>
    </row>
    <row r="15" spans="1:10" x14ac:dyDescent="0.55000000000000004">
      <c r="A15">
        <f t="shared" si="4"/>
        <v>14</v>
      </c>
      <c r="B15" s="2"/>
      <c r="C15" s="2"/>
      <c r="D15" t="str">
        <f t="shared" ref="D15:D26" si="7">IF(ISBLANK(B15),"",B15+C15)</f>
        <v/>
      </c>
      <c r="E15" s="2"/>
      <c r="F15" s="2"/>
      <c r="G15" s="1" t="str">
        <f t="shared" si="6"/>
        <v/>
      </c>
      <c r="H15" s="1" t="str">
        <f t="shared" si="1"/>
        <v/>
      </c>
      <c r="I15" s="1" t="str">
        <f t="shared" si="2"/>
        <v/>
      </c>
      <c r="J15" s="1" t="str">
        <f t="shared" si="3"/>
        <v/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3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B2" sqref="B2"/>
    </sheetView>
  </sheetViews>
  <sheetFormatPr defaultRowHeight="14.4" x14ac:dyDescent="0.55000000000000004"/>
  <cols>
    <col min="2" max="2" width="9" bestFit="1" customWidth="1"/>
    <col min="3" max="3" width="10.41796875" bestFit="1" customWidth="1"/>
  </cols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175584</v>
      </c>
      <c r="C2" s="2">
        <v>20241</v>
      </c>
      <c r="D2">
        <f>IF(ISBLANK(B2),"",B2+C2)</f>
        <v>195825</v>
      </c>
      <c r="E2" s="2">
        <v>17288</v>
      </c>
      <c r="F2" s="2">
        <v>22222</v>
      </c>
      <c r="G2" s="1">
        <f t="shared" ref="G2:G11" si="0">IF(D2="","",E2/D2)</f>
        <v>8.828290565555981E-2</v>
      </c>
      <c r="H2" s="1">
        <f>IF(ISBLANK(C2),"",F2/B2)</f>
        <v>0.12656050665208676</v>
      </c>
      <c r="I2" s="1">
        <f>IF(ISBLANK(E2),"",E2/$D$2)</f>
        <v>8.828290565555981E-2</v>
      </c>
      <c r="J2" s="1">
        <f>IF(ISBLANK(F2),"",F2/$B$2)</f>
        <v>0.12656050665208676</v>
      </c>
    </row>
    <row r="3" spans="1:10" x14ac:dyDescent="0.55000000000000004">
      <c r="A3">
        <f>A2+1</f>
        <v>2</v>
      </c>
      <c r="B3" s="2">
        <v>156812</v>
      </c>
      <c r="C3" s="2">
        <v>5728</v>
      </c>
      <c r="D3">
        <f>IF(ISBLANK(B3),"",B3+C3)</f>
        <v>162540</v>
      </c>
      <c r="E3" s="2">
        <v>27363</v>
      </c>
      <c r="F3" s="2">
        <v>27575</v>
      </c>
      <c r="G3" s="1">
        <f t="shared" si="0"/>
        <v>0.16834625322997415</v>
      </c>
      <c r="H3" s="1">
        <f t="shared" ref="H3:H26" si="1">IF(ISBLANK(C3),"",F3/B3)</f>
        <v>0.17584751167002524</v>
      </c>
      <c r="I3" s="1">
        <f t="shared" ref="I3:I26" si="2">IF(ISBLANK(E3),"",E3/$D$2)</f>
        <v>0.13973190348525469</v>
      </c>
      <c r="J3" s="1">
        <f t="shared" ref="J3:J26" si="3">IF(ISBLANK(F3),"",F3/$B$2)</f>
        <v>0.15704733916529981</v>
      </c>
    </row>
    <row r="4" spans="1:10" x14ac:dyDescent="0.55000000000000004">
      <c r="A4">
        <f t="shared" ref="A4:A26" si="4">A3+1</f>
        <v>3</v>
      </c>
      <c r="B4" s="2">
        <v>112392</v>
      </c>
      <c r="C4" s="2">
        <v>29524</v>
      </c>
      <c r="D4">
        <f>IF(ISBLANK(B4),"",B4+C4)</f>
        <v>141916</v>
      </c>
      <c r="E4" s="2">
        <v>26630</v>
      </c>
      <c r="F4" s="2">
        <v>15817</v>
      </c>
      <c r="G4" s="1">
        <f t="shared" si="0"/>
        <v>0.18764621325291017</v>
      </c>
      <c r="H4" s="1">
        <f t="shared" si="1"/>
        <v>0.14073065698626236</v>
      </c>
      <c r="I4" s="1">
        <f t="shared" si="2"/>
        <v>0.1359887654793821</v>
      </c>
      <c r="J4" s="1">
        <f t="shared" si="3"/>
        <v>9.0082239839620923E-2</v>
      </c>
    </row>
    <row r="5" spans="1:10" x14ac:dyDescent="0.55000000000000004">
      <c r="A5">
        <f t="shared" si="4"/>
        <v>4</v>
      </c>
      <c r="B5" s="2">
        <v>86543</v>
      </c>
      <c r="C5" s="2">
        <v>4769</v>
      </c>
      <c r="D5">
        <f>IF(ISBLANK(B5),"",B5+C5)</f>
        <v>91312</v>
      </c>
      <c r="E5" s="2">
        <v>17395</v>
      </c>
      <c r="F5" s="2">
        <v>15534</v>
      </c>
      <c r="G5" s="1">
        <f t="shared" si="0"/>
        <v>0.19050070089363938</v>
      </c>
      <c r="H5" s="1">
        <f t="shared" si="1"/>
        <v>0.1794945865061299</v>
      </c>
      <c r="I5" s="1">
        <f t="shared" si="2"/>
        <v>8.8829311885612147E-2</v>
      </c>
      <c r="J5" s="1">
        <f t="shared" si="3"/>
        <v>8.8470475669764903E-2</v>
      </c>
    </row>
    <row r="6" spans="1:10" x14ac:dyDescent="0.55000000000000004">
      <c r="A6">
        <f t="shared" si="4"/>
        <v>5</v>
      </c>
      <c r="B6" s="2">
        <v>75762</v>
      </c>
      <c r="C6" s="2">
        <v>3700</v>
      </c>
      <c r="D6">
        <f t="shared" ref="D6:D11" si="5">IF(ISBLANK(B6),"",B6+C6)</f>
        <v>79462</v>
      </c>
      <c r="E6" s="2">
        <v>48347</v>
      </c>
      <c r="F6" s="2">
        <v>45135</v>
      </c>
      <c r="G6" s="1">
        <f t="shared" si="0"/>
        <v>0.60842918627771769</v>
      </c>
      <c r="H6" s="1">
        <f t="shared" si="1"/>
        <v>0.59574720836303163</v>
      </c>
      <c r="I6" s="1">
        <f t="shared" si="2"/>
        <v>0.2468888037788842</v>
      </c>
      <c r="J6" s="1">
        <f t="shared" si="3"/>
        <v>0.25705645161290325</v>
      </c>
    </row>
    <row r="7" spans="1:10" x14ac:dyDescent="0.55000000000000004">
      <c r="A7">
        <f t="shared" si="4"/>
        <v>6</v>
      </c>
      <c r="B7" s="2">
        <v>73781</v>
      </c>
      <c r="C7" s="2">
        <v>5662</v>
      </c>
      <c r="D7">
        <f t="shared" si="5"/>
        <v>79443</v>
      </c>
      <c r="E7" s="2">
        <v>24434</v>
      </c>
      <c r="F7" s="2">
        <v>20525</v>
      </c>
      <c r="G7" s="1">
        <f t="shared" si="0"/>
        <v>0.3075664312777715</v>
      </c>
      <c r="H7" s="1">
        <f t="shared" si="1"/>
        <v>0.2781881514210976</v>
      </c>
      <c r="I7" s="1">
        <f t="shared" si="2"/>
        <v>0.12477467126260693</v>
      </c>
      <c r="J7" s="1">
        <f t="shared" si="3"/>
        <v>0.11689561691270275</v>
      </c>
    </row>
    <row r="8" spans="1:10" x14ac:dyDescent="0.55000000000000004">
      <c r="A8">
        <f t="shared" si="4"/>
        <v>7</v>
      </c>
      <c r="B8" s="2">
        <v>72537</v>
      </c>
      <c r="C8" s="2">
        <v>1859</v>
      </c>
      <c r="D8">
        <f t="shared" si="5"/>
        <v>74396</v>
      </c>
      <c r="E8" s="2">
        <v>23902</v>
      </c>
      <c r="F8" s="2">
        <v>22799</v>
      </c>
      <c r="G8" s="1">
        <f t="shared" si="0"/>
        <v>0.32128071401688263</v>
      </c>
      <c r="H8" s="1">
        <f t="shared" si="1"/>
        <v>0.31430855976949695</v>
      </c>
      <c r="I8" s="1">
        <f t="shared" si="2"/>
        <v>0.1220579599131878</v>
      </c>
      <c r="J8" s="1">
        <f t="shared" si="3"/>
        <v>0.12984668306907235</v>
      </c>
    </row>
    <row r="9" spans="1:10" x14ac:dyDescent="0.55000000000000004">
      <c r="A9">
        <f t="shared" si="4"/>
        <v>8</v>
      </c>
      <c r="B9" s="2">
        <v>56003</v>
      </c>
      <c r="C9" s="2">
        <v>10175</v>
      </c>
      <c r="D9">
        <f t="shared" si="5"/>
        <v>66178</v>
      </c>
      <c r="E9" s="2">
        <v>20541</v>
      </c>
      <c r="F9" s="2">
        <v>19427</v>
      </c>
      <c r="G9" s="1">
        <f t="shared" si="0"/>
        <v>0.31039015987186075</v>
      </c>
      <c r="H9" s="1">
        <f t="shared" si="1"/>
        <v>0.34689213077870829</v>
      </c>
      <c r="I9" s="1">
        <f t="shared" si="2"/>
        <v>0.1048946763692072</v>
      </c>
      <c r="J9" s="1">
        <f t="shared" si="3"/>
        <v>0.11064219974485147</v>
      </c>
    </row>
    <row r="10" spans="1:10" x14ac:dyDescent="0.55000000000000004">
      <c r="A10">
        <f t="shared" si="4"/>
        <v>9</v>
      </c>
      <c r="B10" s="2">
        <v>51726</v>
      </c>
      <c r="C10" s="2">
        <v>8279</v>
      </c>
      <c r="D10">
        <f t="shared" si="5"/>
        <v>60005</v>
      </c>
      <c r="E10" s="2">
        <v>21281</v>
      </c>
      <c r="F10" s="2">
        <v>16288</v>
      </c>
      <c r="G10" s="1">
        <f t="shared" si="0"/>
        <v>0.35465377885176236</v>
      </c>
      <c r="H10" s="1">
        <f t="shared" si="1"/>
        <v>0.31488999729343076</v>
      </c>
      <c r="I10" s="1">
        <f t="shared" si="2"/>
        <v>0.10867356057704583</v>
      </c>
      <c r="J10" s="1">
        <f t="shared" si="3"/>
        <v>9.2764716602879535E-2</v>
      </c>
    </row>
    <row r="11" spans="1:10" x14ac:dyDescent="0.55000000000000004">
      <c r="A11">
        <f t="shared" si="4"/>
        <v>10</v>
      </c>
      <c r="B11" s="2">
        <v>51833</v>
      </c>
      <c r="C11" s="2">
        <v>1361</v>
      </c>
      <c r="D11">
        <f t="shared" si="5"/>
        <v>53194</v>
      </c>
      <c r="E11" s="2">
        <v>16986</v>
      </c>
      <c r="F11" s="2">
        <v>17614</v>
      </c>
      <c r="G11" s="1">
        <f t="shared" si="0"/>
        <v>0.3193217280144377</v>
      </c>
      <c r="H11" s="1">
        <f t="shared" si="1"/>
        <v>0.33982212104257903</v>
      </c>
      <c r="I11" s="1">
        <f t="shared" si="2"/>
        <v>8.6740712370739187E-2</v>
      </c>
      <c r="J11" s="1">
        <f t="shared" si="3"/>
        <v>0.10031665755421906</v>
      </c>
    </row>
    <row r="12" spans="1:10" x14ac:dyDescent="0.55000000000000004">
      <c r="A12">
        <f t="shared" si="4"/>
        <v>11</v>
      </c>
      <c r="B12" s="2">
        <v>45390</v>
      </c>
      <c r="C12" s="2">
        <v>215</v>
      </c>
      <c r="D12">
        <f>IF(ISBLANK(B12),"",B12+C12)</f>
        <v>45605</v>
      </c>
      <c r="E12" s="2">
        <v>17127</v>
      </c>
      <c r="F12" s="2">
        <v>17381</v>
      </c>
      <c r="G12" s="1">
        <f>IF(D12="","",E12/D12)</f>
        <v>0.37555092643350507</v>
      </c>
      <c r="H12" s="1">
        <f t="shared" si="1"/>
        <v>0.38292575457149153</v>
      </c>
      <c r="I12" s="1">
        <f t="shared" si="2"/>
        <v>8.7460743010340861E-2</v>
      </c>
      <c r="J12" s="1">
        <f t="shared" si="3"/>
        <v>9.8989657371970116E-2</v>
      </c>
    </row>
    <row r="13" spans="1:10" x14ac:dyDescent="0.55000000000000004">
      <c r="A13">
        <f t="shared" si="4"/>
        <v>12</v>
      </c>
      <c r="B13" s="2">
        <v>37314</v>
      </c>
      <c r="C13" s="2">
        <v>1623</v>
      </c>
      <c r="D13">
        <f>IF(ISBLANK(B13),"",B13+C13)</f>
        <v>38937</v>
      </c>
      <c r="E13" s="2">
        <v>10658</v>
      </c>
      <c r="F13" s="2">
        <v>11795</v>
      </c>
      <c r="G13" s="1">
        <f t="shared" ref="G13:G26" si="6">IF(D13="","",E13/D13)</f>
        <v>0.27372422117780004</v>
      </c>
      <c r="H13" s="1">
        <f t="shared" si="1"/>
        <v>0.316101195261832</v>
      </c>
      <c r="I13" s="1">
        <f t="shared" si="2"/>
        <v>5.4426145793438019E-2</v>
      </c>
      <c r="J13" s="1">
        <f t="shared" si="3"/>
        <v>6.7175824676508109E-2</v>
      </c>
    </row>
    <row r="14" spans="1:10" x14ac:dyDescent="0.55000000000000004">
      <c r="A14">
        <f t="shared" si="4"/>
        <v>13</v>
      </c>
      <c r="B14" s="2">
        <v>37299</v>
      </c>
      <c r="C14" s="2">
        <v>725</v>
      </c>
      <c r="D14">
        <f>IF(ISBLANK(B14),"",B14+C14)</f>
        <v>38024</v>
      </c>
      <c r="E14" s="2">
        <v>12736</v>
      </c>
      <c r="F14" s="2">
        <v>11592</v>
      </c>
      <c r="G14" s="1">
        <f t="shared" si="6"/>
        <v>0.3349463496738902</v>
      </c>
      <c r="H14" s="1">
        <f t="shared" si="1"/>
        <v>0.31078581195206306</v>
      </c>
      <c r="I14" s="1">
        <f t="shared" si="2"/>
        <v>6.5037661177071368E-2</v>
      </c>
      <c r="J14" s="1">
        <f t="shared" si="3"/>
        <v>6.6019682886823403E-2</v>
      </c>
    </row>
    <row r="15" spans="1:10" x14ac:dyDescent="0.55000000000000004">
      <c r="A15">
        <f t="shared" si="4"/>
        <v>14</v>
      </c>
      <c r="B15" s="2">
        <v>25145</v>
      </c>
      <c r="C15" s="2">
        <v>8415</v>
      </c>
      <c r="D15">
        <f t="shared" ref="D15:D26" si="7">IF(ISBLANK(B15),"",B15+C15)</f>
        <v>33560</v>
      </c>
      <c r="E15" s="2">
        <v>13506</v>
      </c>
      <c r="F15" s="2">
        <v>19654</v>
      </c>
      <c r="G15" s="1">
        <f t="shared" si="6"/>
        <v>0.40244338498212157</v>
      </c>
      <c r="H15" s="1">
        <f t="shared" si="1"/>
        <v>0.78162656591767743</v>
      </c>
      <c r="I15" s="1">
        <f t="shared" si="2"/>
        <v>6.8969743393335892E-2</v>
      </c>
      <c r="J15" s="1">
        <f t="shared" si="3"/>
        <v>0.11193502824858757</v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2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workbookViewId="0">
      <selection activeCell="B26" sqref="B26"/>
    </sheetView>
  </sheetViews>
  <sheetFormatPr defaultRowHeight="14.4" x14ac:dyDescent="0.55000000000000004"/>
  <cols>
    <col min="7" max="8" width="8.8398437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 s="2">
        <v>169128</v>
      </c>
      <c r="C2" s="2">
        <v>13772</v>
      </c>
      <c r="D2">
        <f>IF(ISBLANK(B2),"",B2+C2)</f>
        <v>182900</v>
      </c>
      <c r="E2">
        <v>31658</v>
      </c>
      <c r="F2">
        <v>30041</v>
      </c>
      <c r="G2" s="1">
        <f t="shared" ref="G2:G11" si="0">IF(D2="","",E2/D2)</f>
        <v>0.1730891197375615</v>
      </c>
      <c r="H2" s="1">
        <f>IF(ISBLANK(C2),"",F2/C2)</f>
        <v>2.1813099041533546</v>
      </c>
      <c r="I2" s="1">
        <f>IF(ISBLANK(E2),"",E2/$D$2)</f>
        <v>0.1730891197375615</v>
      </c>
      <c r="J2" s="1">
        <f>IF(ISBLANK(F2),"",F2/$D$2)</f>
        <v>0.16424822307271733</v>
      </c>
    </row>
    <row r="3" spans="1:10" x14ac:dyDescent="0.55000000000000004">
      <c r="A3">
        <f>A2+1</f>
        <v>2</v>
      </c>
      <c r="B3" s="2">
        <v>142046</v>
      </c>
      <c r="C3" s="2">
        <v>5136</v>
      </c>
      <c r="D3">
        <f>IF(ISBLANK(B3),"",B3+C3)</f>
        <v>147182</v>
      </c>
      <c r="E3">
        <v>38807</v>
      </c>
      <c r="F3">
        <v>36842</v>
      </c>
      <c r="G3" s="1">
        <f t="shared" si="0"/>
        <v>0.26366675272791512</v>
      </c>
      <c r="H3" s="1">
        <f>IF(ISBLANK(C3),"",F3/C3)</f>
        <v>7.1732866043613708</v>
      </c>
      <c r="I3" s="1">
        <f t="shared" ref="I3:J26" si="1">IF(ISBLANK(E3),"",E3/$D$2)</f>
        <v>0.21217605248769819</v>
      </c>
      <c r="J3" s="1">
        <f t="shared" si="1"/>
        <v>0.20143247676325862</v>
      </c>
    </row>
    <row r="4" spans="1:10" x14ac:dyDescent="0.55000000000000004">
      <c r="A4">
        <f t="shared" ref="A4:A26" si="2">A3+1</f>
        <v>3</v>
      </c>
      <c r="B4" s="2">
        <v>118077</v>
      </c>
      <c r="C4" s="2">
        <v>4423</v>
      </c>
      <c r="D4">
        <f>IF(ISBLANK(B4),"",B4+C4)</f>
        <v>122500</v>
      </c>
      <c r="E4">
        <v>30975</v>
      </c>
      <c r="F4">
        <v>29140</v>
      </c>
      <c r="G4" s="1">
        <f t="shared" si="0"/>
        <v>0.25285714285714284</v>
      </c>
      <c r="H4" s="1">
        <f>IF(ISBLANK(C4),"",F4/C4)</f>
        <v>6.5882884919737732</v>
      </c>
      <c r="I4" s="1">
        <f t="shared" si="1"/>
        <v>0.16935483870967741</v>
      </c>
      <c r="J4" s="1">
        <f t="shared" si="1"/>
        <v>0.15932203389830507</v>
      </c>
    </row>
    <row r="5" spans="1:10" x14ac:dyDescent="0.55000000000000004">
      <c r="A5">
        <f t="shared" si="2"/>
        <v>4</v>
      </c>
      <c r="B5" s="2">
        <v>96554</v>
      </c>
      <c r="C5" s="2">
        <v>13043</v>
      </c>
      <c r="D5">
        <f>IF(ISBLANK(B5),"",B5+C5)</f>
        <v>109597</v>
      </c>
      <c r="E5">
        <v>29517</v>
      </c>
      <c r="F5">
        <v>23304</v>
      </c>
      <c r="G5" s="1">
        <f t="shared" si="0"/>
        <v>0.26932306541237444</v>
      </c>
      <c r="H5" s="1">
        <f>IF(ISBLANK(C5),"",F5/C5)</f>
        <v>1.7867055125354596</v>
      </c>
      <c r="I5" s="1">
        <f t="shared" si="1"/>
        <v>0.16138326954620011</v>
      </c>
      <c r="J5" s="1">
        <f t="shared" si="1"/>
        <v>0.12741388737014761</v>
      </c>
    </row>
    <row r="6" spans="1:10" x14ac:dyDescent="0.55000000000000004">
      <c r="A6">
        <f t="shared" si="2"/>
        <v>5</v>
      </c>
      <c r="B6" s="2">
        <v>91906</v>
      </c>
      <c r="C6" s="2">
        <v>2213</v>
      </c>
      <c r="D6">
        <f t="shared" ref="D6:D11" si="3">IF(ISBLANK(B6),"",B6+C6)</f>
        <v>94119</v>
      </c>
      <c r="E6">
        <v>24539</v>
      </c>
      <c r="F6">
        <v>23587</v>
      </c>
      <c r="G6" s="1">
        <f t="shared" si="0"/>
        <v>0.26072312710504786</v>
      </c>
      <c r="H6" s="1">
        <f t="shared" ref="H6:H26" si="4">IF(ISBLANK(C6),"",F6/C6)</f>
        <v>10.65838228648893</v>
      </c>
      <c r="I6" s="1">
        <f t="shared" si="1"/>
        <v>0.1341662110442865</v>
      </c>
      <c r="J6" s="1">
        <f t="shared" si="1"/>
        <v>0.12896118097320941</v>
      </c>
    </row>
    <row r="7" spans="1:10" x14ac:dyDescent="0.55000000000000004">
      <c r="A7">
        <f t="shared" si="2"/>
        <v>6</v>
      </c>
      <c r="B7" s="2">
        <v>86154</v>
      </c>
      <c r="C7" s="2">
        <v>3014</v>
      </c>
      <c r="D7">
        <f t="shared" si="3"/>
        <v>89168</v>
      </c>
      <c r="E7">
        <v>22633</v>
      </c>
      <c r="F7">
        <v>20811</v>
      </c>
      <c r="G7" s="1">
        <f t="shared" si="0"/>
        <v>0.25382424188049524</v>
      </c>
      <c r="H7" s="1">
        <f t="shared" si="4"/>
        <v>6.9047777040477767</v>
      </c>
      <c r="I7" s="1">
        <f t="shared" si="1"/>
        <v>0.1237452159650082</v>
      </c>
      <c r="J7" s="1">
        <f t="shared" si="1"/>
        <v>0.1137834882449426</v>
      </c>
    </row>
    <row r="8" spans="1:10" x14ac:dyDescent="0.55000000000000004">
      <c r="A8">
        <f t="shared" si="2"/>
        <v>7</v>
      </c>
      <c r="B8" s="2">
        <v>66126</v>
      </c>
      <c r="C8" s="2">
        <v>5524</v>
      </c>
      <c r="D8">
        <f t="shared" si="3"/>
        <v>71650</v>
      </c>
      <c r="E8">
        <v>20084</v>
      </c>
      <c r="F8">
        <v>16353</v>
      </c>
      <c r="G8" s="1">
        <f t="shared" si="0"/>
        <v>0.28030704815073271</v>
      </c>
      <c r="H8" s="1">
        <f t="shared" si="4"/>
        <v>2.9603548153511947</v>
      </c>
      <c r="I8" s="1">
        <f t="shared" si="1"/>
        <v>0.10980863860032805</v>
      </c>
      <c r="J8" s="1">
        <f t="shared" si="1"/>
        <v>8.9409513395297971E-2</v>
      </c>
    </row>
    <row r="9" spans="1:10" x14ac:dyDescent="0.55000000000000004">
      <c r="A9">
        <f t="shared" si="2"/>
        <v>8</v>
      </c>
      <c r="B9" s="2">
        <v>65658</v>
      </c>
      <c r="C9" s="2">
        <v>6669</v>
      </c>
      <c r="D9">
        <f t="shared" si="3"/>
        <v>72327</v>
      </c>
      <c r="E9">
        <v>16894</v>
      </c>
      <c r="F9">
        <v>14478</v>
      </c>
      <c r="G9" s="1">
        <f t="shared" si="0"/>
        <v>0.23357805522142491</v>
      </c>
      <c r="H9" s="1">
        <f t="shared" si="4"/>
        <v>2.1709401709401708</v>
      </c>
      <c r="I9" s="1">
        <f t="shared" si="1"/>
        <v>9.2367413887370145E-2</v>
      </c>
      <c r="J9" s="1">
        <f t="shared" si="1"/>
        <v>7.9158009841443416E-2</v>
      </c>
    </row>
    <row r="10" spans="1:10" x14ac:dyDescent="0.55000000000000004">
      <c r="A10">
        <f t="shared" si="2"/>
        <v>9</v>
      </c>
      <c r="B10" s="2">
        <v>64298</v>
      </c>
      <c r="C10" s="2">
        <v>1680</v>
      </c>
      <c r="D10">
        <f t="shared" si="3"/>
        <v>65978</v>
      </c>
      <c r="E10">
        <v>18077</v>
      </c>
      <c r="F10">
        <v>16758</v>
      </c>
      <c r="G10" s="1">
        <f t="shared" si="0"/>
        <v>0.27398526781654492</v>
      </c>
      <c r="H10" s="1">
        <f t="shared" si="4"/>
        <v>9.9749999999999996</v>
      </c>
      <c r="I10" s="1">
        <f t="shared" si="1"/>
        <v>9.8835429196282118E-2</v>
      </c>
      <c r="J10" s="1">
        <f t="shared" si="1"/>
        <v>9.1623838162930557E-2</v>
      </c>
    </row>
    <row r="11" spans="1:10" x14ac:dyDescent="0.55000000000000004">
      <c r="A11">
        <f t="shared" si="2"/>
        <v>10</v>
      </c>
      <c r="B11" s="2">
        <v>50722</v>
      </c>
      <c r="C11" s="2">
        <v>11617</v>
      </c>
      <c r="D11">
        <f t="shared" si="3"/>
        <v>62339</v>
      </c>
      <c r="E11">
        <v>15317</v>
      </c>
      <c r="F11">
        <v>10581</v>
      </c>
      <c r="G11" s="1">
        <f t="shared" si="0"/>
        <v>0.24570493591491682</v>
      </c>
      <c r="H11" s="1">
        <f t="shared" si="4"/>
        <v>0.91082034948781954</v>
      </c>
      <c r="I11" s="1">
        <f t="shared" si="1"/>
        <v>8.3745215965008196E-2</v>
      </c>
      <c r="J11" s="1">
        <f t="shared" si="1"/>
        <v>5.7851284855112081E-2</v>
      </c>
    </row>
    <row r="12" spans="1:10" x14ac:dyDescent="0.55000000000000004">
      <c r="A12">
        <f t="shared" si="2"/>
        <v>11</v>
      </c>
      <c r="B12" s="2">
        <v>46228</v>
      </c>
      <c r="C12" s="2">
        <v>5091</v>
      </c>
      <c r="D12">
        <f>IF(ISBLANK(B12),"",B12+C12)</f>
        <v>51319</v>
      </c>
      <c r="E12">
        <v>13062</v>
      </c>
      <c r="F12">
        <v>15200</v>
      </c>
      <c r="G12" s="1">
        <f>IF(D12="","",E12/D12)</f>
        <v>0.2545256142949005</v>
      </c>
      <c r="H12" s="1">
        <f t="shared" si="4"/>
        <v>2.9856609703398154</v>
      </c>
      <c r="I12" s="1">
        <f t="shared" si="1"/>
        <v>7.141607435757244E-2</v>
      </c>
      <c r="J12" s="1">
        <f t="shared" si="1"/>
        <v>8.3105522143247679E-2</v>
      </c>
    </row>
    <row r="13" spans="1:10" x14ac:dyDescent="0.55000000000000004">
      <c r="A13">
        <f t="shared" si="2"/>
        <v>12</v>
      </c>
      <c r="B13" s="2">
        <v>45197</v>
      </c>
      <c r="C13" s="2">
        <v>3770</v>
      </c>
      <c r="D13">
        <f>IF(ISBLANK(B13),"",B13+C13)</f>
        <v>48967</v>
      </c>
      <c r="E13">
        <v>13500</v>
      </c>
      <c r="F13">
        <v>12216</v>
      </c>
      <c r="G13" s="1">
        <f t="shared" ref="G13:G26" si="5">IF(D13="","",E13/D13)</f>
        <v>0.27569587681499785</v>
      </c>
      <c r="H13" s="1">
        <f t="shared" si="4"/>
        <v>3.2403183023872679</v>
      </c>
      <c r="I13" s="1">
        <f t="shared" si="1"/>
        <v>7.3810825587752871E-2</v>
      </c>
      <c r="J13" s="1">
        <f t="shared" si="1"/>
        <v>6.6790595954073259E-2</v>
      </c>
    </row>
    <row r="14" spans="1:10" x14ac:dyDescent="0.55000000000000004">
      <c r="A14">
        <f t="shared" si="2"/>
        <v>13</v>
      </c>
      <c r="B14" s="2">
        <v>36351</v>
      </c>
      <c r="C14" s="2">
        <v>10829</v>
      </c>
      <c r="D14">
        <f>IF(ISBLANK(B14),"",B14+C14)</f>
        <v>47180</v>
      </c>
      <c r="E14">
        <v>14856</v>
      </c>
      <c r="F14">
        <v>8906</v>
      </c>
      <c r="G14" s="1">
        <f t="shared" si="5"/>
        <v>0.31487918609580329</v>
      </c>
      <c r="H14" s="1">
        <f t="shared" si="4"/>
        <v>0.82242127620278882</v>
      </c>
      <c r="I14" s="1">
        <f t="shared" si="1"/>
        <v>8.1224712957900486E-2</v>
      </c>
      <c r="J14" s="1">
        <f t="shared" si="1"/>
        <v>4.8693275013668672E-2</v>
      </c>
    </row>
    <row r="15" spans="1:10" x14ac:dyDescent="0.55000000000000004">
      <c r="A15">
        <f t="shared" si="2"/>
        <v>14</v>
      </c>
      <c r="B15" s="2">
        <v>36135</v>
      </c>
      <c r="C15" s="2">
        <v>2009</v>
      </c>
      <c r="D15">
        <f t="shared" ref="D15:D26" si="6">IF(ISBLANK(B15),"",B15+C15)</f>
        <v>38144</v>
      </c>
      <c r="E15">
        <v>11531</v>
      </c>
      <c r="F15">
        <v>12495</v>
      </c>
      <c r="G15" s="1">
        <f t="shared" si="5"/>
        <v>0.30230180369127518</v>
      </c>
      <c r="H15" s="1">
        <f t="shared" si="4"/>
        <v>6.2195121951219514</v>
      </c>
      <c r="I15" s="1">
        <f t="shared" si="1"/>
        <v>6.3045379989065065E-2</v>
      </c>
      <c r="J15" s="1">
        <f t="shared" si="1"/>
        <v>6.8316019682886822E-2</v>
      </c>
    </row>
    <row r="16" spans="1:10" x14ac:dyDescent="0.55000000000000004">
      <c r="A16">
        <f t="shared" si="2"/>
        <v>15</v>
      </c>
      <c r="B16" s="2">
        <v>35217</v>
      </c>
      <c r="C16" s="2">
        <v>4176</v>
      </c>
      <c r="D16">
        <f t="shared" si="6"/>
        <v>39393</v>
      </c>
      <c r="E16">
        <v>9980</v>
      </c>
      <c r="F16">
        <v>8427</v>
      </c>
      <c r="G16" s="1">
        <f t="shared" si="5"/>
        <v>0.25334450283045212</v>
      </c>
      <c r="H16" s="1">
        <f t="shared" si="4"/>
        <v>2.0179597701149423</v>
      </c>
      <c r="I16" s="1">
        <f t="shared" si="1"/>
        <v>5.4565336249316566E-2</v>
      </c>
      <c r="J16" s="1">
        <f t="shared" si="1"/>
        <v>4.6074357572443957E-2</v>
      </c>
    </row>
    <row r="17" spans="1:10" x14ac:dyDescent="0.55000000000000004">
      <c r="A17">
        <f t="shared" si="2"/>
        <v>16</v>
      </c>
      <c r="B17" s="2">
        <v>31095</v>
      </c>
      <c r="C17" s="2">
        <v>4312</v>
      </c>
      <c r="D17">
        <f t="shared" si="6"/>
        <v>35407</v>
      </c>
      <c r="E17">
        <v>10085</v>
      </c>
      <c r="F17">
        <v>11680</v>
      </c>
      <c r="G17" s="1">
        <f t="shared" si="5"/>
        <v>0.28483068319823762</v>
      </c>
      <c r="H17" s="1">
        <f t="shared" si="4"/>
        <v>2.7087198515769946</v>
      </c>
      <c r="I17" s="1">
        <f t="shared" si="1"/>
        <v>5.5139420448332421E-2</v>
      </c>
      <c r="J17" s="1">
        <f t="shared" si="1"/>
        <v>6.3860032804811367E-2</v>
      </c>
    </row>
    <row r="18" spans="1:10" x14ac:dyDescent="0.55000000000000004">
      <c r="A18">
        <f t="shared" si="2"/>
        <v>17</v>
      </c>
      <c r="B18" s="2">
        <v>27599</v>
      </c>
      <c r="C18" s="2">
        <v>797</v>
      </c>
      <c r="D18">
        <f t="shared" si="6"/>
        <v>28396</v>
      </c>
      <c r="E18">
        <v>12119</v>
      </c>
      <c r="F18">
        <v>12368</v>
      </c>
      <c r="G18" s="1">
        <f t="shared" si="5"/>
        <v>0.42678546274123114</v>
      </c>
      <c r="H18" s="1">
        <f t="shared" si="4"/>
        <v>15.518193224592221</v>
      </c>
      <c r="I18" s="1">
        <f t="shared" si="1"/>
        <v>6.6260251503553858E-2</v>
      </c>
      <c r="J18" s="1">
        <f t="shared" si="1"/>
        <v>6.762165117550574E-2</v>
      </c>
    </row>
    <row r="19" spans="1:10" x14ac:dyDescent="0.55000000000000004">
      <c r="A19">
        <f t="shared" si="2"/>
        <v>18</v>
      </c>
      <c r="B19" s="2">
        <v>26735</v>
      </c>
      <c r="C19" s="2">
        <v>1878</v>
      </c>
      <c r="D19">
        <f t="shared" si="6"/>
        <v>28613</v>
      </c>
      <c r="E19">
        <v>11520</v>
      </c>
      <c r="F19">
        <v>15334</v>
      </c>
      <c r="G19" s="1">
        <f t="shared" si="5"/>
        <v>0.402614196344319</v>
      </c>
      <c r="H19" s="1">
        <f t="shared" si="4"/>
        <v>8.165069222577209</v>
      </c>
      <c r="I19" s="1">
        <f t="shared" si="1"/>
        <v>6.2985237834882454E-2</v>
      </c>
      <c r="J19" s="1">
        <f t="shared" si="1"/>
        <v>8.3838162930563148E-2</v>
      </c>
    </row>
    <row r="20" spans="1:10" x14ac:dyDescent="0.55000000000000004">
      <c r="A20">
        <f t="shared" si="2"/>
        <v>19</v>
      </c>
      <c r="B20" s="2">
        <v>19619</v>
      </c>
      <c r="C20" s="2">
        <v>3514</v>
      </c>
      <c r="D20">
        <f t="shared" si="6"/>
        <v>23133</v>
      </c>
      <c r="E20">
        <v>21105</v>
      </c>
      <c r="F20">
        <v>18177</v>
      </c>
      <c r="G20" s="1">
        <f t="shared" si="5"/>
        <v>0.91233303073531324</v>
      </c>
      <c r="H20" s="1">
        <f t="shared" si="4"/>
        <v>5.1727376209447922</v>
      </c>
      <c r="I20" s="1">
        <f t="shared" si="1"/>
        <v>0.11539092400218699</v>
      </c>
      <c r="J20" s="1">
        <f t="shared" si="1"/>
        <v>9.9382176052487697E-2</v>
      </c>
    </row>
    <row r="21" spans="1:10" x14ac:dyDescent="0.55000000000000004">
      <c r="A21">
        <f t="shared" si="2"/>
        <v>20</v>
      </c>
      <c r="B21" s="2">
        <v>18140</v>
      </c>
      <c r="C21" s="2">
        <v>237</v>
      </c>
      <c r="D21">
        <f t="shared" si="6"/>
        <v>18377</v>
      </c>
      <c r="E21">
        <v>18409</v>
      </c>
      <c r="F21">
        <v>15071</v>
      </c>
      <c r="G21" s="1">
        <f t="shared" si="5"/>
        <v>1.0017413070686183</v>
      </c>
      <c r="H21" s="1">
        <f t="shared" si="4"/>
        <v>63.59071729957806</v>
      </c>
      <c r="I21" s="1">
        <f t="shared" si="1"/>
        <v>0.10065062875888464</v>
      </c>
      <c r="J21" s="1">
        <f t="shared" si="1"/>
        <v>8.2400218698742478E-2</v>
      </c>
    </row>
    <row r="22" spans="1:10" x14ac:dyDescent="0.55000000000000004">
      <c r="A22">
        <f t="shared" si="2"/>
        <v>21</v>
      </c>
      <c r="B22" s="2">
        <v>17539</v>
      </c>
      <c r="C22" s="2">
        <v>3256</v>
      </c>
      <c r="D22">
        <f t="shared" si="6"/>
        <v>20795</v>
      </c>
      <c r="E22">
        <v>7417</v>
      </c>
      <c r="F22">
        <v>7207</v>
      </c>
      <c r="G22" s="1">
        <f t="shared" si="5"/>
        <v>0.35667227698966097</v>
      </c>
      <c r="H22" s="1">
        <f t="shared" si="4"/>
        <v>2.2134520884520885</v>
      </c>
      <c r="I22" s="1">
        <f t="shared" si="1"/>
        <v>4.0552214324767633E-2</v>
      </c>
      <c r="J22" s="1">
        <f t="shared" si="1"/>
        <v>3.9404045926735923E-2</v>
      </c>
    </row>
    <row r="23" spans="1:10" x14ac:dyDescent="0.55000000000000004">
      <c r="A23">
        <f t="shared" si="2"/>
        <v>22</v>
      </c>
      <c r="B23" s="2">
        <v>16194</v>
      </c>
      <c r="C23" s="2">
        <v>967</v>
      </c>
      <c r="D23">
        <f t="shared" si="6"/>
        <v>17161</v>
      </c>
      <c r="E23">
        <v>6542</v>
      </c>
      <c r="F23">
        <v>7262</v>
      </c>
      <c r="G23" s="1">
        <f t="shared" si="5"/>
        <v>0.38121321601305286</v>
      </c>
      <c r="H23" s="1">
        <f t="shared" si="4"/>
        <v>7.5098241985522236</v>
      </c>
      <c r="I23" s="1">
        <f t="shared" si="1"/>
        <v>3.5768179332968837E-2</v>
      </c>
      <c r="J23" s="1">
        <f t="shared" si="1"/>
        <v>3.9704756697648988E-2</v>
      </c>
    </row>
    <row r="24" spans="1:10" x14ac:dyDescent="0.55000000000000004">
      <c r="A24">
        <f t="shared" si="2"/>
        <v>23</v>
      </c>
      <c r="B24" s="2">
        <v>15547</v>
      </c>
      <c r="C24" s="2">
        <v>2404</v>
      </c>
      <c r="D24">
        <f t="shared" si="6"/>
        <v>17951</v>
      </c>
      <c r="E24">
        <v>5460</v>
      </c>
      <c r="F24">
        <v>6756</v>
      </c>
      <c r="G24" s="1">
        <f t="shared" si="5"/>
        <v>0.30416132805971813</v>
      </c>
      <c r="H24" s="1">
        <f t="shared" si="4"/>
        <v>2.8103161397670551</v>
      </c>
      <c r="I24" s="1">
        <f t="shared" si="1"/>
        <v>2.9852378348824496E-2</v>
      </c>
      <c r="J24" s="1">
        <f t="shared" si="1"/>
        <v>3.693821760524877E-2</v>
      </c>
    </row>
    <row r="25" spans="1:10" x14ac:dyDescent="0.55000000000000004">
      <c r="A25">
        <f t="shared" si="2"/>
        <v>24</v>
      </c>
      <c r="B25" s="2">
        <v>15119</v>
      </c>
      <c r="C25" s="2">
        <v>4738</v>
      </c>
      <c r="D25">
        <f t="shared" si="6"/>
        <v>19857</v>
      </c>
      <c r="E25">
        <v>5102</v>
      </c>
      <c r="F25">
        <v>8248</v>
      </c>
      <c r="G25" s="1">
        <f t="shared" si="5"/>
        <v>0.25693710026690841</v>
      </c>
      <c r="H25" s="1">
        <f t="shared" si="4"/>
        <v>1.7408189109328831</v>
      </c>
      <c r="I25" s="1">
        <f t="shared" si="1"/>
        <v>2.7895024603608529E-2</v>
      </c>
      <c r="J25" s="1">
        <f t="shared" si="1"/>
        <v>4.5095680699835973E-2</v>
      </c>
    </row>
    <row r="26" spans="1:10" x14ac:dyDescent="0.55000000000000004">
      <c r="A26">
        <f t="shared" si="2"/>
        <v>25</v>
      </c>
      <c r="B26" s="2">
        <v>13119</v>
      </c>
      <c r="C26" s="2">
        <v>4042</v>
      </c>
      <c r="D26">
        <f t="shared" si="6"/>
        <v>17161</v>
      </c>
      <c r="E26">
        <v>4750</v>
      </c>
      <c r="F26">
        <v>13079</v>
      </c>
      <c r="G26" s="1">
        <f t="shared" si="5"/>
        <v>0.27679039683002155</v>
      </c>
      <c r="H26" s="1">
        <f t="shared" si="4"/>
        <v>3.2357743691241958</v>
      </c>
      <c r="I26" s="1">
        <f t="shared" si="1"/>
        <v>2.59704756697649E-2</v>
      </c>
      <c r="J26" s="1">
        <f t="shared" si="1"/>
        <v>7.1509021323127392E-2</v>
      </c>
    </row>
  </sheetData>
  <sheetProtection sheet="1" objects="1" scenarios="1" selectLockedCells="1"/>
  <sortState xmlns:xlrd2="http://schemas.microsoft.com/office/spreadsheetml/2017/richdata2" ref="L2:N26">
    <sortCondition descending="1" ref="L2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1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workbookViewId="0">
      <selection activeCell="G21" sqref="G21"/>
    </sheetView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14071</v>
      </c>
      <c r="C2">
        <v>98343</v>
      </c>
      <c r="D2">
        <f>IF(ISBLANK(B2),"",B2+C2)</f>
        <v>112414</v>
      </c>
      <c r="E2">
        <v>4353</v>
      </c>
      <c r="F2">
        <v>22245</v>
      </c>
      <c r="G2" s="1">
        <f t="shared" ref="G2:G11" si="0">IF(D2="","",E2/D2)</f>
        <v>3.8722934865764051E-2</v>
      </c>
      <c r="H2" s="1">
        <f>IF(ISBLANK(C2),"",F2/C2)</f>
        <v>0.22619810255940942</v>
      </c>
      <c r="I2" s="1">
        <f>IF(ISBLANK(E2),"",E2/$D$2)</f>
        <v>3.8722934865764051E-2</v>
      </c>
      <c r="J2" s="1">
        <f>IF(ISBLANK(F2),"",F2/$D$2)</f>
        <v>0.19788460512035869</v>
      </c>
    </row>
    <row r="3" spans="1:10" x14ac:dyDescent="0.55000000000000004">
      <c r="A3">
        <f>A2+1</f>
        <v>2</v>
      </c>
      <c r="B3">
        <v>8014</v>
      </c>
      <c r="C3">
        <v>74065</v>
      </c>
      <c r="D3">
        <f>IF(ISBLANK(B3),"",B3+C3)</f>
        <v>82079</v>
      </c>
      <c r="E3">
        <v>9599</v>
      </c>
      <c r="F3">
        <v>8329</v>
      </c>
      <c r="G3" s="1">
        <f t="shared" si="0"/>
        <v>0.11694830590041301</v>
      </c>
      <c r="H3" s="1">
        <f>IF(ISBLANK(C3),"",F3/C3)</f>
        <v>0.11245527577128198</v>
      </c>
      <c r="I3" s="1">
        <f t="shared" ref="I3:J26" si="1">IF(ISBLANK(E3),"",E3/$D$2)</f>
        <v>8.5389720141619371E-2</v>
      </c>
      <c r="J3" s="1">
        <f t="shared" si="1"/>
        <v>7.4092194922340635E-2</v>
      </c>
    </row>
    <row r="4" spans="1:10" x14ac:dyDescent="0.55000000000000004">
      <c r="A4">
        <f t="shared" ref="A4:A26" si="2">A3+1</f>
        <v>3</v>
      </c>
      <c r="B4">
        <v>6784</v>
      </c>
      <c r="C4">
        <v>47450</v>
      </c>
      <c r="D4">
        <f>IF(ISBLANK(B4),"",B4+C4)</f>
        <v>54234</v>
      </c>
      <c r="E4">
        <v>6098</v>
      </c>
      <c r="F4">
        <v>4854</v>
      </c>
      <c r="G4" s="1">
        <f t="shared" si="0"/>
        <v>0.11243869159567799</v>
      </c>
      <c r="H4" s="1">
        <f>IF(ISBLANK(C4),"",F4/C4)</f>
        <v>0.10229715489989463</v>
      </c>
      <c r="I4" s="1">
        <f t="shared" si="1"/>
        <v>5.424591243083602E-2</v>
      </c>
      <c r="J4" s="1">
        <f t="shared" si="1"/>
        <v>4.3179675129432278E-2</v>
      </c>
    </row>
    <row r="5" spans="1:10" x14ac:dyDescent="0.55000000000000004">
      <c r="A5">
        <f t="shared" si="2"/>
        <v>4</v>
      </c>
      <c r="B5">
        <v>4095</v>
      </c>
      <c r="C5">
        <v>49619</v>
      </c>
      <c r="D5">
        <f t="shared" ref="D5:D11" si="3">IF(ISBLANK(B5),"",B5+C5)</f>
        <v>53714</v>
      </c>
      <c r="E5">
        <v>11646</v>
      </c>
      <c r="F5">
        <v>10750</v>
      </c>
      <c r="G5" s="1">
        <f t="shared" si="0"/>
        <v>0.21681498305842054</v>
      </c>
      <c r="H5" s="1">
        <f t="shared" ref="H5:H10" si="4">IF(ISBLANK(C5),"",F5/C5)</f>
        <v>0.21665087970333943</v>
      </c>
      <c r="I5" s="1">
        <f t="shared" si="1"/>
        <v>0.10359919582970092</v>
      </c>
      <c r="J5" s="1">
        <f t="shared" si="1"/>
        <v>9.5628658352162541E-2</v>
      </c>
    </row>
    <row r="6" spans="1:10" x14ac:dyDescent="0.55000000000000004">
      <c r="A6">
        <f t="shared" si="2"/>
        <v>5</v>
      </c>
      <c r="B6">
        <v>1659</v>
      </c>
      <c r="C6">
        <v>34648</v>
      </c>
      <c r="D6">
        <f t="shared" si="3"/>
        <v>36307</v>
      </c>
      <c r="E6">
        <v>5514</v>
      </c>
      <c r="F6">
        <v>4628</v>
      </c>
      <c r="G6" s="1">
        <f t="shared" si="0"/>
        <v>0.15187153992343075</v>
      </c>
      <c r="H6" s="1">
        <f t="shared" si="4"/>
        <v>0.13357192334333873</v>
      </c>
      <c r="I6" s="1">
        <f t="shared" si="1"/>
        <v>4.9050829967797603E-2</v>
      </c>
      <c r="J6" s="1">
        <f t="shared" si="1"/>
        <v>4.1169249381749602E-2</v>
      </c>
    </row>
    <row r="7" spans="1:10" x14ac:dyDescent="0.55000000000000004">
      <c r="A7">
        <f t="shared" si="2"/>
        <v>6</v>
      </c>
      <c r="B7">
        <v>1856</v>
      </c>
      <c r="C7">
        <v>31861</v>
      </c>
      <c r="D7">
        <f t="shared" si="3"/>
        <v>33717</v>
      </c>
      <c r="E7">
        <v>8482</v>
      </c>
      <c r="F7">
        <v>7920</v>
      </c>
      <c r="G7" s="1">
        <f t="shared" si="0"/>
        <v>0.25156449268914793</v>
      </c>
      <c r="H7" s="1">
        <f t="shared" si="4"/>
        <v>0.24857976836885221</v>
      </c>
      <c r="I7" s="1">
        <f t="shared" si="1"/>
        <v>7.5453235362143503E-2</v>
      </c>
      <c r="J7" s="1">
        <f t="shared" si="1"/>
        <v>7.0453858060383942E-2</v>
      </c>
    </row>
    <row r="8" spans="1:10" x14ac:dyDescent="0.55000000000000004">
      <c r="A8">
        <f t="shared" si="2"/>
        <v>7</v>
      </c>
      <c r="B8">
        <v>5558</v>
      </c>
      <c r="C8">
        <v>22006</v>
      </c>
      <c r="D8">
        <f t="shared" si="3"/>
        <v>27564</v>
      </c>
      <c r="E8">
        <v>7984</v>
      </c>
      <c r="F8">
        <v>5554</v>
      </c>
      <c r="G8" s="1">
        <f t="shared" si="0"/>
        <v>0.28965317080249603</v>
      </c>
      <c r="H8" s="1">
        <f t="shared" si="4"/>
        <v>0.25238571298736706</v>
      </c>
      <c r="I8" s="1">
        <f t="shared" si="1"/>
        <v>7.1023182165922391E-2</v>
      </c>
      <c r="J8" s="1">
        <f t="shared" si="1"/>
        <v>4.9406657533759141E-2</v>
      </c>
    </row>
    <row r="9" spans="1:10" x14ac:dyDescent="0.55000000000000004">
      <c r="A9">
        <f t="shared" si="2"/>
        <v>8</v>
      </c>
      <c r="B9">
        <v>1097</v>
      </c>
      <c r="C9">
        <v>26860</v>
      </c>
      <c r="D9">
        <f t="shared" si="3"/>
        <v>27957</v>
      </c>
      <c r="E9">
        <v>6010</v>
      </c>
      <c r="F9">
        <v>5820</v>
      </c>
      <c r="G9" s="1">
        <f t="shared" si="0"/>
        <v>0.21497299424115607</v>
      </c>
      <c r="H9" s="1">
        <f t="shared" si="4"/>
        <v>0.21667907669396871</v>
      </c>
      <c r="I9" s="1">
        <f t="shared" si="1"/>
        <v>5.3463091785720639E-2</v>
      </c>
      <c r="J9" s="1">
        <f t="shared" si="1"/>
        <v>5.1772910847403347E-2</v>
      </c>
    </row>
    <row r="10" spans="1:10" x14ac:dyDescent="0.55000000000000004">
      <c r="A10">
        <f t="shared" si="2"/>
        <v>9</v>
      </c>
      <c r="B10">
        <v>103</v>
      </c>
      <c r="C10">
        <v>20457</v>
      </c>
      <c r="D10">
        <f t="shared" si="3"/>
        <v>20560</v>
      </c>
      <c r="E10">
        <v>5683</v>
      </c>
      <c r="F10">
        <v>5616</v>
      </c>
      <c r="G10" s="1">
        <f t="shared" si="0"/>
        <v>0.27641050583657589</v>
      </c>
      <c r="H10" s="1">
        <f t="shared" si="4"/>
        <v>0.27452705675318961</v>
      </c>
      <c r="I10" s="1">
        <f t="shared" si="1"/>
        <v>5.0554201433985091E-2</v>
      </c>
      <c r="J10" s="1">
        <f t="shared" si="1"/>
        <v>4.995819026099952E-2</v>
      </c>
    </row>
    <row r="11" spans="1:10" x14ac:dyDescent="0.55000000000000004">
      <c r="A11">
        <f t="shared" si="2"/>
        <v>10</v>
      </c>
      <c r="B11">
        <v>3082</v>
      </c>
      <c r="C11">
        <v>16751</v>
      </c>
      <c r="D11">
        <f t="shared" si="3"/>
        <v>19833</v>
      </c>
      <c r="E11">
        <v>8005</v>
      </c>
      <c r="F11">
        <v>8848</v>
      </c>
      <c r="G11" s="1">
        <f t="shared" si="0"/>
        <v>0.40362022891141025</v>
      </c>
      <c r="H11" s="1">
        <f>IF(ISBLANK(C11),"",F11/C11)</f>
        <v>0.52820727120768907</v>
      </c>
      <c r="I11" s="1">
        <f t="shared" si="1"/>
        <v>7.1209991638052195E-2</v>
      </c>
      <c r="J11" s="1">
        <f t="shared" si="1"/>
        <v>7.870905759069155E-2</v>
      </c>
    </row>
    <row r="12" spans="1:10" x14ac:dyDescent="0.55000000000000004">
      <c r="A12">
        <f t="shared" si="2"/>
        <v>11</v>
      </c>
      <c r="B12">
        <v>198</v>
      </c>
      <c r="C12">
        <v>15442</v>
      </c>
      <c r="D12">
        <f>IF(ISBLANK(B12),"",B12+C12)</f>
        <v>15640</v>
      </c>
      <c r="E12">
        <v>4754</v>
      </c>
      <c r="F12">
        <v>4736</v>
      </c>
      <c r="G12" s="1">
        <f>IF(D12="","",E12/D12)</f>
        <v>0.30396419437340155</v>
      </c>
      <c r="H12" s="1">
        <f>IF(ISBLANK(C12),"",F12/C12)</f>
        <v>0.30669602383110994</v>
      </c>
      <c r="I12" s="1">
        <f t="shared" si="1"/>
        <v>4.2290106214528438E-2</v>
      </c>
      <c r="J12" s="1">
        <f t="shared" si="1"/>
        <v>4.2129983809845749E-2</v>
      </c>
    </row>
    <row r="13" spans="1:10" x14ac:dyDescent="0.55000000000000004">
      <c r="A13">
        <f t="shared" si="2"/>
        <v>12</v>
      </c>
      <c r="B13">
        <v>3530</v>
      </c>
      <c r="C13">
        <v>13742</v>
      </c>
      <c r="D13">
        <f>IF(ISBLANK(B13),"",B13+C13)</f>
        <v>17272</v>
      </c>
      <c r="E13">
        <v>4390</v>
      </c>
      <c r="F13">
        <v>3314</v>
      </c>
      <c r="G13" s="1">
        <f t="shared" ref="G13:G26" si="5">IF(D13="","",E13/D13)</f>
        <v>0.25416859657248725</v>
      </c>
      <c r="H13" s="1">
        <f t="shared" ref="H13:H26" si="6">IF(ISBLANK(C13),"",F13/C13)</f>
        <v>0.24115849221365157</v>
      </c>
      <c r="I13" s="1">
        <f t="shared" si="1"/>
        <v>3.9052075364278474E-2</v>
      </c>
      <c r="J13" s="1">
        <f t="shared" si="1"/>
        <v>2.9480313839913178E-2</v>
      </c>
    </row>
    <row r="14" spans="1:10" x14ac:dyDescent="0.55000000000000004">
      <c r="A14">
        <f t="shared" si="2"/>
        <v>13</v>
      </c>
      <c r="B14">
        <v>1710</v>
      </c>
      <c r="C14">
        <v>12762</v>
      </c>
      <c r="D14">
        <f>IF(ISBLANK(B14),"",B14+C14)</f>
        <v>14472</v>
      </c>
      <c r="E14">
        <v>4152</v>
      </c>
      <c r="F14">
        <v>2605</v>
      </c>
      <c r="G14" s="1">
        <f t="shared" si="5"/>
        <v>0.28689883913764513</v>
      </c>
      <c r="H14" s="1">
        <f t="shared" si="6"/>
        <v>0.20412161103275347</v>
      </c>
      <c r="I14" s="1">
        <f t="shared" si="1"/>
        <v>3.6934901346807339E-2</v>
      </c>
      <c r="J14" s="1">
        <f t="shared" si="1"/>
        <v>2.3173270233244968E-2</v>
      </c>
    </row>
    <row r="15" spans="1:10" x14ac:dyDescent="0.55000000000000004">
      <c r="A15">
        <f t="shared" si="2"/>
        <v>14</v>
      </c>
      <c r="B15">
        <v>874</v>
      </c>
      <c r="C15">
        <v>10669</v>
      </c>
      <c r="D15">
        <f t="shared" ref="D15:D26" si="7">IF(ISBLANK(B15),"",B15+C15)</f>
        <v>11543</v>
      </c>
      <c r="E15">
        <v>3277</v>
      </c>
      <c r="F15">
        <v>2770</v>
      </c>
      <c r="G15" s="1">
        <f t="shared" si="5"/>
        <v>0.28389500129948886</v>
      </c>
      <c r="H15" s="1">
        <f t="shared" si="6"/>
        <v>0.25963070578310993</v>
      </c>
      <c r="I15" s="1">
        <f t="shared" si="1"/>
        <v>2.9151173341398759E-2</v>
      </c>
      <c r="J15" s="1">
        <f t="shared" si="1"/>
        <v>2.4641058942836302E-2</v>
      </c>
    </row>
    <row r="16" spans="1:10" x14ac:dyDescent="0.55000000000000004">
      <c r="A16">
        <f t="shared" si="2"/>
        <v>15</v>
      </c>
      <c r="B16">
        <v>364</v>
      </c>
      <c r="C16">
        <v>9201</v>
      </c>
      <c r="D16">
        <f t="shared" si="7"/>
        <v>9565</v>
      </c>
      <c r="G16" s="1">
        <f t="shared" si="5"/>
        <v>0</v>
      </c>
      <c r="H16" s="1">
        <f t="shared" si="6"/>
        <v>0</v>
      </c>
      <c r="I16" s="1" t="str">
        <f t="shared" si="1"/>
        <v/>
      </c>
      <c r="J16" s="1" t="str">
        <f t="shared" si="1"/>
        <v/>
      </c>
    </row>
    <row r="17" spans="1:10" x14ac:dyDescent="0.55000000000000004">
      <c r="A17">
        <f t="shared" si="2"/>
        <v>16</v>
      </c>
      <c r="B17">
        <v>3532</v>
      </c>
      <c r="C17">
        <v>7818</v>
      </c>
      <c r="D17">
        <f t="shared" si="7"/>
        <v>11350</v>
      </c>
      <c r="E17">
        <v>3174</v>
      </c>
      <c r="F17">
        <v>3648</v>
      </c>
      <c r="G17" s="1">
        <f t="shared" si="5"/>
        <v>0.27964757709251103</v>
      </c>
      <c r="H17" s="1">
        <f t="shared" si="6"/>
        <v>0.46661550268610896</v>
      </c>
      <c r="I17" s="1">
        <f t="shared" si="1"/>
        <v>2.8234917359047807E-2</v>
      </c>
      <c r="J17" s="1">
        <f t="shared" si="1"/>
        <v>3.2451474015691997E-2</v>
      </c>
    </row>
    <row r="18" spans="1:10" x14ac:dyDescent="0.55000000000000004">
      <c r="A18">
        <f t="shared" si="2"/>
        <v>17</v>
      </c>
      <c r="B18">
        <v>1824</v>
      </c>
      <c r="C18">
        <v>7283</v>
      </c>
      <c r="D18">
        <f t="shared" si="7"/>
        <v>9107</v>
      </c>
      <c r="E18">
        <v>3759</v>
      </c>
      <c r="F18">
        <v>2853</v>
      </c>
      <c r="G18" s="1">
        <f t="shared" si="5"/>
        <v>0.41275941583397385</v>
      </c>
      <c r="H18" s="1">
        <f t="shared" si="6"/>
        <v>0.39173417547713857</v>
      </c>
      <c r="I18" s="1">
        <f t="shared" si="1"/>
        <v>3.3438895511235259E-2</v>
      </c>
      <c r="J18" s="1">
        <f t="shared" si="1"/>
        <v>2.5379401142206486E-2</v>
      </c>
    </row>
    <row r="19" spans="1:10" x14ac:dyDescent="0.55000000000000004">
      <c r="A19">
        <f t="shared" si="2"/>
        <v>18</v>
      </c>
      <c r="B19">
        <v>651</v>
      </c>
      <c r="C19">
        <v>4245</v>
      </c>
      <c r="D19">
        <f t="shared" si="7"/>
        <v>4896</v>
      </c>
      <c r="G19" s="1">
        <f t="shared" si="5"/>
        <v>0</v>
      </c>
      <c r="H19" s="1">
        <f t="shared" si="6"/>
        <v>0</v>
      </c>
      <c r="I19" s="1" t="str">
        <f t="shared" si="1"/>
        <v/>
      </c>
      <c r="J19" s="1" t="str">
        <f t="shared" si="1"/>
        <v/>
      </c>
    </row>
    <row r="20" spans="1:10" x14ac:dyDescent="0.55000000000000004">
      <c r="A20">
        <f t="shared" si="2"/>
        <v>19</v>
      </c>
      <c r="B20">
        <v>706</v>
      </c>
      <c r="C20">
        <v>6181</v>
      </c>
      <c r="D20">
        <f t="shared" si="7"/>
        <v>6887</v>
      </c>
      <c r="E20">
        <v>2369</v>
      </c>
      <c r="F20">
        <v>2286</v>
      </c>
      <c r="G20" s="1">
        <f t="shared" si="5"/>
        <v>0.34398141425874834</v>
      </c>
      <c r="H20" s="1">
        <f t="shared" si="6"/>
        <v>0.36984306746481149</v>
      </c>
      <c r="I20" s="1">
        <f t="shared" si="1"/>
        <v>2.1073887594071913E-2</v>
      </c>
      <c r="J20" s="1">
        <f t="shared" si="1"/>
        <v>2.0335545394701726E-2</v>
      </c>
    </row>
    <row r="21" spans="1:10" x14ac:dyDescent="0.55000000000000004">
      <c r="A21">
        <f t="shared" si="2"/>
        <v>20</v>
      </c>
      <c r="B21">
        <v>722</v>
      </c>
      <c r="C21">
        <v>4487</v>
      </c>
      <c r="D21">
        <f t="shared" si="7"/>
        <v>5209</v>
      </c>
      <c r="G21" s="1">
        <f t="shared" si="5"/>
        <v>0</v>
      </c>
      <c r="H21" s="1">
        <f t="shared" si="6"/>
        <v>0</v>
      </c>
      <c r="I21" s="1" t="str">
        <f t="shared" si="1"/>
        <v/>
      </c>
      <c r="J21" s="1" t="str">
        <f t="shared" si="1"/>
        <v/>
      </c>
    </row>
    <row r="22" spans="1:10" x14ac:dyDescent="0.55000000000000004">
      <c r="A22">
        <f t="shared" si="2"/>
        <v>21</v>
      </c>
      <c r="B22">
        <v>327</v>
      </c>
      <c r="C22">
        <v>4634</v>
      </c>
      <c r="D22">
        <f t="shared" si="7"/>
        <v>4961</v>
      </c>
      <c r="G22" s="1">
        <f t="shared" si="5"/>
        <v>0</v>
      </c>
      <c r="H22" s="1">
        <f t="shared" si="6"/>
        <v>0</v>
      </c>
      <c r="I22" s="1" t="str">
        <f t="shared" si="1"/>
        <v/>
      </c>
      <c r="J22" s="1" t="str">
        <f t="shared" si="1"/>
        <v/>
      </c>
    </row>
    <row r="23" spans="1:10" x14ac:dyDescent="0.55000000000000004">
      <c r="A23">
        <f t="shared" si="2"/>
        <v>22</v>
      </c>
      <c r="B23">
        <v>2499</v>
      </c>
      <c r="C23">
        <v>3679</v>
      </c>
      <c r="D23">
        <f t="shared" si="7"/>
        <v>6178</v>
      </c>
      <c r="E23">
        <v>6108</v>
      </c>
      <c r="G23" s="1">
        <f t="shared" si="5"/>
        <v>0.98866947232113955</v>
      </c>
      <c r="H23" s="1">
        <f t="shared" si="6"/>
        <v>0</v>
      </c>
      <c r="I23" s="1">
        <f t="shared" si="1"/>
        <v>5.4334869322326403E-2</v>
      </c>
      <c r="J23" s="1" t="str">
        <f t="shared" si="1"/>
        <v/>
      </c>
    </row>
    <row r="24" spans="1:10" x14ac:dyDescent="0.55000000000000004">
      <c r="A24">
        <f t="shared" si="2"/>
        <v>23</v>
      </c>
      <c r="B24">
        <v>157</v>
      </c>
      <c r="C24">
        <v>4434</v>
      </c>
      <c r="D24">
        <f t="shared" si="7"/>
        <v>4591</v>
      </c>
      <c r="G24" s="1">
        <f t="shared" si="5"/>
        <v>0</v>
      </c>
      <c r="H24" s="1">
        <f t="shared" si="6"/>
        <v>0</v>
      </c>
      <c r="I24" s="1" t="str">
        <f t="shared" si="1"/>
        <v/>
      </c>
      <c r="J24" s="1" t="str">
        <f t="shared" si="1"/>
        <v/>
      </c>
    </row>
    <row r="25" spans="1:10" x14ac:dyDescent="0.55000000000000004">
      <c r="A25">
        <f t="shared" si="2"/>
        <v>24</v>
      </c>
      <c r="B25">
        <v>1297</v>
      </c>
      <c r="C25">
        <v>4184</v>
      </c>
      <c r="D25">
        <f t="shared" si="7"/>
        <v>5481</v>
      </c>
      <c r="G25" s="1">
        <f t="shared" si="5"/>
        <v>0</v>
      </c>
      <c r="H25" s="1">
        <f t="shared" si="6"/>
        <v>0</v>
      </c>
      <c r="I25" s="1" t="str">
        <f t="shared" si="1"/>
        <v/>
      </c>
      <c r="J25" s="1" t="str">
        <f t="shared" si="1"/>
        <v/>
      </c>
    </row>
    <row r="26" spans="1:10" x14ac:dyDescent="0.55000000000000004">
      <c r="A26">
        <f t="shared" si="2"/>
        <v>25</v>
      </c>
      <c r="B26">
        <v>1038</v>
      </c>
      <c r="C26">
        <v>2988</v>
      </c>
      <c r="D26">
        <f t="shared" si="7"/>
        <v>4026</v>
      </c>
      <c r="G26" s="1">
        <f t="shared" si="5"/>
        <v>0</v>
      </c>
      <c r="H26" s="1">
        <f t="shared" si="6"/>
        <v>0</v>
      </c>
      <c r="I26" s="1" t="str">
        <f t="shared" si="1"/>
        <v/>
      </c>
      <c r="J26" s="1" t="str">
        <f t="shared" si="1"/>
        <v/>
      </c>
    </row>
  </sheetData>
  <sortState xmlns:xlrd2="http://schemas.microsoft.com/office/spreadsheetml/2017/richdata2" ref="L2:N26">
    <sortCondition descending="1" ref="N2:N26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0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19585</v>
      </c>
      <c r="C2">
        <v>69495</v>
      </c>
      <c r="D2">
        <f>IF(ISBLANK(B2),"",B2+C2)</f>
        <v>89080</v>
      </c>
      <c r="E2">
        <v>9403</v>
      </c>
      <c r="F2">
        <v>7126</v>
      </c>
      <c r="G2" s="1">
        <f t="shared" ref="G2:G11" si="0">IF(D2="","",E2/D2)</f>
        <v>0.10555680287382128</v>
      </c>
      <c r="H2" s="1">
        <f>IF(ISBLANK(C2),"",F2/C2)</f>
        <v>0.10253975106122742</v>
      </c>
      <c r="I2" s="1">
        <f>IF(ISBLANK(E2),"",E2/$D$2)</f>
        <v>0.10555680287382128</v>
      </c>
      <c r="J2" s="1">
        <f>IF(ISBLANK(F2),"",F2/$D$2)</f>
        <v>7.9995509654243374E-2</v>
      </c>
    </row>
    <row r="3" spans="1:10" x14ac:dyDescent="0.55000000000000004">
      <c r="A3">
        <f>A2+1</f>
        <v>2</v>
      </c>
      <c r="B3">
        <v>6626</v>
      </c>
      <c r="C3">
        <v>54795</v>
      </c>
      <c r="D3">
        <f>IF(ISBLANK(B3),"",B3+C3)</f>
        <v>61421</v>
      </c>
      <c r="E3">
        <v>5873</v>
      </c>
      <c r="F3">
        <v>21544</v>
      </c>
      <c r="G3" s="1">
        <f t="shared" si="0"/>
        <v>9.561876231256411E-2</v>
      </c>
      <c r="H3" s="1">
        <f>IF(ISBLANK(C3),"",F3/C3)</f>
        <v>0.3931745597226024</v>
      </c>
      <c r="I3" s="1">
        <f t="shared" ref="I3:J26" si="1">IF(ISBLANK(E3),"",E3/$D$2)</f>
        <v>6.5929501571621016E-2</v>
      </c>
      <c r="J3" s="1">
        <f t="shared" si="1"/>
        <v>0.24185002245172879</v>
      </c>
    </row>
    <row r="4" spans="1:10" x14ac:dyDescent="0.55000000000000004">
      <c r="A4">
        <f t="shared" ref="A4:A26" si="2">A3+1</f>
        <v>3</v>
      </c>
      <c r="B4">
        <v>2359</v>
      </c>
      <c r="C4">
        <v>42090</v>
      </c>
      <c r="D4">
        <f>IF(ISBLANK(B4),"",B4+C4)</f>
        <v>44449</v>
      </c>
      <c r="E4">
        <v>7889</v>
      </c>
      <c r="F4">
        <v>7115</v>
      </c>
      <c r="G4" s="1">
        <f t="shared" si="0"/>
        <v>0.17748430785844452</v>
      </c>
      <c r="H4" s="1">
        <f>IF(ISBLANK(C4),"",F4/C4)</f>
        <v>0.16904252791636967</v>
      </c>
      <c r="I4" s="1">
        <f t="shared" si="1"/>
        <v>8.8560844185002249E-2</v>
      </c>
      <c r="J4" s="1">
        <f t="shared" si="1"/>
        <v>7.9872025145936235E-2</v>
      </c>
    </row>
    <row r="5" spans="1:10" x14ac:dyDescent="0.55000000000000004">
      <c r="A5">
        <f t="shared" si="2"/>
        <v>4</v>
      </c>
      <c r="B5">
        <v>1199</v>
      </c>
      <c r="C5">
        <v>31121</v>
      </c>
      <c r="D5">
        <f t="shared" ref="D5:D11" si="3">IF(ISBLANK(B5),"",B5+C5)</f>
        <v>32320</v>
      </c>
      <c r="E5">
        <v>6571</v>
      </c>
      <c r="F5">
        <v>6120</v>
      </c>
      <c r="G5" s="1">
        <f t="shared" si="0"/>
        <v>0.20331064356435644</v>
      </c>
      <c r="H5" s="1">
        <f t="shared" ref="H5:H10" si="4">IF(ISBLANK(C5),"",F5/C5)</f>
        <v>0.19665177854182064</v>
      </c>
      <c r="I5" s="1">
        <f t="shared" si="1"/>
        <v>7.3765154916928602E-2</v>
      </c>
      <c r="J5" s="1">
        <f t="shared" si="1"/>
        <v>6.8702290076335881E-2</v>
      </c>
    </row>
    <row r="6" spans="1:10" x14ac:dyDescent="0.55000000000000004">
      <c r="A6">
        <f t="shared" si="2"/>
        <v>5</v>
      </c>
      <c r="B6">
        <v>1140</v>
      </c>
      <c r="C6">
        <v>30625</v>
      </c>
      <c r="D6">
        <f t="shared" si="3"/>
        <v>31765</v>
      </c>
      <c r="E6">
        <v>8001</v>
      </c>
      <c r="F6">
        <v>7301</v>
      </c>
      <c r="G6" s="1">
        <f t="shared" si="0"/>
        <v>0.25188100110184164</v>
      </c>
      <c r="H6" s="1">
        <f t="shared" si="4"/>
        <v>0.2384</v>
      </c>
      <c r="I6" s="1">
        <f t="shared" si="1"/>
        <v>8.9818140996856755E-2</v>
      </c>
      <c r="J6" s="1">
        <f t="shared" si="1"/>
        <v>8.1960035922766059E-2</v>
      </c>
    </row>
    <row r="7" spans="1:10" x14ac:dyDescent="0.55000000000000004">
      <c r="A7">
        <f t="shared" si="2"/>
        <v>6</v>
      </c>
      <c r="B7">
        <v>998</v>
      </c>
      <c r="C7">
        <v>21511</v>
      </c>
      <c r="D7">
        <f t="shared" si="3"/>
        <v>22509</v>
      </c>
      <c r="E7">
        <v>4378</v>
      </c>
      <c r="F7">
        <v>4029</v>
      </c>
      <c r="G7" s="1">
        <f t="shared" si="0"/>
        <v>0.19449997778666311</v>
      </c>
      <c r="H7" s="1">
        <f t="shared" si="4"/>
        <v>0.18729952117521267</v>
      </c>
      <c r="I7" s="1">
        <f t="shared" si="1"/>
        <v>4.9146834306241581E-2</v>
      </c>
      <c r="J7" s="1">
        <f t="shared" si="1"/>
        <v>4.5229007633587788E-2</v>
      </c>
    </row>
    <row r="8" spans="1:10" x14ac:dyDescent="0.55000000000000004">
      <c r="A8">
        <f t="shared" si="2"/>
        <v>7</v>
      </c>
      <c r="B8">
        <v>4029</v>
      </c>
      <c r="C8">
        <v>17756</v>
      </c>
      <c r="D8">
        <f t="shared" si="3"/>
        <v>21785</v>
      </c>
      <c r="E8">
        <v>4757</v>
      </c>
      <c r="F8">
        <v>3253</v>
      </c>
      <c r="G8" s="1">
        <f t="shared" si="0"/>
        <v>0.21836125774615561</v>
      </c>
      <c r="H8" s="1">
        <f t="shared" si="4"/>
        <v>0.18320567695426898</v>
      </c>
      <c r="I8" s="1">
        <f t="shared" si="1"/>
        <v>5.3401436910642121E-2</v>
      </c>
      <c r="J8" s="1">
        <f t="shared" si="1"/>
        <v>3.6517736865738663E-2</v>
      </c>
    </row>
    <row r="9" spans="1:10" x14ac:dyDescent="0.55000000000000004">
      <c r="A9">
        <f t="shared" si="2"/>
        <v>8</v>
      </c>
      <c r="B9">
        <v>1008</v>
      </c>
      <c r="C9">
        <v>17384</v>
      </c>
      <c r="D9">
        <f t="shared" si="3"/>
        <v>18392</v>
      </c>
      <c r="E9">
        <v>4673</v>
      </c>
      <c r="F9">
        <v>4493</v>
      </c>
      <c r="G9" s="1">
        <f t="shared" si="0"/>
        <v>0.25407785993910398</v>
      </c>
      <c r="H9" s="1">
        <f t="shared" si="4"/>
        <v>0.25845605154164747</v>
      </c>
      <c r="I9" s="1">
        <f t="shared" si="1"/>
        <v>5.2458464301751231E-2</v>
      </c>
      <c r="J9" s="1">
        <f t="shared" si="1"/>
        <v>5.0437808711270765E-2</v>
      </c>
    </row>
    <row r="10" spans="1:10" x14ac:dyDescent="0.55000000000000004">
      <c r="A10">
        <f t="shared" si="2"/>
        <v>9</v>
      </c>
      <c r="B10">
        <v>70</v>
      </c>
      <c r="C10">
        <v>15436</v>
      </c>
      <c r="D10">
        <f t="shared" si="3"/>
        <v>15506</v>
      </c>
      <c r="E10">
        <v>5296</v>
      </c>
      <c r="F10">
        <v>5836</v>
      </c>
      <c r="G10" s="1">
        <f t="shared" si="0"/>
        <v>0.34154520830646201</v>
      </c>
      <c r="H10" s="1">
        <f t="shared" si="4"/>
        <v>0.37807722207825861</v>
      </c>
      <c r="I10" s="1">
        <f t="shared" si="1"/>
        <v>5.9452177817691965E-2</v>
      </c>
      <c r="J10" s="1">
        <f t="shared" si="1"/>
        <v>6.5514144589133363E-2</v>
      </c>
    </row>
    <row r="11" spans="1:10" x14ac:dyDescent="0.55000000000000004">
      <c r="A11">
        <f t="shared" si="2"/>
        <v>10</v>
      </c>
      <c r="B11">
        <v>1138</v>
      </c>
      <c r="C11">
        <v>15108</v>
      </c>
      <c r="D11">
        <f t="shared" si="3"/>
        <v>16246</v>
      </c>
      <c r="E11">
        <v>4464</v>
      </c>
      <c r="F11">
        <v>4458</v>
      </c>
      <c r="G11" s="1">
        <f t="shared" si="0"/>
        <v>0.27477532931183063</v>
      </c>
      <c r="H11" s="1">
        <f>IF(ISBLANK(C11),"",F11/C11)</f>
        <v>0.29507545671167595</v>
      </c>
      <c r="I11" s="1">
        <f t="shared" si="1"/>
        <v>5.011225864391558E-2</v>
      </c>
      <c r="J11" s="1">
        <f t="shared" si="1"/>
        <v>5.004490345756623E-2</v>
      </c>
    </row>
    <row r="12" spans="1:10" x14ac:dyDescent="0.55000000000000004">
      <c r="A12">
        <f t="shared" si="2"/>
        <v>11</v>
      </c>
      <c r="B12">
        <v>1051</v>
      </c>
      <c r="C12">
        <v>14381</v>
      </c>
      <c r="D12">
        <f>IF(ISBLANK(B12),"",B12+C12)</f>
        <v>15432</v>
      </c>
      <c r="E12">
        <v>4026</v>
      </c>
      <c r="F12">
        <v>4782</v>
      </c>
      <c r="G12" s="1">
        <f>IF(D12="","",E12/D12)</f>
        <v>0.2608864696734059</v>
      </c>
      <c r="H12" s="1">
        <f>IF(ISBLANK(C12),"",F12/C12)</f>
        <v>0.33252207774146442</v>
      </c>
      <c r="I12" s="1">
        <f t="shared" si="1"/>
        <v>4.5195330040413109E-2</v>
      </c>
      <c r="J12" s="1">
        <f t="shared" si="1"/>
        <v>5.3682083520431072E-2</v>
      </c>
    </row>
    <row r="13" spans="1:10" x14ac:dyDescent="0.55000000000000004">
      <c r="A13">
        <f t="shared" si="2"/>
        <v>12</v>
      </c>
      <c r="B13">
        <v>1341</v>
      </c>
      <c r="C13">
        <v>12024</v>
      </c>
      <c r="D13">
        <f>IF(ISBLANK(B13),"",B13+C13)</f>
        <v>13365</v>
      </c>
      <c r="E13">
        <v>4004</v>
      </c>
      <c r="F13">
        <v>2981</v>
      </c>
      <c r="G13" s="1">
        <f t="shared" ref="G13:G26" si="5">IF(D13="","",E13/D13)</f>
        <v>0.29958847736625516</v>
      </c>
      <c r="H13" s="1">
        <f t="shared" ref="H13:H26" si="6">IF(ISBLANK(C13),"",F13/C13)</f>
        <v>0.2479208250166334</v>
      </c>
      <c r="I13" s="1">
        <f t="shared" si="1"/>
        <v>4.494836102379883E-2</v>
      </c>
      <c r="J13" s="1">
        <f t="shared" si="1"/>
        <v>3.3464301751234847E-2</v>
      </c>
    </row>
    <row r="14" spans="1:10" x14ac:dyDescent="0.55000000000000004">
      <c r="A14">
        <f t="shared" si="2"/>
        <v>13</v>
      </c>
      <c r="B14">
        <v>668</v>
      </c>
      <c r="C14">
        <v>10445</v>
      </c>
      <c r="D14">
        <f>IF(ISBLANK(B14),"",B14+C14)</f>
        <v>11113</v>
      </c>
      <c r="E14">
        <v>5903</v>
      </c>
      <c r="F14">
        <v>5322</v>
      </c>
      <c r="G14" s="1">
        <f t="shared" si="5"/>
        <v>0.53117969945109333</v>
      </c>
      <c r="H14" s="1">
        <f t="shared" si="6"/>
        <v>0.50952608903781715</v>
      </c>
      <c r="I14" s="1">
        <f t="shared" si="1"/>
        <v>6.6266277503367763E-2</v>
      </c>
      <c r="J14" s="1">
        <f t="shared" si="1"/>
        <v>5.9744050291872478E-2</v>
      </c>
    </row>
    <row r="15" spans="1:10" x14ac:dyDescent="0.55000000000000004">
      <c r="A15">
        <f t="shared" si="2"/>
        <v>14</v>
      </c>
      <c r="B15">
        <v>740</v>
      </c>
      <c r="C15">
        <v>10290</v>
      </c>
      <c r="D15">
        <f t="shared" ref="D15:D26" si="7">IF(ISBLANK(B15),"",B15+C15)</f>
        <v>11030</v>
      </c>
      <c r="E15">
        <v>5329</v>
      </c>
      <c r="F15">
        <v>4818</v>
      </c>
      <c r="G15" s="1">
        <f t="shared" si="5"/>
        <v>0.48313689936536719</v>
      </c>
      <c r="H15" s="1">
        <f t="shared" si="6"/>
        <v>0.46822157434402334</v>
      </c>
      <c r="I15" s="1">
        <f t="shared" si="1"/>
        <v>5.9822631342613383E-2</v>
      </c>
      <c r="J15" s="1">
        <f t="shared" si="1"/>
        <v>5.4086214638527169E-2</v>
      </c>
    </row>
    <row r="16" spans="1:10" x14ac:dyDescent="0.55000000000000004">
      <c r="A16">
        <f t="shared" si="2"/>
        <v>15</v>
      </c>
      <c r="B16">
        <v>316</v>
      </c>
      <c r="C16">
        <v>7901</v>
      </c>
      <c r="D16">
        <f t="shared" si="7"/>
        <v>8217</v>
      </c>
      <c r="E16">
        <v>1560</v>
      </c>
      <c r="F16">
        <v>2046</v>
      </c>
      <c r="G16" s="1">
        <f t="shared" si="5"/>
        <v>0.18985031033223804</v>
      </c>
      <c r="H16" s="1">
        <f t="shared" si="6"/>
        <v>0.25895456271358058</v>
      </c>
      <c r="I16" s="1">
        <f t="shared" si="1"/>
        <v>1.7512348450830714E-2</v>
      </c>
      <c r="J16" s="1">
        <f t="shared" si="1"/>
        <v>2.2968118545127973E-2</v>
      </c>
    </row>
    <row r="17" spans="1:10" x14ac:dyDescent="0.55000000000000004">
      <c r="A17">
        <f t="shared" si="2"/>
        <v>16</v>
      </c>
      <c r="B17">
        <v>446</v>
      </c>
      <c r="C17">
        <v>6920</v>
      </c>
      <c r="D17">
        <f t="shared" si="7"/>
        <v>7366</v>
      </c>
      <c r="E17">
        <v>2618</v>
      </c>
      <c r="F17">
        <v>3372</v>
      </c>
      <c r="G17" s="1">
        <f t="shared" si="5"/>
        <v>0.35541677979907682</v>
      </c>
      <c r="H17" s="1">
        <f t="shared" si="6"/>
        <v>0.48728323699421966</v>
      </c>
      <c r="I17" s="1">
        <f t="shared" si="1"/>
        <v>2.9389312977099236E-2</v>
      </c>
      <c r="J17" s="1">
        <f t="shared" si="1"/>
        <v>3.7853614728334081E-2</v>
      </c>
    </row>
    <row r="18" spans="1:10" x14ac:dyDescent="0.55000000000000004">
      <c r="A18">
        <f t="shared" si="2"/>
        <v>17</v>
      </c>
      <c r="B18">
        <v>309</v>
      </c>
      <c r="C18">
        <v>5807</v>
      </c>
      <c r="D18">
        <f t="shared" si="7"/>
        <v>6116</v>
      </c>
      <c r="E18">
        <v>2719</v>
      </c>
      <c r="F18">
        <v>2692</v>
      </c>
      <c r="G18" s="1">
        <f t="shared" si="5"/>
        <v>0.44457161543492479</v>
      </c>
      <c r="H18" s="1">
        <f t="shared" si="6"/>
        <v>0.46357843981401758</v>
      </c>
      <c r="I18" s="1">
        <f t="shared" si="1"/>
        <v>3.0523125280646608E-2</v>
      </c>
      <c r="J18" s="1">
        <f t="shared" si="1"/>
        <v>3.022002694207454E-2</v>
      </c>
    </row>
    <row r="19" spans="1:10" x14ac:dyDescent="0.55000000000000004">
      <c r="A19">
        <f t="shared" si="2"/>
        <v>18</v>
      </c>
      <c r="B19">
        <v>36</v>
      </c>
      <c r="C19">
        <v>5564</v>
      </c>
      <c r="D19">
        <f t="shared" si="7"/>
        <v>5600</v>
      </c>
      <c r="E19">
        <v>4313</v>
      </c>
      <c r="F19">
        <v>4141</v>
      </c>
      <c r="G19" s="1">
        <f t="shared" si="5"/>
        <v>0.77017857142857138</v>
      </c>
      <c r="H19" s="1">
        <f t="shared" si="6"/>
        <v>0.74424874191229329</v>
      </c>
      <c r="I19" s="1">
        <f t="shared" si="1"/>
        <v>4.8417153120790299E-2</v>
      </c>
      <c r="J19" s="1">
        <f t="shared" si="1"/>
        <v>4.64863044454423E-2</v>
      </c>
    </row>
    <row r="20" spans="1:10" x14ac:dyDescent="0.55000000000000004">
      <c r="A20">
        <f t="shared" si="2"/>
        <v>19</v>
      </c>
      <c r="B20">
        <v>993</v>
      </c>
      <c r="C20">
        <v>5270</v>
      </c>
      <c r="D20">
        <f t="shared" si="7"/>
        <v>6263</v>
      </c>
      <c r="E20">
        <v>3424</v>
      </c>
      <c r="F20">
        <v>3419</v>
      </c>
      <c r="G20" s="1">
        <f t="shared" si="5"/>
        <v>0.5467028580552451</v>
      </c>
      <c r="H20" s="1">
        <f t="shared" si="6"/>
        <v>0.64876660341555981</v>
      </c>
      <c r="I20" s="1">
        <f t="shared" si="1"/>
        <v>3.8437359676695107E-2</v>
      </c>
      <c r="J20" s="1">
        <f t="shared" si="1"/>
        <v>3.8381230354737318E-2</v>
      </c>
    </row>
    <row r="21" spans="1:10" x14ac:dyDescent="0.55000000000000004">
      <c r="A21">
        <f t="shared" si="2"/>
        <v>20</v>
      </c>
      <c r="B21">
        <v>149</v>
      </c>
      <c r="C21">
        <v>4518</v>
      </c>
      <c r="D21">
        <f t="shared" si="7"/>
        <v>4667</v>
      </c>
      <c r="E21">
        <v>2885</v>
      </c>
      <c r="F21">
        <v>2746</v>
      </c>
      <c r="G21" s="1">
        <f t="shared" si="5"/>
        <v>0.61817013070494964</v>
      </c>
      <c r="H21" s="1">
        <f t="shared" si="6"/>
        <v>0.60779105799026123</v>
      </c>
      <c r="I21" s="1">
        <f t="shared" si="1"/>
        <v>3.2386618769645263E-2</v>
      </c>
      <c r="J21" s="1">
        <f t="shared" si="1"/>
        <v>3.082622361921868E-2</v>
      </c>
    </row>
    <row r="22" spans="1:10" x14ac:dyDescent="0.55000000000000004">
      <c r="A22">
        <f t="shared" si="2"/>
        <v>21</v>
      </c>
      <c r="B22">
        <v>269</v>
      </c>
      <c r="C22">
        <v>4102</v>
      </c>
      <c r="D22">
        <f t="shared" si="7"/>
        <v>4371</v>
      </c>
      <c r="E22">
        <v>2873</v>
      </c>
      <c r="F22">
        <v>2648</v>
      </c>
      <c r="G22" s="1">
        <f t="shared" si="5"/>
        <v>0.65728666209105469</v>
      </c>
      <c r="H22" s="1">
        <f t="shared" si="6"/>
        <v>0.64553876157971724</v>
      </c>
      <c r="I22" s="1">
        <f t="shared" si="1"/>
        <v>3.2251908396946562E-2</v>
      </c>
      <c r="J22" s="1">
        <f t="shared" si="1"/>
        <v>2.9726088908845982E-2</v>
      </c>
    </row>
    <row r="23" spans="1:10" x14ac:dyDescent="0.55000000000000004">
      <c r="A23">
        <f t="shared" si="2"/>
        <v>22</v>
      </c>
      <c r="B23">
        <v>1142</v>
      </c>
      <c r="C23">
        <v>3896</v>
      </c>
      <c r="D23">
        <f t="shared" si="7"/>
        <v>5038</v>
      </c>
      <c r="E23">
        <v>3720</v>
      </c>
      <c r="F23">
        <v>2706</v>
      </c>
      <c r="G23" s="1">
        <f t="shared" si="5"/>
        <v>0.73838824930527991</v>
      </c>
      <c r="H23" s="1">
        <f t="shared" si="6"/>
        <v>0.69455852156057496</v>
      </c>
      <c r="I23" s="1">
        <f t="shared" si="1"/>
        <v>4.1760215536596319E-2</v>
      </c>
      <c r="J23" s="1">
        <f t="shared" si="1"/>
        <v>3.0377189043556355E-2</v>
      </c>
    </row>
    <row r="24" spans="1:10" x14ac:dyDescent="0.55000000000000004">
      <c r="A24">
        <f t="shared" si="2"/>
        <v>23</v>
      </c>
      <c r="B24">
        <v>109</v>
      </c>
      <c r="C24">
        <v>3446</v>
      </c>
      <c r="D24">
        <f t="shared" si="7"/>
        <v>3555</v>
      </c>
      <c r="E24">
        <v>4083</v>
      </c>
      <c r="F24">
        <v>2905</v>
      </c>
      <c r="G24" s="1">
        <f t="shared" si="5"/>
        <v>1.1485232067510549</v>
      </c>
      <c r="H24" s="1">
        <f t="shared" si="6"/>
        <v>0.84300638421358098</v>
      </c>
      <c r="I24" s="1">
        <f t="shared" si="1"/>
        <v>4.5835204310731924E-2</v>
      </c>
      <c r="J24" s="1">
        <f t="shared" si="1"/>
        <v>3.2611136057476425E-2</v>
      </c>
    </row>
    <row r="25" spans="1:10" x14ac:dyDescent="0.55000000000000004">
      <c r="A25">
        <f t="shared" si="2"/>
        <v>24</v>
      </c>
      <c r="B25">
        <v>2089</v>
      </c>
      <c r="C25">
        <v>3433</v>
      </c>
      <c r="D25">
        <f t="shared" si="7"/>
        <v>5522</v>
      </c>
      <c r="E25">
        <v>2972</v>
      </c>
      <c r="F25">
        <v>2893</v>
      </c>
      <c r="G25" s="1">
        <f t="shared" si="5"/>
        <v>0.53821079319087284</v>
      </c>
      <c r="H25" s="1">
        <f t="shared" si="6"/>
        <v>0.84270317506554038</v>
      </c>
      <c r="I25" s="1">
        <f t="shared" si="1"/>
        <v>3.3363268971710824E-2</v>
      </c>
      <c r="J25" s="1">
        <f t="shared" si="1"/>
        <v>3.2476425684777731E-2</v>
      </c>
    </row>
    <row r="26" spans="1:10" x14ac:dyDescent="0.55000000000000004">
      <c r="A26">
        <f t="shared" si="2"/>
        <v>25</v>
      </c>
      <c r="B26">
        <v>1477</v>
      </c>
      <c r="C26">
        <v>2859</v>
      </c>
      <c r="D26">
        <f t="shared" si="7"/>
        <v>4336</v>
      </c>
      <c r="E26">
        <v>3590</v>
      </c>
      <c r="F26">
        <v>2394</v>
      </c>
      <c r="G26" s="1">
        <f t="shared" si="5"/>
        <v>0.82795202952029523</v>
      </c>
      <c r="H26" s="1">
        <f t="shared" si="6"/>
        <v>0.83735571878279114</v>
      </c>
      <c r="I26" s="1">
        <f t="shared" si="1"/>
        <v>4.0300853165693762E-2</v>
      </c>
      <c r="J26" s="1">
        <f t="shared" si="1"/>
        <v>2.6874719353390211E-2</v>
      </c>
    </row>
  </sheetData>
  <sortState xmlns:xlrd2="http://schemas.microsoft.com/office/spreadsheetml/2017/richdata2" ref="L2:N26">
    <sortCondition descending="1"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9744</v>
      </c>
      <c r="C2">
        <v>46897</v>
      </c>
      <c r="D2">
        <f t="shared" ref="D2:D11" si="0">IF(ISBLANK(B2),"",B2+C2)</f>
        <v>56641</v>
      </c>
      <c r="E2">
        <v>7368</v>
      </c>
      <c r="F2">
        <v>6030</v>
      </c>
      <c r="G2" s="1">
        <f t="shared" ref="G2:G11" si="1">IF(D2="","",E2/D2)</f>
        <v>0.13008244910930244</v>
      </c>
      <c r="H2" s="1">
        <f>IF(ISBLANK(C2),"",F2/C2)</f>
        <v>0.12857965328272597</v>
      </c>
      <c r="I2" s="1">
        <f>IF(ISBLANK(E2),"",E2/$D$2)</f>
        <v>0.13008244910930244</v>
      </c>
      <c r="J2" s="1">
        <f>IF(ISBLANK(F2),"",F2/$D$2)</f>
        <v>0.10645998481665225</v>
      </c>
    </row>
    <row r="3" spans="1:10" x14ac:dyDescent="0.55000000000000004">
      <c r="A3">
        <f>A2+1</f>
        <v>2</v>
      </c>
      <c r="B3">
        <v>7110</v>
      </c>
      <c r="C3">
        <v>39466</v>
      </c>
      <c r="D3">
        <f t="shared" si="0"/>
        <v>46576</v>
      </c>
      <c r="E3">
        <v>7647</v>
      </c>
      <c r="F3">
        <v>6361</v>
      </c>
      <c r="G3" s="1">
        <f t="shared" si="1"/>
        <v>0.16418327035383029</v>
      </c>
      <c r="H3" s="1">
        <f t="shared" ref="H3:H10" si="2">IF(ISBLANK(C3),"",F3/C3)</f>
        <v>0.16117670906603151</v>
      </c>
      <c r="I3" s="1">
        <f t="shared" ref="I3:J26" si="3">IF(ISBLANK(E3),"",E3/$D$2)</f>
        <v>0.13500820960081919</v>
      </c>
      <c r="J3" s="1">
        <f t="shared" si="3"/>
        <v>0.11230380819547678</v>
      </c>
    </row>
    <row r="4" spans="1:10" x14ac:dyDescent="0.55000000000000004">
      <c r="A4">
        <f t="shared" ref="A4:A26" si="4">A3+1</f>
        <v>3</v>
      </c>
      <c r="B4">
        <v>8620</v>
      </c>
      <c r="C4">
        <v>23919</v>
      </c>
      <c r="D4">
        <f t="shared" si="0"/>
        <v>32539</v>
      </c>
      <c r="E4">
        <v>12365</v>
      </c>
      <c r="F4">
        <v>8877</v>
      </c>
      <c r="G4" s="1">
        <f t="shared" si="1"/>
        <v>0.38000553182335045</v>
      </c>
      <c r="H4" s="1">
        <f t="shared" si="2"/>
        <v>0.37112755549981186</v>
      </c>
      <c r="I4" s="1">
        <f t="shared" si="3"/>
        <v>0.21830476156847514</v>
      </c>
      <c r="J4" s="1">
        <f t="shared" si="3"/>
        <v>0.15672392789675324</v>
      </c>
    </row>
    <row r="5" spans="1:10" x14ac:dyDescent="0.55000000000000004">
      <c r="A5">
        <f t="shared" si="4"/>
        <v>4</v>
      </c>
      <c r="B5">
        <v>3230</v>
      </c>
      <c r="C5">
        <v>27626</v>
      </c>
      <c r="D5">
        <f t="shared" si="0"/>
        <v>30856</v>
      </c>
      <c r="E5">
        <v>7087</v>
      </c>
      <c r="F5">
        <v>6301</v>
      </c>
      <c r="G5" s="1">
        <f t="shared" si="1"/>
        <v>0.22967980295566504</v>
      </c>
      <c r="H5" s="1">
        <f t="shared" si="2"/>
        <v>0.22808224136682834</v>
      </c>
      <c r="I5" s="1">
        <f t="shared" si="3"/>
        <v>0.12512137850673541</v>
      </c>
      <c r="J5" s="1">
        <f t="shared" si="3"/>
        <v>0.11124450486396779</v>
      </c>
    </row>
    <row r="6" spans="1:10" x14ac:dyDescent="0.55000000000000004">
      <c r="A6">
        <f t="shared" si="4"/>
        <v>5</v>
      </c>
      <c r="B6">
        <v>1544</v>
      </c>
      <c r="C6">
        <v>25704</v>
      </c>
      <c r="D6">
        <f t="shared" si="0"/>
        <v>27248</v>
      </c>
      <c r="E6">
        <v>7854</v>
      </c>
      <c r="F6">
        <v>7486</v>
      </c>
      <c r="G6" s="1">
        <f t="shared" si="1"/>
        <v>0.28824133881385788</v>
      </c>
      <c r="H6" s="1">
        <f t="shared" si="2"/>
        <v>0.29123871770930593</v>
      </c>
      <c r="I6" s="1">
        <f t="shared" si="3"/>
        <v>0.13866280609452517</v>
      </c>
      <c r="J6" s="1">
        <f t="shared" si="3"/>
        <v>0.1321657456612701</v>
      </c>
    </row>
    <row r="7" spans="1:10" x14ac:dyDescent="0.55000000000000004">
      <c r="A7">
        <f t="shared" si="4"/>
        <v>6</v>
      </c>
      <c r="B7">
        <v>1123</v>
      </c>
      <c r="C7">
        <v>22577</v>
      </c>
      <c r="D7">
        <f t="shared" si="0"/>
        <v>23700</v>
      </c>
      <c r="E7">
        <v>7004</v>
      </c>
      <c r="F7">
        <v>6694</v>
      </c>
      <c r="G7" s="1">
        <f t="shared" si="1"/>
        <v>0.29552742616033756</v>
      </c>
      <c r="H7" s="1">
        <f t="shared" si="2"/>
        <v>0.2964964344244142</v>
      </c>
      <c r="I7" s="1">
        <f t="shared" si="3"/>
        <v>0.12365600889814798</v>
      </c>
      <c r="J7" s="1">
        <f t="shared" si="3"/>
        <v>0.11818294168535159</v>
      </c>
    </row>
    <row r="8" spans="1:10" x14ac:dyDescent="0.55000000000000004">
      <c r="A8">
        <f t="shared" si="4"/>
        <v>7</v>
      </c>
      <c r="B8">
        <v>4964</v>
      </c>
      <c r="C8">
        <v>16399</v>
      </c>
      <c r="D8">
        <f t="shared" si="0"/>
        <v>21363</v>
      </c>
      <c r="E8">
        <v>10879</v>
      </c>
      <c r="F8">
        <v>7819</v>
      </c>
      <c r="G8" s="1">
        <f t="shared" si="1"/>
        <v>0.5092449562327388</v>
      </c>
      <c r="H8" s="1">
        <f t="shared" si="2"/>
        <v>0.47679736569303005</v>
      </c>
      <c r="I8" s="1">
        <f t="shared" si="3"/>
        <v>0.1920693490581028</v>
      </c>
      <c r="J8" s="1">
        <f t="shared" si="3"/>
        <v>0.13804487915114494</v>
      </c>
    </row>
    <row r="9" spans="1:10" x14ac:dyDescent="0.55000000000000004">
      <c r="A9">
        <f t="shared" si="4"/>
        <v>8</v>
      </c>
      <c r="B9">
        <v>564</v>
      </c>
      <c r="C9">
        <v>17915</v>
      </c>
      <c r="D9">
        <f t="shared" si="0"/>
        <v>18479</v>
      </c>
      <c r="E9">
        <v>6661</v>
      </c>
      <c r="F9">
        <v>6516</v>
      </c>
      <c r="G9" s="1">
        <f t="shared" si="1"/>
        <v>0.36046322852968232</v>
      </c>
      <c r="H9" s="1">
        <f t="shared" si="2"/>
        <v>0.36371755512140663</v>
      </c>
      <c r="I9" s="1">
        <f t="shared" si="3"/>
        <v>0.11760032485302166</v>
      </c>
      <c r="J9" s="1">
        <f t="shared" si="3"/>
        <v>0.11504034180187497</v>
      </c>
    </row>
    <row r="10" spans="1:10" x14ac:dyDescent="0.55000000000000004">
      <c r="A10">
        <f t="shared" si="4"/>
        <v>9</v>
      </c>
      <c r="B10">
        <v>462</v>
      </c>
      <c r="C10">
        <v>15703</v>
      </c>
      <c r="D10">
        <f t="shared" si="0"/>
        <v>16165</v>
      </c>
      <c r="E10">
        <v>4441</v>
      </c>
      <c r="F10">
        <v>4342</v>
      </c>
      <c r="G10" s="1">
        <f t="shared" si="1"/>
        <v>0.27472935354160222</v>
      </c>
      <c r="H10" s="1">
        <f t="shared" si="2"/>
        <v>0.27650767369292489</v>
      </c>
      <c r="I10" s="1">
        <f t="shared" si="3"/>
        <v>7.8406101587189497E-2</v>
      </c>
      <c r="J10" s="1">
        <f t="shared" si="3"/>
        <v>7.6658251090199678E-2</v>
      </c>
    </row>
    <row r="11" spans="1:10" x14ac:dyDescent="0.55000000000000004">
      <c r="A11">
        <f t="shared" si="4"/>
        <v>10</v>
      </c>
      <c r="B11">
        <v>1463</v>
      </c>
      <c r="C11">
        <v>13038</v>
      </c>
      <c r="D11">
        <f t="shared" si="0"/>
        <v>14501</v>
      </c>
      <c r="E11">
        <v>4356</v>
      </c>
      <c r="F11">
        <v>3571</v>
      </c>
      <c r="G11" s="1">
        <f t="shared" si="1"/>
        <v>0.3003930763395628</v>
      </c>
      <c r="H11" s="1">
        <f>IF(ISBLANK(C11),"",F11/C11)</f>
        <v>0.27389170118116274</v>
      </c>
      <c r="I11" s="1">
        <f t="shared" si="3"/>
        <v>7.6905421867551768E-2</v>
      </c>
      <c r="J11" s="1">
        <f t="shared" si="3"/>
        <v>6.3046203280309313E-2</v>
      </c>
    </row>
    <row r="12" spans="1:10" x14ac:dyDescent="0.55000000000000004">
      <c r="A12">
        <f t="shared" si="4"/>
        <v>11</v>
      </c>
      <c r="B12">
        <v>508</v>
      </c>
      <c r="C12">
        <v>12855</v>
      </c>
      <c r="D12">
        <f>IF(ISBLANK(B12),"",B12+C12)</f>
        <v>13363</v>
      </c>
      <c r="E12">
        <v>3913</v>
      </c>
      <c r="F12">
        <v>3701</v>
      </c>
      <c r="G12" s="1">
        <f>IF(D12="","",E12/D12)</f>
        <v>0.29282346778418022</v>
      </c>
      <c r="H12" s="1">
        <f>IF(ISBLANK(C12),"",F12/C12)</f>
        <v>0.28790353947880204</v>
      </c>
      <c r="I12" s="1">
        <f t="shared" si="3"/>
        <v>6.9084232269910492E-2</v>
      </c>
      <c r="J12" s="1">
        <f t="shared" si="3"/>
        <v>6.5341360498578763E-2</v>
      </c>
    </row>
    <row r="13" spans="1:10" x14ac:dyDescent="0.55000000000000004">
      <c r="A13">
        <f t="shared" si="4"/>
        <v>12</v>
      </c>
      <c r="B13">
        <v>549</v>
      </c>
      <c r="C13">
        <v>12525</v>
      </c>
      <c r="D13">
        <f>IF(ISBLANK(B13),"",B13+C13)</f>
        <v>13074</v>
      </c>
      <c r="E13">
        <v>4664</v>
      </c>
      <c r="F13">
        <v>4517</v>
      </c>
      <c r="G13" s="1">
        <f t="shared" ref="G13:G26" si="5">IF(D13="","",E13/D13)</f>
        <v>0.35673856509102037</v>
      </c>
      <c r="H13" s="1">
        <f t="shared" ref="H13:H26" si="6">IF(ISBLANK(C13),"",F13/C13)</f>
        <v>0.36063872255489021</v>
      </c>
      <c r="I13" s="1">
        <f t="shared" si="3"/>
        <v>8.2343178969297853E-2</v>
      </c>
      <c r="J13" s="1">
        <f t="shared" si="3"/>
        <v>7.9747885807100863E-2</v>
      </c>
    </row>
    <row r="14" spans="1:10" x14ac:dyDescent="0.55000000000000004">
      <c r="A14">
        <f t="shared" si="4"/>
        <v>13</v>
      </c>
      <c r="B14">
        <v>1041</v>
      </c>
      <c r="C14">
        <v>11092</v>
      </c>
      <c r="D14">
        <f>IF(ISBLANK(B14),"",B14+C14)</f>
        <v>12133</v>
      </c>
      <c r="E14">
        <v>4128</v>
      </c>
      <c r="F14">
        <v>4025</v>
      </c>
      <c r="G14" s="1">
        <f t="shared" si="5"/>
        <v>0.34022912717382348</v>
      </c>
      <c r="H14" s="1">
        <f t="shared" si="6"/>
        <v>0.3628741435268662</v>
      </c>
      <c r="I14" s="1">
        <f t="shared" si="3"/>
        <v>7.2880069207817658E-2</v>
      </c>
      <c r="J14" s="1">
        <f t="shared" si="3"/>
        <v>7.1061598488727243E-2</v>
      </c>
    </row>
    <row r="15" spans="1:10" x14ac:dyDescent="0.55000000000000004">
      <c r="A15">
        <f t="shared" si="4"/>
        <v>14</v>
      </c>
      <c r="B15">
        <v>734</v>
      </c>
      <c r="C15">
        <v>9397</v>
      </c>
      <c r="D15">
        <f t="shared" ref="D15:D26" si="7">IF(ISBLANK(B15),"",B15+C15)</f>
        <v>10131</v>
      </c>
      <c r="E15">
        <v>3357</v>
      </c>
      <c r="F15">
        <v>4650</v>
      </c>
      <c r="G15" s="1">
        <f t="shared" si="5"/>
        <v>0.33135919455137697</v>
      </c>
      <c r="H15" s="1">
        <f t="shared" si="6"/>
        <v>0.4948387783335107</v>
      </c>
      <c r="I15" s="1">
        <f t="shared" si="3"/>
        <v>5.9268021397927299E-2</v>
      </c>
      <c r="J15" s="1">
        <f t="shared" si="3"/>
        <v>8.2096008191945763E-2</v>
      </c>
    </row>
    <row r="16" spans="1:10" x14ac:dyDescent="0.55000000000000004">
      <c r="A16">
        <f t="shared" si="4"/>
        <v>15</v>
      </c>
      <c r="B16">
        <v>287</v>
      </c>
      <c r="C16">
        <v>10485</v>
      </c>
      <c r="D16">
        <f t="shared" si="7"/>
        <v>10772</v>
      </c>
      <c r="E16">
        <v>3223</v>
      </c>
      <c r="F16">
        <v>2965</v>
      </c>
      <c r="G16" s="1">
        <f t="shared" si="5"/>
        <v>0.29920163386557741</v>
      </c>
      <c r="H16" s="1">
        <f t="shared" si="6"/>
        <v>0.2827849308536004</v>
      </c>
      <c r="I16" s="1">
        <f t="shared" si="3"/>
        <v>5.6902243957557247E-2</v>
      </c>
      <c r="J16" s="1">
        <f t="shared" si="3"/>
        <v>5.2347239632068644E-2</v>
      </c>
    </row>
    <row r="17" spans="1:10" x14ac:dyDescent="0.55000000000000004">
      <c r="A17">
        <f t="shared" si="4"/>
        <v>16</v>
      </c>
      <c r="B17">
        <v>921</v>
      </c>
      <c r="C17">
        <v>9638</v>
      </c>
      <c r="D17">
        <f t="shared" si="7"/>
        <v>10559</v>
      </c>
      <c r="E17">
        <v>4857</v>
      </c>
      <c r="F17">
        <v>4065</v>
      </c>
      <c r="G17" s="1">
        <f t="shared" si="5"/>
        <v>0.45998674116867128</v>
      </c>
      <c r="H17" s="1">
        <f t="shared" si="6"/>
        <v>0.42176800166009548</v>
      </c>
      <c r="I17" s="1">
        <f t="shared" si="3"/>
        <v>8.5750604685651738E-2</v>
      </c>
      <c r="J17" s="1">
        <f t="shared" si="3"/>
        <v>7.1767800709733237E-2</v>
      </c>
    </row>
    <row r="18" spans="1:10" x14ac:dyDescent="0.55000000000000004">
      <c r="A18">
        <f t="shared" si="4"/>
        <v>17</v>
      </c>
      <c r="B18">
        <v>570</v>
      </c>
      <c r="C18">
        <v>9281</v>
      </c>
      <c r="D18">
        <f t="shared" si="7"/>
        <v>9851</v>
      </c>
      <c r="E18">
        <v>3323</v>
      </c>
      <c r="F18">
        <v>2865</v>
      </c>
      <c r="G18" s="1">
        <f t="shared" si="5"/>
        <v>0.33732615978073294</v>
      </c>
      <c r="H18" s="1">
        <f t="shared" si="6"/>
        <v>0.30869518370865207</v>
      </c>
      <c r="I18" s="1">
        <f t="shared" si="3"/>
        <v>5.8667749510072212E-2</v>
      </c>
      <c r="J18" s="1">
        <f t="shared" si="3"/>
        <v>5.0581734079553679E-2</v>
      </c>
    </row>
    <row r="19" spans="1:10" x14ac:dyDescent="0.55000000000000004">
      <c r="A19">
        <f t="shared" si="4"/>
        <v>18</v>
      </c>
      <c r="B19">
        <v>1583</v>
      </c>
      <c r="C19">
        <v>7719</v>
      </c>
      <c r="D19">
        <f t="shared" si="7"/>
        <v>9302</v>
      </c>
      <c r="E19">
        <v>3051</v>
      </c>
      <c r="F19">
        <v>2532</v>
      </c>
      <c r="G19" s="1">
        <f t="shared" si="5"/>
        <v>0.32799397978929262</v>
      </c>
      <c r="H19" s="1">
        <f t="shared" si="6"/>
        <v>0.32802176447726389</v>
      </c>
      <c r="I19" s="1">
        <f t="shared" si="3"/>
        <v>5.3865574407231512E-2</v>
      </c>
      <c r="J19" s="1">
        <f t="shared" si="3"/>
        <v>4.4702600589678856E-2</v>
      </c>
    </row>
    <row r="20" spans="1:10" x14ac:dyDescent="0.55000000000000004">
      <c r="A20">
        <f t="shared" si="4"/>
        <v>19</v>
      </c>
      <c r="B20">
        <v>114</v>
      </c>
      <c r="C20">
        <v>8282</v>
      </c>
      <c r="D20">
        <f t="shared" si="7"/>
        <v>8396</v>
      </c>
      <c r="E20">
        <v>2782</v>
      </c>
      <c r="F20">
        <v>2714</v>
      </c>
      <c r="G20" s="1">
        <f t="shared" si="5"/>
        <v>0.33134826107670318</v>
      </c>
      <c r="H20" s="1">
        <f t="shared" si="6"/>
        <v>0.32769862352088869</v>
      </c>
      <c r="I20" s="1">
        <f t="shared" si="3"/>
        <v>4.9116364470966262E-2</v>
      </c>
      <c r="J20" s="1">
        <f t="shared" si="3"/>
        <v>4.7915820695256087E-2</v>
      </c>
    </row>
    <row r="21" spans="1:10" x14ac:dyDescent="0.55000000000000004">
      <c r="A21">
        <f t="shared" si="4"/>
        <v>20</v>
      </c>
      <c r="B21">
        <v>565</v>
      </c>
      <c r="C21">
        <v>7371</v>
      </c>
      <c r="D21">
        <f t="shared" si="7"/>
        <v>7936</v>
      </c>
      <c r="E21">
        <v>2328</v>
      </c>
      <c r="F21">
        <v>2717</v>
      </c>
      <c r="G21" s="1">
        <f t="shared" si="5"/>
        <v>0.29334677419354838</v>
      </c>
      <c r="H21" s="1">
        <f t="shared" si="6"/>
        <v>0.36860670194003525</v>
      </c>
      <c r="I21" s="1">
        <f t="shared" si="3"/>
        <v>4.1100969262548331E-2</v>
      </c>
      <c r="J21" s="1">
        <f t="shared" si="3"/>
        <v>4.7968785861831537E-2</v>
      </c>
    </row>
    <row r="22" spans="1:10" x14ac:dyDescent="0.55000000000000004">
      <c r="A22">
        <f t="shared" si="4"/>
        <v>21</v>
      </c>
      <c r="B22">
        <v>83</v>
      </c>
      <c r="C22">
        <v>6076</v>
      </c>
      <c r="D22">
        <f t="shared" si="7"/>
        <v>6159</v>
      </c>
      <c r="E22">
        <v>2976</v>
      </c>
      <c r="F22">
        <v>2910</v>
      </c>
      <c r="G22" s="1">
        <f t="shared" si="5"/>
        <v>0.48319532391622017</v>
      </c>
      <c r="H22" s="1">
        <f t="shared" si="6"/>
        <v>0.47893350888742592</v>
      </c>
      <c r="I22" s="1">
        <f t="shared" si="3"/>
        <v>5.2541445242845292E-2</v>
      </c>
      <c r="J22" s="1">
        <f t="shared" si="3"/>
        <v>5.1376211578185414E-2</v>
      </c>
    </row>
    <row r="23" spans="1:10" x14ac:dyDescent="0.55000000000000004">
      <c r="A23">
        <f t="shared" si="4"/>
        <v>22</v>
      </c>
      <c r="B23">
        <v>141</v>
      </c>
      <c r="C23">
        <v>6371</v>
      </c>
      <c r="D23">
        <f t="shared" si="7"/>
        <v>6512</v>
      </c>
      <c r="E23">
        <v>3462</v>
      </c>
      <c r="F23">
        <v>3340</v>
      </c>
      <c r="G23" s="1">
        <f t="shared" si="5"/>
        <v>0.53163390663390664</v>
      </c>
      <c r="H23" s="1">
        <f t="shared" si="6"/>
        <v>0.52425051012399937</v>
      </c>
      <c r="I23" s="1">
        <f t="shared" si="3"/>
        <v>6.1121802228068005E-2</v>
      </c>
      <c r="J23" s="1">
        <f t="shared" si="3"/>
        <v>5.8967885453999752E-2</v>
      </c>
    </row>
    <row r="24" spans="1:10" x14ac:dyDescent="0.55000000000000004">
      <c r="A24">
        <f t="shared" si="4"/>
        <v>23</v>
      </c>
      <c r="B24">
        <v>927</v>
      </c>
      <c r="C24">
        <v>5621</v>
      </c>
      <c r="D24">
        <f t="shared" si="7"/>
        <v>6548</v>
      </c>
      <c r="E24">
        <v>2502</v>
      </c>
      <c r="F24">
        <v>1805</v>
      </c>
      <c r="G24" s="1">
        <f t="shared" si="5"/>
        <v>0.38210140500916312</v>
      </c>
      <c r="H24" s="1">
        <f t="shared" si="6"/>
        <v>0.32111723892545813</v>
      </c>
      <c r="I24" s="1">
        <f t="shared" si="3"/>
        <v>4.4172948923924364E-2</v>
      </c>
      <c r="J24" s="1">
        <f t="shared" si="3"/>
        <v>3.1867375222895074E-2</v>
      </c>
    </row>
    <row r="25" spans="1:10" x14ac:dyDescent="0.55000000000000004">
      <c r="A25">
        <f t="shared" si="4"/>
        <v>24</v>
      </c>
      <c r="B25">
        <v>77</v>
      </c>
      <c r="C25">
        <v>5688</v>
      </c>
      <c r="D25">
        <f t="shared" si="7"/>
        <v>5765</v>
      </c>
      <c r="E25">
        <v>2157</v>
      </c>
      <c r="F25">
        <v>2102</v>
      </c>
      <c r="G25" s="1">
        <f t="shared" si="5"/>
        <v>0.37415437987857764</v>
      </c>
      <c r="H25" s="1">
        <f t="shared" si="6"/>
        <v>0.36954992967651196</v>
      </c>
      <c r="I25" s="1">
        <f t="shared" si="3"/>
        <v>3.8081954767747742E-2</v>
      </c>
      <c r="J25" s="1">
        <f t="shared" si="3"/>
        <v>3.7110926713864519E-2</v>
      </c>
    </row>
    <row r="26" spans="1:10" x14ac:dyDescent="0.55000000000000004">
      <c r="A26">
        <f t="shared" si="4"/>
        <v>25</v>
      </c>
      <c r="B26">
        <v>979</v>
      </c>
      <c r="C26">
        <v>5065</v>
      </c>
      <c r="D26">
        <f t="shared" si="7"/>
        <v>6044</v>
      </c>
      <c r="E26">
        <v>3721</v>
      </c>
      <c r="F26">
        <v>3134</v>
      </c>
      <c r="G26" s="1">
        <f t="shared" si="5"/>
        <v>0.61565188616810063</v>
      </c>
      <c r="H26" s="1">
        <f t="shared" si="6"/>
        <v>0.61875616979269499</v>
      </c>
      <c r="I26" s="1">
        <f t="shared" si="3"/>
        <v>6.5694461609081767E-2</v>
      </c>
      <c r="J26" s="1">
        <f t="shared" si="3"/>
        <v>5.5330944015818929E-2</v>
      </c>
    </row>
  </sheetData>
  <sortState xmlns:xlrd2="http://schemas.microsoft.com/office/spreadsheetml/2017/richdata2" ref="L2:N26">
    <sortCondition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2024</vt:lpstr>
      <vt:lpstr>Overall</vt:lpstr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Watson</dc:creator>
  <cp:lastModifiedBy>Andrew Watson</cp:lastModifiedBy>
  <dcterms:created xsi:type="dcterms:W3CDTF">2016-12-09T20:12:06Z</dcterms:created>
  <dcterms:modified xsi:type="dcterms:W3CDTF">2024-12-06T10:57:38Z</dcterms:modified>
</cp:coreProperties>
</file>