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https://ornl-my.sharepoint.com/personal/9ha_ornl_gov/Documents/Multivariate TOF analysis/Reference Sheets/"/>
    </mc:Choice>
  </mc:AlternateContent>
  <xr:revisionPtr revIDLastSave="189" documentId="8_{8FE72066-B2BE-8047-999F-8622258DA091}" xr6:coauthVersionLast="47" xr6:coauthVersionMax="47" xr10:uidLastSave="{F0C3E3B5-510A-0046-974C-20F80CF30695}"/>
  <bookViews>
    <workbookView xWindow="14180" yWindow="1120" windowWidth="29400" windowHeight="24200" activeTab="1" xr2:uid="{96D56342-E904-432E-8F5A-3DFF7384CE28}"/>
  </bookViews>
  <sheets>
    <sheet name="Information" sheetId="21" r:id="rId1"/>
    <sheet name="Ion DB" sheetId="23" r:id="rId2"/>
    <sheet name="References" sheetId="4" r:id="rId3"/>
  </sheets>
  <definedNames>
    <definedName name="_xlnm._FilterDatabase" localSheetId="1" hidden="1">'Ion DB'!$A$2:$HX$3736</definedName>
    <definedName name="_xlnm._FilterDatabase" localSheetId="2" hidden="1">References!$A$1:$E$225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9" i="4" l="1"/>
  <c r="BN2" i="23"/>
  <c r="BO2" i="23" s="1"/>
  <c r="BP2" i="23" s="1"/>
  <c r="BQ2" i="23" s="1"/>
  <c r="BR2" i="23" s="1"/>
  <c r="BS2" i="23" s="1"/>
  <c r="BT2" i="23" s="1"/>
  <c r="BU2" i="23" s="1"/>
  <c r="BV2" i="23" s="1"/>
  <c r="BW2" i="23" s="1"/>
  <c r="BX2" i="23" s="1"/>
  <c r="BY2" i="23" s="1"/>
  <c r="BZ2" i="23" s="1"/>
  <c r="CA2" i="23" s="1"/>
  <c r="CB2" i="23" s="1"/>
  <c r="CC2" i="23" s="1"/>
  <c r="CD2" i="23" s="1"/>
  <c r="CE2" i="23" s="1"/>
  <c r="CF2" i="23" s="1"/>
  <c r="CG2" i="23" s="1"/>
  <c r="CH2" i="23" s="1"/>
  <c r="CI2" i="23" s="1"/>
  <c r="CJ2" i="23" s="1"/>
  <c r="CK2" i="23" s="1"/>
  <c r="CL2" i="23" s="1"/>
  <c r="CM2" i="23" s="1"/>
  <c r="CN2" i="23" s="1"/>
  <c r="CO2" i="23" s="1"/>
  <c r="CP2" i="23" s="1"/>
  <c r="CQ2" i="23" s="1"/>
  <c r="CR2" i="23" s="1"/>
  <c r="CS2" i="23" s="1"/>
  <c r="CT2" i="23" s="1"/>
  <c r="CU2" i="23" s="1"/>
  <c r="CV2" i="23" s="1"/>
  <c r="CW2" i="23" s="1"/>
  <c r="CX2" i="23" s="1"/>
  <c r="CY2" i="23" s="1"/>
  <c r="CZ2" i="23" s="1"/>
  <c r="DA2" i="23" s="1"/>
  <c r="DB2" i="23" s="1"/>
  <c r="DC2" i="23" s="1"/>
  <c r="DD2" i="23" s="1"/>
  <c r="DE2" i="23" s="1"/>
  <c r="DF2" i="23" s="1"/>
  <c r="DG2" i="23" s="1"/>
  <c r="DH2" i="23" s="1"/>
  <c r="DI2" i="23" s="1"/>
  <c r="DJ2" i="23" s="1"/>
  <c r="DK2" i="23" s="1"/>
  <c r="DL2" i="23" s="1"/>
  <c r="DM2" i="23" s="1"/>
  <c r="DN2" i="23" s="1"/>
  <c r="DO2" i="23" s="1"/>
  <c r="DP2" i="23" s="1"/>
  <c r="DQ2" i="23" s="1"/>
  <c r="DR2" i="23" s="1"/>
  <c r="DS2" i="23" s="1"/>
  <c r="DT2" i="23" s="1"/>
  <c r="DU2" i="23" s="1"/>
  <c r="DV2" i="23" s="1"/>
  <c r="DW2" i="23" s="1"/>
  <c r="DX2" i="23" s="1"/>
  <c r="DY2" i="23" s="1"/>
  <c r="DZ2" i="23" s="1"/>
  <c r="EA2" i="23" s="1"/>
  <c r="EB2" i="23" s="1"/>
  <c r="EC2" i="23" s="1"/>
  <c r="ED2" i="23" s="1"/>
  <c r="EE2" i="23" s="1"/>
  <c r="EF2" i="23" s="1"/>
  <c r="EG2" i="23" s="1"/>
  <c r="EH2" i="23" s="1"/>
  <c r="EI2" i="23" s="1"/>
  <c r="EJ2" i="23" s="1"/>
  <c r="EK2" i="23" s="1"/>
  <c r="EL2" i="23" s="1"/>
  <c r="EM2" i="23" s="1"/>
  <c r="EN2" i="23" s="1"/>
  <c r="EO2" i="23" s="1"/>
  <c r="EP2" i="23" s="1"/>
  <c r="EQ2" i="23" s="1"/>
  <c r="ER2" i="23" s="1"/>
  <c r="ES2" i="23" s="1"/>
  <c r="ET2" i="23" s="1"/>
  <c r="EU2" i="23" s="1"/>
  <c r="EV2" i="23" s="1"/>
  <c r="EW2" i="23" s="1"/>
  <c r="EX2" i="23" s="1"/>
  <c r="EY2" i="23" s="1"/>
  <c r="EZ2" i="23" s="1"/>
  <c r="FA2" i="23" s="1"/>
  <c r="FB2" i="23" s="1"/>
  <c r="FC2" i="23" s="1"/>
  <c r="FD2" i="23" s="1"/>
  <c r="FE2" i="23" s="1"/>
  <c r="FF2" i="23" s="1"/>
  <c r="FG2" i="23" s="1"/>
  <c r="FH2" i="23" s="1"/>
  <c r="FI2" i="23" s="1"/>
  <c r="FJ2" i="23" s="1"/>
  <c r="FK2" i="23" s="1"/>
  <c r="FL2" i="23" s="1"/>
  <c r="FM2" i="23" s="1"/>
  <c r="FN2" i="23" s="1"/>
  <c r="FO2" i="23" s="1"/>
  <c r="FP2" i="23" s="1"/>
  <c r="FQ2" i="23" s="1"/>
  <c r="FR2" i="23" s="1"/>
  <c r="FS2" i="23" s="1"/>
  <c r="FT2" i="23" s="1"/>
  <c r="FU2" i="23" s="1"/>
  <c r="FV2" i="23" s="1"/>
  <c r="FW2" i="23" s="1"/>
  <c r="FX2" i="23" s="1"/>
  <c r="FY2" i="23" s="1"/>
  <c r="FZ2" i="23" s="1"/>
  <c r="GA2" i="23" s="1"/>
  <c r="GB2" i="23" s="1"/>
  <c r="GC2" i="23" s="1"/>
  <c r="GD2" i="23" s="1"/>
  <c r="GE2" i="23" s="1"/>
  <c r="GF2" i="23" s="1"/>
  <c r="GG2" i="23" s="1"/>
  <c r="GH2" i="23" s="1"/>
  <c r="GI2" i="23" s="1"/>
  <c r="GJ2" i="23" s="1"/>
  <c r="GK2" i="23" s="1"/>
  <c r="GL2" i="23" s="1"/>
  <c r="GM2" i="23" s="1"/>
  <c r="GN2" i="23" s="1"/>
  <c r="GO2" i="23" s="1"/>
  <c r="GP2" i="23" s="1"/>
  <c r="GQ2" i="23" s="1"/>
  <c r="GR2" i="23" s="1"/>
  <c r="GS2" i="23" s="1"/>
  <c r="GT2" i="23" s="1"/>
  <c r="GU2" i="23" s="1"/>
  <c r="GV2" i="23" s="1"/>
  <c r="GW2" i="23" s="1"/>
  <c r="GX2" i="23" s="1"/>
  <c r="GY2" i="23" s="1"/>
  <c r="GZ2" i="23" s="1"/>
  <c r="HA2" i="23" s="1"/>
  <c r="HB2" i="23" s="1"/>
  <c r="HC2" i="23" s="1"/>
  <c r="HD2" i="23" s="1"/>
  <c r="HE2" i="23" s="1"/>
  <c r="HF2" i="23" s="1"/>
  <c r="HG2" i="23" s="1"/>
  <c r="HH2" i="23" s="1"/>
  <c r="HI2" i="23" s="1"/>
  <c r="HJ2" i="23" s="1"/>
  <c r="HK2" i="23" s="1"/>
  <c r="HL2" i="23" s="1"/>
  <c r="HM2" i="23" s="1"/>
  <c r="HN2" i="23" s="1"/>
  <c r="HO2" i="23" s="1"/>
  <c r="HP2" i="23" s="1"/>
  <c r="HQ2" i="23" s="1"/>
  <c r="HR2" i="23" s="1"/>
  <c r="HS2" i="23" s="1"/>
  <c r="HT2" i="23" s="1"/>
  <c r="HU2" i="23" s="1"/>
  <c r="HV2" i="23" s="1"/>
  <c r="HW2" i="23" s="1"/>
  <c r="HX2" i="23" s="1"/>
  <c r="A60" i="4" l="1"/>
  <c r="H910" i="23"/>
  <c r="G910" i="23" s="1"/>
  <c r="H874" i="23"/>
  <c r="G874" i="23" s="1"/>
  <c r="H33" i="23"/>
  <c r="G33" i="23" s="1"/>
  <c r="A61" i="4" l="1"/>
  <c r="G1450" i="23"/>
  <c r="G1432" i="23"/>
  <c r="G1376" i="23"/>
  <c r="G1127" i="23"/>
  <c r="G1126" i="23"/>
  <c r="G1111" i="23"/>
  <c r="G1091" i="23"/>
  <c r="G1090" i="23"/>
  <c r="G1065" i="23"/>
  <c r="G1025" i="23"/>
  <c r="G1024" i="23"/>
  <c r="A62" i="4" l="1"/>
  <c r="H1725" i="23"/>
  <c r="G1725" i="23" s="1"/>
  <c r="A63" i="4" l="1"/>
  <c r="H826" i="23"/>
  <c r="G826" i="23" s="1"/>
  <c r="A64" i="4" l="1"/>
  <c r="H2191" i="23"/>
  <c r="G2191" i="23" s="1"/>
  <c r="H1606" i="23"/>
  <c r="G1606" i="23" s="1"/>
  <c r="H529" i="23"/>
  <c r="G529" i="23" s="1"/>
  <c r="H1948" i="23"/>
  <c r="G1948" i="23" s="1"/>
  <c r="H1858" i="23"/>
  <c r="G1858" i="23" s="1"/>
  <c r="H1949" i="23"/>
  <c r="G1949" i="23" s="1"/>
  <c r="H1930" i="23"/>
  <c r="G1930" i="23" s="1"/>
  <c r="H1859" i="23"/>
  <c r="G1859" i="23" s="1"/>
  <c r="A65" i="4" l="1"/>
  <c r="H991" i="23"/>
  <c r="G991" i="23" s="1"/>
  <c r="H950" i="23"/>
  <c r="G950" i="23" s="1"/>
  <c r="H949" i="23"/>
  <c r="G949" i="23" s="1"/>
  <c r="H915" i="23"/>
  <c r="G915" i="23" s="1"/>
  <c r="H903" i="23"/>
  <c r="G903" i="23" s="1"/>
  <c r="H914" i="23"/>
  <c r="G914" i="23" s="1"/>
  <c r="A66" i="4" l="1"/>
  <c r="A67" i="4" l="1"/>
  <c r="H825" i="23"/>
  <c r="G825" i="23" s="1"/>
  <c r="H824" i="23"/>
  <c r="G824" i="23" s="1"/>
  <c r="H621" i="23"/>
  <c r="G621" i="23" s="1"/>
  <c r="H620" i="23"/>
  <c r="G620" i="23" s="1"/>
  <c r="H506" i="23"/>
  <c r="G506" i="23" s="1"/>
  <c r="H390" i="23"/>
  <c r="G390" i="23" s="1"/>
  <c r="H389" i="23"/>
  <c r="G389" i="23" s="1"/>
  <c r="H388" i="23"/>
  <c r="G388" i="23" s="1"/>
  <c r="H387" i="23"/>
  <c r="G387" i="23" s="1"/>
  <c r="H386" i="23"/>
  <c r="G386" i="23" s="1"/>
  <c r="H385" i="23"/>
  <c r="G385" i="23" s="1"/>
  <c r="H308" i="23"/>
  <c r="G308" i="23" s="1"/>
  <c r="H307" i="23"/>
  <c r="G307" i="23" s="1"/>
  <c r="H246" i="23"/>
  <c r="G246" i="23" s="1"/>
  <c r="H245" i="23"/>
  <c r="G245" i="23" s="1"/>
  <c r="H142" i="23"/>
  <c r="G142" i="23" s="1"/>
  <c r="H141" i="23"/>
  <c r="G141" i="23" s="1"/>
  <c r="H140" i="23"/>
  <c r="G140" i="23" s="1"/>
  <c r="H1051" i="23"/>
  <c r="G1051" i="23" s="1"/>
  <c r="H1052" i="23"/>
  <c r="G1052" i="23" s="1"/>
  <c r="H1053" i="23"/>
  <c r="G1053" i="23" s="1"/>
  <c r="H1054" i="23"/>
  <c r="G1054" i="23" s="1"/>
  <c r="H1055" i="23"/>
  <c r="G1055" i="23" s="1"/>
  <c r="H1150" i="23"/>
  <c r="G1150" i="23" s="1"/>
  <c r="H1151" i="23"/>
  <c r="G1151" i="23" s="1"/>
  <c r="H1152" i="23"/>
  <c r="G1152" i="23" s="1"/>
  <c r="H1153" i="23"/>
  <c r="G1153" i="23" s="1"/>
  <c r="H1154" i="23"/>
  <c r="G1154" i="23" s="1"/>
  <c r="H1198" i="23"/>
  <c r="G1198" i="23" s="1"/>
  <c r="H1199" i="23"/>
  <c r="G1199" i="23" s="1"/>
  <c r="H1200" i="23"/>
  <c r="G1200" i="23" s="1"/>
  <c r="H1201" i="23"/>
  <c r="G1201" i="23" s="1"/>
  <c r="H1202" i="23"/>
  <c r="G1202" i="23" s="1"/>
  <c r="H1203" i="23"/>
  <c r="G1203" i="23" s="1"/>
  <c r="H1408" i="23"/>
  <c r="G1408" i="23" s="1"/>
  <c r="H1409" i="23"/>
  <c r="G1409" i="23" s="1"/>
  <c r="H1410" i="23"/>
  <c r="G1410" i="23" s="1"/>
  <c r="H1419" i="23"/>
  <c r="G1419" i="23" s="1"/>
  <c r="H1500" i="23"/>
  <c r="G1500" i="23" s="1"/>
  <c r="H1501" i="23"/>
  <c r="G1501" i="23" s="1"/>
  <c r="H1502" i="23"/>
  <c r="G1502" i="23" s="1"/>
  <c r="H1503" i="23"/>
  <c r="G1503" i="23" s="1"/>
  <c r="H1504" i="23"/>
  <c r="G1504" i="23" s="1"/>
  <c r="H1505" i="23"/>
  <c r="G1505" i="23" s="1"/>
  <c r="H1506" i="23"/>
  <c r="G1506" i="23" s="1"/>
  <c r="H1507" i="23"/>
  <c r="G1507" i="23" s="1"/>
  <c r="H1508" i="23"/>
  <c r="G1508" i="23" s="1"/>
  <c r="H1509" i="23"/>
  <c r="G1509" i="23" s="1"/>
  <c r="H1510" i="23"/>
  <c r="G1510" i="23" s="1"/>
  <c r="H1511" i="23"/>
  <c r="G1511" i="23" s="1"/>
  <c r="H1512" i="23"/>
  <c r="G1512" i="23" s="1"/>
  <c r="H1513" i="23"/>
  <c r="G1513" i="23" s="1"/>
  <c r="H1514" i="23"/>
  <c r="G1514" i="23" s="1"/>
  <c r="H1515" i="23"/>
  <c r="G1515" i="23" s="1"/>
  <c r="H1516" i="23"/>
  <c r="G1516" i="23" s="1"/>
  <c r="H1531" i="23"/>
  <c r="G1531" i="23" s="1"/>
  <c r="H1532" i="23"/>
  <c r="G1532" i="23" s="1"/>
  <c r="H1533" i="23"/>
  <c r="G1533" i="23" s="1"/>
  <c r="H1534" i="23"/>
  <c r="G1534" i="23" s="1"/>
  <c r="H1535" i="23"/>
  <c r="G1535" i="23" s="1"/>
  <c r="H1536" i="23"/>
  <c r="G1536" i="23" s="1"/>
  <c r="H1537" i="23"/>
  <c r="G1537" i="23" s="1"/>
  <c r="H1538" i="23"/>
  <c r="G1538" i="23" s="1"/>
  <c r="H1539" i="23"/>
  <c r="G1539" i="23" s="1"/>
  <c r="H1540" i="23"/>
  <c r="G1540" i="23" s="1"/>
  <c r="H1541" i="23"/>
  <c r="G1541" i="23" s="1"/>
  <c r="H1542" i="23"/>
  <c r="G1542" i="23" s="1"/>
  <c r="H1560" i="23"/>
  <c r="G1560" i="23" s="1"/>
  <c r="H1543" i="23"/>
  <c r="G1543" i="23" s="1"/>
  <c r="H1549" i="23"/>
  <c r="G1549" i="23" s="1"/>
  <c r="H1550" i="23"/>
  <c r="G1550" i="23" s="1"/>
  <c r="H1551" i="23"/>
  <c r="G1551" i="23" s="1"/>
  <c r="H1552" i="23"/>
  <c r="G1552" i="23" s="1"/>
  <c r="H1553" i="23"/>
  <c r="G1553" i="23" s="1"/>
  <c r="H1554" i="23"/>
  <c r="G1554" i="23" s="1"/>
  <c r="H1555" i="23"/>
  <c r="G1555" i="23" s="1"/>
  <c r="H1556" i="23"/>
  <c r="G1556" i="23" s="1"/>
  <c r="H1557" i="23"/>
  <c r="G1557" i="23" s="1"/>
  <c r="H1558" i="23"/>
  <c r="G1558" i="23" s="1"/>
  <c r="H1595" i="23"/>
  <c r="G1595" i="23" s="1"/>
  <c r="H1561" i="23"/>
  <c r="G1561" i="23" s="1"/>
  <c r="H1562" i="23"/>
  <c r="G1562" i="23" s="1"/>
  <c r="H1563" i="23"/>
  <c r="G1563" i="23" s="1"/>
  <c r="H1564" i="23"/>
  <c r="G1564" i="23" s="1"/>
  <c r="H1565" i="23"/>
  <c r="G1565" i="23" s="1"/>
  <c r="H1566" i="23"/>
  <c r="G1566" i="23" s="1"/>
  <c r="H1567" i="23"/>
  <c r="G1567" i="23" s="1"/>
  <c r="H1568" i="23"/>
  <c r="G1568" i="23" s="1"/>
  <c r="H1569" i="23"/>
  <c r="G1569" i="23" s="1"/>
  <c r="H1570" i="23"/>
  <c r="G1570" i="23" s="1"/>
  <c r="H1571" i="23"/>
  <c r="G1571" i="23" s="1"/>
  <c r="H1572" i="23"/>
  <c r="G1572" i="23" s="1"/>
  <c r="H1585" i="23"/>
  <c r="G1585" i="23" s="1"/>
  <c r="H1586" i="23"/>
  <c r="G1586" i="23" s="1"/>
  <c r="H1587" i="23"/>
  <c r="G1587" i="23" s="1"/>
  <c r="H1588" i="23"/>
  <c r="G1588" i="23" s="1"/>
  <c r="H1589" i="23"/>
  <c r="G1589" i="23" s="1"/>
  <c r="H1590" i="23"/>
  <c r="G1590" i="23" s="1"/>
  <c r="H1591" i="23"/>
  <c r="G1591" i="23" s="1"/>
  <c r="H1592" i="23"/>
  <c r="G1592" i="23" s="1"/>
  <c r="H1593" i="23"/>
  <c r="G1593" i="23" s="1"/>
  <c r="H1594" i="23"/>
  <c r="G1594" i="23" s="1"/>
  <c r="H1601" i="23"/>
  <c r="G1601" i="23" s="1"/>
  <c r="H1602" i="23"/>
  <c r="G1602" i="23" s="1"/>
  <c r="H1603" i="23"/>
  <c r="G1603" i="23" s="1"/>
  <c r="H1604" i="23"/>
  <c r="G1604" i="23" s="1"/>
  <c r="H1605" i="23"/>
  <c r="G1605" i="23" s="1"/>
  <c r="H1420" i="23"/>
  <c r="G1420" i="23" s="1"/>
  <c r="H1607" i="23"/>
  <c r="G1607" i="23" s="1"/>
  <c r="H1608" i="23"/>
  <c r="G1608" i="23" s="1"/>
  <c r="H1609" i="23"/>
  <c r="G1609" i="23" s="1"/>
  <c r="H1610" i="23"/>
  <c r="G1610" i="23" s="1"/>
  <c r="H1611" i="23"/>
  <c r="G1611" i="23" s="1"/>
  <c r="H1612" i="23"/>
  <c r="G1612" i="23" s="1"/>
  <c r="H1613" i="23"/>
  <c r="G1613" i="23" s="1"/>
  <c r="H1614" i="23"/>
  <c r="G1614" i="23" s="1"/>
  <c r="H1615" i="23"/>
  <c r="G1615" i="23" s="1"/>
  <c r="H1616" i="23"/>
  <c r="G1616" i="23" s="1"/>
  <c r="H1617" i="23"/>
  <c r="G1617" i="23" s="1"/>
  <c r="H1618" i="23"/>
  <c r="G1618" i="23" s="1"/>
  <c r="H1619" i="23"/>
  <c r="G1619" i="23" s="1"/>
  <c r="H1620" i="23"/>
  <c r="G1620" i="23" s="1"/>
  <c r="H1621" i="23"/>
  <c r="G1621" i="23" s="1"/>
  <c r="H1622" i="23"/>
  <c r="G1622" i="23" s="1"/>
  <c r="H1623" i="23"/>
  <c r="G1623" i="23" s="1"/>
  <c r="H1624" i="23"/>
  <c r="G1624" i="23" s="1"/>
  <c r="H1625" i="23"/>
  <c r="G1625" i="23" s="1"/>
  <c r="H1626" i="23"/>
  <c r="G1626" i="23" s="1"/>
  <c r="H1627" i="23"/>
  <c r="G1627" i="23" s="1"/>
  <c r="H1628" i="23"/>
  <c r="G1628" i="23" s="1"/>
  <c r="H1629" i="23"/>
  <c r="G1629" i="23" s="1"/>
  <c r="H1630" i="23"/>
  <c r="G1630" i="23" s="1"/>
  <c r="H1631" i="23"/>
  <c r="G1631" i="23" s="1"/>
  <c r="H1645" i="23"/>
  <c r="G1645" i="23" s="1"/>
  <c r="H1646" i="23"/>
  <c r="G1646" i="23" s="1"/>
  <c r="H1647" i="23"/>
  <c r="G1647" i="23" s="1"/>
  <c r="H1648" i="23"/>
  <c r="G1648" i="23" s="1"/>
  <c r="H1649" i="23"/>
  <c r="G1649" i="23" s="1"/>
  <c r="H1650" i="23"/>
  <c r="G1650" i="23" s="1"/>
  <c r="H1651" i="23"/>
  <c r="G1651" i="23" s="1"/>
  <c r="H1652" i="23"/>
  <c r="G1652" i="23" s="1"/>
  <c r="H1653" i="23"/>
  <c r="G1653" i="23" s="1"/>
  <c r="H1654" i="23"/>
  <c r="G1654" i="23" s="1"/>
  <c r="H1659" i="23"/>
  <c r="G1659" i="23" s="1"/>
  <c r="H1660" i="23"/>
  <c r="G1660" i="23" s="1"/>
  <c r="H1661" i="23"/>
  <c r="G1661" i="23" s="1"/>
  <c r="H1662" i="23"/>
  <c r="G1662" i="23" s="1"/>
  <c r="H1663" i="23"/>
  <c r="G1663" i="23" s="1"/>
  <c r="H1664" i="23"/>
  <c r="G1664" i="23" s="1"/>
  <c r="H1665" i="23"/>
  <c r="G1665" i="23" s="1"/>
  <c r="H1666" i="23"/>
  <c r="G1666" i="23" s="1"/>
  <c r="H1667" i="23"/>
  <c r="G1667" i="23" s="1"/>
  <c r="H1668" i="23"/>
  <c r="G1668" i="23" s="1"/>
  <c r="H1669" i="23"/>
  <c r="G1669" i="23" s="1"/>
  <c r="H1670" i="23"/>
  <c r="G1670" i="23" s="1"/>
  <c r="H1671" i="23"/>
  <c r="G1671" i="23" s="1"/>
  <c r="H1672" i="23"/>
  <c r="G1672" i="23" s="1"/>
  <c r="H1673" i="23"/>
  <c r="G1673" i="23" s="1"/>
  <c r="H1674" i="23"/>
  <c r="G1674" i="23" s="1"/>
  <c r="H1675" i="23"/>
  <c r="G1675" i="23" s="1"/>
  <c r="H1676" i="23"/>
  <c r="G1676" i="23" s="1"/>
  <c r="H1677" i="23"/>
  <c r="G1677" i="23" s="1"/>
  <c r="H1678" i="23"/>
  <c r="G1678" i="23" s="1"/>
  <c r="H1679" i="23"/>
  <c r="G1679" i="23" s="1"/>
  <c r="H1680" i="23"/>
  <c r="G1680" i="23" s="1"/>
  <c r="H1689" i="23"/>
  <c r="G1689" i="23" s="1"/>
  <c r="H1690" i="23"/>
  <c r="G1690" i="23" s="1"/>
  <c r="H1691" i="23"/>
  <c r="G1691" i="23" s="1"/>
  <c r="H1692" i="23"/>
  <c r="G1692" i="23" s="1"/>
  <c r="H1693" i="23"/>
  <c r="G1693" i="23" s="1"/>
  <c r="H1694" i="23"/>
  <c r="G1694" i="23" s="1"/>
  <c r="H1695" i="23"/>
  <c r="G1695" i="23" s="1"/>
  <c r="H1696" i="23"/>
  <c r="G1696" i="23" s="1"/>
  <c r="H1697" i="23"/>
  <c r="G1697" i="23" s="1"/>
  <c r="H1698" i="23"/>
  <c r="G1698" i="23" s="1"/>
  <c r="H1658" i="23"/>
  <c r="G1658" i="23" s="1"/>
  <c r="H1702" i="23"/>
  <c r="G1702" i="23" s="1"/>
  <c r="H1703" i="23"/>
  <c r="G1703" i="23" s="1"/>
  <c r="H1704" i="23"/>
  <c r="G1704" i="23" s="1"/>
  <c r="H1705" i="23"/>
  <c r="G1705" i="23" s="1"/>
  <c r="H1706" i="23"/>
  <c r="G1706" i="23" s="1"/>
  <c r="H955" i="23"/>
  <c r="G955" i="23" s="1"/>
  <c r="H1707" i="23"/>
  <c r="G1707" i="23" s="1"/>
  <c r="H1709" i="23"/>
  <c r="G1709" i="23" s="1"/>
  <c r="H1710" i="23"/>
  <c r="G1710" i="23" s="1"/>
  <c r="H1711" i="23"/>
  <c r="G1711" i="23" s="1"/>
  <c r="H1712" i="23"/>
  <c r="G1712" i="23" s="1"/>
  <c r="H1713" i="23"/>
  <c r="G1713" i="23" s="1"/>
  <c r="H1714" i="23"/>
  <c r="G1714" i="23" s="1"/>
  <c r="H1715" i="23"/>
  <c r="G1715" i="23" s="1"/>
  <c r="H1716" i="23"/>
  <c r="G1716" i="23" s="1"/>
  <c r="H1717" i="23"/>
  <c r="G1717" i="23" s="1"/>
  <c r="H1718" i="23"/>
  <c r="G1718" i="23" s="1"/>
  <c r="H1719" i="23"/>
  <c r="G1719" i="23" s="1"/>
  <c r="H1720" i="23"/>
  <c r="G1720" i="23" s="1"/>
  <c r="H1726" i="23"/>
  <c r="G1726" i="23" s="1"/>
  <c r="H1727" i="23"/>
  <c r="G1727" i="23" s="1"/>
  <c r="H1728" i="23"/>
  <c r="G1728" i="23" s="1"/>
  <c r="H1729" i="23"/>
  <c r="G1729" i="23" s="1"/>
  <c r="H1731" i="23"/>
  <c r="G1731" i="23" s="1"/>
  <c r="H1122" i="23"/>
  <c r="G1122" i="23" s="1"/>
  <c r="H1732" i="23"/>
  <c r="G1732" i="23" s="1"/>
  <c r="H1733" i="23"/>
  <c r="G1733" i="23" s="1"/>
  <c r="H1734" i="23"/>
  <c r="G1734" i="23" s="1"/>
  <c r="H1735" i="23"/>
  <c r="G1735" i="23" s="1"/>
  <c r="H1736" i="23"/>
  <c r="G1736" i="23" s="1"/>
  <c r="H1737" i="23"/>
  <c r="G1737" i="23" s="1"/>
  <c r="H1738" i="23"/>
  <c r="G1738" i="23" s="1"/>
  <c r="H1744" i="23"/>
  <c r="G1744" i="23" s="1"/>
  <c r="H1745" i="23"/>
  <c r="G1745" i="23" s="1"/>
  <c r="H1746" i="23"/>
  <c r="G1746" i="23" s="1"/>
  <c r="H1747" i="23"/>
  <c r="G1747" i="23" s="1"/>
  <c r="H1748" i="23"/>
  <c r="G1748" i="23" s="1"/>
  <c r="H1750" i="23"/>
  <c r="G1750" i="23" s="1"/>
  <c r="H1188" i="23"/>
  <c r="G1188" i="23" s="1"/>
  <c r="H1751" i="23"/>
  <c r="G1751" i="23" s="1"/>
  <c r="H1752" i="23"/>
  <c r="G1752" i="23" s="1"/>
  <c r="H1753" i="23"/>
  <c r="G1753" i="23" s="1"/>
  <c r="H1754" i="23"/>
  <c r="G1754" i="23" s="1"/>
  <c r="H1755" i="23"/>
  <c r="G1755" i="23" s="1"/>
  <c r="H1756" i="23"/>
  <c r="G1756" i="23" s="1"/>
  <c r="H1757" i="23"/>
  <c r="G1757" i="23" s="1"/>
  <c r="H1758" i="23"/>
  <c r="G1758" i="23" s="1"/>
  <c r="H1759" i="23"/>
  <c r="G1759" i="23" s="1"/>
  <c r="H1760" i="23"/>
  <c r="G1760" i="23" s="1"/>
  <c r="H1762" i="23"/>
  <c r="G1762" i="23" s="1"/>
  <c r="H1763" i="23"/>
  <c r="G1763" i="23" s="1"/>
  <c r="H1764" i="23"/>
  <c r="G1764" i="23" s="1"/>
  <c r="H1765" i="23"/>
  <c r="G1765" i="23" s="1"/>
  <c r="H1766" i="23"/>
  <c r="G1766" i="23" s="1"/>
  <c r="H1767" i="23"/>
  <c r="G1767" i="23" s="1"/>
  <c r="H1768" i="23"/>
  <c r="G1768" i="23" s="1"/>
  <c r="H1769" i="23"/>
  <c r="G1769" i="23" s="1"/>
  <c r="H1770" i="23"/>
  <c r="G1770" i="23" s="1"/>
  <c r="H1777" i="23"/>
  <c r="G1777" i="23" s="1"/>
  <c r="H1778" i="23"/>
  <c r="G1778" i="23" s="1"/>
  <c r="H1779" i="23"/>
  <c r="G1779" i="23" s="1"/>
  <c r="H1780" i="23"/>
  <c r="G1780" i="23" s="1"/>
  <c r="H1708" i="23"/>
  <c r="G1708" i="23" s="1"/>
  <c r="H1782" i="23"/>
  <c r="G1782" i="23" s="1"/>
  <c r="H1783" i="23"/>
  <c r="G1783" i="23" s="1"/>
  <c r="H1784" i="23"/>
  <c r="G1784" i="23" s="1"/>
  <c r="H1785" i="23"/>
  <c r="G1785" i="23" s="1"/>
  <c r="H1786" i="23"/>
  <c r="G1786" i="23" s="1"/>
  <c r="H1787" i="23"/>
  <c r="G1787" i="23" s="1"/>
  <c r="H1788" i="23"/>
  <c r="G1788" i="23" s="1"/>
  <c r="H1789" i="23"/>
  <c r="G1789" i="23" s="1"/>
  <c r="H1793" i="23"/>
  <c r="G1793" i="23" s="1"/>
  <c r="H1794" i="23"/>
  <c r="G1794" i="23" s="1"/>
  <c r="H1796" i="23"/>
  <c r="G1796" i="23" s="1"/>
  <c r="H1797" i="23"/>
  <c r="G1797" i="23" s="1"/>
  <c r="H1798" i="23"/>
  <c r="G1798" i="23" s="1"/>
  <c r="H1799" i="23"/>
  <c r="G1799" i="23" s="1"/>
  <c r="H1800" i="23"/>
  <c r="G1800" i="23" s="1"/>
  <c r="H1801" i="23"/>
  <c r="G1801" i="23" s="1"/>
  <c r="H1802" i="23"/>
  <c r="G1802" i="23" s="1"/>
  <c r="H1803" i="23"/>
  <c r="G1803" i="23" s="1"/>
  <c r="H1804" i="23"/>
  <c r="G1804" i="23" s="1"/>
  <c r="H1253" i="23"/>
  <c r="G1253" i="23" s="1"/>
  <c r="H1805" i="23"/>
  <c r="G1805" i="23" s="1"/>
  <c r="H1806" i="23"/>
  <c r="G1806" i="23" s="1"/>
  <c r="H1807" i="23"/>
  <c r="G1807" i="23" s="1"/>
  <c r="H1808" i="23"/>
  <c r="G1808" i="23" s="1"/>
  <c r="H1809" i="23"/>
  <c r="G1809" i="23" s="1"/>
  <c r="H1810" i="23"/>
  <c r="G1810" i="23" s="1"/>
  <c r="H1811" i="23"/>
  <c r="G1811" i="23" s="1"/>
  <c r="H1812" i="23"/>
  <c r="G1812" i="23" s="1"/>
  <c r="H1813" i="23"/>
  <c r="G1813" i="23" s="1"/>
  <c r="H1814" i="23"/>
  <c r="G1814" i="23" s="1"/>
  <c r="H1815" i="23"/>
  <c r="G1815" i="23" s="1"/>
  <c r="H1816" i="23"/>
  <c r="G1816" i="23" s="1"/>
  <c r="H1817" i="23"/>
  <c r="G1817" i="23" s="1"/>
  <c r="H1822" i="23"/>
  <c r="G1822" i="23" s="1"/>
  <c r="H1823" i="23"/>
  <c r="G1823" i="23" s="1"/>
  <c r="H1824" i="23"/>
  <c r="G1824" i="23" s="1"/>
  <c r="H1825" i="23"/>
  <c r="G1825" i="23" s="1"/>
  <c r="H1826" i="23"/>
  <c r="G1826" i="23" s="1"/>
  <c r="H1827" i="23"/>
  <c r="G1827" i="23" s="1"/>
  <c r="H1828" i="23"/>
  <c r="G1828" i="23" s="1"/>
  <c r="H1829" i="23"/>
  <c r="G1829" i="23" s="1"/>
  <c r="H1830" i="23"/>
  <c r="G1830" i="23" s="1"/>
  <c r="H1831" i="23"/>
  <c r="G1831" i="23" s="1"/>
  <c r="H1836" i="23"/>
  <c r="G1836" i="23" s="1"/>
  <c r="H1837" i="23"/>
  <c r="G1837" i="23" s="1"/>
  <c r="H1838" i="23"/>
  <c r="G1838" i="23" s="1"/>
  <c r="H1839" i="23"/>
  <c r="G1839" i="23" s="1"/>
  <c r="H1840" i="23"/>
  <c r="G1840" i="23" s="1"/>
  <c r="H1351" i="23"/>
  <c r="G1351" i="23" s="1"/>
  <c r="H1841" i="23"/>
  <c r="G1841" i="23" s="1"/>
  <c r="H1842" i="23"/>
  <c r="G1842" i="23" s="1"/>
  <c r="H1843" i="23"/>
  <c r="G1843" i="23" s="1"/>
  <c r="H1844" i="23"/>
  <c r="G1844" i="23" s="1"/>
  <c r="H1845" i="23"/>
  <c r="G1845" i="23" s="1"/>
  <c r="H1846" i="23"/>
  <c r="G1846" i="23" s="1"/>
  <c r="H1847" i="23"/>
  <c r="G1847" i="23" s="1"/>
  <c r="H1848" i="23"/>
  <c r="G1848" i="23" s="1"/>
  <c r="H1850" i="23"/>
  <c r="G1850" i="23" s="1"/>
  <c r="H1851" i="23"/>
  <c r="G1851" i="23" s="1"/>
  <c r="H1852" i="23"/>
  <c r="G1852" i="23" s="1"/>
  <c r="H1853" i="23"/>
  <c r="G1853" i="23" s="1"/>
  <c r="H1854" i="23"/>
  <c r="G1854" i="23" s="1"/>
  <c r="H1855" i="23"/>
  <c r="G1855" i="23" s="1"/>
  <c r="H1856" i="23"/>
  <c r="G1856" i="23" s="1"/>
  <c r="H1857" i="23"/>
  <c r="G1857" i="23" s="1"/>
  <c r="H1870" i="23"/>
  <c r="G1870" i="23" s="1"/>
  <c r="H1871" i="23"/>
  <c r="G1871" i="23" s="1"/>
  <c r="H1872" i="23"/>
  <c r="G1872" i="23" s="1"/>
  <c r="H1873" i="23"/>
  <c r="G1873" i="23" s="1"/>
  <c r="H1874" i="23"/>
  <c r="G1874" i="23" s="1"/>
  <c r="H1875" i="23"/>
  <c r="G1875" i="23" s="1"/>
  <c r="H1397" i="23"/>
  <c r="G1397" i="23" s="1"/>
  <c r="H1877" i="23"/>
  <c r="G1877" i="23" s="1"/>
  <c r="H1878" i="23"/>
  <c r="G1878" i="23" s="1"/>
  <c r="H1879" i="23"/>
  <c r="G1879" i="23" s="1"/>
  <c r="H1880" i="23"/>
  <c r="G1880" i="23" s="1"/>
  <c r="H1881" i="23"/>
  <c r="G1881" i="23" s="1"/>
  <c r="H1882" i="23"/>
  <c r="G1882" i="23" s="1"/>
  <c r="H1883" i="23"/>
  <c r="G1883" i="23" s="1"/>
  <c r="H1888" i="23"/>
  <c r="G1888" i="23" s="1"/>
  <c r="H1889" i="23"/>
  <c r="G1889" i="23" s="1"/>
  <c r="H1890" i="23"/>
  <c r="G1890" i="23" s="1"/>
  <c r="H1891" i="23"/>
  <c r="G1891" i="23" s="1"/>
  <c r="H1892" i="23"/>
  <c r="G1892" i="23" s="1"/>
  <c r="H1893" i="23"/>
  <c r="G1893" i="23" s="1"/>
  <c r="H1894" i="23"/>
  <c r="G1894" i="23" s="1"/>
  <c r="H1895" i="23"/>
  <c r="G1895" i="23" s="1"/>
  <c r="H1896" i="23"/>
  <c r="G1896" i="23" s="1"/>
  <c r="H1897" i="23"/>
  <c r="G1897" i="23" s="1"/>
  <c r="H1898" i="23"/>
  <c r="G1898" i="23" s="1"/>
  <c r="H1899" i="23"/>
  <c r="G1899" i="23" s="1"/>
  <c r="H1900" i="23"/>
  <c r="G1900" i="23" s="1"/>
  <c r="H1901" i="23"/>
  <c r="G1901" i="23" s="1"/>
  <c r="H1902" i="23"/>
  <c r="G1902" i="23" s="1"/>
  <c r="H1903" i="23"/>
  <c r="G1903" i="23" s="1"/>
  <c r="H1904" i="23"/>
  <c r="G1904" i="23" s="1"/>
  <c r="H1905" i="23"/>
  <c r="G1905" i="23" s="1"/>
  <c r="H1906" i="23"/>
  <c r="G1906" i="23" s="1"/>
  <c r="H1907" i="23"/>
  <c r="G1907" i="23" s="1"/>
  <c r="H1908" i="23"/>
  <c r="G1908" i="23" s="1"/>
  <c r="H1909" i="23"/>
  <c r="G1909" i="23" s="1"/>
  <c r="H1910" i="23"/>
  <c r="G1910" i="23" s="1"/>
  <c r="H1911" i="23"/>
  <c r="G1911" i="23" s="1"/>
  <c r="H1912" i="23"/>
  <c r="G1912" i="23" s="1"/>
  <c r="H1913" i="23"/>
  <c r="G1913" i="23" s="1"/>
  <c r="H1914" i="23"/>
  <c r="G1914" i="23" s="1"/>
  <c r="H1915" i="23"/>
  <c r="G1915" i="23" s="1"/>
  <c r="H1916" i="23"/>
  <c r="G1916" i="23" s="1"/>
  <c r="H1917" i="23"/>
  <c r="G1917" i="23" s="1"/>
  <c r="H1931" i="23"/>
  <c r="G1931" i="23" s="1"/>
  <c r="H1932" i="23"/>
  <c r="G1932" i="23" s="1"/>
  <c r="H1933" i="23"/>
  <c r="G1933" i="23" s="1"/>
  <c r="H1934" i="23"/>
  <c r="G1934" i="23" s="1"/>
  <c r="H1935" i="23"/>
  <c r="G1935" i="23" s="1"/>
  <c r="H1936" i="23"/>
  <c r="G1936" i="23" s="1"/>
  <c r="H1937" i="23"/>
  <c r="G1937" i="23" s="1"/>
  <c r="H1938" i="23"/>
  <c r="G1938" i="23" s="1"/>
  <c r="H1939" i="23"/>
  <c r="G1939" i="23" s="1"/>
  <c r="H1940" i="23"/>
  <c r="G1940" i="23" s="1"/>
  <c r="H1941" i="23"/>
  <c r="G1941" i="23" s="1"/>
  <c r="H1942" i="23"/>
  <c r="G1942" i="23" s="1"/>
  <c r="H1950" i="23"/>
  <c r="G1950" i="23" s="1"/>
  <c r="H1951" i="23"/>
  <c r="G1951" i="23" s="1"/>
  <c r="H1952" i="23"/>
  <c r="G1952" i="23" s="1"/>
  <c r="H1953" i="23"/>
  <c r="G1953" i="23" s="1"/>
  <c r="H1954" i="23"/>
  <c r="G1954" i="23" s="1"/>
  <c r="H1955" i="23"/>
  <c r="G1955" i="23" s="1"/>
  <c r="H1956" i="23"/>
  <c r="G1956" i="23" s="1"/>
  <c r="H1957" i="23"/>
  <c r="G1957" i="23" s="1"/>
  <c r="H1958" i="23"/>
  <c r="G1958" i="23" s="1"/>
  <c r="H1959" i="23"/>
  <c r="G1959" i="23" s="1"/>
  <c r="H1960" i="23"/>
  <c r="G1960" i="23" s="1"/>
  <c r="H1961" i="23"/>
  <c r="G1961" i="23" s="1"/>
  <c r="H1962" i="23"/>
  <c r="G1962" i="23" s="1"/>
  <c r="H1963" i="23"/>
  <c r="G1963" i="23" s="1"/>
  <c r="H1964" i="23"/>
  <c r="G1964" i="23" s="1"/>
  <c r="H1965" i="23"/>
  <c r="G1965" i="23" s="1"/>
  <c r="H1966" i="23"/>
  <c r="G1966" i="23" s="1"/>
  <c r="H1967" i="23"/>
  <c r="G1967" i="23" s="1"/>
  <c r="H1968" i="23"/>
  <c r="G1968" i="23" s="1"/>
  <c r="H1969" i="23"/>
  <c r="G1969" i="23" s="1"/>
  <c r="H1970" i="23"/>
  <c r="G1970" i="23" s="1"/>
  <c r="H1971" i="23"/>
  <c r="G1971" i="23" s="1"/>
  <c r="H1972" i="23"/>
  <c r="G1972" i="23" s="1"/>
  <c r="H1973" i="23"/>
  <c r="G1973" i="23" s="1"/>
  <c r="H1974" i="23"/>
  <c r="G1974" i="23" s="1"/>
  <c r="H1975" i="23"/>
  <c r="G1975" i="23" s="1"/>
  <c r="H1976" i="23"/>
  <c r="G1976" i="23" s="1"/>
  <c r="H1977" i="23"/>
  <c r="G1977" i="23" s="1"/>
  <c r="H1992" i="23"/>
  <c r="G1992" i="23" s="1"/>
  <c r="H1993" i="23"/>
  <c r="G1993" i="23" s="1"/>
  <c r="H1994" i="23"/>
  <c r="G1994" i="23" s="1"/>
  <c r="H1995" i="23"/>
  <c r="G1995" i="23" s="1"/>
  <c r="H1996" i="23"/>
  <c r="G1996" i="23" s="1"/>
  <c r="H1997" i="23"/>
  <c r="G1997" i="23" s="1"/>
  <c r="H1998" i="23"/>
  <c r="G1998" i="23" s="1"/>
  <c r="H1999" i="23"/>
  <c r="G1999" i="23" s="1"/>
  <c r="H2000" i="23"/>
  <c r="G2000" i="23" s="1"/>
  <c r="H2001" i="23"/>
  <c r="G2001" i="23" s="1"/>
  <c r="H2002" i="23"/>
  <c r="G2002" i="23" s="1"/>
  <c r="H2003" i="23"/>
  <c r="G2003" i="23" s="1"/>
  <c r="H2004" i="23"/>
  <c r="G2004" i="23" s="1"/>
  <c r="H2009" i="23"/>
  <c r="G2009" i="23" s="1"/>
  <c r="H2010" i="23"/>
  <c r="G2010" i="23" s="1"/>
  <c r="H2011" i="23"/>
  <c r="G2011" i="23" s="1"/>
  <c r="H2012" i="23"/>
  <c r="G2012" i="23" s="1"/>
  <c r="H2013" i="23"/>
  <c r="G2013" i="23" s="1"/>
  <c r="H2014" i="23"/>
  <c r="G2014" i="23" s="1"/>
  <c r="H2015" i="23"/>
  <c r="G2015" i="23" s="1"/>
  <c r="H2016" i="23"/>
  <c r="G2016" i="23" s="1"/>
  <c r="H2017" i="23"/>
  <c r="G2017" i="23" s="1"/>
  <c r="H2018" i="23"/>
  <c r="G2018" i="23" s="1"/>
  <c r="H2019" i="23"/>
  <c r="G2019" i="23" s="1"/>
  <c r="H2020" i="23"/>
  <c r="G2020" i="23" s="1"/>
  <c r="H2021" i="23"/>
  <c r="G2021" i="23" s="1"/>
  <c r="H2022" i="23"/>
  <c r="G2022" i="23" s="1"/>
  <c r="H2023" i="23"/>
  <c r="G2023" i="23" s="1"/>
  <c r="H2024" i="23"/>
  <c r="G2024" i="23" s="1"/>
  <c r="H2025" i="23"/>
  <c r="G2025" i="23" s="1"/>
  <c r="H2026" i="23"/>
  <c r="G2026" i="23" s="1"/>
  <c r="H2027" i="23"/>
  <c r="G2027" i="23" s="1"/>
  <c r="H2028" i="23"/>
  <c r="G2028" i="23" s="1"/>
  <c r="H2029" i="23"/>
  <c r="G2029" i="23" s="1"/>
  <c r="H2030" i="23"/>
  <c r="G2030" i="23" s="1"/>
  <c r="H2031" i="23"/>
  <c r="G2031" i="23" s="1"/>
  <c r="H2032" i="23"/>
  <c r="G2032" i="23" s="1"/>
  <c r="H2033" i="23"/>
  <c r="G2033" i="23" s="1"/>
  <c r="H2034" i="23"/>
  <c r="G2034" i="23" s="1"/>
  <c r="H2035" i="23"/>
  <c r="G2035" i="23" s="1"/>
  <c r="H2036" i="23"/>
  <c r="G2036" i="23" s="1"/>
  <c r="H2037" i="23"/>
  <c r="G2037" i="23" s="1"/>
  <c r="H2038" i="23"/>
  <c r="G2038" i="23" s="1"/>
  <c r="H2051" i="23"/>
  <c r="G2051" i="23" s="1"/>
  <c r="H2052" i="23"/>
  <c r="G2052" i="23" s="1"/>
  <c r="H2053" i="23"/>
  <c r="G2053" i="23" s="1"/>
  <c r="H2054" i="23"/>
  <c r="G2054" i="23" s="1"/>
  <c r="H2055" i="23"/>
  <c r="G2055" i="23" s="1"/>
  <c r="H2056" i="23"/>
  <c r="G2056" i="23" s="1"/>
  <c r="H2057" i="23"/>
  <c r="G2057" i="23" s="1"/>
  <c r="H2058" i="23"/>
  <c r="G2058" i="23" s="1"/>
  <c r="H2059" i="23"/>
  <c r="G2059" i="23" s="1"/>
  <c r="H2060" i="23"/>
  <c r="G2060" i="23" s="1"/>
  <c r="H2061" i="23"/>
  <c r="G2061" i="23" s="1"/>
  <c r="H2062" i="23"/>
  <c r="G2062" i="23" s="1"/>
  <c r="H2063" i="23"/>
  <c r="G2063" i="23" s="1"/>
  <c r="H2064" i="23"/>
  <c r="G2064" i="23" s="1"/>
  <c r="H2065" i="23"/>
  <c r="G2065" i="23" s="1"/>
  <c r="H2066" i="23"/>
  <c r="G2066" i="23" s="1"/>
  <c r="H2067" i="23"/>
  <c r="G2067" i="23" s="1"/>
  <c r="H2068" i="23"/>
  <c r="G2068" i="23" s="1"/>
  <c r="H2069" i="23"/>
  <c r="G2069" i="23" s="1"/>
  <c r="H2070" i="23"/>
  <c r="G2070" i="23" s="1"/>
  <c r="H2071" i="23"/>
  <c r="G2071" i="23" s="1"/>
  <c r="H2072" i="23"/>
  <c r="G2072" i="23" s="1"/>
  <c r="H2073" i="23"/>
  <c r="G2073" i="23" s="1"/>
  <c r="H2074" i="23"/>
  <c r="G2074" i="23" s="1"/>
  <c r="H2081" i="23"/>
  <c r="G2081" i="23" s="1"/>
  <c r="H2082" i="23"/>
  <c r="G2082" i="23" s="1"/>
  <c r="H2083" i="23"/>
  <c r="G2083" i="23" s="1"/>
  <c r="H2084" i="23"/>
  <c r="G2084" i="23" s="1"/>
  <c r="H2085" i="23"/>
  <c r="G2085" i="23" s="1"/>
  <c r="H2086" i="23"/>
  <c r="G2086" i="23" s="1"/>
  <c r="H2087" i="23"/>
  <c r="G2087" i="23" s="1"/>
  <c r="H2088" i="23"/>
  <c r="G2088" i="23" s="1"/>
  <c r="H2089" i="23"/>
  <c r="G2089" i="23" s="1"/>
  <c r="H2090" i="23"/>
  <c r="G2090" i="23" s="1"/>
  <c r="H2091" i="23"/>
  <c r="G2091" i="23" s="1"/>
  <c r="H2092" i="23"/>
  <c r="G2092" i="23" s="1"/>
  <c r="H2093" i="23"/>
  <c r="G2093" i="23" s="1"/>
  <c r="H2094" i="23"/>
  <c r="G2094" i="23" s="1"/>
  <c r="H2095" i="23"/>
  <c r="G2095" i="23" s="1"/>
  <c r="H2096" i="23"/>
  <c r="G2096" i="23" s="1"/>
  <c r="H2097" i="23"/>
  <c r="G2097" i="23" s="1"/>
  <c r="H2098" i="23"/>
  <c r="G2098" i="23" s="1"/>
  <c r="H2099" i="23"/>
  <c r="G2099" i="23" s="1"/>
  <c r="H2100" i="23"/>
  <c r="G2100" i="23" s="1"/>
  <c r="H2101" i="23"/>
  <c r="G2101" i="23" s="1"/>
  <c r="H2102" i="23"/>
  <c r="G2102" i="23" s="1"/>
  <c r="H2103" i="23"/>
  <c r="G2103" i="23" s="1"/>
  <c r="H2104" i="23"/>
  <c r="G2104" i="23" s="1"/>
  <c r="H2105" i="23"/>
  <c r="G2105" i="23" s="1"/>
  <c r="H2106" i="23"/>
  <c r="G2106" i="23" s="1"/>
  <c r="H2117" i="23"/>
  <c r="G2117" i="23" s="1"/>
  <c r="H2118" i="23"/>
  <c r="G2118" i="23" s="1"/>
  <c r="H2119" i="23"/>
  <c r="G2119" i="23" s="1"/>
  <c r="H2120" i="23"/>
  <c r="G2120" i="23" s="1"/>
  <c r="H2121" i="23"/>
  <c r="G2121" i="23" s="1"/>
  <c r="H2122" i="23"/>
  <c r="G2122" i="23" s="1"/>
  <c r="H2123" i="23"/>
  <c r="G2123" i="23" s="1"/>
  <c r="H2124" i="23"/>
  <c r="G2124" i="23" s="1"/>
  <c r="H2125" i="23"/>
  <c r="G2125" i="23" s="1"/>
  <c r="H2126" i="23"/>
  <c r="G2126" i="23" s="1"/>
  <c r="H2127" i="23"/>
  <c r="G2127" i="23" s="1"/>
  <c r="H2128" i="23"/>
  <c r="G2128" i="23" s="1"/>
  <c r="H2129" i="23"/>
  <c r="G2129" i="23" s="1"/>
  <c r="H2130" i="23"/>
  <c r="G2130" i="23" s="1"/>
  <c r="H2131" i="23"/>
  <c r="G2131" i="23" s="1"/>
  <c r="H2132" i="23"/>
  <c r="G2132" i="23" s="1"/>
  <c r="H2133" i="23"/>
  <c r="G2133" i="23" s="1"/>
  <c r="H2134" i="23"/>
  <c r="G2134" i="23" s="1"/>
  <c r="H2135" i="23"/>
  <c r="G2135" i="23" s="1"/>
  <c r="H2136" i="23"/>
  <c r="G2136" i="23" s="1"/>
  <c r="H2137" i="23"/>
  <c r="G2137" i="23" s="1"/>
  <c r="H2146" i="23"/>
  <c r="G2146" i="23" s="1"/>
  <c r="H2147" i="23"/>
  <c r="G2147" i="23" s="1"/>
  <c r="H2148" i="23"/>
  <c r="G2148" i="23" s="1"/>
  <c r="H2149" i="23"/>
  <c r="G2149" i="23" s="1"/>
  <c r="H2150" i="23"/>
  <c r="G2150" i="23" s="1"/>
  <c r="H2151" i="23"/>
  <c r="G2151" i="23" s="1"/>
  <c r="H2152" i="23"/>
  <c r="G2152" i="23" s="1"/>
  <c r="H2153" i="23"/>
  <c r="G2153" i="23" s="1"/>
  <c r="H2154" i="23"/>
  <c r="G2154" i="23" s="1"/>
  <c r="H1446" i="23"/>
  <c r="G1446" i="23" s="1"/>
  <c r="H2156" i="23"/>
  <c r="G2156" i="23" s="1"/>
  <c r="H2157" i="23"/>
  <c r="G2157" i="23" s="1"/>
  <c r="H2158" i="23"/>
  <c r="G2158" i="23" s="1"/>
  <c r="H2159" i="23"/>
  <c r="G2159" i="23" s="1"/>
  <c r="H2160" i="23"/>
  <c r="G2160" i="23" s="1"/>
  <c r="H2161" i="23"/>
  <c r="G2161" i="23" s="1"/>
  <c r="H2162" i="23"/>
  <c r="G2162" i="23" s="1"/>
  <c r="H2163" i="23"/>
  <c r="G2163" i="23" s="1"/>
  <c r="H2164" i="23"/>
  <c r="G2164" i="23" s="1"/>
  <c r="H2165" i="23"/>
  <c r="G2165" i="23" s="1"/>
  <c r="H2166" i="23"/>
  <c r="G2166" i="23" s="1"/>
  <c r="H2167" i="23"/>
  <c r="G2167" i="23" s="1"/>
  <c r="H2168" i="23"/>
  <c r="G2168" i="23" s="1"/>
  <c r="H2169" i="23"/>
  <c r="G2169" i="23" s="1"/>
  <c r="H2179" i="23"/>
  <c r="G2179" i="23" s="1"/>
  <c r="H2180" i="23"/>
  <c r="G2180" i="23" s="1"/>
  <c r="H2181" i="23"/>
  <c r="G2181" i="23" s="1"/>
  <c r="H2182" i="23"/>
  <c r="G2182" i="23" s="1"/>
  <c r="H2183" i="23"/>
  <c r="G2183" i="23" s="1"/>
  <c r="H2184" i="23"/>
  <c r="G2184" i="23" s="1"/>
  <c r="H2185" i="23"/>
  <c r="G2185" i="23" s="1"/>
  <c r="H2186" i="23"/>
  <c r="G2186" i="23" s="1"/>
  <c r="H2187" i="23"/>
  <c r="G2187" i="23" s="1"/>
  <c r="H1730" i="23"/>
  <c r="G1730" i="23" s="1"/>
  <c r="H2189" i="23"/>
  <c r="G2189" i="23" s="1"/>
  <c r="H2190" i="23"/>
  <c r="G2190" i="23" s="1"/>
  <c r="H2197" i="23"/>
  <c r="G2197" i="23" s="1"/>
  <c r="H2198" i="23"/>
  <c r="G2198" i="23" s="1"/>
  <c r="H2199" i="23"/>
  <c r="G2199" i="23" s="1"/>
  <c r="H2200" i="23"/>
  <c r="G2200" i="23" s="1"/>
  <c r="H2201" i="23"/>
  <c r="G2201" i="23" s="1"/>
  <c r="H2202" i="23"/>
  <c r="G2202" i="23" s="1"/>
  <c r="H2203" i="23"/>
  <c r="G2203" i="23" s="1"/>
  <c r="H2204" i="23"/>
  <c r="G2204" i="23" s="1"/>
  <c r="H2205" i="23"/>
  <c r="G2205" i="23" s="1"/>
  <c r="H2209" i="23"/>
  <c r="G2209" i="23" s="1"/>
  <c r="H2210" i="23"/>
  <c r="G2210" i="23" s="1"/>
  <c r="H2211" i="23"/>
  <c r="G2211" i="23" s="1"/>
  <c r="H2212" i="23"/>
  <c r="G2212" i="23" s="1"/>
  <c r="H2213" i="23"/>
  <c r="G2213" i="23" s="1"/>
  <c r="H2214" i="23"/>
  <c r="G2214" i="23" s="1"/>
  <c r="H2215" i="23"/>
  <c r="G2215" i="23" s="1"/>
  <c r="H2216" i="23"/>
  <c r="G2216" i="23" s="1"/>
  <c r="H2219" i="23"/>
  <c r="G2219" i="23" s="1"/>
  <c r="H2220" i="23"/>
  <c r="G2220" i="23" s="1"/>
  <c r="H2221" i="23"/>
  <c r="G2221" i="23" s="1"/>
  <c r="H2222" i="23"/>
  <c r="G2222" i="23" s="1"/>
  <c r="H2223" i="23"/>
  <c r="G2223" i="23" s="1"/>
  <c r="H2224" i="23"/>
  <c r="G2224" i="23" s="1"/>
  <c r="H2225" i="23"/>
  <c r="G2225" i="23" s="1"/>
  <c r="H2226" i="23"/>
  <c r="G2226" i="23" s="1"/>
  <c r="H2227" i="23"/>
  <c r="G2227" i="23" s="1"/>
  <c r="H2228" i="23"/>
  <c r="G2228" i="23" s="1"/>
  <c r="H2229" i="23"/>
  <c r="G2229" i="23" s="1"/>
  <c r="H2230" i="23"/>
  <c r="G2230" i="23" s="1"/>
  <c r="H2231" i="23"/>
  <c r="G2231" i="23" s="1"/>
  <c r="H2236" i="23"/>
  <c r="G2236" i="23" s="1"/>
  <c r="H2237" i="23"/>
  <c r="G2237" i="23" s="1"/>
  <c r="H2238" i="23"/>
  <c r="G2238" i="23" s="1"/>
  <c r="H2239" i="23"/>
  <c r="G2239" i="23" s="1"/>
  <c r="H2240" i="23"/>
  <c r="G2240" i="23" s="1"/>
  <c r="H2242" i="23"/>
  <c r="G2242" i="23" s="1"/>
  <c r="H2243" i="23"/>
  <c r="G2243" i="23" s="1"/>
  <c r="H2244" i="23"/>
  <c r="G2244" i="23" s="1"/>
  <c r="H2245" i="23"/>
  <c r="G2245" i="23" s="1"/>
  <c r="H2246" i="23"/>
  <c r="G2246" i="23" s="1"/>
  <c r="H2247" i="23"/>
  <c r="G2247" i="23" s="1"/>
  <c r="H2248" i="23"/>
  <c r="G2248" i="23" s="1"/>
  <c r="H2249" i="23"/>
  <c r="G2249" i="23" s="1"/>
  <c r="H2250" i="23"/>
  <c r="G2250" i="23" s="1"/>
  <c r="H2251" i="23"/>
  <c r="G2251" i="23" s="1"/>
  <c r="H2252" i="23"/>
  <c r="G2252" i="23" s="1"/>
  <c r="H2253" i="23"/>
  <c r="G2253" i="23" s="1"/>
  <c r="H2255" i="23"/>
  <c r="G2255" i="23" s="1"/>
  <c r="H2258" i="23"/>
  <c r="G2258" i="23" s="1"/>
  <c r="H2259" i="23"/>
  <c r="G2259" i="23" s="1"/>
  <c r="H2260" i="23"/>
  <c r="G2260" i="23" s="1"/>
  <c r="H2261" i="23"/>
  <c r="G2261" i="23" s="1"/>
  <c r="H2262" i="23"/>
  <c r="G2262" i="23" s="1"/>
  <c r="H2263" i="23"/>
  <c r="G2263" i="23" s="1"/>
  <c r="H2264" i="23"/>
  <c r="G2264" i="23" s="1"/>
  <c r="H2265" i="23"/>
  <c r="G2265" i="23" s="1"/>
  <c r="H2266" i="23"/>
  <c r="G2266" i="23" s="1"/>
  <c r="H2267" i="23"/>
  <c r="G2267" i="23" s="1"/>
  <c r="H2268" i="23"/>
  <c r="G2268" i="23" s="1"/>
  <c r="H2269" i="23"/>
  <c r="G2269" i="23" s="1"/>
  <c r="H2270" i="23"/>
  <c r="G2270" i="23" s="1"/>
  <c r="H2271" i="23"/>
  <c r="G2271" i="23" s="1"/>
  <c r="H2272" i="23"/>
  <c r="G2272" i="23" s="1"/>
  <c r="H2273" i="23"/>
  <c r="G2273" i="23" s="1"/>
  <c r="H2274" i="23"/>
  <c r="G2274" i="23" s="1"/>
  <c r="H2275" i="23"/>
  <c r="G2275" i="23" s="1"/>
  <c r="H2276" i="23"/>
  <c r="G2276" i="23" s="1"/>
  <c r="H2277" i="23"/>
  <c r="G2277" i="23" s="1"/>
  <c r="H2278" i="23"/>
  <c r="G2278" i="23" s="1"/>
  <c r="H2279" i="23"/>
  <c r="G2279" i="23" s="1"/>
  <c r="H2280" i="23"/>
  <c r="G2280" i="23" s="1"/>
  <c r="H2281" i="23"/>
  <c r="G2281" i="23" s="1"/>
  <c r="H2282" i="23"/>
  <c r="G2282" i="23" s="1"/>
  <c r="H2283" i="23"/>
  <c r="G2283" i="23" s="1"/>
  <c r="H2284" i="23"/>
  <c r="G2284" i="23" s="1"/>
  <c r="H2285" i="23"/>
  <c r="G2285" i="23" s="1"/>
  <c r="H2286" i="23"/>
  <c r="G2286" i="23" s="1"/>
  <c r="H2287" i="23"/>
  <c r="G2287" i="23" s="1"/>
  <c r="H2288" i="23"/>
  <c r="G2288" i="23" s="1"/>
  <c r="H2289" i="23"/>
  <c r="G2289" i="23" s="1"/>
  <c r="H2290" i="23"/>
  <c r="G2290" i="23" s="1"/>
  <c r="H2291" i="23"/>
  <c r="G2291" i="23" s="1"/>
  <c r="H2292" i="23"/>
  <c r="G2292" i="23" s="1"/>
  <c r="H2293" i="23"/>
  <c r="G2293" i="23" s="1"/>
  <c r="H2298" i="23"/>
  <c r="G2298" i="23" s="1"/>
  <c r="H2299" i="23"/>
  <c r="G2299" i="23" s="1"/>
  <c r="H2300" i="23"/>
  <c r="G2300" i="23" s="1"/>
  <c r="H2301" i="23"/>
  <c r="G2301" i="23" s="1"/>
  <c r="H2302" i="23"/>
  <c r="G2302" i="23" s="1"/>
  <c r="H2303" i="23"/>
  <c r="G2303" i="23" s="1"/>
  <c r="H2304" i="23"/>
  <c r="G2304" i="23" s="1"/>
  <c r="H2306" i="23"/>
  <c r="G2306" i="23" s="1"/>
  <c r="H2307" i="23"/>
  <c r="G2307" i="23" s="1"/>
  <c r="H2308" i="23"/>
  <c r="G2308" i="23" s="1"/>
  <c r="H2309" i="23"/>
  <c r="G2309" i="23" s="1"/>
  <c r="H2310" i="23"/>
  <c r="G2310" i="23" s="1"/>
  <c r="H2311" i="23"/>
  <c r="G2311" i="23" s="1"/>
  <c r="H2312" i="23"/>
  <c r="G2312" i="23" s="1"/>
  <c r="H2314" i="23"/>
  <c r="G2314" i="23" s="1"/>
  <c r="H2315" i="23"/>
  <c r="G2315" i="23" s="1"/>
  <c r="H2316" i="23"/>
  <c r="G2316" i="23" s="1"/>
  <c r="H2317" i="23"/>
  <c r="G2317" i="23" s="1"/>
  <c r="H2318" i="23"/>
  <c r="G2318" i="23" s="1"/>
  <c r="H2319" i="23"/>
  <c r="G2319" i="23" s="1"/>
  <c r="H2322" i="23"/>
  <c r="G2322" i="23" s="1"/>
  <c r="H2323" i="23"/>
  <c r="G2323" i="23" s="1"/>
  <c r="H2324" i="23"/>
  <c r="G2324" i="23" s="1"/>
  <c r="H2325" i="23"/>
  <c r="G2325" i="23" s="1"/>
  <c r="H2326" i="23"/>
  <c r="G2326" i="23" s="1"/>
  <c r="H2327" i="23"/>
  <c r="G2327" i="23" s="1"/>
  <c r="H2328" i="23"/>
  <c r="G2328" i="23" s="1"/>
  <c r="H2329" i="23"/>
  <c r="G2329" i="23" s="1"/>
  <c r="H2330" i="23"/>
  <c r="G2330" i="23" s="1"/>
  <c r="H2331" i="23"/>
  <c r="G2331" i="23" s="1"/>
  <c r="H2334" i="23"/>
  <c r="G2334" i="23" s="1"/>
  <c r="H2335" i="23"/>
  <c r="G2335" i="23" s="1"/>
  <c r="H2336" i="23"/>
  <c r="G2336" i="23" s="1"/>
  <c r="H2337" i="23"/>
  <c r="G2337" i="23" s="1"/>
  <c r="H2338" i="23"/>
  <c r="G2338" i="23" s="1"/>
  <c r="H2340" i="23"/>
  <c r="G2340" i="23" s="1"/>
  <c r="H2341" i="23"/>
  <c r="G2341" i="23" s="1"/>
  <c r="H2342" i="23"/>
  <c r="G2342" i="23" s="1"/>
  <c r="H2343" i="23"/>
  <c r="G2343" i="23" s="1"/>
  <c r="H2344" i="23"/>
  <c r="G2344" i="23" s="1"/>
  <c r="H2345" i="23"/>
  <c r="G2345" i="23" s="1"/>
  <c r="H2346" i="23"/>
  <c r="G2346" i="23" s="1"/>
  <c r="H2347" i="23"/>
  <c r="G2347" i="23" s="1"/>
  <c r="H2348" i="23"/>
  <c r="G2348" i="23" s="1"/>
  <c r="H2349" i="23"/>
  <c r="G2349" i="23" s="1"/>
  <c r="H2350" i="23"/>
  <c r="G2350" i="23" s="1"/>
  <c r="H2351" i="23"/>
  <c r="G2351" i="23" s="1"/>
  <c r="H2352" i="23"/>
  <c r="G2352" i="23" s="1"/>
  <c r="H2353" i="23"/>
  <c r="G2353" i="23" s="1"/>
  <c r="H2354" i="23"/>
  <c r="G2354" i="23" s="1"/>
  <c r="H2355" i="23"/>
  <c r="G2355" i="23" s="1"/>
  <c r="H2356" i="23"/>
  <c r="G2356" i="23" s="1"/>
  <c r="H2357" i="23"/>
  <c r="G2357" i="23" s="1"/>
  <c r="H2358" i="23"/>
  <c r="G2358" i="23" s="1"/>
  <c r="H2362" i="23"/>
  <c r="G2362" i="23" s="1"/>
  <c r="H2363" i="23"/>
  <c r="G2363" i="23" s="1"/>
  <c r="H2364" i="23"/>
  <c r="G2364" i="23" s="1"/>
  <c r="H2365" i="23"/>
  <c r="G2365" i="23" s="1"/>
  <c r="H2366" i="23"/>
  <c r="G2366" i="23" s="1"/>
  <c r="H2367" i="23"/>
  <c r="G2367" i="23" s="1"/>
  <c r="H2370" i="23"/>
  <c r="G2370" i="23" s="1"/>
  <c r="H2371" i="23"/>
  <c r="G2371" i="23" s="1"/>
  <c r="H2372" i="23"/>
  <c r="G2372" i="23" s="1"/>
  <c r="H2373" i="23"/>
  <c r="G2373" i="23" s="1"/>
  <c r="H2374" i="23"/>
  <c r="G2374" i="23" s="1"/>
  <c r="H2375" i="23"/>
  <c r="G2375" i="23" s="1"/>
  <c r="H2376" i="23"/>
  <c r="G2376" i="23" s="1"/>
  <c r="H2377" i="23"/>
  <c r="G2377" i="23" s="1"/>
  <c r="H2378" i="23"/>
  <c r="G2378" i="23" s="1"/>
  <c r="H2379" i="23"/>
  <c r="G2379" i="23" s="1"/>
  <c r="H2383" i="23"/>
  <c r="G2383" i="23" s="1"/>
  <c r="H2384" i="23"/>
  <c r="G2384" i="23" s="1"/>
  <c r="H2385" i="23"/>
  <c r="G2385" i="23" s="1"/>
  <c r="H2386" i="23"/>
  <c r="G2386" i="23" s="1"/>
  <c r="H2387" i="23"/>
  <c r="G2387" i="23" s="1"/>
  <c r="H2388" i="23"/>
  <c r="G2388" i="23" s="1"/>
  <c r="H2389" i="23"/>
  <c r="G2389" i="23" s="1"/>
  <c r="H2390" i="23"/>
  <c r="G2390" i="23" s="1"/>
  <c r="H2391" i="23"/>
  <c r="G2391" i="23" s="1"/>
  <c r="H2395" i="23"/>
  <c r="G2395" i="23" s="1"/>
  <c r="H2396" i="23"/>
  <c r="G2396" i="23" s="1"/>
  <c r="H2397" i="23"/>
  <c r="G2397" i="23" s="1"/>
  <c r="H2398" i="23"/>
  <c r="G2398" i="23" s="1"/>
  <c r="H2399" i="23"/>
  <c r="G2399" i="23" s="1"/>
  <c r="H2400" i="23"/>
  <c r="G2400" i="23" s="1"/>
  <c r="H2401" i="23"/>
  <c r="G2401" i="23" s="1"/>
  <c r="H2402" i="23"/>
  <c r="G2402" i="23" s="1"/>
  <c r="H2403" i="23"/>
  <c r="G2403" i="23" s="1"/>
  <c r="H2404" i="23"/>
  <c r="G2404" i="23" s="1"/>
  <c r="H2410" i="23"/>
  <c r="G2410" i="23" s="1"/>
  <c r="H2411" i="23"/>
  <c r="G2411" i="23" s="1"/>
  <c r="H2412" i="23"/>
  <c r="G2412" i="23" s="1"/>
  <c r="H2413" i="23"/>
  <c r="G2413" i="23" s="1"/>
  <c r="H2414" i="23"/>
  <c r="G2414" i="23" s="1"/>
  <c r="H2417" i="23"/>
  <c r="G2417" i="23" s="1"/>
  <c r="H2418" i="23"/>
  <c r="G2418" i="23" s="1"/>
  <c r="H2419" i="23"/>
  <c r="G2419" i="23" s="1"/>
  <c r="H2420" i="23"/>
  <c r="G2420" i="23" s="1"/>
  <c r="H2421" i="23"/>
  <c r="G2421" i="23" s="1"/>
  <c r="H2422" i="23"/>
  <c r="G2422" i="23" s="1"/>
  <c r="H2423" i="23"/>
  <c r="G2423" i="23" s="1"/>
  <c r="H2424" i="23"/>
  <c r="G2424" i="23" s="1"/>
  <c r="H2425" i="23"/>
  <c r="G2425" i="23" s="1"/>
  <c r="H2426" i="23"/>
  <c r="G2426" i="23" s="1"/>
  <c r="H2427" i="23"/>
  <c r="G2427" i="23" s="1"/>
  <c r="H2428" i="23"/>
  <c r="G2428" i="23" s="1"/>
  <c r="H2429" i="23"/>
  <c r="G2429" i="23" s="1"/>
  <c r="H2430" i="23"/>
  <c r="G2430" i="23" s="1"/>
  <c r="H2431" i="23"/>
  <c r="G2431" i="23" s="1"/>
  <c r="H2432" i="23"/>
  <c r="G2432" i="23" s="1"/>
  <c r="H2433" i="23"/>
  <c r="G2433" i="23" s="1"/>
  <c r="H2434" i="23"/>
  <c r="G2434" i="23" s="1"/>
  <c r="H2435" i="23"/>
  <c r="G2435" i="23" s="1"/>
  <c r="H2436" i="23"/>
  <c r="G2436" i="23" s="1"/>
  <c r="H2437" i="23"/>
  <c r="G2437" i="23" s="1"/>
  <c r="H2438" i="23"/>
  <c r="G2438" i="23" s="1"/>
  <c r="H2439" i="23"/>
  <c r="G2439" i="23" s="1"/>
  <c r="H2440" i="23"/>
  <c r="G2440" i="23" s="1"/>
  <c r="H2441" i="23"/>
  <c r="G2441" i="23" s="1"/>
  <c r="H2442" i="23"/>
  <c r="G2442" i="23" s="1"/>
  <c r="H2443" i="23"/>
  <c r="G2443" i="23" s="1"/>
  <c r="H2444" i="23"/>
  <c r="G2444" i="23" s="1"/>
  <c r="H2457" i="23"/>
  <c r="G2457" i="23" s="1"/>
  <c r="H2458" i="23"/>
  <c r="G2458" i="23" s="1"/>
  <c r="H2459" i="23"/>
  <c r="G2459" i="23" s="1"/>
  <c r="H2460" i="23"/>
  <c r="G2460" i="23" s="1"/>
  <c r="H2461" i="23"/>
  <c r="G2461" i="23" s="1"/>
  <c r="H2462" i="23"/>
  <c r="G2462" i="23" s="1"/>
  <c r="H2463" i="23"/>
  <c r="G2463" i="23" s="1"/>
  <c r="H2466" i="23"/>
  <c r="G2466" i="23" s="1"/>
  <c r="H2467" i="23"/>
  <c r="G2467" i="23" s="1"/>
  <c r="H2468" i="23"/>
  <c r="G2468" i="23" s="1"/>
  <c r="H2469" i="23"/>
  <c r="G2469" i="23" s="1"/>
  <c r="H2470" i="23"/>
  <c r="G2470" i="23" s="1"/>
  <c r="H2471" i="23"/>
  <c r="G2471" i="23" s="1"/>
  <c r="H2472" i="23"/>
  <c r="G2472" i="23" s="1"/>
  <c r="H2473" i="23"/>
  <c r="G2473" i="23" s="1"/>
  <c r="H2474" i="23"/>
  <c r="G2474" i="23" s="1"/>
  <c r="H2475" i="23"/>
  <c r="G2475" i="23" s="1"/>
  <c r="H2476" i="23"/>
  <c r="G2476" i="23" s="1"/>
  <c r="H2477" i="23"/>
  <c r="G2477" i="23" s="1"/>
  <c r="H2478" i="23"/>
  <c r="G2478" i="23" s="1"/>
  <c r="H2479" i="23"/>
  <c r="G2479" i="23" s="1"/>
  <c r="H2480" i="23"/>
  <c r="G2480" i="23" s="1"/>
  <c r="H2481" i="23"/>
  <c r="G2481" i="23" s="1"/>
  <c r="H2482" i="23"/>
  <c r="G2482" i="23" s="1"/>
  <c r="H2483" i="23"/>
  <c r="G2483" i="23" s="1"/>
  <c r="H2484" i="23"/>
  <c r="G2484" i="23" s="1"/>
  <c r="H2485" i="23"/>
  <c r="G2485" i="23" s="1"/>
  <c r="H2486" i="23"/>
  <c r="G2486" i="23" s="1"/>
  <c r="H2487" i="23"/>
  <c r="G2487" i="23" s="1"/>
  <c r="H2488" i="23"/>
  <c r="G2488" i="23" s="1"/>
  <c r="H2489" i="23"/>
  <c r="G2489" i="23" s="1"/>
  <c r="H2490" i="23"/>
  <c r="G2490" i="23" s="1"/>
  <c r="H2491" i="23"/>
  <c r="G2491" i="23" s="1"/>
  <c r="H2492" i="23"/>
  <c r="G2492" i="23" s="1"/>
  <c r="H2493" i="23"/>
  <c r="G2493" i="23" s="1"/>
  <c r="H2494" i="23"/>
  <c r="G2494" i="23" s="1"/>
  <c r="H2495" i="23"/>
  <c r="G2495" i="23" s="1"/>
  <c r="H2496" i="23"/>
  <c r="G2496" i="23" s="1"/>
  <c r="H2497" i="23"/>
  <c r="G2497" i="23" s="1"/>
  <c r="H2498" i="23"/>
  <c r="G2498" i="23" s="1"/>
  <c r="H2499" i="23"/>
  <c r="G2499" i="23" s="1"/>
  <c r="H2500" i="23"/>
  <c r="G2500" i="23" s="1"/>
  <c r="H2501" i="23"/>
  <c r="G2501" i="23" s="1"/>
  <c r="H2502" i="23"/>
  <c r="G2502" i="23" s="1"/>
  <c r="H2503" i="23"/>
  <c r="G2503" i="23" s="1"/>
  <c r="H2504" i="23"/>
  <c r="G2504" i="23" s="1"/>
  <c r="H2505" i="23"/>
  <c r="G2505" i="23" s="1"/>
  <c r="H2506" i="23"/>
  <c r="G2506" i="23" s="1"/>
  <c r="H2523" i="23"/>
  <c r="G2523" i="23" s="1"/>
  <c r="H2524" i="23"/>
  <c r="G2524" i="23" s="1"/>
  <c r="H2525" i="23"/>
  <c r="G2525" i="23" s="1"/>
  <c r="H2526" i="23"/>
  <c r="G2526" i="23" s="1"/>
  <c r="H2527" i="23"/>
  <c r="G2527" i="23" s="1"/>
  <c r="H2528" i="23"/>
  <c r="G2528" i="23" s="1"/>
  <c r="H2529" i="23"/>
  <c r="G2529" i="23" s="1"/>
  <c r="H2530" i="23"/>
  <c r="G2530" i="23" s="1"/>
  <c r="H2531" i="23"/>
  <c r="G2531" i="23" s="1"/>
  <c r="H2532" i="23"/>
  <c r="G2532" i="23" s="1"/>
  <c r="H2533" i="23"/>
  <c r="G2533" i="23" s="1"/>
  <c r="H2536" i="23"/>
  <c r="G2536" i="23" s="1"/>
  <c r="H2537" i="23"/>
  <c r="G2537" i="23" s="1"/>
  <c r="H2538" i="23"/>
  <c r="G2538" i="23" s="1"/>
  <c r="H2539" i="23"/>
  <c r="G2539" i="23" s="1"/>
  <c r="H2540" i="23"/>
  <c r="G2540" i="23" s="1"/>
  <c r="H2541" i="23"/>
  <c r="G2541" i="23" s="1"/>
  <c r="H2542" i="23"/>
  <c r="G2542" i="23" s="1"/>
  <c r="H2543" i="23"/>
  <c r="G2543" i="23" s="1"/>
  <c r="H2544" i="23"/>
  <c r="G2544" i="23" s="1"/>
  <c r="H2545" i="23"/>
  <c r="G2545" i="23" s="1"/>
  <c r="H2550" i="23"/>
  <c r="G2550" i="23" s="1"/>
  <c r="H2551" i="23"/>
  <c r="G2551" i="23" s="1"/>
  <c r="H2552" i="23"/>
  <c r="G2552" i="23" s="1"/>
  <c r="H2553" i="23"/>
  <c r="G2553" i="23" s="1"/>
  <c r="H2554" i="23"/>
  <c r="G2554" i="23" s="1"/>
  <c r="H2555" i="23"/>
  <c r="G2555" i="23" s="1"/>
  <c r="H2556" i="23"/>
  <c r="G2556" i="23" s="1"/>
  <c r="H2557" i="23"/>
  <c r="G2557" i="23" s="1"/>
  <c r="H2560" i="23"/>
  <c r="G2560" i="23" s="1"/>
  <c r="H2561" i="23"/>
  <c r="G2561" i="23" s="1"/>
  <c r="H2562" i="23"/>
  <c r="G2562" i="23" s="1"/>
  <c r="H2563" i="23"/>
  <c r="G2563" i="23" s="1"/>
  <c r="H2564" i="23"/>
  <c r="G2564" i="23" s="1"/>
  <c r="H2565" i="23"/>
  <c r="G2565" i="23" s="1"/>
  <c r="H2566" i="23"/>
  <c r="G2566" i="23" s="1"/>
  <c r="H2567" i="23"/>
  <c r="G2567" i="23" s="1"/>
  <c r="H2568" i="23"/>
  <c r="G2568" i="23" s="1"/>
  <c r="H2569" i="23"/>
  <c r="G2569" i="23" s="1"/>
  <c r="H2570" i="23"/>
  <c r="G2570" i="23" s="1"/>
  <c r="H2571" i="23"/>
  <c r="G2571" i="23" s="1"/>
  <c r="H2572" i="23"/>
  <c r="G2572" i="23" s="1"/>
  <c r="H2573" i="23"/>
  <c r="G2573" i="23" s="1"/>
  <c r="H2574" i="23"/>
  <c r="G2574" i="23" s="1"/>
  <c r="H2575" i="23"/>
  <c r="G2575" i="23" s="1"/>
  <c r="H2576" i="23"/>
  <c r="G2576" i="23" s="1"/>
  <c r="H2577" i="23"/>
  <c r="G2577" i="23" s="1"/>
  <c r="H2578" i="23"/>
  <c r="G2578" i="23" s="1"/>
  <c r="H2579" i="23"/>
  <c r="G2579" i="23" s="1"/>
  <c r="H2590" i="23"/>
  <c r="G2590" i="23" s="1"/>
  <c r="H2591" i="23"/>
  <c r="G2591" i="23" s="1"/>
  <c r="H2592" i="23"/>
  <c r="G2592" i="23" s="1"/>
  <c r="H2593" i="23"/>
  <c r="G2593" i="23" s="1"/>
  <c r="H2594" i="23"/>
  <c r="G2594" i="23" s="1"/>
  <c r="H2595" i="23"/>
  <c r="G2595" i="23" s="1"/>
  <c r="H2596" i="23"/>
  <c r="G2596" i="23" s="1"/>
  <c r="H2597" i="23"/>
  <c r="G2597" i="23" s="1"/>
  <c r="H2600" i="23"/>
  <c r="G2600" i="23" s="1"/>
  <c r="H2601" i="23"/>
  <c r="G2601" i="23" s="1"/>
  <c r="H2602" i="23"/>
  <c r="G2602" i="23" s="1"/>
  <c r="H2603" i="23"/>
  <c r="G2603" i="23" s="1"/>
  <c r="H2604" i="23"/>
  <c r="G2604" i="23" s="1"/>
  <c r="H2605" i="23"/>
  <c r="G2605" i="23" s="1"/>
  <c r="H2606" i="23"/>
  <c r="G2606" i="23" s="1"/>
  <c r="H2607" i="23"/>
  <c r="G2607" i="23" s="1"/>
  <c r="H2608" i="23"/>
  <c r="G2608" i="23" s="1"/>
  <c r="H2609" i="23"/>
  <c r="G2609" i="23" s="1"/>
  <c r="H2610" i="23"/>
  <c r="G2610" i="23" s="1"/>
  <c r="H2611" i="23"/>
  <c r="G2611" i="23" s="1"/>
  <c r="H2612" i="23"/>
  <c r="G2612" i="23" s="1"/>
  <c r="H2613" i="23"/>
  <c r="G2613" i="23" s="1"/>
  <c r="H2614" i="23"/>
  <c r="G2614" i="23" s="1"/>
  <c r="H2615" i="23"/>
  <c r="G2615" i="23" s="1"/>
  <c r="H2616" i="23"/>
  <c r="G2616" i="23" s="1"/>
  <c r="H2617" i="23"/>
  <c r="G2617" i="23" s="1"/>
  <c r="H2618" i="23"/>
  <c r="G2618" i="23" s="1"/>
  <c r="H2619" i="23"/>
  <c r="G2619" i="23" s="1"/>
  <c r="H2620" i="23"/>
  <c r="G2620" i="23" s="1"/>
  <c r="H2621" i="23"/>
  <c r="G2621" i="23" s="1"/>
  <c r="H2622" i="23"/>
  <c r="G2622" i="23" s="1"/>
  <c r="H2633" i="23"/>
  <c r="G2633" i="23" s="1"/>
  <c r="H2634" i="23"/>
  <c r="G2634" i="23" s="1"/>
  <c r="H2635" i="23"/>
  <c r="G2635" i="23" s="1"/>
  <c r="H2636" i="23"/>
  <c r="G2636" i="23" s="1"/>
  <c r="H2637" i="23"/>
  <c r="G2637" i="23" s="1"/>
  <c r="H2638" i="23"/>
  <c r="G2638" i="23" s="1"/>
  <c r="H2639" i="23"/>
  <c r="G2639" i="23" s="1"/>
  <c r="H2640" i="23"/>
  <c r="G2640" i="23" s="1"/>
  <c r="H2641" i="23"/>
  <c r="G2641" i="23" s="1"/>
  <c r="H2645" i="23"/>
  <c r="G2645" i="23" s="1"/>
  <c r="H2646" i="23"/>
  <c r="G2646" i="23" s="1"/>
  <c r="H2647" i="23"/>
  <c r="G2647" i="23" s="1"/>
  <c r="H2648" i="23"/>
  <c r="G2648" i="23" s="1"/>
  <c r="H2649" i="23"/>
  <c r="G2649" i="23" s="1"/>
  <c r="H2650" i="23"/>
  <c r="G2650" i="23" s="1"/>
  <c r="H2651" i="23"/>
  <c r="G2651" i="23" s="1"/>
  <c r="H2652" i="23"/>
  <c r="G2652" i="23" s="1"/>
  <c r="H2653" i="23"/>
  <c r="G2653" i="23" s="1"/>
  <c r="H2654" i="23"/>
  <c r="G2654" i="23" s="1"/>
  <c r="H2659" i="23"/>
  <c r="G2659" i="23" s="1"/>
  <c r="H2660" i="23"/>
  <c r="G2660" i="23" s="1"/>
  <c r="H2661" i="23"/>
  <c r="G2661" i="23" s="1"/>
  <c r="H2662" i="23"/>
  <c r="G2662" i="23" s="1"/>
  <c r="H2663" i="23"/>
  <c r="G2663" i="23" s="1"/>
  <c r="H2664" i="23"/>
  <c r="G2664" i="23" s="1"/>
  <c r="H2665" i="23"/>
  <c r="G2665" i="23" s="1"/>
  <c r="H2666" i="23"/>
  <c r="G2666" i="23" s="1"/>
  <c r="H2670" i="23"/>
  <c r="G2670" i="23" s="1"/>
  <c r="H2671" i="23"/>
  <c r="G2671" i="23" s="1"/>
  <c r="H2672" i="23"/>
  <c r="G2672" i="23" s="1"/>
  <c r="H2673" i="23"/>
  <c r="G2673" i="23" s="1"/>
  <c r="H2674" i="23"/>
  <c r="G2674" i="23" s="1"/>
  <c r="H2675" i="23"/>
  <c r="G2675" i="23" s="1"/>
  <c r="H2676" i="23"/>
  <c r="G2676" i="23" s="1"/>
  <c r="H2677" i="23"/>
  <c r="G2677" i="23" s="1"/>
  <c r="H2678" i="23"/>
  <c r="G2678" i="23" s="1"/>
  <c r="H2679" i="23"/>
  <c r="G2679" i="23" s="1"/>
  <c r="H2680" i="23"/>
  <c r="G2680" i="23" s="1"/>
  <c r="H2681" i="23"/>
  <c r="G2681" i="23" s="1"/>
  <c r="H2682" i="23"/>
  <c r="G2682" i="23" s="1"/>
  <c r="H2683" i="23"/>
  <c r="G2683" i="23" s="1"/>
  <c r="H2684" i="23"/>
  <c r="G2684" i="23" s="1"/>
  <c r="H2685" i="23"/>
  <c r="G2685" i="23" s="1"/>
  <c r="H2686" i="23"/>
  <c r="G2686" i="23" s="1"/>
  <c r="H2695" i="23"/>
  <c r="G2695" i="23" s="1"/>
  <c r="H2696" i="23"/>
  <c r="G2696" i="23" s="1"/>
  <c r="H2697" i="23"/>
  <c r="G2697" i="23" s="1"/>
  <c r="H2698" i="23"/>
  <c r="G2698" i="23" s="1"/>
  <c r="H2699" i="23"/>
  <c r="G2699" i="23" s="1"/>
  <c r="H2700" i="23"/>
  <c r="G2700" i="23" s="1"/>
  <c r="H2701" i="23"/>
  <c r="G2701" i="23" s="1"/>
  <c r="H2702" i="23"/>
  <c r="G2702" i="23" s="1"/>
  <c r="H2703" i="23"/>
  <c r="G2703" i="23" s="1"/>
  <c r="H2704" i="23"/>
  <c r="G2704" i="23" s="1"/>
  <c r="H2705" i="23"/>
  <c r="G2705" i="23" s="1"/>
  <c r="H2711" i="23"/>
  <c r="G2711" i="23" s="1"/>
  <c r="H2712" i="23"/>
  <c r="G2712" i="23" s="1"/>
  <c r="H2713" i="23"/>
  <c r="G2713" i="23" s="1"/>
  <c r="H2714" i="23"/>
  <c r="G2714" i="23" s="1"/>
  <c r="H2715" i="23"/>
  <c r="G2715" i="23" s="1"/>
  <c r="H2716" i="23"/>
  <c r="G2716" i="23" s="1"/>
  <c r="H2717" i="23"/>
  <c r="G2717" i="23" s="1"/>
  <c r="H2718" i="23"/>
  <c r="G2718" i="23" s="1"/>
  <c r="H2719" i="23"/>
  <c r="G2719" i="23" s="1"/>
  <c r="H2720" i="23"/>
  <c r="G2720" i="23" s="1"/>
  <c r="H2721" i="23"/>
  <c r="G2721" i="23" s="1"/>
  <c r="H2722" i="23"/>
  <c r="G2722" i="23" s="1"/>
  <c r="H2723" i="23"/>
  <c r="G2723" i="23" s="1"/>
  <c r="H2724" i="23"/>
  <c r="G2724" i="23" s="1"/>
  <c r="H2725" i="23"/>
  <c r="G2725" i="23" s="1"/>
  <c r="H2726" i="23"/>
  <c r="G2726" i="23" s="1"/>
  <c r="H2727" i="23"/>
  <c r="G2727" i="23" s="1"/>
  <c r="H2728" i="23"/>
  <c r="G2728" i="23" s="1"/>
  <c r="H2729" i="23"/>
  <c r="G2729" i="23" s="1"/>
  <c r="H2738" i="23"/>
  <c r="G2738" i="23" s="1"/>
  <c r="H2739" i="23"/>
  <c r="G2739" i="23" s="1"/>
  <c r="H2740" i="23"/>
  <c r="G2740" i="23" s="1"/>
  <c r="H2741" i="23"/>
  <c r="G2741" i="23" s="1"/>
  <c r="H2742" i="23"/>
  <c r="G2742" i="23" s="1"/>
  <c r="H2743" i="23"/>
  <c r="G2743" i="23" s="1"/>
  <c r="H2744" i="23"/>
  <c r="G2744" i="23" s="1"/>
  <c r="H2745" i="23"/>
  <c r="G2745" i="23" s="1"/>
  <c r="H2746" i="23"/>
  <c r="G2746" i="23" s="1"/>
  <c r="H2747" i="23"/>
  <c r="G2747" i="23" s="1"/>
  <c r="H2752" i="23"/>
  <c r="G2752" i="23" s="1"/>
  <c r="H2753" i="23"/>
  <c r="G2753" i="23" s="1"/>
  <c r="H2754" i="23"/>
  <c r="G2754" i="23" s="1"/>
  <c r="H2755" i="23"/>
  <c r="G2755" i="23" s="1"/>
  <c r="H2756" i="23"/>
  <c r="G2756" i="23" s="1"/>
  <c r="H2757" i="23"/>
  <c r="G2757" i="23" s="1"/>
  <c r="H2758" i="23"/>
  <c r="G2758" i="23" s="1"/>
  <c r="H2759" i="23"/>
  <c r="G2759" i="23" s="1"/>
  <c r="H2760" i="23"/>
  <c r="G2760" i="23" s="1"/>
  <c r="H2761" i="23"/>
  <c r="G2761" i="23" s="1"/>
  <c r="H2762" i="23"/>
  <c r="G2762" i="23" s="1"/>
  <c r="H2763" i="23"/>
  <c r="G2763" i="23" s="1"/>
  <c r="H2764" i="23"/>
  <c r="G2764" i="23" s="1"/>
  <c r="H2765" i="23"/>
  <c r="G2765" i="23" s="1"/>
  <c r="H2766" i="23"/>
  <c r="G2766" i="23" s="1"/>
  <c r="H2767" i="23"/>
  <c r="G2767" i="23" s="1"/>
  <c r="H2768" i="23"/>
  <c r="G2768" i="23" s="1"/>
  <c r="H2769" i="23"/>
  <c r="G2769" i="23" s="1"/>
  <c r="H2770" i="23"/>
  <c r="G2770" i="23" s="1"/>
  <c r="H2771" i="23"/>
  <c r="G2771" i="23" s="1"/>
  <c r="H2772" i="23"/>
  <c r="G2772" i="23" s="1"/>
  <c r="H2773" i="23"/>
  <c r="G2773" i="23" s="1"/>
  <c r="H2774" i="23"/>
  <c r="G2774" i="23" s="1"/>
  <c r="H2775" i="23"/>
  <c r="G2775" i="23" s="1"/>
  <c r="H2776" i="23"/>
  <c r="G2776" i="23" s="1"/>
  <c r="H2777" i="23"/>
  <c r="G2777" i="23" s="1"/>
  <c r="H2778" i="23"/>
  <c r="G2778" i="23" s="1"/>
  <c r="H2779" i="23"/>
  <c r="G2779" i="23" s="1"/>
  <c r="H2780" i="23"/>
  <c r="G2780" i="23" s="1"/>
  <c r="H2781" i="23"/>
  <c r="G2781" i="23" s="1"/>
  <c r="H2782" i="23"/>
  <c r="G2782" i="23" s="1"/>
  <c r="H2783" i="23"/>
  <c r="G2783" i="23" s="1"/>
  <c r="H2798" i="23"/>
  <c r="G2798" i="23" s="1"/>
  <c r="H2799" i="23"/>
  <c r="G2799" i="23" s="1"/>
  <c r="H2800" i="23"/>
  <c r="G2800" i="23" s="1"/>
  <c r="H2801" i="23"/>
  <c r="G2801" i="23" s="1"/>
  <c r="H2802" i="23"/>
  <c r="G2802" i="23" s="1"/>
  <c r="H2803" i="23"/>
  <c r="G2803" i="23" s="1"/>
  <c r="H2804" i="23"/>
  <c r="G2804" i="23" s="1"/>
  <c r="H2805" i="23"/>
  <c r="G2805" i="23" s="1"/>
  <c r="H2806" i="23"/>
  <c r="G2806" i="23" s="1"/>
  <c r="H2807" i="23"/>
  <c r="G2807" i="23" s="1"/>
  <c r="H2808" i="23"/>
  <c r="G2808" i="23" s="1"/>
  <c r="H2809" i="23"/>
  <c r="G2809" i="23" s="1"/>
  <c r="H2810" i="23"/>
  <c r="G2810" i="23" s="1"/>
  <c r="H2811" i="23"/>
  <c r="G2811" i="23" s="1"/>
  <c r="H2817" i="23"/>
  <c r="G2817" i="23" s="1"/>
  <c r="H2818" i="23"/>
  <c r="G2818" i="23" s="1"/>
  <c r="H2819" i="23"/>
  <c r="G2819" i="23" s="1"/>
  <c r="H2820" i="23"/>
  <c r="G2820" i="23" s="1"/>
  <c r="H2821" i="23"/>
  <c r="G2821" i="23" s="1"/>
  <c r="H2822" i="23"/>
  <c r="G2822" i="23" s="1"/>
  <c r="H2823" i="23"/>
  <c r="G2823" i="23" s="1"/>
  <c r="H2824" i="23"/>
  <c r="G2824" i="23" s="1"/>
  <c r="H2825" i="23"/>
  <c r="G2825" i="23" s="1"/>
  <c r="H2826" i="23"/>
  <c r="G2826" i="23" s="1"/>
  <c r="H2827" i="23"/>
  <c r="G2827" i="23" s="1"/>
  <c r="H2828" i="23"/>
  <c r="G2828" i="23" s="1"/>
  <c r="H2829" i="23"/>
  <c r="G2829" i="23" s="1"/>
  <c r="H2830" i="23"/>
  <c r="G2830" i="23" s="1"/>
  <c r="H2831" i="23"/>
  <c r="G2831" i="23" s="1"/>
  <c r="H2832" i="23"/>
  <c r="G2832" i="23" s="1"/>
  <c r="H2833" i="23"/>
  <c r="G2833" i="23" s="1"/>
  <c r="H2834" i="23"/>
  <c r="G2834" i="23" s="1"/>
  <c r="H2835" i="23"/>
  <c r="G2835" i="23" s="1"/>
  <c r="H2836" i="23"/>
  <c r="G2836" i="23" s="1"/>
  <c r="H2837" i="23"/>
  <c r="G2837" i="23" s="1"/>
  <c r="H2838" i="23"/>
  <c r="G2838" i="23" s="1"/>
  <c r="H2839" i="23"/>
  <c r="G2839" i="23" s="1"/>
  <c r="H2840" i="23"/>
  <c r="G2840" i="23" s="1"/>
  <c r="H2841" i="23"/>
  <c r="G2841" i="23" s="1"/>
  <c r="H2842" i="23"/>
  <c r="G2842" i="23" s="1"/>
  <c r="H2843" i="23"/>
  <c r="G2843" i="23" s="1"/>
  <c r="H2844" i="23"/>
  <c r="G2844" i="23" s="1"/>
  <c r="H2845" i="23"/>
  <c r="G2845" i="23" s="1"/>
  <c r="H2846" i="23"/>
  <c r="G2846" i="23" s="1"/>
  <c r="H2847" i="23"/>
  <c r="G2847" i="23" s="1"/>
  <c r="H2848" i="23"/>
  <c r="G2848" i="23" s="1"/>
  <c r="H2849" i="23"/>
  <c r="G2849" i="23" s="1"/>
  <c r="H2850" i="23"/>
  <c r="G2850" i="23" s="1"/>
  <c r="H2861" i="23"/>
  <c r="G2861" i="23" s="1"/>
  <c r="H2862" i="23"/>
  <c r="G2862" i="23" s="1"/>
  <c r="H2863" i="23"/>
  <c r="G2863" i="23" s="1"/>
  <c r="H2864" i="23"/>
  <c r="G2864" i="23" s="1"/>
  <c r="H2865" i="23"/>
  <c r="G2865" i="23" s="1"/>
  <c r="H2866" i="23"/>
  <c r="G2866" i="23" s="1"/>
  <c r="H2867" i="23"/>
  <c r="G2867" i="23" s="1"/>
  <c r="H2868" i="23"/>
  <c r="G2868" i="23" s="1"/>
  <c r="H2869" i="23"/>
  <c r="G2869" i="23" s="1"/>
  <c r="H2870" i="23"/>
  <c r="G2870" i="23" s="1"/>
  <c r="H2871" i="23"/>
  <c r="G2871" i="23" s="1"/>
  <c r="H2872" i="23"/>
  <c r="G2872" i="23" s="1"/>
  <c r="H2873" i="23"/>
  <c r="G2873" i="23" s="1"/>
  <c r="H2874" i="23"/>
  <c r="G2874" i="23" s="1"/>
  <c r="H2879" i="23"/>
  <c r="G2879" i="23" s="1"/>
  <c r="H2880" i="23"/>
  <c r="G2880" i="23" s="1"/>
  <c r="H2881" i="23"/>
  <c r="G2881" i="23" s="1"/>
  <c r="H2882" i="23"/>
  <c r="G2882" i="23" s="1"/>
  <c r="H2883" i="23"/>
  <c r="G2883" i="23" s="1"/>
  <c r="H2884" i="23"/>
  <c r="G2884" i="23" s="1"/>
  <c r="H2885" i="23"/>
  <c r="G2885" i="23" s="1"/>
  <c r="H2886" i="23"/>
  <c r="G2886" i="23" s="1"/>
  <c r="H2887" i="23"/>
  <c r="G2887" i="23" s="1"/>
  <c r="H2888" i="23"/>
  <c r="G2888" i="23" s="1"/>
  <c r="H2889" i="23"/>
  <c r="G2889" i="23" s="1"/>
  <c r="H2890" i="23"/>
  <c r="G2890" i="23" s="1"/>
  <c r="H2891" i="23"/>
  <c r="G2891" i="23" s="1"/>
  <c r="H2892" i="23"/>
  <c r="G2892" i="23" s="1"/>
  <c r="H2893" i="23"/>
  <c r="G2893" i="23" s="1"/>
  <c r="H2894" i="23"/>
  <c r="G2894" i="23" s="1"/>
  <c r="H2895" i="23"/>
  <c r="G2895" i="23" s="1"/>
  <c r="H2896" i="23"/>
  <c r="G2896" i="23" s="1"/>
  <c r="H2897" i="23"/>
  <c r="G2897" i="23" s="1"/>
  <c r="H2898" i="23"/>
  <c r="G2898" i="23" s="1"/>
  <c r="H2899" i="23"/>
  <c r="G2899" i="23" s="1"/>
  <c r="H2900" i="23"/>
  <c r="G2900" i="23" s="1"/>
  <c r="H2901" i="23"/>
  <c r="G2901" i="23" s="1"/>
  <c r="H2902" i="23"/>
  <c r="G2902" i="23" s="1"/>
  <c r="H2903" i="23"/>
  <c r="G2903" i="23" s="1"/>
  <c r="H2904" i="23"/>
  <c r="G2904" i="23" s="1"/>
  <c r="H2911" i="23"/>
  <c r="G2911" i="23" s="1"/>
  <c r="H2912" i="23"/>
  <c r="G2912" i="23" s="1"/>
  <c r="H2913" i="23"/>
  <c r="G2913" i="23" s="1"/>
  <c r="H2914" i="23"/>
  <c r="G2914" i="23" s="1"/>
  <c r="H2915" i="23"/>
  <c r="G2915" i="23" s="1"/>
  <c r="H2916" i="23"/>
  <c r="G2916" i="23" s="1"/>
  <c r="H2917" i="23"/>
  <c r="G2917" i="23" s="1"/>
  <c r="H2918" i="23"/>
  <c r="G2918" i="23" s="1"/>
  <c r="H2919" i="23"/>
  <c r="G2919" i="23" s="1"/>
  <c r="H2920" i="23"/>
  <c r="G2920" i="23" s="1"/>
  <c r="H2921" i="23"/>
  <c r="G2921" i="23" s="1"/>
  <c r="H2922" i="23"/>
  <c r="G2922" i="23" s="1"/>
  <c r="H2923" i="23"/>
  <c r="G2923" i="23" s="1"/>
  <c r="H2927" i="23"/>
  <c r="G2927" i="23" s="1"/>
  <c r="H2928" i="23"/>
  <c r="G2928" i="23" s="1"/>
  <c r="H2929" i="23"/>
  <c r="G2929" i="23" s="1"/>
  <c r="H2930" i="23"/>
  <c r="G2930" i="23" s="1"/>
  <c r="H2931" i="23"/>
  <c r="G2931" i="23" s="1"/>
  <c r="H2932" i="23"/>
  <c r="G2932" i="23" s="1"/>
  <c r="H2933" i="23"/>
  <c r="G2933" i="23" s="1"/>
  <c r="H2934" i="23"/>
  <c r="G2934" i="23" s="1"/>
  <c r="H2935" i="23"/>
  <c r="G2935" i="23" s="1"/>
  <c r="H2936" i="23"/>
  <c r="G2936" i="23" s="1"/>
  <c r="H2937" i="23"/>
  <c r="G2937" i="23" s="1"/>
  <c r="H2938" i="23"/>
  <c r="G2938" i="23" s="1"/>
  <c r="H2939" i="23"/>
  <c r="G2939" i="23" s="1"/>
  <c r="H2940" i="23"/>
  <c r="G2940" i="23" s="1"/>
  <c r="H2941" i="23"/>
  <c r="G2941" i="23" s="1"/>
  <c r="H2942" i="23"/>
  <c r="G2942" i="23" s="1"/>
  <c r="H2943" i="23"/>
  <c r="G2943" i="23" s="1"/>
  <c r="H2944" i="23"/>
  <c r="G2944" i="23" s="1"/>
  <c r="H2947" i="23"/>
  <c r="G2947" i="23" s="1"/>
  <c r="H2948" i="23"/>
  <c r="G2948" i="23" s="1"/>
  <c r="H2949" i="23"/>
  <c r="G2949" i="23" s="1"/>
  <c r="H2950" i="23"/>
  <c r="G2950" i="23" s="1"/>
  <c r="H2951" i="23"/>
  <c r="G2951" i="23" s="1"/>
  <c r="H2952" i="23"/>
  <c r="G2952" i="23" s="1"/>
  <c r="H2953" i="23"/>
  <c r="G2953" i="23" s="1"/>
  <c r="H2954" i="23"/>
  <c r="G2954" i="23" s="1"/>
  <c r="H2955" i="23"/>
  <c r="G2955" i="23" s="1"/>
  <c r="H2956" i="23"/>
  <c r="G2956" i="23" s="1"/>
  <c r="H2957" i="23"/>
  <c r="G2957" i="23" s="1"/>
  <c r="H2960" i="23"/>
  <c r="G2960" i="23" s="1"/>
  <c r="H2961" i="23"/>
  <c r="G2961" i="23" s="1"/>
  <c r="H2962" i="23"/>
  <c r="G2962" i="23" s="1"/>
  <c r="H2963" i="23"/>
  <c r="G2963" i="23" s="1"/>
  <c r="H2964" i="23"/>
  <c r="G2964" i="23" s="1"/>
  <c r="H2965" i="23"/>
  <c r="G2965" i="23" s="1"/>
  <c r="H2966" i="23"/>
  <c r="G2966" i="23" s="1"/>
  <c r="H2967" i="23"/>
  <c r="G2967" i="23" s="1"/>
  <c r="H2968" i="23"/>
  <c r="G2968" i="23" s="1"/>
  <c r="H2969" i="23"/>
  <c r="G2969" i="23" s="1"/>
  <c r="H2970" i="23"/>
  <c r="G2970" i="23" s="1"/>
  <c r="H2971" i="23"/>
  <c r="G2971" i="23" s="1"/>
  <c r="H2972" i="23"/>
  <c r="G2972" i="23" s="1"/>
  <c r="H2973" i="23"/>
  <c r="G2973" i="23" s="1"/>
  <c r="H2974" i="23"/>
  <c r="G2974" i="23" s="1"/>
  <c r="H2975" i="23"/>
  <c r="G2975" i="23" s="1"/>
  <c r="H2976" i="23"/>
  <c r="G2976" i="23" s="1"/>
  <c r="H2977" i="23"/>
  <c r="G2977" i="23" s="1"/>
  <c r="H2978" i="23"/>
  <c r="G2978" i="23" s="1"/>
  <c r="H2979" i="23"/>
  <c r="G2979" i="23" s="1"/>
  <c r="H2980" i="23"/>
  <c r="G2980" i="23" s="1"/>
  <c r="H2981" i="23"/>
  <c r="G2981" i="23" s="1"/>
  <c r="H2984" i="23"/>
  <c r="G2984" i="23" s="1"/>
  <c r="H2985" i="23"/>
  <c r="G2985" i="23" s="1"/>
  <c r="H2986" i="23"/>
  <c r="G2986" i="23" s="1"/>
  <c r="H2987" i="23"/>
  <c r="G2987" i="23" s="1"/>
  <c r="H2988" i="23"/>
  <c r="G2988" i="23" s="1"/>
  <c r="H2989" i="23"/>
  <c r="G2989" i="23" s="1"/>
  <c r="H2990" i="23"/>
  <c r="G2990" i="23" s="1"/>
  <c r="H2991" i="23"/>
  <c r="G2991" i="23" s="1"/>
  <c r="H2992" i="23"/>
  <c r="G2992" i="23" s="1"/>
  <c r="H2993" i="23"/>
  <c r="G2993" i="23" s="1"/>
  <c r="H2996" i="23"/>
  <c r="G2996" i="23" s="1"/>
  <c r="H2997" i="23"/>
  <c r="G2997" i="23" s="1"/>
  <c r="H2998" i="23"/>
  <c r="G2998" i="23" s="1"/>
  <c r="H2999" i="23"/>
  <c r="G2999" i="23" s="1"/>
  <c r="H3000" i="23"/>
  <c r="G3000" i="23" s="1"/>
  <c r="H3001" i="23"/>
  <c r="G3001" i="23" s="1"/>
  <c r="H3002" i="23"/>
  <c r="G3002" i="23" s="1"/>
  <c r="H3003" i="23"/>
  <c r="G3003" i="23" s="1"/>
  <c r="H3004" i="23"/>
  <c r="G3004" i="23" s="1"/>
  <c r="H3005" i="23"/>
  <c r="G3005" i="23" s="1"/>
  <c r="H3006" i="23"/>
  <c r="G3006" i="23" s="1"/>
  <c r="H3007" i="23"/>
  <c r="G3007" i="23" s="1"/>
  <c r="H3008" i="23"/>
  <c r="G3008" i="23" s="1"/>
  <c r="H3011" i="23"/>
  <c r="G3011" i="23" s="1"/>
  <c r="H3012" i="23"/>
  <c r="G3012" i="23" s="1"/>
  <c r="H3013" i="23"/>
  <c r="G3013" i="23" s="1"/>
  <c r="H3014" i="23"/>
  <c r="G3014" i="23" s="1"/>
  <c r="H3015" i="23"/>
  <c r="G3015" i="23" s="1"/>
  <c r="H3016" i="23"/>
  <c r="G3016" i="23" s="1"/>
  <c r="H3017" i="23"/>
  <c r="G3017" i="23" s="1"/>
  <c r="H3018" i="23"/>
  <c r="G3018" i="23" s="1"/>
  <c r="H3021" i="23"/>
  <c r="G3021" i="23" s="1"/>
  <c r="H3022" i="23"/>
  <c r="G3022" i="23" s="1"/>
  <c r="H3023" i="23"/>
  <c r="G3023" i="23" s="1"/>
  <c r="H3024" i="23"/>
  <c r="G3024" i="23" s="1"/>
  <c r="H3025" i="23"/>
  <c r="G3025" i="23" s="1"/>
  <c r="H3026" i="23"/>
  <c r="G3026" i="23" s="1"/>
  <c r="H3027" i="23"/>
  <c r="G3027" i="23" s="1"/>
  <c r="H3028" i="23"/>
  <c r="G3028" i="23" s="1"/>
  <c r="H3029" i="23"/>
  <c r="G3029" i="23" s="1"/>
  <c r="H3030" i="23"/>
  <c r="G3030" i="23" s="1"/>
  <c r="H3031" i="23"/>
  <c r="G3031" i="23" s="1"/>
  <c r="H3032" i="23"/>
  <c r="G3032" i="23" s="1"/>
  <c r="H3033" i="23"/>
  <c r="G3033" i="23" s="1"/>
  <c r="H3036" i="23"/>
  <c r="G3036" i="23" s="1"/>
  <c r="H3037" i="23"/>
  <c r="G3037" i="23" s="1"/>
  <c r="H3038" i="23"/>
  <c r="G3038" i="23" s="1"/>
  <c r="H3039" i="23"/>
  <c r="G3039" i="23" s="1"/>
  <c r="H3040" i="23"/>
  <c r="G3040" i="23" s="1"/>
  <c r="H3041" i="23"/>
  <c r="G3041" i="23" s="1"/>
  <c r="H3042" i="23"/>
  <c r="G3042" i="23" s="1"/>
  <c r="H3044" i="23"/>
  <c r="G3044" i="23" s="1"/>
  <c r="H3045" i="23"/>
  <c r="G3045" i="23" s="1"/>
  <c r="H3046" i="23"/>
  <c r="G3046" i="23" s="1"/>
  <c r="H3047" i="23"/>
  <c r="G3047" i="23" s="1"/>
  <c r="H3048" i="23"/>
  <c r="G3048" i="23" s="1"/>
  <c r="H3049" i="23"/>
  <c r="G3049" i="23" s="1"/>
  <c r="H3050" i="23"/>
  <c r="G3050" i="23" s="1"/>
  <c r="H3051" i="23"/>
  <c r="G3051" i="23" s="1"/>
  <c r="H3052" i="23"/>
  <c r="G3052" i="23" s="1"/>
  <c r="H3053" i="23"/>
  <c r="G3053" i="23" s="1"/>
  <c r="H3054" i="23"/>
  <c r="G3054" i="23" s="1"/>
  <c r="H3055" i="23"/>
  <c r="G3055" i="23" s="1"/>
  <c r="H3056" i="23"/>
  <c r="G3056" i="23" s="1"/>
  <c r="H3057" i="23"/>
  <c r="G3057" i="23" s="1"/>
  <c r="H3059" i="23"/>
  <c r="G3059" i="23" s="1"/>
  <c r="H3060" i="23"/>
  <c r="G3060" i="23" s="1"/>
  <c r="H3061" i="23"/>
  <c r="G3061" i="23" s="1"/>
  <c r="H3062" i="23"/>
  <c r="G3062" i="23" s="1"/>
  <c r="H3063" i="23"/>
  <c r="G3063" i="23" s="1"/>
  <c r="H3064" i="23"/>
  <c r="G3064" i="23" s="1"/>
  <c r="H3065" i="23"/>
  <c r="G3065" i="23" s="1"/>
  <c r="H3066" i="23"/>
  <c r="G3066" i="23" s="1"/>
  <c r="H3067" i="23"/>
  <c r="G3067" i="23" s="1"/>
  <c r="H3068" i="23"/>
  <c r="G3068" i="23" s="1"/>
  <c r="H3069" i="23"/>
  <c r="G3069" i="23" s="1"/>
  <c r="H3070" i="23"/>
  <c r="G3070" i="23" s="1"/>
  <c r="H3071" i="23"/>
  <c r="G3071" i="23" s="1"/>
  <c r="H3072" i="23"/>
  <c r="G3072" i="23" s="1"/>
  <c r="H3073" i="23"/>
  <c r="G3073" i="23" s="1"/>
  <c r="H3074" i="23"/>
  <c r="G3074" i="23" s="1"/>
  <c r="H3075" i="23"/>
  <c r="G3075" i="23" s="1"/>
  <c r="H3076" i="23"/>
  <c r="G3076" i="23" s="1"/>
  <c r="H3077" i="23"/>
  <c r="G3077" i="23" s="1"/>
  <c r="H3078" i="23"/>
  <c r="G3078" i="23" s="1"/>
  <c r="H3079" i="23"/>
  <c r="G3079" i="23" s="1"/>
  <c r="H3080" i="23"/>
  <c r="G3080" i="23" s="1"/>
  <c r="H3081" i="23"/>
  <c r="G3081" i="23" s="1"/>
  <c r="H3082" i="23"/>
  <c r="G3082" i="23" s="1"/>
  <c r="H3083" i="23"/>
  <c r="G3083" i="23" s="1"/>
  <c r="H3084" i="23"/>
  <c r="G3084" i="23" s="1"/>
  <c r="H3085" i="23"/>
  <c r="G3085" i="23" s="1"/>
  <c r="H3086" i="23"/>
  <c r="G3086" i="23" s="1"/>
  <c r="H3087" i="23"/>
  <c r="G3087" i="23" s="1"/>
  <c r="H3088" i="23"/>
  <c r="G3088" i="23" s="1"/>
  <c r="H3089" i="23"/>
  <c r="G3089" i="23" s="1"/>
  <c r="H3090" i="23"/>
  <c r="G3090" i="23" s="1"/>
  <c r="H3091" i="23"/>
  <c r="G3091" i="23" s="1"/>
  <c r="H3092" i="23"/>
  <c r="G3092" i="23" s="1"/>
  <c r="H3093" i="23"/>
  <c r="G3093" i="23" s="1"/>
  <c r="H3094" i="23"/>
  <c r="G3094" i="23" s="1"/>
  <c r="H3095" i="23"/>
  <c r="G3095" i="23" s="1"/>
  <c r="H3096" i="23"/>
  <c r="G3096" i="23" s="1"/>
  <c r="H3097" i="23"/>
  <c r="G3097" i="23" s="1"/>
  <c r="H3098" i="23"/>
  <c r="G3098" i="23" s="1"/>
  <c r="H3099" i="23"/>
  <c r="G3099" i="23" s="1"/>
  <c r="H3100" i="23"/>
  <c r="G3100" i="23" s="1"/>
  <c r="H3101" i="23"/>
  <c r="G3101" i="23" s="1"/>
  <c r="H3102" i="23"/>
  <c r="G3102" i="23" s="1"/>
  <c r="H3103" i="23"/>
  <c r="G3103" i="23" s="1"/>
  <c r="H3104" i="23"/>
  <c r="G3104" i="23" s="1"/>
  <c r="H3105" i="23"/>
  <c r="G3105" i="23" s="1"/>
  <c r="H3106" i="23"/>
  <c r="G3106" i="23" s="1"/>
  <c r="H3107" i="23"/>
  <c r="G3107" i="23" s="1"/>
  <c r="H3108" i="23"/>
  <c r="G3108" i="23" s="1"/>
  <c r="H3109" i="23"/>
  <c r="G3109" i="23" s="1"/>
  <c r="H3110" i="23"/>
  <c r="G3110" i="23" s="1"/>
  <c r="H3111" i="23"/>
  <c r="G3111" i="23" s="1"/>
  <c r="H3112" i="23"/>
  <c r="G3112" i="23" s="1"/>
  <c r="H3113" i="23"/>
  <c r="G3113" i="23" s="1"/>
  <c r="H3114" i="23"/>
  <c r="G3114" i="23" s="1"/>
  <c r="H3115" i="23"/>
  <c r="G3115" i="23" s="1"/>
  <c r="H3116" i="23"/>
  <c r="G3116" i="23" s="1"/>
  <c r="H3117" i="23"/>
  <c r="G3117" i="23" s="1"/>
  <c r="H3118" i="23"/>
  <c r="G3118" i="23" s="1"/>
  <c r="H3119" i="23"/>
  <c r="G3119" i="23" s="1"/>
  <c r="H3120" i="23"/>
  <c r="G3120" i="23" s="1"/>
  <c r="H3121" i="23"/>
  <c r="G3121" i="23" s="1"/>
  <c r="H3122" i="23"/>
  <c r="G3122" i="23" s="1"/>
  <c r="H3123" i="23"/>
  <c r="G3123" i="23" s="1"/>
  <c r="H3124" i="23"/>
  <c r="G3124" i="23" s="1"/>
  <c r="H3125" i="23"/>
  <c r="G3125" i="23" s="1"/>
  <c r="H3126" i="23"/>
  <c r="G3126" i="23" s="1"/>
  <c r="H3127" i="23"/>
  <c r="G3127" i="23" s="1"/>
  <c r="H3128" i="23"/>
  <c r="G3128" i="23" s="1"/>
  <c r="H3129" i="23"/>
  <c r="G3129" i="23" s="1"/>
  <c r="H3130" i="23"/>
  <c r="G3130" i="23" s="1"/>
  <c r="H3131" i="23"/>
  <c r="G3131" i="23" s="1"/>
  <c r="H3132" i="23"/>
  <c r="G3132" i="23" s="1"/>
  <c r="H3133" i="23"/>
  <c r="G3133" i="23" s="1"/>
  <c r="H3134" i="23"/>
  <c r="G3134" i="23" s="1"/>
  <c r="H3137" i="23"/>
  <c r="G3137" i="23" s="1"/>
  <c r="H3138" i="23"/>
  <c r="G3138" i="23" s="1"/>
  <c r="H3139" i="23"/>
  <c r="G3139" i="23" s="1"/>
  <c r="H3140" i="23"/>
  <c r="G3140" i="23" s="1"/>
  <c r="H3141" i="23"/>
  <c r="G3141" i="23" s="1"/>
  <c r="H3142" i="23"/>
  <c r="G3142" i="23" s="1"/>
  <c r="H3143" i="23"/>
  <c r="G3143" i="23" s="1"/>
  <c r="H3144" i="23"/>
  <c r="G3144" i="23" s="1"/>
  <c r="H3145" i="23"/>
  <c r="G3145" i="23" s="1"/>
  <c r="H3146" i="23"/>
  <c r="G3146" i="23" s="1"/>
  <c r="H3148" i="23"/>
  <c r="G3148" i="23" s="1"/>
  <c r="H3149" i="23"/>
  <c r="G3149" i="23" s="1"/>
  <c r="H3150" i="23"/>
  <c r="G3150" i="23" s="1"/>
  <c r="H3151" i="23"/>
  <c r="G3151" i="23" s="1"/>
  <c r="H3152" i="23"/>
  <c r="G3152" i="23" s="1"/>
  <c r="H3153" i="23"/>
  <c r="G3153" i="23" s="1"/>
  <c r="H3154" i="23"/>
  <c r="G3154" i="23" s="1"/>
  <c r="H3155" i="23"/>
  <c r="G3155" i="23" s="1"/>
  <c r="H3156" i="23"/>
  <c r="G3156" i="23" s="1"/>
  <c r="H3157" i="23"/>
  <c r="G3157" i="23" s="1"/>
  <c r="H3158" i="23"/>
  <c r="G3158" i="23" s="1"/>
  <c r="H3159" i="23"/>
  <c r="G3159" i="23" s="1"/>
  <c r="H3160" i="23"/>
  <c r="G3160" i="23" s="1"/>
  <c r="H3161" i="23"/>
  <c r="G3161" i="23" s="1"/>
  <c r="H3162" i="23"/>
  <c r="G3162" i="23" s="1"/>
  <c r="H3163" i="23"/>
  <c r="G3163" i="23" s="1"/>
  <c r="H3164" i="23"/>
  <c r="G3164" i="23" s="1"/>
  <c r="H3165" i="23"/>
  <c r="G3165" i="23" s="1"/>
  <c r="H3166" i="23"/>
  <c r="G3166" i="23" s="1"/>
  <c r="H3167" i="23"/>
  <c r="G3167" i="23" s="1"/>
  <c r="H3168" i="23"/>
  <c r="G3168" i="23" s="1"/>
  <c r="H3169" i="23"/>
  <c r="G3169" i="23" s="1"/>
  <c r="H3170" i="23"/>
  <c r="G3170" i="23" s="1"/>
  <c r="H3171" i="23"/>
  <c r="G3171" i="23" s="1"/>
  <c r="H3172" i="23"/>
  <c r="G3172" i="23" s="1"/>
  <c r="H3179" i="23"/>
  <c r="G3179" i="23" s="1"/>
  <c r="H3180" i="23"/>
  <c r="G3180" i="23" s="1"/>
  <c r="H3181" i="23"/>
  <c r="G3181" i="23" s="1"/>
  <c r="H3182" i="23"/>
  <c r="G3182" i="23" s="1"/>
  <c r="H3183" i="23"/>
  <c r="G3183" i="23" s="1"/>
  <c r="H3184" i="23"/>
  <c r="G3184" i="23" s="1"/>
  <c r="H3185" i="23"/>
  <c r="G3185" i="23" s="1"/>
  <c r="H3186" i="23"/>
  <c r="G3186" i="23" s="1"/>
  <c r="H3187" i="23"/>
  <c r="G3187" i="23" s="1"/>
  <c r="H3188" i="23"/>
  <c r="G3188" i="23" s="1"/>
  <c r="H3190" i="23"/>
  <c r="G3190" i="23" s="1"/>
  <c r="H3191" i="23"/>
  <c r="G3191" i="23" s="1"/>
  <c r="H3192" i="23"/>
  <c r="G3192" i="23" s="1"/>
  <c r="H3193" i="23"/>
  <c r="G3193" i="23" s="1"/>
  <c r="H3194" i="23"/>
  <c r="G3194" i="23" s="1"/>
  <c r="H3195" i="23"/>
  <c r="G3195" i="23" s="1"/>
  <c r="H3196" i="23"/>
  <c r="G3196" i="23" s="1"/>
  <c r="H3197" i="23"/>
  <c r="G3197" i="23" s="1"/>
  <c r="H3198" i="23"/>
  <c r="G3198" i="23" s="1"/>
  <c r="H3199" i="23"/>
  <c r="G3199" i="23" s="1"/>
  <c r="H3200" i="23"/>
  <c r="G3200" i="23" s="1"/>
  <c r="H3201" i="23"/>
  <c r="G3201" i="23" s="1"/>
  <c r="H3202" i="23"/>
  <c r="G3202" i="23" s="1"/>
  <c r="H3203" i="23"/>
  <c r="G3203" i="23" s="1"/>
  <c r="H3204" i="23"/>
  <c r="G3204" i="23" s="1"/>
  <c r="H3205" i="23"/>
  <c r="G3205" i="23" s="1"/>
  <c r="H3206" i="23"/>
  <c r="G3206" i="23" s="1"/>
  <c r="H3207" i="23"/>
  <c r="G3207" i="23" s="1"/>
  <c r="H3208" i="23"/>
  <c r="G3208" i="23" s="1"/>
  <c r="H3209" i="23"/>
  <c r="G3209" i="23" s="1"/>
  <c r="H3210" i="23"/>
  <c r="G3210" i="23" s="1"/>
  <c r="H3211" i="23"/>
  <c r="G3211" i="23" s="1"/>
  <c r="H3212" i="23"/>
  <c r="G3212" i="23" s="1"/>
  <c r="H3213" i="23"/>
  <c r="G3213" i="23" s="1"/>
  <c r="H3214" i="23"/>
  <c r="G3214" i="23" s="1"/>
  <c r="H3215" i="23"/>
  <c r="G3215" i="23" s="1"/>
  <c r="H3216" i="23"/>
  <c r="G3216" i="23" s="1"/>
  <c r="H3217" i="23"/>
  <c r="G3217" i="23" s="1"/>
  <c r="H3218" i="23"/>
  <c r="G3218" i="23" s="1"/>
  <c r="H3219" i="23"/>
  <c r="G3219" i="23" s="1"/>
  <c r="H3220" i="23"/>
  <c r="G3220" i="23" s="1"/>
  <c r="H3221" i="23"/>
  <c r="G3221" i="23" s="1"/>
  <c r="H3222" i="23"/>
  <c r="G3222" i="23" s="1"/>
  <c r="H3223" i="23"/>
  <c r="G3223" i="23" s="1"/>
  <c r="H3224" i="23"/>
  <c r="G3224" i="23" s="1"/>
  <c r="H3225" i="23"/>
  <c r="G3225" i="23" s="1"/>
  <c r="H3226" i="23"/>
  <c r="G3226" i="23" s="1"/>
  <c r="H3227" i="23"/>
  <c r="G3227" i="23" s="1"/>
  <c r="H3239" i="23"/>
  <c r="G3239" i="23" s="1"/>
  <c r="H3240" i="23"/>
  <c r="G3240" i="23" s="1"/>
  <c r="H3241" i="23"/>
  <c r="G3241" i="23" s="1"/>
  <c r="H3242" i="23"/>
  <c r="G3242" i="23" s="1"/>
  <c r="H3243" i="23"/>
  <c r="G3243" i="23" s="1"/>
  <c r="H3244" i="23"/>
  <c r="G3244" i="23" s="1"/>
  <c r="H3245" i="23"/>
  <c r="G3245" i="23" s="1"/>
  <c r="H3246" i="23"/>
  <c r="G3246" i="23" s="1"/>
  <c r="H3247" i="23"/>
  <c r="G3247" i="23" s="1"/>
  <c r="H3248" i="23"/>
  <c r="G3248" i="23" s="1"/>
  <c r="H3249" i="23"/>
  <c r="G3249" i="23" s="1"/>
  <c r="H3251" i="23"/>
  <c r="G3251" i="23" s="1"/>
  <c r="H3252" i="23"/>
  <c r="G3252" i="23" s="1"/>
  <c r="H3253" i="23"/>
  <c r="G3253" i="23" s="1"/>
  <c r="H3254" i="23"/>
  <c r="G3254" i="23" s="1"/>
  <c r="H3255" i="23"/>
  <c r="G3255" i="23" s="1"/>
  <c r="H3256" i="23"/>
  <c r="G3256" i="23" s="1"/>
  <c r="H3257" i="23"/>
  <c r="G3257" i="23" s="1"/>
  <c r="H3258" i="23"/>
  <c r="G3258" i="23" s="1"/>
  <c r="H3259" i="23"/>
  <c r="G3259" i="23" s="1"/>
  <c r="H3260" i="23"/>
  <c r="G3260" i="23" s="1"/>
  <c r="H3261" i="23"/>
  <c r="G3261" i="23" s="1"/>
  <c r="H3262" i="23"/>
  <c r="G3262" i="23" s="1"/>
  <c r="H3267" i="23"/>
  <c r="G3267" i="23" s="1"/>
  <c r="H3268" i="23"/>
  <c r="G3268" i="23" s="1"/>
  <c r="H3269" i="23"/>
  <c r="G3269" i="23" s="1"/>
  <c r="H3270" i="23"/>
  <c r="G3270" i="23" s="1"/>
  <c r="H3271" i="23"/>
  <c r="G3271" i="23" s="1"/>
  <c r="H3272" i="23"/>
  <c r="G3272" i="23" s="1"/>
  <c r="H3273" i="23"/>
  <c r="G3273" i="23" s="1"/>
  <c r="H3275" i="23"/>
  <c r="G3275" i="23" s="1"/>
  <c r="H3276" i="23"/>
  <c r="G3276" i="23" s="1"/>
  <c r="H3277" i="23"/>
  <c r="G3277" i="23" s="1"/>
  <c r="H3278" i="23"/>
  <c r="G3278" i="23" s="1"/>
  <c r="H3279" i="23"/>
  <c r="G3279" i="23" s="1"/>
  <c r="H3280" i="23"/>
  <c r="G3280" i="23" s="1"/>
  <c r="H3281" i="23"/>
  <c r="G3281" i="23" s="1"/>
  <c r="H3282" i="23"/>
  <c r="G3282" i="23" s="1"/>
  <c r="H3283" i="23"/>
  <c r="G3283" i="23" s="1"/>
  <c r="H3284" i="23"/>
  <c r="G3284" i="23" s="1"/>
  <c r="H3285" i="23"/>
  <c r="G3285" i="23" s="1"/>
  <c r="H3286" i="23"/>
  <c r="G3286" i="23" s="1"/>
  <c r="H3287" i="23"/>
  <c r="G3287" i="23" s="1"/>
  <c r="H3288" i="23"/>
  <c r="G3288" i="23" s="1"/>
  <c r="H3289" i="23"/>
  <c r="G3289" i="23" s="1"/>
  <c r="H3290" i="23"/>
  <c r="G3290" i="23" s="1"/>
  <c r="H3291" i="23"/>
  <c r="G3291" i="23" s="1"/>
  <c r="H3292" i="23"/>
  <c r="G3292" i="23" s="1"/>
  <c r="H3293" i="23"/>
  <c r="G3293" i="23" s="1"/>
  <c r="H3294" i="23"/>
  <c r="G3294" i="23" s="1"/>
  <c r="H3295" i="23"/>
  <c r="G3295" i="23" s="1"/>
  <c r="H3296" i="23"/>
  <c r="G3296" i="23" s="1"/>
  <c r="H3297" i="23"/>
  <c r="G3297" i="23" s="1"/>
  <c r="H3298" i="23"/>
  <c r="G3298" i="23" s="1"/>
  <c r="H3299" i="23"/>
  <c r="G3299" i="23" s="1"/>
  <c r="H3300" i="23"/>
  <c r="G3300" i="23" s="1"/>
  <c r="H3301" i="23"/>
  <c r="G3301" i="23" s="1"/>
  <c r="H3302" i="23"/>
  <c r="G3302" i="23" s="1"/>
  <c r="H3309" i="23"/>
  <c r="G3309" i="23" s="1"/>
  <c r="H3310" i="23"/>
  <c r="G3310" i="23" s="1"/>
  <c r="H3311" i="23"/>
  <c r="G3311" i="23" s="1"/>
  <c r="H3312" i="23"/>
  <c r="G3312" i="23" s="1"/>
  <c r="H3313" i="23"/>
  <c r="G3313" i="23" s="1"/>
  <c r="H3314" i="23"/>
  <c r="G3314" i="23" s="1"/>
  <c r="H3315" i="23"/>
  <c r="G3315" i="23" s="1"/>
  <c r="H3316" i="23"/>
  <c r="G3316" i="23" s="1"/>
  <c r="H3317" i="23"/>
  <c r="G3317" i="23" s="1"/>
  <c r="H3319" i="23"/>
  <c r="G3319" i="23" s="1"/>
  <c r="H3320" i="23"/>
  <c r="G3320" i="23" s="1"/>
  <c r="H3321" i="23"/>
  <c r="G3321" i="23" s="1"/>
  <c r="H3322" i="23"/>
  <c r="G3322" i="23" s="1"/>
  <c r="H3323" i="23"/>
  <c r="G3323" i="23" s="1"/>
  <c r="H3324" i="23"/>
  <c r="G3324" i="23" s="1"/>
  <c r="H3325" i="23"/>
  <c r="G3325" i="23" s="1"/>
  <c r="H3326" i="23"/>
  <c r="G3326" i="23" s="1"/>
  <c r="H3327" i="23"/>
  <c r="G3327" i="23" s="1"/>
  <c r="H3328" i="23"/>
  <c r="G3328" i="23" s="1"/>
  <c r="H3331" i="23"/>
  <c r="G3331" i="23" s="1"/>
  <c r="H3332" i="23"/>
  <c r="G3332" i="23" s="1"/>
  <c r="H3333" i="23"/>
  <c r="G3333" i="23" s="1"/>
  <c r="H3334" i="23"/>
  <c r="G3334" i="23" s="1"/>
  <c r="H3335" i="23"/>
  <c r="G3335" i="23" s="1"/>
  <c r="H3336" i="23"/>
  <c r="G3336" i="23" s="1"/>
  <c r="H3337" i="23"/>
  <c r="G3337" i="23" s="1"/>
  <c r="H3338" i="23"/>
  <c r="G3338" i="23" s="1"/>
  <c r="H3339" i="23"/>
  <c r="G3339" i="23" s="1"/>
  <c r="H3341" i="23"/>
  <c r="G3341" i="23" s="1"/>
  <c r="H3342" i="23"/>
  <c r="G3342" i="23" s="1"/>
  <c r="H3343" i="23"/>
  <c r="G3343" i="23" s="1"/>
  <c r="H3344" i="23"/>
  <c r="G3344" i="23" s="1"/>
  <c r="H3345" i="23"/>
  <c r="G3345" i="23" s="1"/>
  <c r="H3346" i="23"/>
  <c r="G3346" i="23" s="1"/>
  <c r="H3347" i="23"/>
  <c r="G3347" i="23" s="1"/>
  <c r="H3348" i="23"/>
  <c r="G3348" i="23" s="1"/>
  <c r="H3349" i="23"/>
  <c r="G3349" i="23" s="1"/>
  <c r="H3350" i="23"/>
  <c r="G3350" i="23" s="1"/>
  <c r="H3351" i="23"/>
  <c r="G3351" i="23" s="1"/>
  <c r="H3352" i="23"/>
  <c r="G3352" i="23" s="1"/>
  <c r="H3353" i="23"/>
  <c r="G3353" i="23" s="1"/>
  <c r="H3354" i="23"/>
  <c r="G3354" i="23" s="1"/>
  <c r="H3355" i="23"/>
  <c r="G3355" i="23" s="1"/>
  <c r="H3356" i="23"/>
  <c r="G3356" i="23" s="1"/>
  <c r="H3357" i="23"/>
  <c r="G3357" i="23" s="1"/>
  <c r="H3358" i="23"/>
  <c r="G3358" i="23" s="1"/>
  <c r="H3359" i="23"/>
  <c r="G3359" i="23" s="1"/>
  <c r="H3360" i="23"/>
  <c r="G3360" i="23" s="1"/>
  <c r="H3361" i="23"/>
  <c r="G3361" i="23" s="1"/>
  <c r="H3362" i="23"/>
  <c r="G3362" i="23" s="1"/>
  <c r="H3363" i="23"/>
  <c r="G3363" i="23" s="1"/>
  <c r="H3366" i="23"/>
  <c r="G3366" i="23" s="1"/>
  <c r="H3367" i="23"/>
  <c r="G3367" i="23" s="1"/>
  <c r="H3368" i="23"/>
  <c r="G3368" i="23" s="1"/>
  <c r="H3369" i="23"/>
  <c r="G3369" i="23" s="1"/>
  <c r="H3370" i="23"/>
  <c r="G3370" i="23" s="1"/>
  <c r="H3371" i="23"/>
  <c r="G3371" i="23" s="1"/>
  <c r="H3372" i="23"/>
  <c r="G3372" i="23" s="1"/>
  <c r="H3373" i="23"/>
  <c r="G3373" i="23" s="1"/>
  <c r="H3374" i="23"/>
  <c r="G3374" i="23" s="1"/>
  <c r="H3375" i="23"/>
  <c r="G3375" i="23" s="1"/>
  <c r="H3377" i="23"/>
  <c r="G3377" i="23" s="1"/>
  <c r="H3378" i="23"/>
  <c r="G3378" i="23" s="1"/>
  <c r="H3379" i="23"/>
  <c r="G3379" i="23" s="1"/>
  <c r="H3380" i="23"/>
  <c r="G3380" i="23" s="1"/>
  <c r="H3381" i="23"/>
  <c r="G3381" i="23" s="1"/>
  <c r="H3382" i="23"/>
  <c r="G3382" i="23" s="1"/>
  <c r="H3383" i="23"/>
  <c r="G3383" i="23" s="1"/>
  <c r="H3384" i="23"/>
  <c r="G3384" i="23" s="1"/>
  <c r="H3385" i="23"/>
  <c r="G3385" i="23" s="1"/>
  <c r="H3386" i="23"/>
  <c r="G3386" i="23" s="1"/>
  <c r="H3387" i="23"/>
  <c r="G3387" i="23" s="1"/>
  <c r="H3388" i="23"/>
  <c r="G3388" i="23" s="1"/>
  <c r="H3389" i="23"/>
  <c r="G3389" i="23" s="1"/>
  <c r="H3390" i="23"/>
  <c r="G3390" i="23" s="1"/>
  <c r="H3391" i="23"/>
  <c r="G3391" i="23" s="1"/>
  <c r="H3392" i="23"/>
  <c r="G3392" i="23" s="1"/>
  <c r="H3393" i="23"/>
  <c r="G3393" i="23" s="1"/>
  <c r="H3394" i="23"/>
  <c r="G3394" i="23" s="1"/>
  <c r="H3395" i="23"/>
  <c r="G3395" i="23" s="1"/>
  <c r="H3396" i="23"/>
  <c r="G3396" i="23" s="1"/>
  <c r="H3397" i="23"/>
  <c r="G3397" i="23" s="1"/>
  <c r="H3398" i="23"/>
  <c r="G3398" i="23" s="1"/>
  <c r="H3399" i="23"/>
  <c r="G3399" i="23" s="1"/>
  <c r="H3400" i="23"/>
  <c r="G3400" i="23" s="1"/>
  <c r="H3403" i="23"/>
  <c r="G3403" i="23" s="1"/>
  <c r="H3404" i="23"/>
  <c r="G3404" i="23" s="1"/>
  <c r="H3405" i="23"/>
  <c r="G3405" i="23" s="1"/>
  <c r="H3406" i="23"/>
  <c r="G3406" i="23" s="1"/>
  <c r="H3407" i="23"/>
  <c r="G3407" i="23" s="1"/>
  <c r="H3408" i="23"/>
  <c r="G3408" i="23" s="1"/>
  <c r="H3409" i="23"/>
  <c r="G3409" i="23" s="1"/>
  <c r="H3410" i="23"/>
  <c r="G3410" i="23" s="1"/>
  <c r="H3411" i="23"/>
  <c r="G3411" i="23" s="1"/>
  <c r="H3412" i="23"/>
  <c r="G3412" i="23" s="1"/>
  <c r="H3413" i="23"/>
  <c r="G3413" i="23" s="1"/>
  <c r="H3414" i="23"/>
  <c r="G3414" i="23" s="1"/>
  <c r="H3415" i="23"/>
  <c r="G3415" i="23" s="1"/>
  <c r="H3416" i="23"/>
  <c r="G3416" i="23" s="1"/>
  <c r="H3417" i="23"/>
  <c r="G3417" i="23" s="1"/>
  <c r="H3418" i="23"/>
  <c r="G3418" i="23" s="1"/>
  <c r="H3419" i="23"/>
  <c r="G3419" i="23" s="1"/>
  <c r="H3420" i="23"/>
  <c r="G3420" i="23" s="1"/>
  <c r="H3421" i="23"/>
  <c r="G3421" i="23" s="1"/>
  <c r="H3424" i="23"/>
  <c r="G3424" i="23" s="1"/>
  <c r="H3425" i="23"/>
  <c r="G3425" i="23" s="1"/>
  <c r="H3426" i="23"/>
  <c r="G3426" i="23" s="1"/>
  <c r="H3427" i="23"/>
  <c r="G3427" i="23" s="1"/>
  <c r="H3428" i="23"/>
  <c r="G3428" i="23" s="1"/>
  <c r="H3429" i="23"/>
  <c r="G3429" i="23" s="1"/>
  <c r="H3430" i="23"/>
  <c r="G3430" i="23" s="1"/>
  <c r="H3432" i="23"/>
  <c r="G3432" i="23" s="1"/>
  <c r="H3433" i="23"/>
  <c r="G3433" i="23" s="1"/>
  <c r="H3434" i="23"/>
  <c r="G3434" i="23" s="1"/>
  <c r="H3435" i="23"/>
  <c r="G3435" i="23" s="1"/>
  <c r="H3436" i="23"/>
  <c r="G3436" i="23" s="1"/>
  <c r="H3437" i="23"/>
  <c r="G3437" i="23" s="1"/>
  <c r="H3440" i="23"/>
  <c r="G3440" i="23" s="1"/>
  <c r="H3441" i="23"/>
  <c r="G3441" i="23" s="1"/>
  <c r="H3442" i="23"/>
  <c r="G3442" i="23" s="1"/>
  <c r="H3443" i="23"/>
  <c r="G3443" i="23" s="1"/>
  <c r="H3444" i="23"/>
  <c r="G3444" i="23" s="1"/>
  <c r="H3445" i="23"/>
  <c r="G3445" i="23" s="1"/>
  <c r="H3446" i="23"/>
  <c r="G3446" i="23" s="1"/>
  <c r="H3447" i="23"/>
  <c r="G3447" i="23" s="1"/>
  <c r="H3448" i="23"/>
  <c r="G3448" i="23" s="1"/>
  <c r="H3449" i="23"/>
  <c r="G3449" i="23" s="1"/>
  <c r="H3450" i="23"/>
  <c r="G3450" i="23" s="1"/>
  <c r="H3453" i="23"/>
  <c r="G3453" i="23" s="1"/>
  <c r="H3454" i="23"/>
  <c r="G3454" i="23" s="1"/>
  <c r="H3455" i="23"/>
  <c r="G3455" i="23" s="1"/>
  <c r="H3456" i="23"/>
  <c r="G3456" i="23" s="1"/>
  <c r="H3457" i="23"/>
  <c r="G3457" i="23" s="1"/>
  <c r="H3458" i="23"/>
  <c r="G3458" i="23" s="1"/>
  <c r="H3459" i="23"/>
  <c r="G3459" i="23" s="1"/>
  <c r="H3460" i="23"/>
  <c r="G3460" i="23" s="1"/>
  <c r="H3463" i="23"/>
  <c r="G3463" i="23" s="1"/>
  <c r="H3464" i="23"/>
  <c r="G3464" i="23" s="1"/>
  <c r="H3465" i="23"/>
  <c r="G3465" i="23" s="1"/>
  <c r="H3466" i="23"/>
  <c r="G3466" i="23" s="1"/>
  <c r="H3467" i="23"/>
  <c r="G3467" i="23" s="1"/>
  <c r="H3468" i="23"/>
  <c r="G3468" i="23" s="1"/>
  <c r="H3469" i="23"/>
  <c r="G3469" i="23" s="1"/>
  <c r="H3470" i="23"/>
  <c r="G3470" i="23" s="1"/>
  <c r="H3471" i="23"/>
  <c r="G3471" i="23" s="1"/>
  <c r="H3472" i="23"/>
  <c r="G3472" i="23" s="1"/>
  <c r="H3473" i="23"/>
  <c r="G3473" i="23" s="1"/>
  <c r="H3474" i="23"/>
  <c r="G3474" i="23" s="1"/>
  <c r="H3475" i="23"/>
  <c r="G3475" i="23" s="1"/>
  <c r="H3476" i="23"/>
  <c r="G3476" i="23" s="1"/>
  <c r="H3477" i="23"/>
  <c r="G3477" i="23" s="1"/>
  <c r="H3478" i="23"/>
  <c r="G3478" i="23" s="1"/>
  <c r="H3479" i="23"/>
  <c r="G3479" i="23" s="1"/>
  <c r="H3480" i="23"/>
  <c r="G3480" i="23" s="1"/>
  <c r="H3481" i="23"/>
  <c r="G3481" i="23" s="1"/>
  <c r="H3482" i="23"/>
  <c r="G3482" i="23" s="1"/>
  <c r="H3483" i="23"/>
  <c r="G3483" i="23" s="1"/>
  <c r="H3484" i="23"/>
  <c r="G3484" i="23" s="1"/>
  <c r="H3485" i="23"/>
  <c r="G3485" i="23" s="1"/>
  <c r="H3486" i="23"/>
  <c r="G3486" i="23" s="1"/>
  <c r="H3487" i="23"/>
  <c r="G3487" i="23" s="1"/>
  <c r="H3488" i="23"/>
  <c r="G3488" i="23" s="1"/>
  <c r="H3489" i="23"/>
  <c r="G3489" i="23" s="1"/>
  <c r="H3491" i="23"/>
  <c r="G3491" i="23" s="1"/>
  <c r="H3492" i="23"/>
  <c r="G3492" i="23" s="1"/>
  <c r="H3493" i="23"/>
  <c r="G3493" i="23" s="1"/>
  <c r="H3494" i="23"/>
  <c r="G3494" i="23" s="1"/>
  <c r="H3495" i="23"/>
  <c r="G3495" i="23" s="1"/>
  <c r="H3496" i="23"/>
  <c r="G3496" i="23" s="1"/>
  <c r="H3497" i="23"/>
  <c r="G3497" i="23" s="1"/>
  <c r="H3498" i="23"/>
  <c r="G3498" i="23" s="1"/>
  <c r="H3499" i="23"/>
  <c r="G3499" i="23" s="1"/>
  <c r="H3500" i="23"/>
  <c r="G3500" i="23" s="1"/>
  <c r="H3501" i="23"/>
  <c r="G3501" i="23" s="1"/>
  <c r="H3502" i="23"/>
  <c r="G3502" i="23" s="1"/>
  <c r="H3503" i="23"/>
  <c r="G3503" i="23" s="1"/>
  <c r="H3504" i="23"/>
  <c r="G3504" i="23" s="1"/>
  <c r="H3505" i="23"/>
  <c r="G3505" i="23" s="1"/>
  <c r="H3507" i="23"/>
  <c r="G3507" i="23" s="1"/>
  <c r="H3508" i="23"/>
  <c r="G3508" i="23" s="1"/>
  <c r="H3509" i="23"/>
  <c r="G3509" i="23" s="1"/>
  <c r="H3510" i="23"/>
  <c r="G3510" i="23" s="1"/>
  <c r="H3511" i="23"/>
  <c r="G3511" i="23" s="1"/>
  <c r="H3512" i="23"/>
  <c r="G3512" i="23" s="1"/>
  <c r="H3513" i="23"/>
  <c r="G3513" i="23" s="1"/>
  <c r="H3514" i="23"/>
  <c r="G3514" i="23" s="1"/>
  <c r="H3515" i="23"/>
  <c r="G3515" i="23" s="1"/>
  <c r="H3516" i="23"/>
  <c r="G3516" i="23" s="1"/>
  <c r="H3517" i="23"/>
  <c r="G3517" i="23" s="1"/>
  <c r="H3518" i="23"/>
  <c r="G3518" i="23" s="1"/>
  <c r="H3519" i="23"/>
  <c r="G3519" i="23" s="1"/>
  <c r="H3520" i="23"/>
  <c r="G3520" i="23" s="1"/>
  <c r="H3521" i="23"/>
  <c r="G3521" i="23" s="1"/>
  <c r="H3522" i="23"/>
  <c r="G3522" i="23" s="1"/>
  <c r="H3523" i="23"/>
  <c r="G3523" i="23" s="1"/>
  <c r="H3524" i="23"/>
  <c r="G3524" i="23" s="1"/>
  <c r="H3525" i="23"/>
  <c r="G3525" i="23" s="1"/>
  <c r="H3526" i="23"/>
  <c r="G3526" i="23" s="1"/>
  <c r="H3527" i="23"/>
  <c r="G3527" i="23" s="1"/>
  <c r="H3528" i="23"/>
  <c r="G3528" i="23" s="1"/>
  <c r="H3529" i="23"/>
  <c r="G3529" i="23" s="1"/>
  <c r="H3530" i="23"/>
  <c r="G3530" i="23" s="1"/>
  <c r="H3531" i="23"/>
  <c r="G3531" i="23" s="1"/>
  <c r="H3532" i="23"/>
  <c r="G3532" i="23" s="1"/>
  <c r="H3533" i="23"/>
  <c r="G3533" i="23" s="1"/>
  <c r="H3534" i="23"/>
  <c r="G3534" i="23" s="1"/>
  <c r="H3537" i="23"/>
  <c r="G3537" i="23" s="1"/>
  <c r="H3538" i="23"/>
  <c r="G3538" i="23" s="1"/>
  <c r="H3539" i="23"/>
  <c r="G3539" i="23" s="1"/>
  <c r="H3540" i="23"/>
  <c r="G3540" i="23" s="1"/>
  <c r="H3541" i="23"/>
  <c r="G3541" i="23" s="1"/>
  <c r="H3542" i="23"/>
  <c r="G3542" i="23" s="1"/>
  <c r="H3543" i="23"/>
  <c r="G3543" i="23" s="1"/>
  <c r="H3544" i="23"/>
  <c r="G3544" i="23" s="1"/>
  <c r="H3545" i="23"/>
  <c r="G3545" i="23" s="1"/>
  <c r="H3546" i="23"/>
  <c r="G3546" i="23" s="1"/>
  <c r="H3547" i="23"/>
  <c r="G3547" i="23" s="1"/>
  <c r="H3548" i="23"/>
  <c r="G3548" i="23" s="1"/>
  <c r="H3549" i="23"/>
  <c r="G3549" i="23" s="1"/>
  <c r="H3550" i="23"/>
  <c r="G3550" i="23" s="1"/>
  <c r="H3551" i="23"/>
  <c r="G3551" i="23" s="1"/>
  <c r="H3552" i="23"/>
  <c r="G3552" i="23" s="1"/>
  <c r="H3553" i="23"/>
  <c r="G3553" i="23" s="1"/>
  <c r="H3554" i="23"/>
  <c r="G3554" i="23" s="1"/>
  <c r="H3555" i="23"/>
  <c r="G3555" i="23" s="1"/>
  <c r="H3556" i="23"/>
  <c r="G3556" i="23" s="1"/>
  <c r="H3557" i="23"/>
  <c r="G3557" i="23" s="1"/>
  <c r="H3558" i="23"/>
  <c r="G3558" i="23" s="1"/>
  <c r="H3559" i="23"/>
  <c r="G3559" i="23" s="1"/>
  <c r="H3560" i="23"/>
  <c r="G3560" i="23" s="1"/>
  <c r="H3561" i="23"/>
  <c r="G3561" i="23" s="1"/>
  <c r="H3562" i="23"/>
  <c r="G3562" i="23" s="1"/>
  <c r="H3563" i="23"/>
  <c r="G3563" i="23" s="1"/>
  <c r="H3564" i="23"/>
  <c r="G3564" i="23" s="1"/>
  <c r="H3565" i="23"/>
  <c r="G3565" i="23" s="1"/>
  <c r="H3566" i="23"/>
  <c r="G3566" i="23" s="1"/>
  <c r="H3570" i="23"/>
  <c r="G3570" i="23" s="1"/>
  <c r="H3571" i="23"/>
  <c r="G3571" i="23" s="1"/>
  <c r="H3572" i="23"/>
  <c r="G3572" i="23" s="1"/>
  <c r="H3573" i="23"/>
  <c r="G3573" i="23" s="1"/>
  <c r="H3574" i="23"/>
  <c r="G3574" i="23" s="1"/>
  <c r="H3575" i="23"/>
  <c r="G3575" i="23" s="1"/>
  <c r="H3576" i="23"/>
  <c r="G3576" i="23" s="1"/>
  <c r="H3577" i="23"/>
  <c r="G3577" i="23" s="1"/>
  <c r="H3578" i="23"/>
  <c r="G3578" i="23" s="1"/>
  <c r="H3579" i="23"/>
  <c r="G3579" i="23" s="1"/>
  <c r="H3580" i="23"/>
  <c r="G3580" i="23" s="1"/>
  <c r="H3581" i="23"/>
  <c r="G3581" i="23" s="1"/>
  <c r="H3582" i="23"/>
  <c r="G3582" i="23" s="1"/>
  <c r="H3583" i="23"/>
  <c r="G3583" i="23" s="1"/>
  <c r="H3584" i="23"/>
  <c r="G3584" i="23" s="1"/>
  <c r="H3585" i="23"/>
  <c r="G3585" i="23" s="1"/>
  <c r="H3586" i="23"/>
  <c r="G3586" i="23" s="1"/>
  <c r="H3587" i="23"/>
  <c r="G3587" i="23" s="1"/>
  <c r="H3588" i="23"/>
  <c r="G3588" i="23" s="1"/>
  <c r="H3589" i="23"/>
  <c r="G3589" i="23" s="1"/>
  <c r="H3594" i="23"/>
  <c r="G3594" i="23" s="1"/>
  <c r="H3595" i="23"/>
  <c r="G3595" i="23" s="1"/>
  <c r="H3596" i="23"/>
  <c r="G3596" i="23" s="1"/>
  <c r="H3597" i="23"/>
  <c r="G3597" i="23" s="1"/>
  <c r="H3598" i="23"/>
  <c r="G3598" i="23" s="1"/>
  <c r="H3599" i="23"/>
  <c r="G3599" i="23" s="1"/>
  <c r="H3600" i="23"/>
  <c r="G3600" i="23" s="1"/>
  <c r="H3601" i="23"/>
  <c r="G3601" i="23" s="1"/>
  <c r="H3602" i="23"/>
  <c r="G3602" i="23" s="1"/>
  <c r="H3603" i="23"/>
  <c r="G3603" i="23" s="1"/>
  <c r="H3604" i="23"/>
  <c r="G3604" i="23" s="1"/>
  <c r="H3608" i="23"/>
  <c r="G3608" i="23" s="1"/>
  <c r="H3609" i="23"/>
  <c r="G3609" i="23" s="1"/>
  <c r="H3610" i="23"/>
  <c r="G3610" i="23" s="1"/>
  <c r="H3611" i="23"/>
  <c r="G3611" i="23" s="1"/>
  <c r="H3612" i="23"/>
  <c r="G3612" i="23" s="1"/>
  <c r="H3613" i="23"/>
  <c r="G3613" i="23" s="1"/>
  <c r="H3614" i="23"/>
  <c r="G3614" i="23" s="1"/>
  <c r="H3615" i="23"/>
  <c r="G3615" i="23" s="1"/>
  <c r="H3616" i="23"/>
  <c r="G3616" i="23" s="1"/>
  <c r="H3617" i="23"/>
  <c r="G3617" i="23" s="1"/>
  <c r="H3618" i="23"/>
  <c r="G3618" i="23" s="1"/>
  <c r="H3619" i="23"/>
  <c r="G3619" i="23" s="1"/>
  <c r="H3624" i="23"/>
  <c r="G3624" i="23" s="1"/>
  <c r="H3625" i="23"/>
  <c r="G3625" i="23" s="1"/>
  <c r="H3626" i="23"/>
  <c r="G3626" i="23" s="1"/>
  <c r="H3627" i="23"/>
  <c r="G3627" i="23" s="1"/>
  <c r="H3628" i="23"/>
  <c r="G3628" i="23" s="1"/>
  <c r="H3629" i="23"/>
  <c r="G3629" i="23" s="1"/>
  <c r="H3630" i="23"/>
  <c r="G3630" i="23" s="1"/>
  <c r="H3631" i="23"/>
  <c r="G3631" i="23" s="1"/>
  <c r="H3632" i="23"/>
  <c r="G3632" i="23" s="1"/>
  <c r="H3633" i="23"/>
  <c r="G3633" i="23" s="1"/>
  <c r="H3634" i="23"/>
  <c r="G3634" i="23" s="1"/>
  <c r="H3635" i="23"/>
  <c r="G3635" i="23" s="1"/>
  <c r="H3636" i="23"/>
  <c r="G3636" i="23" s="1"/>
  <c r="H3637" i="23"/>
  <c r="G3637" i="23" s="1"/>
  <c r="H3638" i="23"/>
  <c r="G3638" i="23" s="1"/>
  <c r="H3639" i="23"/>
  <c r="G3639" i="23" s="1"/>
  <c r="H3640" i="23"/>
  <c r="G3640" i="23" s="1"/>
  <c r="H3641" i="23"/>
  <c r="G3641" i="23" s="1"/>
  <c r="H3642" i="23"/>
  <c r="G3642" i="23" s="1"/>
  <c r="H3643" i="23"/>
  <c r="G3643" i="23" s="1"/>
  <c r="H3644" i="23"/>
  <c r="G3644" i="23" s="1"/>
  <c r="H3645" i="23"/>
  <c r="G3645" i="23" s="1"/>
  <c r="H3646" i="23"/>
  <c r="G3646" i="23" s="1"/>
  <c r="H3647" i="23"/>
  <c r="G3647" i="23" s="1"/>
  <c r="H3654" i="23"/>
  <c r="G3654" i="23" s="1"/>
  <c r="H3655" i="23"/>
  <c r="G3655" i="23" s="1"/>
  <c r="H3656" i="23"/>
  <c r="G3656" i="23" s="1"/>
  <c r="H3657" i="23"/>
  <c r="G3657" i="23" s="1"/>
  <c r="H3658" i="23"/>
  <c r="G3658" i="23" s="1"/>
  <c r="H3659" i="23"/>
  <c r="G3659" i="23" s="1"/>
  <c r="H3660" i="23"/>
  <c r="G3660" i="23" s="1"/>
  <c r="H3661" i="23"/>
  <c r="G3661" i="23" s="1"/>
  <c r="H3662" i="23"/>
  <c r="G3662" i="23" s="1"/>
  <c r="H3663" i="23"/>
  <c r="G3663" i="23" s="1"/>
  <c r="H3667" i="23"/>
  <c r="G3667" i="23" s="1"/>
  <c r="H3668" i="23"/>
  <c r="G3668" i="23" s="1"/>
  <c r="H3669" i="23"/>
  <c r="G3669" i="23" s="1"/>
  <c r="H3670" i="23"/>
  <c r="G3670" i="23" s="1"/>
  <c r="H3671" i="23"/>
  <c r="G3671" i="23" s="1"/>
  <c r="H3672" i="23"/>
  <c r="G3672" i="23" s="1"/>
  <c r="H3673" i="23"/>
  <c r="G3673" i="23" s="1"/>
  <c r="H3676" i="23"/>
  <c r="G3676" i="23" s="1"/>
  <c r="H3677" i="23"/>
  <c r="G3677" i="23" s="1"/>
  <c r="H3678" i="23"/>
  <c r="G3678" i="23" s="1"/>
  <c r="H3679" i="23"/>
  <c r="G3679" i="23" s="1"/>
  <c r="H3680" i="23"/>
  <c r="G3680" i="23" s="1"/>
  <c r="H3683" i="23"/>
  <c r="G3683" i="23" s="1"/>
  <c r="H3684" i="23"/>
  <c r="G3684" i="23" s="1"/>
  <c r="H3685" i="23"/>
  <c r="G3685" i="23" s="1"/>
  <c r="H3686" i="23"/>
  <c r="G3686" i="23" s="1"/>
  <c r="H3687" i="23"/>
  <c r="G3687" i="23" s="1"/>
  <c r="H3688" i="23"/>
  <c r="G3688" i="23" s="1"/>
  <c r="H3689" i="23"/>
  <c r="H3690" i="23"/>
  <c r="G3690" i="23" s="1"/>
  <c r="H3691" i="23"/>
  <c r="G3691" i="23" s="1"/>
  <c r="H3692" i="23"/>
  <c r="G3692" i="23" s="1"/>
  <c r="H3693" i="23"/>
  <c r="G3693" i="23" s="1"/>
  <c r="H3699" i="23"/>
  <c r="G3699" i="23" s="1"/>
  <c r="H3700" i="23"/>
  <c r="G3700" i="23" s="1"/>
  <c r="H3701" i="23"/>
  <c r="G3701" i="23" s="1"/>
  <c r="H3702" i="23"/>
  <c r="G3702" i="23" s="1"/>
  <c r="H3703" i="23"/>
  <c r="G3703" i="23" s="1"/>
  <c r="H3704" i="23"/>
  <c r="G3704" i="23" s="1"/>
  <c r="H3707" i="23"/>
  <c r="G3707" i="23" s="1"/>
  <c r="H3708" i="23"/>
  <c r="G3708" i="23" s="1"/>
  <c r="H3709" i="23"/>
  <c r="G3709" i="23" s="1"/>
  <c r="H3710" i="23"/>
  <c r="G3710" i="23" s="1"/>
  <c r="H3715" i="23"/>
  <c r="G3715" i="23" s="1"/>
  <c r="H3716" i="23"/>
  <c r="G3716" i="23" s="1"/>
  <c r="H3717" i="23"/>
  <c r="G3717" i="23" s="1"/>
  <c r="H3720" i="23"/>
  <c r="G3720" i="23" s="1"/>
  <c r="H3721" i="23"/>
  <c r="G3721" i="23" s="1"/>
  <c r="H3722" i="23"/>
  <c r="G3722" i="23" s="1"/>
  <c r="H3723" i="23"/>
  <c r="G3723" i="23" s="1"/>
  <c r="H3724" i="23"/>
  <c r="G3724" i="23" s="1"/>
  <c r="H3730" i="23"/>
  <c r="G3730" i="23" s="1"/>
  <c r="H3731" i="23"/>
  <c r="G3731" i="23" s="1"/>
  <c r="H3732" i="23"/>
  <c r="G3732" i="23" s="1"/>
  <c r="H1330" i="23"/>
  <c r="G1330" i="23" s="1"/>
  <c r="H2254" i="23"/>
  <c r="G2254" i="23" s="1"/>
  <c r="H96" i="23"/>
  <c r="G96" i="23" s="1"/>
  <c r="A68" i="4" l="1"/>
  <c r="H1482" i="23"/>
  <c r="G1482" i="23" s="1"/>
  <c r="H1467" i="23"/>
  <c r="G1467" i="23" s="1"/>
  <c r="H1433" i="23"/>
  <c r="G1433" i="23" s="1"/>
  <c r="H1466" i="23"/>
  <c r="G1466" i="23" s="1"/>
  <c r="H1377" i="23"/>
  <c r="G1377" i="23" s="1"/>
  <c r="H1465" i="23"/>
  <c r="G1465" i="23" s="1"/>
  <c r="H1499" i="23"/>
  <c r="G1499" i="23" s="1"/>
  <c r="H1498" i="23"/>
  <c r="G1498" i="23" s="1"/>
  <c r="H1497" i="23"/>
  <c r="G1497" i="23" s="1"/>
  <c r="H1496" i="23"/>
  <c r="G1496" i="23" s="1"/>
  <c r="H1495" i="23"/>
  <c r="G1495" i="23" s="1"/>
  <c r="H1494" i="23"/>
  <c r="G1494" i="23" s="1"/>
  <c r="H1493" i="23"/>
  <c r="G1493" i="23" s="1"/>
  <c r="H1492" i="23"/>
  <c r="G1492" i="23" s="1"/>
  <c r="H1491" i="23"/>
  <c r="G1491" i="23" s="1"/>
  <c r="H1490" i="23"/>
  <c r="G1490" i="23" s="1"/>
  <c r="H1489" i="23"/>
  <c r="G1489" i="23" s="1"/>
  <c r="H1488" i="23"/>
  <c r="G1488" i="23" s="1"/>
  <c r="H1481" i="23"/>
  <c r="G1481" i="23" s="1"/>
  <c r="H1559" i="23"/>
  <c r="G1559" i="23" s="1"/>
  <c r="H1480" i="23"/>
  <c r="G1480" i="23" s="1"/>
  <c r="H1479" i="23"/>
  <c r="G1479" i="23" s="1"/>
  <c r="H1478" i="23"/>
  <c r="G1478" i="23" s="1"/>
  <c r="H1477" i="23"/>
  <c r="G1477" i="23" s="1"/>
  <c r="H1476" i="23"/>
  <c r="G1476" i="23" s="1"/>
  <c r="H1464" i="23"/>
  <c r="G1464" i="23" s="1"/>
  <c r="H1463" i="23"/>
  <c r="G1463" i="23" s="1"/>
  <c r="H1462" i="23"/>
  <c r="G1462" i="23" s="1"/>
  <c r="H1487" i="23"/>
  <c r="G1487" i="23" s="1"/>
  <c r="H1460" i="23"/>
  <c r="G1460" i="23" s="1"/>
  <c r="H1459" i="23"/>
  <c r="G1459" i="23" s="1"/>
  <c r="H1458" i="23"/>
  <c r="G1458" i="23" s="1"/>
  <c r="H1475" i="23"/>
  <c r="G1475" i="23" s="1"/>
  <c r="H1457" i="23"/>
  <c r="G1457" i="23" s="1"/>
  <c r="H1456" i="23"/>
  <c r="G1456" i="23" s="1"/>
  <c r="H1455" i="23"/>
  <c r="G1455" i="23" s="1"/>
  <c r="H1454" i="23"/>
  <c r="G1454" i="23" s="1"/>
  <c r="H1449" i="23"/>
  <c r="G1449" i="23" s="1"/>
  <c r="H1448" i="23"/>
  <c r="G1448" i="23" s="1"/>
  <c r="H563" i="23"/>
  <c r="G563" i="23" s="1"/>
  <c r="H1431" i="23"/>
  <c r="G1431" i="23" s="1"/>
  <c r="H1447" i="23"/>
  <c r="G1447" i="23" s="1"/>
  <c r="H1461" i="23"/>
  <c r="G1461" i="23" s="1"/>
  <c r="H1445" i="23"/>
  <c r="G1445" i="23" s="1"/>
  <c r="H1444" i="23"/>
  <c r="G1444" i="23" s="1"/>
  <c r="H1443" i="23"/>
  <c r="G1443" i="23" s="1"/>
  <c r="H1442" i="23"/>
  <c r="G1442" i="23" s="1"/>
  <c r="H1430" i="23"/>
  <c r="G1430" i="23" s="1"/>
  <c r="H1407" i="23"/>
  <c r="G1407" i="23" s="1"/>
  <c r="H1406" i="23"/>
  <c r="G1406" i="23" s="1"/>
  <c r="H1405" i="23"/>
  <c r="G1405" i="23" s="1"/>
  <c r="H1404" i="23"/>
  <c r="G1404" i="23" s="1"/>
  <c r="H1375" i="23"/>
  <c r="G1375" i="23" s="1"/>
  <c r="H1359" i="23"/>
  <c r="G1359" i="23" s="1"/>
  <c r="H1441" i="23"/>
  <c r="G1441" i="23" s="1"/>
  <c r="H1429" i="23"/>
  <c r="G1429" i="23" s="1"/>
  <c r="H1428" i="23"/>
  <c r="G1428" i="23" s="1"/>
  <c r="H1427" i="23"/>
  <c r="G1427" i="23" s="1"/>
  <c r="H1426" i="23"/>
  <c r="G1426" i="23" s="1"/>
  <c r="H1425" i="23"/>
  <c r="G1425" i="23" s="1"/>
  <c r="H1424" i="23"/>
  <c r="G1424" i="23" s="1"/>
  <c r="H1403" i="23"/>
  <c r="G1403" i="23" s="1"/>
  <c r="H1402" i="23"/>
  <c r="G1402" i="23" s="1"/>
  <c r="H1423" i="23"/>
  <c r="G1423" i="23" s="1"/>
  <c r="H1422" i="23"/>
  <c r="G1422" i="23" s="1"/>
  <c r="H464" i="23"/>
  <c r="G464" i="23" s="1"/>
  <c r="H1421" i="23"/>
  <c r="G1421" i="23" s="1"/>
  <c r="H1401" i="23"/>
  <c r="G1401" i="23" s="1"/>
  <c r="H1400" i="23"/>
  <c r="G1400" i="23" s="1"/>
  <c r="H1399" i="23"/>
  <c r="G1399" i="23" s="1"/>
  <c r="H1398" i="23"/>
  <c r="G1398" i="23" s="1"/>
  <c r="H1396" i="23"/>
  <c r="G1396" i="23" s="1"/>
  <c r="H1395" i="23"/>
  <c r="G1395" i="23" s="1"/>
  <c r="H1394" i="23"/>
  <c r="G1394" i="23" s="1"/>
  <c r="H1393" i="23"/>
  <c r="G1393" i="23" s="1"/>
  <c r="H1392" i="23"/>
  <c r="G1392" i="23" s="1"/>
  <c r="H1388" i="23"/>
  <c r="G1388" i="23" s="1"/>
  <c r="H1391" i="23"/>
  <c r="G1391" i="23" s="1"/>
  <c r="H1390" i="23"/>
  <c r="G1390" i="23" s="1"/>
  <c r="H1389" i="23"/>
  <c r="G1389" i="23" s="1"/>
  <c r="H1416" i="23"/>
  <c r="G1416" i="23" s="1"/>
  <c r="H1387" i="23"/>
  <c r="G1387" i="23" s="1"/>
  <c r="H1386" i="23"/>
  <c r="G1386" i="23" s="1"/>
  <c r="H1385" i="23"/>
  <c r="G1385" i="23" s="1"/>
  <c r="H384" i="23"/>
  <c r="G384" i="23" s="1"/>
  <c r="H1384" i="23"/>
  <c r="G1384" i="23" s="1"/>
  <c r="H1374" i="23"/>
  <c r="G1374" i="23" s="1"/>
  <c r="H1373" i="23"/>
  <c r="G1373" i="23" s="1"/>
  <c r="H1372" i="23"/>
  <c r="G1372" i="23" s="1"/>
  <c r="H1371" i="23"/>
  <c r="G1371" i="23" s="1"/>
  <c r="H1370" i="23"/>
  <c r="G1370" i="23" s="1"/>
  <c r="H1369" i="23"/>
  <c r="G1369" i="23" s="1"/>
  <c r="H1368" i="23"/>
  <c r="G1368" i="23" s="1"/>
  <c r="H1367" i="23"/>
  <c r="G1367" i="23" s="1"/>
  <c r="H1366" i="23"/>
  <c r="G1366" i="23" s="1"/>
  <c r="H1365" i="23"/>
  <c r="G1365" i="23" s="1"/>
  <c r="H1364" i="23"/>
  <c r="G1364" i="23" s="1"/>
  <c r="H1339" i="23"/>
  <c r="G1339" i="23" s="1"/>
  <c r="H1358" i="23"/>
  <c r="G1358" i="23" s="1"/>
  <c r="H1357" i="23"/>
  <c r="G1357" i="23" s="1"/>
  <c r="H1356" i="23"/>
  <c r="G1356" i="23" s="1"/>
  <c r="H1355" i="23"/>
  <c r="G1355" i="23" s="1"/>
  <c r="H1329" i="23"/>
  <c r="G1329" i="23" s="1"/>
  <c r="H1297" i="23"/>
  <c r="G1297" i="23" s="1"/>
  <c r="H1354" i="23"/>
  <c r="G1354" i="23" s="1"/>
  <c r="H1353" i="23"/>
  <c r="G1353" i="23" s="1"/>
  <c r="H1352" i="23"/>
  <c r="G1352" i="23" s="1"/>
  <c r="H1346" i="23"/>
  <c r="G1346" i="23" s="1"/>
  <c r="H1345" i="23"/>
  <c r="G1345" i="23" s="1"/>
  <c r="H1344" i="23"/>
  <c r="G1344" i="23" s="1"/>
  <c r="H1343" i="23"/>
  <c r="G1343" i="23" s="1"/>
  <c r="H1342" i="23"/>
  <c r="G1342" i="23" s="1"/>
  <c r="H1328" i="23"/>
  <c r="G1328" i="23" s="1"/>
  <c r="H1242" i="23"/>
  <c r="G1242" i="23" s="1"/>
  <c r="H1341" i="23"/>
  <c r="G1341" i="23" s="1"/>
  <c r="H1340" i="23"/>
  <c r="G1340" i="23" s="1"/>
  <c r="H1234" i="23"/>
  <c r="G1234" i="23" s="1"/>
  <c r="H1338" i="23"/>
  <c r="G1338" i="23" s="1"/>
  <c r="H1337" i="23"/>
  <c r="G1337" i="23" s="1"/>
  <c r="H1327" i="23"/>
  <c r="G1327" i="23" s="1"/>
  <c r="H1326" i="23"/>
  <c r="G1326" i="23" s="1"/>
  <c r="H1325" i="23"/>
  <c r="G1325" i="23" s="1"/>
  <c r="H1324" i="23"/>
  <c r="G1324" i="23" s="1"/>
  <c r="H1317" i="23"/>
  <c r="G1317" i="23" s="1"/>
  <c r="H1316" i="23"/>
  <c r="G1316" i="23" s="1"/>
  <c r="H1315" i="23"/>
  <c r="G1315" i="23" s="1"/>
  <c r="H1314" i="23"/>
  <c r="G1314" i="23" s="1"/>
  <c r="H1184" i="23"/>
  <c r="G1184" i="23" s="1"/>
  <c r="H1313" i="23"/>
  <c r="G1313" i="23" s="1"/>
  <c r="H1323" i="23"/>
  <c r="G1323" i="23" s="1"/>
  <c r="H1312" i="23"/>
  <c r="G1312" i="23" s="1"/>
  <c r="H1311" i="23"/>
  <c r="G1311" i="23" s="1"/>
  <c r="H1310" i="23"/>
  <c r="G1310" i="23" s="1"/>
  <c r="H1309" i="23"/>
  <c r="G1309" i="23" s="1"/>
  <c r="H1308" i="23"/>
  <c r="G1308" i="23" s="1"/>
  <c r="H1296" i="23"/>
  <c r="G1296" i="23" s="1"/>
  <c r="H1295" i="23"/>
  <c r="G1295" i="23" s="1"/>
  <c r="H1294" i="23"/>
  <c r="G1294" i="23" s="1"/>
  <c r="H1293" i="23"/>
  <c r="G1293" i="23" s="1"/>
  <c r="H1120" i="23"/>
  <c r="G1120" i="23" s="1"/>
  <c r="H1292" i="23"/>
  <c r="G1292" i="23" s="1"/>
  <c r="H1291" i="23"/>
  <c r="G1291" i="23" s="1"/>
  <c r="H1290" i="23"/>
  <c r="G1290" i="23" s="1"/>
  <c r="H1281" i="23"/>
  <c r="G1281" i="23" s="1"/>
  <c r="H1280" i="23"/>
  <c r="G1280" i="23" s="1"/>
  <c r="H1279" i="23"/>
  <c r="G1279" i="23" s="1"/>
  <c r="H1289" i="23"/>
  <c r="G1289" i="23" s="1"/>
  <c r="H1307" i="23"/>
  <c r="G1307" i="23" s="1"/>
  <c r="H1336" i="23"/>
  <c r="G1336" i="23" s="1"/>
  <c r="H1278" i="23"/>
  <c r="G1278" i="23" s="1"/>
  <c r="H1277" i="23"/>
  <c r="G1277" i="23" s="1"/>
  <c r="H1276" i="23"/>
  <c r="G1276" i="23" s="1"/>
  <c r="H1275" i="23"/>
  <c r="G1275" i="23" s="1"/>
  <c r="H919" i="23"/>
  <c r="G919" i="23" s="1"/>
  <c r="H1274" i="23"/>
  <c r="G1274" i="23" s="1"/>
  <c r="H1273" i="23"/>
  <c r="G1273" i="23" s="1"/>
  <c r="H1272" i="23"/>
  <c r="G1272" i="23" s="1"/>
  <c r="H1263" i="23"/>
  <c r="G1263" i="23" s="1"/>
  <c r="H1262" i="23"/>
  <c r="G1262" i="23" s="1"/>
  <c r="H1261" i="23"/>
  <c r="G1261" i="23" s="1"/>
  <c r="H1260" i="23"/>
  <c r="G1260" i="23" s="1"/>
  <c r="H1259" i="23"/>
  <c r="G1259" i="23" s="1"/>
  <c r="H1258" i="23"/>
  <c r="G1258" i="23" s="1"/>
  <c r="H1257" i="23"/>
  <c r="G1257" i="23" s="1"/>
  <c r="H1256" i="23"/>
  <c r="G1256" i="23" s="1"/>
  <c r="H1247" i="23"/>
  <c r="G1247" i="23" s="1"/>
  <c r="H1246" i="23"/>
  <c r="G1246" i="23" s="1"/>
  <c r="H1245" i="23"/>
  <c r="G1245" i="23" s="1"/>
  <c r="H1244" i="23"/>
  <c r="G1244" i="23" s="1"/>
  <c r="H1243" i="23"/>
  <c r="G1243" i="23" s="1"/>
  <c r="H835" i="23"/>
  <c r="G835" i="23" s="1"/>
  <c r="H1241" i="23"/>
  <c r="G1241" i="23" s="1"/>
  <c r="H1240" i="23"/>
  <c r="G1240" i="23" s="1"/>
  <c r="H1239" i="23"/>
  <c r="G1239" i="23" s="1"/>
  <c r="H1363" i="23"/>
  <c r="G1363" i="23" s="1"/>
  <c r="H1335" i="23"/>
  <c r="G1335" i="23" s="1"/>
  <c r="H1362" i="23"/>
  <c r="G1362" i="23" s="1"/>
  <c r="H1334" i="23"/>
  <c r="G1334" i="23" s="1"/>
  <c r="H1306" i="23"/>
  <c r="G1306" i="23" s="1"/>
  <c r="H1333" i="23"/>
  <c r="G1333" i="23" s="1"/>
  <c r="H1305" i="23"/>
  <c r="G1305" i="23" s="1"/>
  <c r="H1271" i="23"/>
  <c r="G1271" i="23" s="1"/>
  <c r="H1322" i="23"/>
  <c r="G1322" i="23" s="1"/>
  <c r="H1288" i="23"/>
  <c r="G1288" i="23" s="1"/>
  <c r="H1255" i="23"/>
  <c r="G1255" i="23" s="1"/>
  <c r="H1304" i="23"/>
  <c r="G1304" i="23" s="1"/>
  <c r="H1270" i="23"/>
  <c r="G1270" i="23" s="1"/>
  <c r="H1238" i="23"/>
  <c r="G1238" i="23" s="1"/>
  <c r="H1237" i="23"/>
  <c r="G1237" i="23" s="1"/>
  <c r="H1236" i="23"/>
  <c r="G1236" i="23" s="1"/>
  <c r="H1228" i="23"/>
  <c r="G1228" i="23" s="1"/>
  <c r="H1227" i="23"/>
  <c r="G1227" i="23" s="1"/>
  <c r="H1226" i="23"/>
  <c r="G1226" i="23" s="1"/>
  <c r="H1225" i="23"/>
  <c r="G1225" i="23" s="1"/>
  <c r="H1224" i="23"/>
  <c r="G1224" i="23" s="1"/>
  <c r="H1223" i="23"/>
  <c r="G1223" i="23" s="1"/>
  <c r="H1222" i="23"/>
  <c r="G1222" i="23" s="1"/>
  <c r="H1221" i="23"/>
  <c r="G1221" i="23" s="1"/>
  <c r="H820" i="23"/>
  <c r="G820" i="23" s="1"/>
  <c r="H1220" i="23"/>
  <c r="G1220" i="23" s="1"/>
  <c r="H1219" i="23"/>
  <c r="G1219" i="23" s="1"/>
  <c r="H1218" i="23"/>
  <c r="G1218" i="23" s="1"/>
  <c r="H1217" i="23"/>
  <c r="G1217" i="23" s="1"/>
  <c r="H1172" i="23"/>
  <c r="G1172" i="23" s="1"/>
  <c r="H1123" i="23"/>
  <c r="G1123" i="23" s="1"/>
  <c r="H1197" i="23"/>
  <c r="G1197" i="23" s="1"/>
  <c r="H1196" i="23"/>
  <c r="G1196" i="23" s="1"/>
  <c r="H1195" i="23"/>
  <c r="G1195" i="23" s="1"/>
  <c r="H1194" i="23"/>
  <c r="G1194" i="23" s="1"/>
  <c r="H1193" i="23"/>
  <c r="G1193" i="23" s="1"/>
  <c r="H1192" i="23"/>
  <c r="G1192" i="23" s="1"/>
  <c r="H1191" i="23"/>
  <c r="G1191" i="23" s="1"/>
  <c r="H1190" i="23"/>
  <c r="G1190" i="23" s="1"/>
  <c r="H1189" i="23"/>
  <c r="G1189" i="23" s="1"/>
  <c r="H781" i="23"/>
  <c r="G781" i="23" s="1"/>
  <c r="H1187" i="23"/>
  <c r="G1187" i="23" s="1"/>
  <c r="H1186" i="23"/>
  <c r="G1186" i="23" s="1"/>
  <c r="H1185" i="23"/>
  <c r="G1185" i="23" s="1"/>
  <c r="H1171" i="23"/>
  <c r="G1171" i="23" s="1"/>
  <c r="H695" i="23"/>
  <c r="G695" i="23" s="1"/>
  <c r="H1170" i="23"/>
  <c r="G1170" i="23" s="1"/>
  <c r="H1169" i="23"/>
  <c r="G1169" i="23" s="1"/>
  <c r="H1168" i="23"/>
  <c r="G1168" i="23" s="1"/>
  <c r="H1167" i="23"/>
  <c r="G1167" i="23" s="1"/>
  <c r="H1166" i="23"/>
  <c r="G1166" i="23" s="1"/>
  <c r="H1165" i="23"/>
  <c r="G1165" i="23" s="1"/>
  <c r="H759" i="23"/>
  <c r="G759" i="23" s="1"/>
  <c r="H1164" i="23"/>
  <c r="G1164" i="23" s="1"/>
  <c r="H1183" i="23"/>
  <c r="G1183" i="23" s="1"/>
  <c r="H1182" i="23"/>
  <c r="G1182" i="23" s="1"/>
  <c r="H1216" i="23"/>
  <c r="G1216" i="23" s="1"/>
  <c r="H1163" i="23"/>
  <c r="G1163" i="23" s="1"/>
  <c r="H1215" i="23"/>
  <c r="G1215" i="23" s="1"/>
  <c r="H1235" i="23"/>
  <c r="G1235" i="23" s="1"/>
  <c r="H1254" i="23"/>
  <c r="G1254" i="23" s="1"/>
  <c r="H1287" i="23"/>
  <c r="G1287" i="23" s="1"/>
  <c r="H1350" i="23"/>
  <c r="G1350" i="23" s="1"/>
  <c r="A1350" i="23"/>
  <c r="H1264" i="23"/>
  <c r="G1264" i="23" s="1"/>
  <c r="H1418" i="23"/>
  <c r="G1418" i="23" s="1"/>
  <c r="A1418" i="23"/>
  <c r="H1298" i="23"/>
  <c r="G1298" i="23" s="1"/>
  <c r="H1474" i="23"/>
  <c r="G1474" i="23" s="1"/>
  <c r="A1474" i="23"/>
  <c r="H1162" i="23"/>
  <c r="G1162" i="23" s="1"/>
  <c r="H1149" i="23"/>
  <c r="G1149" i="23" s="1"/>
  <c r="H1148" i="23"/>
  <c r="G1148" i="23" s="1"/>
  <c r="H1147" i="23"/>
  <c r="G1147" i="23" s="1"/>
  <c r="H1146" i="23"/>
  <c r="G1146" i="23" s="1"/>
  <c r="H1145" i="23"/>
  <c r="G1145" i="23" s="1"/>
  <c r="H1144" i="23"/>
  <c r="G1144" i="23" s="1"/>
  <c r="H1143" i="23"/>
  <c r="G1143" i="23" s="1"/>
  <c r="H1142" i="23"/>
  <c r="G1142" i="23" s="1"/>
  <c r="H1141" i="23"/>
  <c r="G1141" i="23" s="1"/>
  <c r="H1140" i="23"/>
  <c r="G1140" i="23" s="1"/>
  <c r="H640" i="23"/>
  <c r="G640" i="23" s="1"/>
  <c r="H1121" i="23"/>
  <c r="G1121" i="23" s="1"/>
  <c r="H1119" i="23"/>
  <c r="G1119" i="23" s="1"/>
  <c r="H1118" i="23"/>
  <c r="G1118" i="23" s="1"/>
  <c r="H1117" i="23"/>
  <c r="G1117" i="23" s="1"/>
  <c r="H1116" i="23"/>
  <c r="G1116" i="23" s="1"/>
  <c r="H614" i="23"/>
  <c r="G614" i="23" s="1"/>
  <c r="H1105" i="23"/>
  <c r="G1105" i="23" s="1"/>
  <c r="H1104" i="23"/>
  <c r="G1104" i="23" s="1"/>
  <c r="H1103" i="23"/>
  <c r="G1103" i="23" s="1"/>
  <c r="H1102" i="23"/>
  <c r="G1102" i="23" s="1"/>
  <c r="H1181" i="23"/>
  <c r="G1181" i="23" s="1"/>
  <c r="H1139" i="23"/>
  <c r="G1139" i="23" s="1"/>
  <c r="H1180" i="23"/>
  <c r="G1180" i="23" s="1"/>
  <c r="H1138" i="23"/>
  <c r="G1138" i="23" s="1"/>
  <c r="H1101" i="23"/>
  <c r="G1101" i="23" s="1"/>
  <c r="H1115" i="23"/>
  <c r="G1115" i="23" s="1"/>
  <c r="H1100" i="23"/>
  <c r="G1100" i="23" s="1"/>
  <c r="H1099" i="23"/>
  <c r="G1099" i="23" s="1"/>
  <c r="H1114" i="23"/>
  <c r="G1114" i="23" s="1"/>
  <c r="H1137" i="23"/>
  <c r="G1137" i="23" s="1"/>
  <c r="H1136" i="23"/>
  <c r="G1136" i="23" s="1"/>
  <c r="H1098" i="23"/>
  <c r="G1098" i="23" s="1"/>
  <c r="H1097" i="23"/>
  <c r="G1097" i="23" s="1"/>
  <c r="H1096" i="23"/>
  <c r="G1096" i="23" s="1"/>
  <c r="H1135" i="23"/>
  <c r="G1135" i="23" s="1"/>
  <c r="H1134" i="23"/>
  <c r="G1134" i="23" s="1"/>
  <c r="H1161" i="23"/>
  <c r="G1161" i="23" s="1"/>
  <c r="H1179" i="23"/>
  <c r="G1179" i="23" s="1"/>
  <c r="H1178" i="23"/>
  <c r="G1178" i="23" s="1"/>
  <c r="H1214" i="23"/>
  <c r="G1214" i="23" s="1"/>
  <c r="H1095" i="23"/>
  <c r="G1095" i="23" s="1"/>
  <c r="H1084" i="23"/>
  <c r="G1084" i="23" s="1"/>
  <c r="H1083" i="23"/>
  <c r="G1083" i="23" s="1"/>
  <c r="H1082" i="23"/>
  <c r="G1082" i="23" s="1"/>
  <c r="H1133" i="23"/>
  <c r="G1133" i="23" s="1"/>
  <c r="H1132" i="23"/>
  <c r="G1132" i="23" s="1"/>
  <c r="H1094" i="23"/>
  <c r="G1094" i="23" s="1"/>
  <c r="H1050" i="23"/>
  <c r="G1050" i="23" s="1"/>
  <c r="H1081" i="23"/>
  <c r="G1081" i="23" s="1"/>
  <c r="H1080" i="23"/>
  <c r="G1080" i="23" s="1"/>
  <c r="H1079" i="23"/>
  <c r="G1079" i="23" s="1"/>
  <c r="H1093" i="23"/>
  <c r="G1093" i="23" s="1"/>
  <c r="H1113" i="23"/>
  <c r="G1113" i="23" s="1"/>
  <c r="H1078" i="23"/>
  <c r="G1078" i="23" s="1"/>
  <c r="H1077" i="23"/>
  <c r="G1077" i="23" s="1"/>
  <c r="H1076" i="23"/>
  <c r="G1076" i="23" s="1"/>
  <c r="H1075" i="23"/>
  <c r="G1075" i="23" s="1"/>
  <c r="H1074" i="23"/>
  <c r="G1074" i="23" s="1"/>
  <c r="H1073" i="23"/>
  <c r="G1073" i="23" s="1"/>
  <c r="H1072" i="23"/>
  <c r="G1072" i="23" s="1"/>
  <c r="H1071" i="23"/>
  <c r="G1071" i="23" s="1"/>
  <c r="H1070" i="23"/>
  <c r="G1070" i="23" s="1"/>
  <c r="H1069" i="23"/>
  <c r="G1069" i="23" s="1"/>
  <c r="H1068" i="23"/>
  <c r="G1068" i="23" s="1"/>
  <c r="H1067" i="23"/>
  <c r="G1067" i="23" s="1"/>
  <c r="H1049" i="23"/>
  <c r="G1049" i="23" s="1"/>
  <c r="H1048" i="23"/>
  <c r="G1048" i="23" s="1"/>
  <c r="H1047" i="23"/>
  <c r="G1047" i="23" s="1"/>
  <c r="H1046" i="23"/>
  <c r="G1046" i="23" s="1"/>
  <c r="H1045" i="23"/>
  <c r="G1045" i="23" s="1"/>
  <c r="H1044" i="23"/>
  <c r="G1044" i="23" s="1"/>
  <c r="H1043" i="23"/>
  <c r="G1043" i="23" s="1"/>
  <c r="H1042" i="23"/>
  <c r="G1042" i="23" s="1"/>
  <c r="H1041" i="23"/>
  <c r="G1041" i="23" s="1"/>
  <c r="H1040" i="23"/>
  <c r="G1040" i="23" s="1"/>
  <c r="H1039" i="23"/>
  <c r="G1039" i="23" s="1"/>
  <c r="H1038" i="23"/>
  <c r="G1038" i="23" s="1"/>
  <c r="H983" i="23"/>
  <c r="G983" i="23" s="1"/>
  <c r="H902" i="23"/>
  <c r="G902" i="23" s="1"/>
  <c r="H582" i="23"/>
  <c r="G582" i="23" s="1"/>
  <c r="H1037" i="23"/>
  <c r="G1037" i="23" s="1"/>
  <c r="H1036" i="23"/>
  <c r="G1036" i="23" s="1"/>
  <c r="H1035" i="23"/>
  <c r="G1035" i="23" s="1"/>
  <c r="H1034" i="23"/>
  <c r="G1034" i="23" s="1"/>
  <c r="H1033" i="23"/>
  <c r="G1033" i="23" s="1"/>
  <c r="H1032" i="23"/>
  <c r="G1032" i="23" s="1"/>
  <c r="H1031" i="23"/>
  <c r="G1031" i="23" s="1"/>
  <c r="H1030" i="23"/>
  <c r="G1030" i="23" s="1"/>
  <c r="H1018" i="23"/>
  <c r="G1018" i="23" s="1"/>
  <c r="H1017" i="23"/>
  <c r="G1017" i="23" s="1"/>
  <c r="H1016" i="23"/>
  <c r="G1016" i="23" s="1"/>
  <c r="H1015" i="23"/>
  <c r="G1015" i="23" s="1"/>
  <c r="H1014" i="23"/>
  <c r="G1014" i="23" s="1"/>
  <c r="H1013" i="23"/>
  <c r="G1013" i="23" s="1"/>
  <c r="H940" i="23"/>
  <c r="G940" i="23" s="1"/>
  <c r="H1012" i="23"/>
  <c r="G1012" i="23" s="1"/>
  <c r="H1011" i="23"/>
  <c r="G1011" i="23" s="1"/>
  <c r="H1010" i="23"/>
  <c r="G1010" i="23" s="1"/>
  <c r="H1009" i="23"/>
  <c r="G1009" i="23" s="1"/>
  <c r="H1008" i="23"/>
  <c r="G1008" i="23" s="1"/>
  <c r="H1007" i="23"/>
  <c r="G1007" i="23" s="1"/>
  <c r="H1006" i="23"/>
  <c r="G1006" i="23" s="1"/>
  <c r="H1005" i="23"/>
  <c r="G1005" i="23" s="1"/>
  <c r="H1004" i="23"/>
  <c r="G1004" i="23" s="1"/>
  <c r="H1029" i="23"/>
  <c r="G1029" i="23" s="1"/>
  <c r="H1028" i="23"/>
  <c r="G1028" i="23" s="1"/>
  <c r="H1003" i="23"/>
  <c r="G1003" i="23" s="1"/>
  <c r="H1002" i="23"/>
  <c r="G1002" i="23" s="1"/>
  <c r="H1001" i="23"/>
  <c r="G1001" i="23" s="1"/>
  <c r="H1000" i="23"/>
  <c r="G1000" i="23" s="1"/>
  <c r="H999" i="23"/>
  <c r="G999" i="23" s="1"/>
  <c r="H998" i="23"/>
  <c r="G998" i="23" s="1"/>
  <c r="H997" i="23"/>
  <c r="G997" i="23" s="1"/>
  <c r="H996" i="23"/>
  <c r="G996" i="23" s="1"/>
  <c r="H995" i="23"/>
  <c r="G995" i="23" s="1"/>
  <c r="H994" i="23"/>
  <c r="G994" i="23" s="1"/>
  <c r="H1066" i="23"/>
  <c r="G1066" i="23" s="1"/>
  <c r="H1112" i="23"/>
  <c r="G1112" i="23" s="1"/>
  <c r="H982" i="23"/>
  <c r="G982" i="23" s="1"/>
  <c r="H981" i="23"/>
  <c r="G981" i="23" s="1"/>
  <c r="H980" i="23"/>
  <c r="G980" i="23" s="1"/>
  <c r="H979" i="23"/>
  <c r="G979" i="23" s="1"/>
  <c r="H978" i="23"/>
  <c r="G978" i="23" s="1"/>
  <c r="H977" i="23"/>
  <c r="G977" i="23" s="1"/>
  <c r="H976" i="23"/>
  <c r="G976" i="23" s="1"/>
  <c r="H975" i="23"/>
  <c r="G975" i="23" s="1"/>
  <c r="H974" i="23"/>
  <c r="G974" i="23" s="1"/>
  <c r="H973" i="23"/>
  <c r="G973" i="23" s="1"/>
  <c r="H972" i="23"/>
  <c r="G972" i="23" s="1"/>
  <c r="H971" i="23"/>
  <c r="G971" i="23" s="1"/>
  <c r="H970" i="23"/>
  <c r="G970" i="23" s="1"/>
  <c r="H969" i="23"/>
  <c r="G969" i="23" s="1"/>
  <c r="H968" i="23"/>
  <c r="G968" i="23" s="1"/>
  <c r="H967" i="23"/>
  <c r="G967" i="23" s="1"/>
  <c r="H966" i="23"/>
  <c r="G966" i="23" s="1"/>
  <c r="H965" i="23"/>
  <c r="G965" i="23" s="1"/>
  <c r="H964" i="23"/>
  <c r="G964" i="23" s="1"/>
  <c r="H963" i="23"/>
  <c r="G963" i="23" s="1"/>
  <c r="H962" i="23"/>
  <c r="G962" i="23" s="1"/>
  <c r="H961" i="23"/>
  <c r="G961" i="23" s="1"/>
  <c r="H960" i="23"/>
  <c r="G960" i="23" s="1"/>
  <c r="H959" i="23"/>
  <c r="G959" i="23" s="1"/>
  <c r="H958" i="23"/>
  <c r="G958" i="23" s="1"/>
  <c r="H957" i="23"/>
  <c r="G957" i="23" s="1"/>
  <c r="H956" i="23"/>
  <c r="G956" i="23" s="1"/>
  <c r="H449" i="23"/>
  <c r="G449" i="23" s="1"/>
  <c r="H954" i="23"/>
  <c r="G954" i="23" s="1"/>
  <c r="H953" i="23"/>
  <c r="G953" i="23" s="1"/>
  <c r="H952" i="23"/>
  <c r="G952" i="23" s="1"/>
  <c r="H951" i="23"/>
  <c r="G951" i="23" s="1"/>
  <c r="H1131" i="23"/>
  <c r="G1131" i="23" s="1"/>
  <c r="A1131" i="23"/>
  <c r="H1130" i="23"/>
  <c r="G1130" i="23" s="1"/>
  <c r="A1130" i="23"/>
  <c r="H1092" i="23"/>
  <c r="G1092" i="23" s="1"/>
  <c r="A1092" i="23"/>
  <c r="H1027" i="23"/>
  <c r="G1027" i="23" s="1"/>
  <c r="A1027" i="23"/>
  <c r="H1026" i="23"/>
  <c r="G1026" i="23" s="1"/>
  <c r="A1026" i="23"/>
  <c r="H1177" i="23"/>
  <c r="G1177" i="23" s="1"/>
  <c r="A1177" i="23"/>
  <c r="H1176" i="23"/>
  <c r="G1176" i="23" s="1"/>
  <c r="A1176" i="23"/>
  <c r="H1129" i="23"/>
  <c r="G1129" i="23" s="1"/>
  <c r="A1129" i="23"/>
  <c r="H1128" i="23"/>
  <c r="G1128" i="23" s="1"/>
  <c r="A1128" i="23"/>
  <c r="A1111" i="23"/>
  <c r="A1127" i="23"/>
  <c r="A1126" i="23"/>
  <c r="A1091" i="23"/>
  <c r="A1065" i="23"/>
  <c r="A1090" i="23"/>
  <c r="A1025" i="23"/>
  <c r="A1024" i="23"/>
  <c r="H939" i="23"/>
  <c r="G939" i="23" s="1"/>
  <c r="H938" i="23"/>
  <c r="G938" i="23" s="1"/>
  <c r="H937" i="23"/>
  <c r="G937" i="23" s="1"/>
  <c r="H936" i="23"/>
  <c r="G936" i="23" s="1"/>
  <c r="H935" i="23"/>
  <c r="G935" i="23" s="1"/>
  <c r="H934" i="23"/>
  <c r="G934" i="23" s="1"/>
  <c r="H933" i="23"/>
  <c r="G933" i="23" s="1"/>
  <c r="H932" i="23"/>
  <c r="G932" i="23" s="1"/>
  <c r="H931" i="23"/>
  <c r="G931" i="23" s="1"/>
  <c r="H930" i="23"/>
  <c r="G930" i="23" s="1"/>
  <c r="H929" i="23"/>
  <c r="G929" i="23" s="1"/>
  <c r="H928" i="23"/>
  <c r="G928" i="23" s="1"/>
  <c r="H927" i="23"/>
  <c r="G927" i="23" s="1"/>
  <c r="H926" i="23"/>
  <c r="G926" i="23" s="1"/>
  <c r="H925" i="23"/>
  <c r="G925" i="23" s="1"/>
  <c r="H924" i="23"/>
  <c r="G924" i="23" s="1"/>
  <c r="H923" i="23"/>
  <c r="G923" i="23" s="1"/>
  <c r="H922" i="23"/>
  <c r="G922" i="23" s="1"/>
  <c r="H921" i="23"/>
  <c r="G921" i="23" s="1"/>
  <c r="H920" i="23"/>
  <c r="G920" i="23" s="1"/>
  <c r="H383" i="23"/>
  <c r="G383" i="23" s="1"/>
  <c r="H918" i="23"/>
  <c r="G918" i="23" s="1"/>
  <c r="H917" i="23"/>
  <c r="G917" i="23" s="1"/>
  <c r="H916" i="23"/>
  <c r="G916" i="23" s="1"/>
  <c r="H913" i="23"/>
  <c r="G913" i="23" s="1"/>
  <c r="H912" i="23"/>
  <c r="G912" i="23" s="1"/>
  <c r="H993" i="23"/>
  <c r="G993" i="23" s="1"/>
  <c r="H1064" i="23"/>
  <c r="G1064" i="23" s="1"/>
  <c r="H901" i="23"/>
  <c r="G901" i="23" s="1"/>
  <c r="H900" i="23"/>
  <c r="G900" i="23" s="1"/>
  <c r="H899" i="23"/>
  <c r="G899" i="23" s="1"/>
  <c r="H898" i="23"/>
  <c r="G898" i="23" s="1"/>
  <c r="H897" i="23"/>
  <c r="G897" i="23" s="1"/>
  <c r="H896" i="23"/>
  <c r="G896" i="23" s="1"/>
  <c r="H895" i="23"/>
  <c r="G895" i="23" s="1"/>
  <c r="H894" i="23"/>
  <c r="G894" i="23" s="1"/>
  <c r="H893" i="23"/>
  <c r="G893" i="23" s="1"/>
  <c r="H892" i="23"/>
  <c r="G892" i="23" s="1"/>
  <c r="H891" i="23"/>
  <c r="G891" i="23" s="1"/>
  <c r="H890" i="23"/>
  <c r="G890" i="23" s="1"/>
  <c r="H889" i="23"/>
  <c r="G889" i="23" s="1"/>
  <c r="H888" i="23"/>
  <c r="G888" i="23" s="1"/>
  <c r="H887" i="23"/>
  <c r="G887" i="23" s="1"/>
  <c r="H886" i="23"/>
  <c r="G886" i="23" s="1"/>
  <c r="H885" i="23"/>
  <c r="G885" i="23" s="1"/>
  <c r="H884" i="23"/>
  <c r="G884" i="23" s="1"/>
  <c r="H883" i="23"/>
  <c r="G883" i="23" s="1"/>
  <c r="H882" i="23"/>
  <c r="G882" i="23" s="1"/>
  <c r="H881" i="23"/>
  <c r="G881" i="23" s="1"/>
  <c r="H880" i="23"/>
  <c r="G880" i="23" s="1"/>
  <c r="H879" i="23"/>
  <c r="G879" i="23" s="1"/>
  <c r="H878" i="23"/>
  <c r="G878" i="23" s="1"/>
  <c r="H877" i="23"/>
  <c r="G877" i="23" s="1"/>
  <c r="H868" i="23"/>
  <c r="G868" i="23" s="1"/>
  <c r="H867" i="23"/>
  <c r="G867" i="23" s="1"/>
  <c r="H866" i="23"/>
  <c r="G866" i="23" s="1"/>
  <c r="H865" i="23"/>
  <c r="G865" i="23" s="1"/>
  <c r="H864" i="23"/>
  <c r="G864" i="23" s="1"/>
  <c r="H863" i="23"/>
  <c r="G863" i="23" s="1"/>
  <c r="H862" i="23"/>
  <c r="G862" i="23" s="1"/>
  <c r="H861" i="23"/>
  <c r="G861" i="23" s="1"/>
  <c r="H860" i="23"/>
  <c r="G860" i="23" s="1"/>
  <c r="H859" i="23"/>
  <c r="G859" i="23" s="1"/>
  <c r="H858" i="23"/>
  <c r="G858" i="23" s="1"/>
  <c r="H876" i="23"/>
  <c r="G876" i="23" s="1"/>
  <c r="H911" i="23"/>
  <c r="G911" i="23" s="1"/>
  <c r="H992" i="23"/>
  <c r="G992" i="23" s="1"/>
  <c r="H857" i="23"/>
  <c r="G857" i="23" s="1"/>
  <c r="H856" i="23"/>
  <c r="G856" i="23" s="1"/>
  <c r="H855" i="23"/>
  <c r="G855" i="23" s="1"/>
  <c r="H854" i="23"/>
  <c r="G854" i="23" s="1"/>
  <c r="H853" i="23"/>
  <c r="G853" i="23" s="1"/>
  <c r="H852" i="23"/>
  <c r="G852" i="23" s="1"/>
  <c r="H851" i="23"/>
  <c r="G851" i="23" s="1"/>
  <c r="H850" i="23"/>
  <c r="G850" i="23" s="1"/>
  <c r="H849" i="23"/>
  <c r="G849" i="23" s="1"/>
  <c r="H848" i="23"/>
  <c r="G848" i="23" s="1"/>
  <c r="H847" i="23"/>
  <c r="G847" i="23" s="1"/>
  <c r="H875" i="23"/>
  <c r="G875" i="23" s="1"/>
  <c r="H846" i="23"/>
  <c r="G846" i="23" s="1"/>
  <c r="H823" i="23"/>
  <c r="G823" i="23" s="1"/>
  <c r="H845" i="23"/>
  <c r="G845" i="23" s="1"/>
  <c r="H844" i="23"/>
  <c r="G844" i="23" s="1"/>
  <c r="H843" i="23"/>
  <c r="G843" i="23" s="1"/>
  <c r="H842" i="23"/>
  <c r="G842" i="23" s="1"/>
  <c r="H822" i="23"/>
  <c r="G822" i="23" s="1"/>
  <c r="H821" i="23"/>
  <c r="G821" i="23" s="1"/>
  <c r="H819" i="23"/>
  <c r="G819" i="23" s="1"/>
  <c r="H818" i="23"/>
  <c r="G818" i="23" s="1"/>
  <c r="H817" i="23"/>
  <c r="G817" i="23" s="1"/>
  <c r="H816" i="23"/>
  <c r="G816" i="23" s="1"/>
  <c r="H815" i="23"/>
  <c r="G815" i="23" s="1"/>
  <c r="H814" i="23"/>
  <c r="G814" i="23" s="1"/>
  <c r="H813" i="23"/>
  <c r="G813" i="23" s="1"/>
  <c r="H812" i="23"/>
  <c r="G812" i="23" s="1"/>
  <c r="H811" i="23"/>
  <c r="G811" i="23" s="1"/>
  <c r="H810" i="23"/>
  <c r="G810" i="23" s="1"/>
  <c r="H809" i="23"/>
  <c r="G809" i="23" s="1"/>
  <c r="H808" i="23"/>
  <c r="G808" i="23" s="1"/>
  <c r="H807" i="23"/>
  <c r="G807" i="23" s="1"/>
  <c r="H806" i="23"/>
  <c r="G806" i="23" s="1"/>
  <c r="H805" i="23"/>
  <c r="G805" i="23" s="1"/>
  <c r="H804" i="23"/>
  <c r="G804" i="23" s="1"/>
  <c r="H803" i="23"/>
  <c r="G803" i="23" s="1"/>
  <c r="H802" i="23"/>
  <c r="G802" i="23" s="1"/>
  <c r="H801" i="23"/>
  <c r="G801" i="23" s="1"/>
  <c r="H800" i="23"/>
  <c r="G800" i="23" s="1"/>
  <c r="H799" i="23"/>
  <c r="G799" i="23" s="1"/>
  <c r="H798" i="23"/>
  <c r="G798" i="23" s="1"/>
  <c r="H797" i="23"/>
  <c r="G797" i="23" s="1"/>
  <c r="H796" i="23"/>
  <c r="G796" i="23" s="1"/>
  <c r="H795" i="23"/>
  <c r="G795" i="23" s="1"/>
  <c r="H794" i="23"/>
  <c r="G794" i="23" s="1"/>
  <c r="H793" i="23"/>
  <c r="G793" i="23" s="1"/>
  <c r="H792" i="23"/>
  <c r="G792" i="23" s="1"/>
  <c r="H791" i="23"/>
  <c r="G791" i="23" s="1"/>
  <c r="H790" i="23"/>
  <c r="G790" i="23" s="1"/>
  <c r="H789" i="23"/>
  <c r="G789" i="23" s="1"/>
  <c r="H788" i="23"/>
  <c r="G788" i="23" s="1"/>
  <c r="H787" i="23"/>
  <c r="G787" i="23" s="1"/>
  <c r="H786" i="23"/>
  <c r="G786" i="23" s="1"/>
  <c r="H785" i="23"/>
  <c r="G785" i="23" s="1"/>
  <c r="H784" i="23"/>
  <c r="G784" i="23" s="1"/>
  <c r="H783" i="23"/>
  <c r="G783" i="23" s="1"/>
  <c r="H782" i="23"/>
  <c r="G782" i="23" s="1"/>
  <c r="H763" i="23"/>
  <c r="G763" i="23" s="1"/>
  <c r="H762" i="23"/>
  <c r="G762" i="23" s="1"/>
  <c r="H761" i="23"/>
  <c r="G761" i="23" s="1"/>
  <c r="H760" i="23"/>
  <c r="G760" i="23" s="1"/>
  <c r="H326" i="23"/>
  <c r="G326" i="23" s="1"/>
  <c r="H1795" i="23"/>
  <c r="G1795" i="23" s="1"/>
  <c r="H758" i="23"/>
  <c r="G758" i="23" s="1"/>
  <c r="H757" i="23"/>
  <c r="G757" i="23" s="1"/>
  <c r="H756" i="23"/>
  <c r="G756" i="23" s="1"/>
  <c r="H755" i="23"/>
  <c r="G755" i="23" s="1"/>
  <c r="H754" i="23"/>
  <c r="G754" i="23" s="1"/>
  <c r="H379" i="23"/>
  <c r="G379" i="23" s="1"/>
  <c r="H753" i="23"/>
  <c r="G753" i="23" s="1"/>
  <c r="H752" i="23"/>
  <c r="G752" i="23" s="1"/>
  <c r="H751" i="23"/>
  <c r="G751" i="23" s="1"/>
  <c r="H750" i="23"/>
  <c r="G750" i="23" s="1"/>
  <c r="H749" i="23"/>
  <c r="G749" i="23" s="1"/>
  <c r="H748" i="23"/>
  <c r="G748" i="23" s="1"/>
  <c r="H747" i="23"/>
  <c r="G747" i="23" s="1"/>
  <c r="H746" i="23"/>
  <c r="G746" i="23" s="1"/>
  <c r="H150" i="23"/>
  <c r="G150" i="23" s="1"/>
  <c r="H145" i="23"/>
  <c r="G145" i="23" s="1"/>
  <c r="H139" i="23"/>
  <c r="G139" i="23" s="1"/>
  <c r="H138" i="23"/>
  <c r="G138" i="23" s="1"/>
  <c r="H745" i="23"/>
  <c r="G745" i="23" s="1"/>
  <c r="H744" i="23"/>
  <c r="G744" i="23" s="1"/>
  <c r="H743" i="23"/>
  <c r="G743" i="23" s="1"/>
  <c r="H742" i="23"/>
  <c r="G742" i="23" s="1"/>
  <c r="H741" i="23"/>
  <c r="G741" i="23" s="1"/>
  <c r="H740" i="23"/>
  <c r="G740" i="23" s="1"/>
  <c r="H739" i="23"/>
  <c r="G739" i="23" s="1"/>
  <c r="H738" i="23"/>
  <c r="G738" i="23" s="1"/>
  <c r="H737" i="23"/>
  <c r="G737" i="23" s="1"/>
  <c r="H736" i="23"/>
  <c r="G736" i="23" s="1"/>
  <c r="H723" i="23"/>
  <c r="G723" i="23" s="1"/>
  <c r="H722" i="23"/>
  <c r="G722" i="23" s="1"/>
  <c r="H721" i="23"/>
  <c r="G721" i="23" s="1"/>
  <c r="H720" i="23"/>
  <c r="G720" i="23" s="1"/>
  <c r="H719" i="23"/>
  <c r="G719" i="23" s="1"/>
  <c r="H718" i="23"/>
  <c r="G718" i="23" s="1"/>
  <c r="H717" i="23"/>
  <c r="G717" i="23" s="1"/>
  <c r="H716" i="23"/>
  <c r="G716" i="23" s="1"/>
  <c r="H780" i="23"/>
  <c r="G780" i="23" s="1"/>
  <c r="H779" i="23"/>
  <c r="G779" i="23" s="1"/>
  <c r="H144" i="23"/>
  <c r="G144" i="23" s="1"/>
  <c r="H137" i="23"/>
  <c r="G137" i="23" s="1"/>
  <c r="H136" i="23"/>
  <c r="G136" i="23" s="1"/>
  <c r="H715" i="23"/>
  <c r="G715" i="23" s="1"/>
  <c r="H714" i="23"/>
  <c r="G714" i="23" s="1"/>
  <c r="H713" i="23"/>
  <c r="G713" i="23" s="1"/>
  <c r="H712" i="23"/>
  <c r="G712" i="23" s="1"/>
  <c r="H711" i="23"/>
  <c r="G711" i="23" s="1"/>
  <c r="H710" i="23"/>
  <c r="G710" i="23" s="1"/>
  <c r="H709" i="23"/>
  <c r="G709" i="23" s="1"/>
  <c r="H696" i="23"/>
  <c r="G696" i="23" s="1"/>
  <c r="H314" i="23"/>
  <c r="G314" i="23" s="1"/>
  <c r="H694" i="23"/>
  <c r="G694" i="23" s="1"/>
  <c r="H693" i="23"/>
  <c r="G693" i="23" s="1"/>
  <c r="H692" i="23"/>
  <c r="G692" i="23" s="1"/>
  <c r="H691" i="23"/>
  <c r="G691" i="23" s="1"/>
  <c r="H690" i="23"/>
  <c r="G690" i="23" s="1"/>
  <c r="H689" i="23"/>
  <c r="G689" i="23" s="1"/>
  <c r="H688" i="23"/>
  <c r="G688" i="23" s="1"/>
  <c r="H671" i="23"/>
  <c r="G671" i="23" s="1"/>
  <c r="H670" i="23"/>
  <c r="G670" i="23" s="1"/>
  <c r="H687" i="23"/>
  <c r="G687" i="23" s="1"/>
  <c r="H708" i="23"/>
  <c r="G708" i="23" s="1"/>
  <c r="H686" i="23"/>
  <c r="G686" i="23" s="1"/>
  <c r="H669" i="23"/>
  <c r="G669" i="23" s="1"/>
  <c r="H668" i="23"/>
  <c r="G668" i="23" s="1"/>
  <c r="H667" i="23"/>
  <c r="G667" i="23" s="1"/>
  <c r="H666" i="23"/>
  <c r="G666" i="23" s="1"/>
  <c r="H665" i="23"/>
  <c r="G665" i="23" s="1"/>
  <c r="H664" i="23"/>
  <c r="G664" i="23" s="1"/>
  <c r="H663" i="23"/>
  <c r="G663" i="23" s="1"/>
  <c r="H662" i="23"/>
  <c r="G662" i="23" s="1"/>
  <c r="H661" i="23"/>
  <c r="G661" i="23" s="1"/>
  <c r="H660" i="23"/>
  <c r="G660" i="23" s="1"/>
  <c r="H685" i="23"/>
  <c r="G685" i="23" s="1"/>
  <c r="H735" i="23"/>
  <c r="G735" i="23" s="1"/>
  <c r="H707" i="23"/>
  <c r="G707" i="23" s="1"/>
  <c r="H659" i="23"/>
  <c r="G659" i="23" s="1"/>
  <c r="H684" i="23"/>
  <c r="G684" i="23" s="1"/>
  <c r="H706" i="23"/>
  <c r="G706" i="23" s="1"/>
  <c r="H734" i="23"/>
  <c r="G734" i="23" s="1"/>
  <c r="H778" i="23"/>
  <c r="G778" i="23" s="1"/>
  <c r="H777" i="23"/>
  <c r="G777" i="23" s="1"/>
  <c r="H658" i="23"/>
  <c r="G658" i="23" s="1"/>
  <c r="H705" i="23"/>
  <c r="G705" i="23" s="1"/>
  <c r="H683" i="23"/>
  <c r="G683" i="23" s="1"/>
  <c r="H652" i="23"/>
  <c r="G652" i="23" s="1"/>
  <c r="H281" i="23"/>
  <c r="G281" i="23" s="1"/>
  <c r="H651" i="23"/>
  <c r="G651" i="23" s="1"/>
  <c r="H650" i="23"/>
  <c r="G650" i="23" s="1"/>
  <c r="H649" i="23"/>
  <c r="G649" i="23" s="1"/>
  <c r="H648" i="23"/>
  <c r="G648" i="23" s="1"/>
  <c r="H578" i="23"/>
  <c r="G578" i="23" s="1"/>
  <c r="H647" i="23"/>
  <c r="G647" i="23" s="1"/>
  <c r="H646" i="23"/>
  <c r="G646" i="23" s="1"/>
  <c r="H645" i="23"/>
  <c r="G645" i="23" s="1"/>
  <c r="H682" i="23"/>
  <c r="G682" i="23" s="1"/>
  <c r="H657" i="23"/>
  <c r="G657" i="23" s="1"/>
  <c r="H644" i="23"/>
  <c r="G644" i="23" s="1"/>
  <c r="H643" i="23"/>
  <c r="G643" i="23" s="1"/>
  <c r="H642" i="23"/>
  <c r="G642" i="23" s="1"/>
  <c r="H641" i="23"/>
  <c r="G641" i="23" s="1"/>
  <c r="H619" i="23"/>
  <c r="G619" i="23" s="1"/>
  <c r="H618" i="23"/>
  <c r="G618" i="23" s="1"/>
  <c r="H617" i="23"/>
  <c r="G617" i="23" s="1"/>
  <c r="H616" i="23"/>
  <c r="G616" i="23" s="1"/>
  <c r="H615" i="23"/>
  <c r="G615" i="23" s="1"/>
  <c r="H613" i="23"/>
  <c r="G613" i="23" s="1"/>
  <c r="H612" i="23"/>
  <c r="G612" i="23" s="1"/>
  <c r="H611" i="23"/>
  <c r="G611" i="23" s="1"/>
  <c r="H610" i="23"/>
  <c r="G610" i="23" s="1"/>
  <c r="H609" i="23"/>
  <c r="G609" i="23" s="1"/>
  <c r="H639" i="23"/>
  <c r="G639" i="23" s="1"/>
  <c r="H608" i="23"/>
  <c r="G608" i="23" s="1"/>
  <c r="H607" i="23"/>
  <c r="G607" i="23" s="1"/>
  <c r="H606" i="23"/>
  <c r="G606" i="23" s="1"/>
  <c r="H605" i="23"/>
  <c r="G605" i="23" s="1"/>
  <c r="H604" i="23"/>
  <c r="G604" i="23" s="1"/>
  <c r="H603" i="23"/>
  <c r="G603" i="23" s="1"/>
  <c r="H602" i="23"/>
  <c r="G602" i="23" s="1"/>
  <c r="H601" i="23"/>
  <c r="G601" i="23" s="1"/>
  <c r="H260" i="23"/>
  <c r="G260" i="23" s="1"/>
  <c r="H600" i="23"/>
  <c r="G600" i="23" s="1"/>
  <c r="H599" i="23"/>
  <c r="G599" i="23" s="1"/>
  <c r="H577" i="23"/>
  <c r="G577" i="23" s="1"/>
  <c r="H598" i="23"/>
  <c r="G598" i="23" s="1"/>
  <c r="H597" i="23"/>
  <c r="G597" i="23" s="1"/>
  <c r="H596" i="23"/>
  <c r="G596" i="23" s="1"/>
  <c r="H595" i="23"/>
  <c r="G595" i="23" s="1"/>
  <c r="H594" i="23"/>
  <c r="G594" i="23" s="1"/>
  <c r="H593" i="23"/>
  <c r="G593" i="23" s="1"/>
  <c r="H592" i="23"/>
  <c r="G592" i="23" s="1"/>
  <c r="H591" i="23"/>
  <c r="G591" i="23" s="1"/>
  <c r="H590" i="23"/>
  <c r="G590" i="23" s="1"/>
  <c r="H589" i="23"/>
  <c r="G589" i="23" s="1"/>
  <c r="H588" i="23"/>
  <c r="G588" i="23" s="1"/>
  <c r="H587" i="23"/>
  <c r="G587" i="23" s="1"/>
  <c r="H586" i="23"/>
  <c r="G586" i="23" s="1"/>
  <c r="H585" i="23"/>
  <c r="G585" i="23" s="1"/>
  <c r="H638" i="23"/>
  <c r="G638" i="23" s="1"/>
  <c r="H576" i="23"/>
  <c r="G576" i="23" s="1"/>
  <c r="H584" i="23"/>
  <c r="G584" i="23" s="1"/>
  <c r="H583" i="23"/>
  <c r="G583" i="23" s="1"/>
  <c r="H575" i="23"/>
  <c r="G575" i="23" s="1"/>
  <c r="H558" i="23"/>
  <c r="G558" i="23" s="1"/>
  <c r="H574" i="23"/>
  <c r="G574" i="23" s="1"/>
  <c r="H557" i="23"/>
  <c r="G557" i="23" s="1"/>
  <c r="H573" i="23"/>
  <c r="G573" i="23" s="1"/>
  <c r="H572" i="23"/>
  <c r="G572" i="23" s="1"/>
  <c r="H571" i="23"/>
  <c r="G571" i="23" s="1"/>
  <c r="H556" i="23"/>
  <c r="G556" i="23" s="1"/>
  <c r="H570" i="23"/>
  <c r="G570" i="23" s="1"/>
  <c r="H569" i="23"/>
  <c r="G569" i="23" s="1"/>
  <c r="H568" i="23"/>
  <c r="G568" i="23" s="1"/>
  <c r="H201" i="23"/>
  <c r="G201" i="23" s="1"/>
  <c r="H179" i="23"/>
  <c r="G179" i="23" s="1"/>
  <c r="H567" i="23"/>
  <c r="G567" i="23" s="1"/>
  <c r="H223" i="23"/>
  <c r="G223" i="23" s="1"/>
  <c r="H566" i="23"/>
  <c r="G566" i="23" s="1"/>
  <c r="H565" i="23"/>
  <c r="G565" i="23" s="1"/>
  <c r="H564" i="23"/>
  <c r="G564" i="23" s="1"/>
  <c r="H539" i="23"/>
  <c r="G539" i="23" s="1"/>
  <c r="H505" i="23"/>
  <c r="G505" i="23" s="1"/>
  <c r="H504" i="23"/>
  <c r="G504" i="23" s="1"/>
  <c r="H555" i="23"/>
  <c r="G555" i="23" s="1"/>
  <c r="H554" i="23"/>
  <c r="G554" i="23" s="1"/>
  <c r="H733" i="23"/>
  <c r="G733" i="23" s="1"/>
  <c r="H704" i="23"/>
  <c r="G704" i="23" s="1"/>
  <c r="H776" i="23"/>
  <c r="G776" i="23" s="1"/>
  <c r="H775" i="23"/>
  <c r="G775" i="23" s="1"/>
  <c r="H732" i="23"/>
  <c r="G732" i="23" s="1"/>
  <c r="H681" i="23"/>
  <c r="G681" i="23" s="1"/>
  <c r="H680" i="23"/>
  <c r="G680" i="23" s="1"/>
  <c r="H553" i="23"/>
  <c r="G553" i="23" s="1"/>
  <c r="H538" i="23"/>
  <c r="G538" i="23" s="1"/>
  <c r="H552" i="23"/>
  <c r="G552" i="23" s="1"/>
  <c r="H537" i="23"/>
  <c r="G537" i="23" s="1"/>
  <c r="H551" i="23"/>
  <c r="G551" i="23" s="1"/>
  <c r="H550" i="23"/>
  <c r="G550" i="23" s="1"/>
  <c r="H161" i="23"/>
  <c r="G161" i="23" s="1"/>
  <c r="H549" i="23"/>
  <c r="G549" i="23" s="1"/>
  <c r="H536" i="23"/>
  <c r="G536" i="23" s="1"/>
  <c r="H548" i="23"/>
  <c r="G548" i="23" s="1"/>
  <c r="H547" i="23"/>
  <c r="G547" i="23" s="1"/>
  <c r="H503" i="23"/>
  <c r="G503" i="23" s="1"/>
  <c r="H502" i="23"/>
  <c r="G502" i="23" s="1"/>
  <c r="H442" i="23"/>
  <c r="G442" i="23" s="1"/>
  <c r="H546" i="23"/>
  <c r="G546" i="23" s="1"/>
  <c r="H545" i="23"/>
  <c r="G545" i="23" s="1"/>
  <c r="H535" i="23"/>
  <c r="G535" i="23" s="1"/>
  <c r="H534" i="23"/>
  <c r="G534" i="23" s="1"/>
  <c r="H533" i="23"/>
  <c r="G533" i="23" s="1"/>
  <c r="H532" i="23"/>
  <c r="G532" i="23" s="1"/>
  <c r="H531" i="23"/>
  <c r="G531" i="23" s="1"/>
  <c r="H530" i="23"/>
  <c r="G530" i="23" s="1"/>
  <c r="H65" i="23"/>
  <c r="G65" i="23" s="1"/>
  <c r="H528" i="23"/>
  <c r="G528" i="23" s="1"/>
  <c r="H527" i="23"/>
  <c r="G527" i="23" s="1"/>
  <c r="H526" i="23"/>
  <c r="G526" i="23" s="1"/>
  <c r="H525" i="23"/>
  <c r="G525" i="23" s="1"/>
  <c r="H524" i="23"/>
  <c r="G524" i="23" s="1"/>
  <c r="H523" i="23"/>
  <c r="G523" i="23" s="1"/>
  <c r="H522" i="23"/>
  <c r="G522" i="23" s="1"/>
  <c r="H63" i="23"/>
  <c r="G63" i="23" s="1"/>
  <c r="H521" i="23"/>
  <c r="G521" i="23" s="1"/>
  <c r="H468" i="23"/>
  <c r="G468" i="23" s="1"/>
  <c r="H520" i="23"/>
  <c r="G520" i="23" s="1"/>
  <c r="H519" i="23"/>
  <c r="G519" i="23" s="1"/>
  <c r="H518" i="23"/>
  <c r="G518" i="23" s="1"/>
  <c r="H501" i="23"/>
  <c r="G501" i="23" s="1"/>
  <c r="H500" i="23"/>
  <c r="G500" i="23" s="1"/>
  <c r="H499" i="23"/>
  <c r="G499" i="23" s="1"/>
  <c r="H498" i="23"/>
  <c r="G498" i="23" s="1"/>
  <c r="H497" i="23"/>
  <c r="G497" i="23" s="1"/>
  <c r="H496" i="23"/>
  <c r="G496" i="23" s="1"/>
  <c r="H495" i="23"/>
  <c r="G495" i="23" s="1"/>
  <c r="H494" i="23"/>
  <c r="G494" i="23" s="1"/>
  <c r="H493" i="23"/>
  <c r="G493" i="23" s="1"/>
  <c r="H492" i="23"/>
  <c r="G492" i="23" s="1"/>
  <c r="H491" i="23"/>
  <c r="G491" i="23" s="1"/>
  <c r="H490" i="23"/>
  <c r="G490" i="23" s="1"/>
  <c r="H489" i="23"/>
  <c r="G489" i="23" s="1"/>
  <c r="H488" i="23"/>
  <c r="G488" i="23" s="1"/>
  <c r="H487" i="23"/>
  <c r="G487" i="23" s="1"/>
  <c r="H486" i="23"/>
  <c r="G486" i="23" s="1"/>
  <c r="H485" i="23"/>
  <c r="G485" i="23" s="1"/>
  <c r="H484" i="23"/>
  <c r="G484" i="23" s="1"/>
  <c r="H483" i="23"/>
  <c r="G483" i="23" s="1"/>
  <c r="H482" i="23"/>
  <c r="G482" i="23" s="1"/>
  <c r="H517" i="23"/>
  <c r="G517" i="23" s="1"/>
  <c r="H467" i="23"/>
  <c r="G467" i="23" s="1"/>
  <c r="H481" i="23"/>
  <c r="G481" i="23" s="1"/>
  <c r="H480" i="23"/>
  <c r="G480" i="23" s="1"/>
  <c r="H479" i="23"/>
  <c r="G479" i="23" s="1"/>
  <c r="H478" i="23"/>
  <c r="G478" i="23" s="1"/>
  <c r="H477" i="23"/>
  <c r="G477" i="23" s="1"/>
  <c r="H441" i="23"/>
  <c r="G441" i="23" s="1"/>
  <c r="H476" i="23"/>
  <c r="G476" i="23" s="1"/>
  <c r="H475" i="23"/>
  <c r="G475" i="23" s="1"/>
  <c r="H474" i="23"/>
  <c r="G474" i="23" s="1"/>
  <c r="H466" i="23"/>
  <c r="G466" i="23" s="1"/>
  <c r="H465" i="23"/>
  <c r="G465" i="23" s="1"/>
  <c r="H58" i="23"/>
  <c r="G58" i="23" s="1"/>
  <c r="H463" i="23"/>
  <c r="G463" i="23" s="1"/>
  <c r="H462" i="23"/>
  <c r="G462" i="23" s="1"/>
  <c r="H461" i="23"/>
  <c r="G461" i="23" s="1"/>
  <c r="H460" i="23"/>
  <c r="G460" i="23" s="1"/>
  <c r="H459" i="23"/>
  <c r="G459" i="23" s="1"/>
  <c r="H458" i="23"/>
  <c r="G458" i="23" s="1"/>
  <c r="H457" i="23"/>
  <c r="G457" i="23" s="1"/>
  <c r="H456" i="23"/>
  <c r="G456" i="23" s="1"/>
  <c r="H455" i="23"/>
  <c r="G455" i="23" s="1"/>
  <c r="H454" i="23"/>
  <c r="G454" i="23" s="1"/>
  <c r="H453" i="23"/>
  <c r="G453" i="23" s="1"/>
  <c r="H452" i="23"/>
  <c r="G452" i="23" s="1"/>
  <c r="H451" i="23"/>
  <c r="G451" i="23" s="1"/>
  <c r="H450" i="23"/>
  <c r="G450" i="23" s="1"/>
  <c r="H440" i="23"/>
  <c r="G440" i="23" s="1"/>
  <c r="H45" i="23"/>
  <c r="G45" i="23" s="1"/>
  <c r="H439" i="23"/>
  <c r="G439" i="23" s="1"/>
  <c r="H421" i="23"/>
  <c r="G421" i="23" s="1"/>
  <c r="H12" i="23"/>
  <c r="G12" i="23" s="1"/>
  <c r="H382" i="23"/>
  <c r="G382" i="23" s="1"/>
  <c r="H381" i="23"/>
  <c r="G381" i="23" s="1"/>
  <c r="H380" i="23"/>
  <c r="G380" i="23" s="1"/>
  <c r="H2188" i="23"/>
  <c r="G2188" i="23" s="1"/>
  <c r="H325" i="23"/>
  <c r="G325" i="23" s="1"/>
  <c r="H306" i="23"/>
  <c r="G306" i="23" s="1"/>
  <c r="H305" i="23"/>
  <c r="G305" i="23" s="1"/>
  <c r="H438" i="23"/>
  <c r="G438" i="23" s="1"/>
  <c r="H31" i="23"/>
  <c r="G31" i="23" s="1"/>
  <c r="H437" i="23"/>
  <c r="G437" i="23" s="1"/>
  <c r="H436" i="23"/>
  <c r="G436" i="23" s="1"/>
  <c r="H435" i="23"/>
  <c r="G435" i="23" s="1"/>
  <c r="H434" i="23"/>
  <c r="G434" i="23" s="1"/>
  <c r="H433" i="23"/>
  <c r="G433" i="23" s="1"/>
  <c r="H432" i="23"/>
  <c r="G432" i="23" s="1"/>
  <c r="H431" i="23"/>
  <c r="G431" i="23" s="1"/>
  <c r="H430" i="23"/>
  <c r="G430" i="23" s="1"/>
  <c r="H429" i="23"/>
  <c r="G429" i="23" s="1"/>
  <c r="H428" i="23"/>
  <c r="G428" i="23" s="1"/>
  <c r="H427" i="23"/>
  <c r="G427" i="23" s="1"/>
  <c r="H426" i="23"/>
  <c r="G426" i="23" s="1"/>
  <c r="H420" i="23"/>
  <c r="G420" i="23" s="1"/>
  <c r="H419" i="23"/>
  <c r="G419" i="23" s="1"/>
  <c r="H418" i="23"/>
  <c r="G418" i="23" s="1"/>
  <c r="H417" i="23"/>
  <c r="G417" i="23" s="1"/>
  <c r="H416" i="23"/>
  <c r="G416" i="23" s="1"/>
  <c r="H415" i="23"/>
  <c r="G415" i="23" s="1"/>
  <c r="H414" i="23"/>
  <c r="G414" i="23" s="1"/>
  <c r="H413" i="23"/>
  <c r="G413" i="23" s="1"/>
  <c r="H412" i="23"/>
  <c r="G412" i="23" s="1"/>
  <c r="H378" i="23"/>
  <c r="G378" i="23" s="1"/>
  <c r="H377" i="23"/>
  <c r="G377" i="23" s="1"/>
  <c r="H376" i="23"/>
  <c r="G376" i="23" s="1"/>
  <c r="H411" i="23"/>
  <c r="G411" i="23" s="1"/>
  <c r="H410" i="23"/>
  <c r="G410" i="23" s="1"/>
  <c r="H409" i="23"/>
  <c r="G409" i="23" s="1"/>
  <c r="H375" i="23"/>
  <c r="G375" i="23" s="1"/>
  <c r="H374" i="23"/>
  <c r="G374" i="23" s="1"/>
  <c r="H373" i="23"/>
  <c r="G373" i="23" s="1"/>
  <c r="H372" i="23"/>
  <c r="G372" i="23" s="1"/>
  <c r="H371" i="23"/>
  <c r="G371" i="23" s="1"/>
  <c r="H370" i="23"/>
  <c r="G370" i="23" s="1"/>
  <c r="H369" i="23"/>
  <c r="G369" i="23" s="1"/>
  <c r="H368" i="23"/>
  <c r="G368" i="23" s="1"/>
  <c r="H367" i="23"/>
  <c r="G367" i="23" s="1"/>
  <c r="H366" i="23"/>
  <c r="G366" i="23" s="1"/>
  <c r="H365" i="23"/>
  <c r="G365" i="23" s="1"/>
  <c r="H364" i="23"/>
  <c r="G364" i="23" s="1"/>
  <c r="H363" i="23"/>
  <c r="G363" i="23" s="1"/>
  <c r="H362" i="23"/>
  <c r="G362" i="23" s="1"/>
  <c r="H361" i="23"/>
  <c r="G361" i="23" s="1"/>
  <c r="H360" i="23"/>
  <c r="G360" i="23" s="1"/>
  <c r="H359" i="23"/>
  <c r="G359" i="23" s="1"/>
  <c r="H358" i="23"/>
  <c r="G358" i="23" s="1"/>
  <c r="H357" i="23"/>
  <c r="G357" i="23" s="1"/>
  <c r="H356" i="23"/>
  <c r="G356" i="23" s="1"/>
  <c r="H355" i="23"/>
  <c r="G355" i="23" s="1"/>
  <c r="H354" i="23"/>
  <c r="G354" i="23" s="1"/>
  <c r="H353" i="23"/>
  <c r="G353" i="23" s="1"/>
  <c r="H352" i="23"/>
  <c r="G352" i="23" s="1"/>
  <c r="H351" i="23"/>
  <c r="G351" i="23" s="1"/>
  <c r="H350" i="23"/>
  <c r="G350" i="23" s="1"/>
  <c r="H349" i="23"/>
  <c r="G349" i="23" s="1"/>
  <c r="H348" i="23"/>
  <c r="G348" i="23" s="1"/>
  <c r="H347" i="23"/>
  <c r="G347" i="23" s="1"/>
  <c r="H346" i="23"/>
  <c r="G346" i="23" s="1"/>
  <c r="H345" i="23"/>
  <c r="G345" i="23" s="1"/>
  <c r="H344" i="23"/>
  <c r="G344" i="23" s="1"/>
  <c r="H343" i="23"/>
  <c r="G343" i="23" s="1"/>
  <c r="H342" i="23"/>
  <c r="G342" i="23" s="1"/>
  <c r="H341" i="23"/>
  <c r="G341" i="23" s="1"/>
  <c r="H340" i="23"/>
  <c r="G340" i="23" s="1"/>
  <c r="H339" i="23"/>
  <c r="G339" i="23" s="1"/>
  <c r="H338" i="23"/>
  <c r="G338" i="23" s="1"/>
  <c r="H337" i="23"/>
  <c r="G337" i="23" s="1"/>
  <c r="H336" i="23"/>
  <c r="G336" i="23" s="1"/>
  <c r="H335" i="23"/>
  <c r="G335" i="23" s="1"/>
  <c r="H334" i="23"/>
  <c r="G334" i="23" s="1"/>
  <c r="H324" i="23"/>
  <c r="G324" i="23" s="1"/>
  <c r="H333" i="23"/>
  <c r="G333" i="23" s="1"/>
  <c r="H332" i="23"/>
  <c r="G332" i="23" s="1"/>
  <c r="H331" i="23"/>
  <c r="G331" i="23" s="1"/>
  <c r="H304" i="23"/>
  <c r="G304" i="23" s="1"/>
  <c r="H303" i="23"/>
  <c r="G303" i="23" s="1"/>
  <c r="H323" i="23"/>
  <c r="G323" i="23" s="1"/>
  <c r="H322" i="23"/>
  <c r="G322" i="23" s="1"/>
  <c r="H321" i="23"/>
  <c r="G321" i="23" s="1"/>
  <c r="H320" i="23"/>
  <c r="G320" i="23" s="1"/>
  <c r="H319" i="23"/>
  <c r="G319" i="23" s="1"/>
  <c r="H318" i="23"/>
  <c r="G318" i="23" s="1"/>
  <c r="H317" i="23"/>
  <c r="G317" i="23" s="1"/>
  <c r="H316" i="23"/>
  <c r="G316" i="23" s="1"/>
  <c r="H315" i="23"/>
  <c r="G315" i="23" s="1"/>
  <c r="H267" i="23"/>
  <c r="G267" i="23" s="1"/>
  <c r="H302" i="23"/>
  <c r="G302" i="23" s="1"/>
  <c r="H301" i="23"/>
  <c r="G301" i="23" s="1"/>
  <c r="H300" i="23"/>
  <c r="G300" i="23" s="1"/>
  <c r="H299" i="23"/>
  <c r="G299" i="23" s="1"/>
  <c r="H298" i="23"/>
  <c r="G298" i="23" s="1"/>
  <c r="H297" i="23"/>
  <c r="G297" i="23" s="1"/>
  <c r="H296" i="23"/>
  <c r="G296" i="23" s="1"/>
  <c r="H295" i="23"/>
  <c r="G295" i="23" s="1"/>
  <c r="H294" i="23"/>
  <c r="G294" i="23" s="1"/>
  <c r="H293" i="23"/>
  <c r="G293" i="23" s="1"/>
  <c r="H292" i="23"/>
  <c r="G292" i="23" s="1"/>
  <c r="H291" i="23"/>
  <c r="G291" i="23" s="1"/>
  <c r="H290" i="23"/>
  <c r="G290" i="23" s="1"/>
  <c r="H289" i="23"/>
  <c r="G289" i="23" s="1"/>
  <c r="H288" i="23"/>
  <c r="G288" i="23" s="1"/>
  <c r="H287" i="23"/>
  <c r="G287" i="23" s="1"/>
  <c r="H313" i="23"/>
  <c r="G313" i="23" s="1"/>
  <c r="H330" i="23"/>
  <c r="G330" i="23" s="1"/>
  <c r="H329" i="23"/>
  <c r="G329" i="23" s="1"/>
  <c r="H328" i="23"/>
  <c r="G328" i="23" s="1"/>
  <c r="H286" i="23"/>
  <c r="G286" i="23" s="1"/>
  <c r="H285" i="23"/>
  <c r="G285" i="23" s="1"/>
  <c r="H284" i="23"/>
  <c r="G284" i="23" s="1"/>
  <c r="H283" i="23"/>
  <c r="G283" i="23" s="1"/>
  <c r="H282" i="23"/>
  <c r="G282" i="23" s="1"/>
  <c r="H2178" i="23"/>
  <c r="G2178" i="23" s="1"/>
  <c r="H280" i="23"/>
  <c r="G280" i="23" s="1"/>
  <c r="H279" i="23"/>
  <c r="G279" i="23" s="1"/>
  <c r="H278" i="23"/>
  <c r="G278" i="23" s="1"/>
  <c r="H277" i="23"/>
  <c r="G277" i="23" s="1"/>
  <c r="H276" i="23"/>
  <c r="G276" i="23" s="1"/>
  <c r="H275" i="23"/>
  <c r="G275" i="23" s="1"/>
  <c r="H274" i="23"/>
  <c r="G274" i="23" s="1"/>
  <c r="H266" i="23"/>
  <c r="G266" i="23" s="1"/>
  <c r="H265" i="23"/>
  <c r="G265" i="23" s="1"/>
  <c r="H264" i="23"/>
  <c r="G264" i="23" s="1"/>
  <c r="H263" i="23"/>
  <c r="G263" i="23" s="1"/>
  <c r="H262" i="23"/>
  <c r="G262" i="23" s="1"/>
  <c r="H261" i="23"/>
  <c r="G261" i="23" s="1"/>
  <c r="H2155" i="23"/>
  <c r="G2155" i="23" s="1"/>
  <c r="H259" i="23"/>
  <c r="G259" i="23" s="1"/>
  <c r="H258" i="23"/>
  <c r="G258" i="23" s="1"/>
  <c r="H257" i="23"/>
  <c r="G257" i="23" s="1"/>
  <c r="H256" i="23"/>
  <c r="G256" i="23" s="1"/>
  <c r="H255" i="23"/>
  <c r="G255" i="23" s="1"/>
  <c r="H244" i="23"/>
  <c r="G244" i="23" s="1"/>
  <c r="H243" i="23"/>
  <c r="G243" i="23" s="1"/>
  <c r="H242" i="23"/>
  <c r="G242" i="23" s="1"/>
  <c r="H241" i="23"/>
  <c r="G241" i="23" s="1"/>
  <c r="H254" i="23"/>
  <c r="G254" i="23" s="1"/>
  <c r="H240" i="23"/>
  <c r="G240" i="23" s="1"/>
  <c r="H239" i="23"/>
  <c r="G239" i="23" s="1"/>
  <c r="H253" i="23"/>
  <c r="G253" i="23" s="1"/>
  <c r="H273" i="23"/>
  <c r="G273" i="23" s="1"/>
  <c r="H272" i="23"/>
  <c r="G272" i="23" s="1"/>
  <c r="H238" i="23"/>
  <c r="G238" i="23" s="1"/>
  <c r="H237" i="23"/>
  <c r="G237" i="23" s="1"/>
  <c r="H236" i="23"/>
  <c r="G236" i="23" s="1"/>
  <c r="H235" i="23"/>
  <c r="G235" i="23" s="1"/>
  <c r="H234" i="23"/>
  <c r="G234" i="23" s="1"/>
  <c r="H233" i="23"/>
  <c r="G233" i="23" s="1"/>
  <c r="H232" i="23"/>
  <c r="G232" i="23" s="1"/>
  <c r="H231" i="23"/>
  <c r="G231" i="23" s="1"/>
  <c r="H230" i="23"/>
  <c r="G230" i="23" s="1"/>
  <c r="H229" i="23"/>
  <c r="G229" i="23" s="1"/>
  <c r="H228" i="23"/>
  <c r="G228" i="23" s="1"/>
  <c r="H227" i="23"/>
  <c r="G227" i="23" s="1"/>
  <c r="H226" i="23"/>
  <c r="G226" i="23" s="1"/>
  <c r="H225" i="23"/>
  <c r="G225" i="23" s="1"/>
  <c r="H224" i="23"/>
  <c r="G224" i="23" s="1"/>
  <c r="H1849" i="23"/>
  <c r="G1849" i="23" s="1"/>
  <c r="H222" i="23"/>
  <c r="G222" i="23" s="1"/>
  <c r="H221" i="23"/>
  <c r="G221" i="23" s="1"/>
  <c r="H220" i="23"/>
  <c r="G220" i="23" s="1"/>
  <c r="H219" i="23"/>
  <c r="G219" i="23" s="1"/>
  <c r="H218" i="23"/>
  <c r="G218" i="23" s="1"/>
  <c r="H1876" i="23"/>
  <c r="G1876" i="23" s="1"/>
  <c r="H217" i="23"/>
  <c r="G217" i="23" s="1"/>
  <c r="H216" i="23"/>
  <c r="G216" i="23" s="1"/>
  <c r="H215" i="23"/>
  <c r="G215" i="23" s="1"/>
  <c r="H214" i="23"/>
  <c r="G214" i="23" s="1"/>
  <c r="H213" i="23"/>
  <c r="G213" i="23" s="1"/>
  <c r="H212" i="23"/>
  <c r="G212" i="23" s="1"/>
  <c r="H211" i="23"/>
  <c r="G211" i="23" s="1"/>
  <c r="H210" i="23"/>
  <c r="G210" i="23" s="1"/>
  <c r="H209" i="23"/>
  <c r="G209" i="23" s="1"/>
  <c r="H208" i="23"/>
  <c r="G208" i="23" s="1"/>
  <c r="H207" i="23"/>
  <c r="G207" i="23" s="1"/>
  <c r="H206" i="23"/>
  <c r="G206" i="23" s="1"/>
  <c r="H200" i="23"/>
  <c r="G200" i="23" s="1"/>
  <c r="H199" i="23"/>
  <c r="G199" i="23" s="1"/>
  <c r="H198" i="23"/>
  <c r="G198" i="23" s="1"/>
  <c r="H197" i="23"/>
  <c r="G197" i="23" s="1"/>
  <c r="H196" i="23"/>
  <c r="G196" i="23" s="1"/>
  <c r="H180" i="23"/>
  <c r="G180" i="23" s="1"/>
  <c r="H195" i="23"/>
  <c r="G195" i="23" s="1"/>
  <c r="H194" i="23"/>
  <c r="G194" i="23" s="1"/>
  <c r="H193" i="23"/>
  <c r="G193" i="23" s="1"/>
  <c r="H192" i="23"/>
  <c r="G192" i="23" s="1"/>
  <c r="H191" i="23"/>
  <c r="G191" i="23" s="1"/>
  <c r="H190" i="23"/>
  <c r="G190" i="23" s="1"/>
  <c r="H189" i="23"/>
  <c r="G189" i="23" s="1"/>
  <c r="H188" i="23"/>
  <c r="G188" i="23" s="1"/>
  <c r="H187" i="23"/>
  <c r="G187" i="23" s="1"/>
  <c r="H186" i="23"/>
  <c r="G186" i="23" s="1"/>
  <c r="H1835" i="23"/>
  <c r="G1835" i="23" s="1"/>
  <c r="H178" i="23"/>
  <c r="G178" i="23" s="1"/>
  <c r="H177" i="23"/>
  <c r="G177" i="23" s="1"/>
  <c r="H176" i="23"/>
  <c r="G176" i="23" s="1"/>
  <c r="H175" i="23"/>
  <c r="G175" i="23" s="1"/>
  <c r="H174" i="23"/>
  <c r="G174" i="23" s="1"/>
  <c r="H173" i="23"/>
  <c r="G173" i="23" s="1"/>
  <c r="H172" i="23"/>
  <c r="G172" i="23" s="1"/>
  <c r="H171" i="23"/>
  <c r="G171" i="23" s="1"/>
  <c r="H170" i="23"/>
  <c r="G170" i="23" s="1"/>
  <c r="H169" i="23"/>
  <c r="G169" i="23" s="1"/>
  <c r="H168" i="23"/>
  <c r="G168" i="23" s="1"/>
  <c r="H167" i="23"/>
  <c r="G167" i="23" s="1"/>
  <c r="H166" i="23"/>
  <c r="G166" i="23" s="1"/>
  <c r="H165" i="23"/>
  <c r="G165" i="23" s="1"/>
  <c r="H1792" i="23"/>
  <c r="G1792" i="23" s="1"/>
  <c r="H160" i="23"/>
  <c r="G160" i="23" s="1"/>
  <c r="H159" i="23"/>
  <c r="G159" i="23" s="1"/>
  <c r="H158" i="23"/>
  <c r="G158" i="23" s="1"/>
  <c r="H157" i="23"/>
  <c r="G157" i="23" s="1"/>
  <c r="H156" i="23"/>
  <c r="G156" i="23" s="1"/>
  <c r="H155" i="23"/>
  <c r="G155" i="23" s="1"/>
  <c r="H154" i="23"/>
  <c r="G154" i="23" s="1"/>
  <c r="H153" i="23"/>
  <c r="G153" i="23" s="1"/>
  <c r="H152" i="23"/>
  <c r="G152" i="23" s="1"/>
  <c r="H149" i="23"/>
  <c r="G149" i="23" s="1"/>
  <c r="H148" i="23"/>
  <c r="G148" i="23" s="1"/>
  <c r="H147" i="23"/>
  <c r="G147" i="23" s="1"/>
  <c r="H146" i="23"/>
  <c r="G146" i="23" s="1"/>
  <c r="H135" i="23"/>
  <c r="G135" i="23" s="1"/>
  <c r="H134" i="23"/>
  <c r="G134" i="23" s="1"/>
  <c r="H129" i="23"/>
  <c r="G129" i="23" s="1"/>
  <c r="H143" i="23"/>
  <c r="G143" i="23" s="1"/>
  <c r="H133" i="23"/>
  <c r="G133" i="23" s="1"/>
  <c r="H132" i="23"/>
  <c r="G132" i="23" s="1"/>
  <c r="H131" i="23"/>
  <c r="G131" i="23" s="1"/>
  <c r="H130" i="23"/>
  <c r="G130" i="23" s="1"/>
  <c r="H128" i="23"/>
  <c r="G128" i="23" s="1"/>
  <c r="H127" i="23"/>
  <c r="G127" i="23" s="1"/>
  <c r="H126" i="23"/>
  <c r="G126" i="23" s="1"/>
  <c r="H125" i="23"/>
  <c r="G125" i="23" s="1"/>
  <c r="H124" i="23"/>
  <c r="G124" i="23" s="1"/>
  <c r="H123" i="23"/>
  <c r="G123" i="23" s="1"/>
  <c r="H122" i="23"/>
  <c r="G122" i="23" s="1"/>
  <c r="H114" i="23"/>
  <c r="G114" i="23" s="1"/>
  <c r="H121" i="23"/>
  <c r="G121" i="23" s="1"/>
  <c r="H113" i="23"/>
  <c r="G113" i="23" s="1"/>
  <c r="H120" i="23"/>
  <c r="G120" i="23" s="1"/>
  <c r="H119" i="23"/>
  <c r="G119" i="23" s="1"/>
  <c r="H118" i="23"/>
  <c r="G118" i="23" s="1"/>
  <c r="H117" i="23"/>
  <c r="G117" i="23" s="1"/>
  <c r="H116" i="23"/>
  <c r="G116" i="23" s="1"/>
  <c r="H115" i="23"/>
  <c r="G115" i="23" s="1"/>
  <c r="H112" i="23"/>
  <c r="G112" i="23" s="1"/>
  <c r="H111" i="23"/>
  <c r="G111" i="23" s="1"/>
  <c r="H110" i="23"/>
  <c r="G110" i="23" s="1"/>
  <c r="H109" i="23"/>
  <c r="G109" i="23" s="1"/>
  <c r="H108" i="23"/>
  <c r="G108" i="23" s="1"/>
  <c r="H107" i="23"/>
  <c r="G107" i="23" s="1"/>
  <c r="H106" i="23"/>
  <c r="G106" i="23" s="1"/>
  <c r="H105" i="23"/>
  <c r="G105" i="23" s="1"/>
  <c r="H104" i="23"/>
  <c r="G104" i="23" s="1"/>
  <c r="H103" i="23"/>
  <c r="G103" i="23" s="1"/>
  <c r="H102" i="23"/>
  <c r="G102" i="23" s="1"/>
  <c r="H101" i="23"/>
  <c r="G101" i="23" s="1"/>
  <c r="H100" i="23"/>
  <c r="G100" i="23" s="1"/>
  <c r="H99" i="23"/>
  <c r="G99" i="23" s="1"/>
  <c r="H98" i="23"/>
  <c r="G98" i="23" s="1"/>
  <c r="H97" i="23"/>
  <c r="G97" i="23" s="1"/>
  <c r="H95" i="23"/>
  <c r="G95" i="23" s="1"/>
  <c r="H94" i="23"/>
  <c r="G94" i="23" s="1"/>
  <c r="H93" i="23"/>
  <c r="G93" i="23" s="1"/>
  <c r="H92" i="23"/>
  <c r="G92" i="23" s="1"/>
  <c r="H91" i="23"/>
  <c r="G91" i="23" s="1"/>
  <c r="H90" i="23"/>
  <c r="G90" i="23" s="1"/>
  <c r="H89" i="23"/>
  <c r="G89" i="23" s="1"/>
  <c r="H88" i="23"/>
  <c r="G88" i="23" s="1"/>
  <c r="H87" i="23"/>
  <c r="G87" i="23" s="1"/>
  <c r="H86" i="23"/>
  <c r="G86" i="23" s="1"/>
  <c r="H85" i="23"/>
  <c r="G85" i="23" s="1"/>
  <c r="H84" i="23"/>
  <c r="G84" i="23" s="1"/>
  <c r="H83" i="23"/>
  <c r="G83" i="23" s="1"/>
  <c r="H82" i="23"/>
  <c r="G82" i="23" s="1"/>
  <c r="H81" i="23"/>
  <c r="G81" i="23" s="1"/>
  <c r="H80" i="23"/>
  <c r="G80" i="23" s="1"/>
  <c r="H79" i="23"/>
  <c r="G79" i="23" s="1"/>
  <c r="H78" i="23"/>
  <c r="G78" i="23" s="1"/>
  <c r="H77" i="23"/>
  <c r="G77" i="23" s="1"/>
  <c r="H76" i="23"/>
  <c r="G76" i="23" s="1"/>
  <c r="H75" i="23"/>
  <c r="G75" i="23" s="1"/>
  <c r="H74" i="23"/>
  <c r="G74" i="23" s="1"/>
  <c r="H73" i="23"/>
  <c r="G73" i="23" s="1"/>
  <c r="H71" i="23"/>
  <c r="G71" i="23" s="1"/>
  <c r="H70" i="23"/>
  <c r="G70" i="23" s="1"/>
  <c r="H69" i="23"/>
  <c r="G69" i="23" s="1"/>
  <c r="H68" i="23"/>
  <c r="G68" i="23" s="1"/>
  <c r="H67" i="23"/>
  <c r="G67" i="23" s="1"/>
  <c r="H66" i="23"/>
  <c r="G66" i="23" s="1"/>
  <c r="H59" i="23"/>
  <c r="G59" i="23" s="1"/>
  <c r="H1775" i="23"/>
  <c r="G1775" i="23" s="1"/>
  <c r="H57" i="23"/>
  <c r="G57" i="23" s="1"/>
  <c r="H64" i="23"/>
  <c r="G64" i="23" s="1"/>
  <c r="H1781" i="23"/>
  <c r="G1781" i="23" s="1"/>
  <c r="H72" i="23"/>
  <c r="G72" i="23" s="1"/>
  <c r="H56" i="23"/>
  <c r="G56" i="23" s="1"/>
  <c r="H1773" i="23"/>
  <c r="G1773" i="23" s="1"/>
  <c r="H55" i="23"/>
  <c r="G55" i="23" s="1"/>
  <c r="H54" i="23"/>
  <c r="G54" i="23" s="1"/>
  <c r="H53" i="23"/>
  <c r="G53" i="23" s="1"/>
  <c r="H52" i="23"/>
  <c r="G52" i="23" s="1"/>
  <c r="H51" i="23"/>
  <c r="G51" i="23" s="1"/>
  <c r="H50" i="23"/>
  <c r="G50" i="23" s="1"/>
  <c r="H49" i="23"/>
  <c r="G49" i="23" s="1"/>
  <c r="H44" i="23"/>
  <c r="G44" i="23" s="1"/>
  <c r="H43" i="23"/>
  <c r="G43" i="23" s="1"/>
  <c r="H32" i="23"/>
  <c r="G32" i="23" s="1"/>
  <c r="H42" i="23"/>
  <c r="G42" i="23" s="1"/>
  <c r="H41" i="23"/>
  <c r="G41" i="23" s="1"/>
  <c r="H40" i="23"/>
  <c r="G40" i="23" s="1"/>
  <c r="H39" i="23"/>
  <c r="G39" i="23" s="1"/>
  <c r="H38" i="23"/>
  <c r="G38" i="23" s="1"/>
  <c r="H37" i="23"/>
  <c r="G37" i="23" s="1"/>
  <c r="H48" i="23"/>
  <c r="G48" i="23" s="1"/>
  <c r="H36" i="23"/>
  <c r="G36" i="23" s="1"/>
  <c r="H47" i="23"/>
  <c r="G47" i="23" s="1"/>
  <c r="H62" i="23"/>
  <c r="G62" i="23" s="1"/>
  <c r="H35" i="23"/>
  <c r="G35" i="23" s="1"/>
  <c r="H1761" i="23"/>
  <c r="G1761" i="23" s="1"/>
  <c r="H30" i="23"/>
  <c r="G30" i="23" s="1"/>
  <c r="H29" i="23"/>
  <c r="G29" i="23" s="1"/>
  <c r="H28" i="23"/>
  <c r="G28" i="23" s="1"/>
  <c r="H27" i="23"/>
  <c r="G27" i="23" s="1"/>
  <c r="H26" i="23"/>
  <c r="G26" i="23" s="1"/>
  <c r="H25" i="23"/>
  <c r="G25" i="23" s="1"/>
  <c r="H24" i="23"/>
  <c r="G24" i="23" s="1"/>
  <c r="H23" i="23"/>
  <c r="G23" i="23" s="1"/>
  <c r="H1749" i="23"/>
  <c r="G1749" i="23" s="1"/>
  <c r="H20" i="23"/>
  <c r="G20" i="23" s="1"/>
  <c r="H19" i="23"/>
  <c r="G19" i="23" s="1"/>
  <c r="H18" i="23"/>
  <c r="G18" i="23" s="1"/>
  <c r="H22" i="23"/>
  <c r="G22" i="23" s="1"/>
  <c r="H17" i="23"/>
  <c r="G17" i="23" s="1"/>
  <c r="H16" i="23"/>
  <c r="G16" i="23" s="1"/>
  <c r="H15" i="23"/>
  <c r="G15" i="23" s="1"/>
  <c r="H14" i="23"/>
  <c r="G14" i="23" s="1"/>
  <c r="H13" i="23"/>
  <c r="G13" i="23" s="1"/>
  <c r="H1742" i="23"/>
  <c r="G1742" i="23" s="1"/>
  <c r="H11" i="23"/>
  <c r="G11" i="23" s="1"/>
  <c r="H10" i="23"/>
  <c r="G10" i="23" s="1"/>
  <c r="H9" i="23"/>
  <c r="G9" i="23" s="1"/>
  <c r="H8" i="23"/>
  <c r="G8" i="23" s="1"/>
  <c r="H7" i="23"/>
  <c r="G7" i="23" s="1"/>
  <c r="H4" i="23"/>
  <c r="G4" i="23" s="1"/>
  <c r="H3" i="23"/>
  <c r="G3" i="23" s="1"/>
  <c r="T2" i="23"/>
  <c r="U2" i="23" s="1"/>
  <c r="V2" i="23" s="1"/>
  <c r="W2" i="23" s="1"/>
  <c r="X2" i="23" s="1"/>
  <c r="Y2" i="23" s="1"/>
  <c r="Z2" i="23" s="1"/>
  <c r="AA2" i="23" s="1"/>
  <c r="AB2" i="23" s="1"/>
  <c r="AC2" i="23" s="1"/>
  <c r="AD2" i="23" s="1"/>
  <c r="AE2" i="23" s="1"/>
  <c r="AF2" i="23" s="1"/>
  <c r="AG2" i="23" s="1"/>
  <c r="AH2" i="23" s="1"/>
  <c r="AI2" i="23" s="1"/>
  <c r="AJ2" i="23" s="1"/>
  <c r="AK2" i="23" s="1"/>
  <c r="AL2" i="23" s="1"/>
  <c r="AM2" i="23" s="1"/>
  <c r="AN2" i="23" s="1"/>
  <c r="AO2" i="23" s="1"/>
  <c r="AP2" i="23" s="1"/>
  <c r="AQ2" i="23" s="1"/>
  <c r="AR2" i="23" s="1"/>
  <c r="AS2" i="23" s="1"/>
  <c r="AT2" i="23" s="1"/>
  <c r="AU2" i="23" s="1"/>
  <c r="AV2" i="23" s="1"/>
  <c r="AW2" i="23" s="1"/>
  <c r="AX2" i="23" s="1"/>
  <c r="AY2" i="23" s="1"/>
  <c r="AZ2" i="23" s="1"/>
  <c r="BA2" i="23" s="1"/>
  <c r="BB2" i="23" s="1"/>
  <c r="BC2" i="23" s="1"/>
  <c r="BD2" i="23" s="1"/>
  <c r="BE2" i="23" s="1"/>
  <c r="BF2" i="23" s="1"/>
  <c r="BG2" i="23" s="1"/>
  <c r="BH2" i="23" s="1"/>
  <c r="BI2" i="23" s="1"/>
  <c r="BJ2" i="23" s="1"/>
  <c r="A69" i="4" l="1"/>
  <c r="A3" i="4"/>
  <c r="A4" i="4" l="1"/>
  <c r="A70" i="4"/>
  <c r="A71" i="4" l="1"/>
  <c r="A5" i="4"/>
  <c r="A6" i="4" l="1"/>
  <c r="A72" i="4"/>
  <c r="A73" i="4" l="1"/>
  <c r="A7" i="4"/>
  <c r="A8" i="4" l="1"/>
  <c r="A74" i="4"/>
  <c r="A75" i="4" l="1"/>
  <c r="A9" i="4"/>
  <c r="A10" i="4" l="1"/>
  <c r="A76" i="4"/>
  <c r="A77" i="4" l="1"/>
  <c r="A11" i="4"/>
  <c r="A12" i="4" l="1"/>
  <c r="A78" i="4"/>
  <c r="A79" i="4" l="1"/>
  <c r="A13" i="4"/>
  <c r="A14" i="4" l="1"/>
  <c r="A80" i="4"/>
  <c r="A81" i="4" l="1"/>
  <c r="A15" i="4"/>
  <c r="A16" i="4" l="1"/>
  <c r="A82" i="4"/>
  <c r="A83" i="4" l="1"/>
  <c r="A17" i="4"/>
  <c r="A18" i="4" l="1"/>
  <c r="A84" i="4"/>
  <c r="A85" i="4" l="1"/>
  <c r="A19" i="4"/>
  <c r="A20" i="4" l="1"/>
  <c r="A86" i="4"/>
  <c r="A87" i="4" l="1"/>
  <c r="A21" i="4"/>
  <c r="A22" i="4" l="1"/>
  <c r="A88" i="4"/>
  <c r="A89" i="4" l="1"/>
  <c r="A23" i="4"/>
  <c r="A24" i="4" l="1"/>
  <c r="A90" i="4"/>
  <c r="A91" i="4" l="1"/>
  <c r="A25" i="4"/>
  <c r="A26" i="4" l="1"/>
  <c r="A92" i="4"/>
  <c r="A93" i="4" l="1"/>
  <c r="A27" i="4"/>
  <c r="A28" i="4" l="1"/>
  <c r="A94" i="4"/>
  <c r="A95" i="4" l="1"/>
  <c r="A29" i="4"/>
  <c r="A30" i="4" l="1"/>
  <c r="A96" i="4"/>
  <c r="A97" i="4" l="1"/>
  <c r="A31" i="4"/>
  <c r="A32" i="4" l="1"/>
  <c r="A98" i="4"/>
  <c r="A99" i="4" l="1"/>
  <c r="A33" i="4"/>
  <c r="A34" i="4" l="1"/>
  <c r="A100" i="4"/>
  <c r="A35" i="4" l="1"/>
  <c r="A101" i="4"/>
  <c r="A102" i="4" l="1"/>
  <c r="A36" i="4"/>
  <c r="A37" i="4" l="1"/>
  <c r="A103" i="4"/>
  <c r="A104" i="4" l="1"/>
  <c r="A38" i="4"/>
  <c r="A39" i="4" l="1"/>
  <c r="A105" i="4"/>
  <c r="A106" i="4" l="1"/>
  <c r="A107" i="4" l="1"/>
  <c r="A108" i="4" l="1"/>
  <c r="A109" i="4" l="1"/>
  <c r="A110" i="4" l="1"/>
  <c r="A111" i="4" l="1"/>
  <c r="A112" i="4" l="1"/>
  <c r="A113" i="4" l="1"/>
  <c r="A114" i="4" l="1"/>
  <c r="A115" i="4" l="1"/>
  <c r="A116" i="4" l="1"/>
  <c r="A117" i="4" l="1"/>
  <c r="A118" i="4" l="1"/>
  <c r="A119" i="4" l="1"/>
  <c r="A120" i="4" l="1"/>
  <c r="A121" i="4" l="1"/>
  <c r="A122" i="4" l="1"/>
  <c r="A123" i="4" l="1"/>
  <c r="A124" i="4" l="1"/>
  <c r="A125" i="4" l="1"/>
  <c r="A126" i="4" l="1"/>
  <c r="A127" i="4" l="1"/>
  <c r="A128" i="4" l="1"/>
  <c r="A129" i="4" l="1"/>
  <c r="A130" i="4" l="1"/>
  <c r="A131" i="4" l="1"/>
  <c r="A132" i="4" l="1"/>
  <c r="A133" i="4" l="1"/>
  <c r="A134" i="4" l="1"/>
  <c r="A135" i="4" l="1"/>
  <c r="A136" i="4" l="1"/>
  <c r="A137" i="4" l="1"/>
  <c r="A138" i="4" l="1"/>
  <c r="A139" i="4" l="1"/>
  <c r="A140" i="4" l="1"/>
  <c r="A141" i="4" l="1"/>
  <c r="A142" i="4" l="1"/>
  <c r="A143" i="4" l="1"/>
  <c r="A144" i="4" l="1"/>
  <c r="A145" i="4" l="1"/>
  <c r="A146" i="4" l="1"/>
  <c r="A147" i="4" l="1"/>
  <c r="A148" i="4" l="1"/>
  <c r="A149" i="4" l="1"/>
  <c r="A150" i="4" l="1"/>
  <c r="A151" i="4" l="1"/>
  <c r="A152" i="4" l="1"/>
  <c r="A153" i="4" l="1"/>
  <c r="A154" i="4" l="1"/>
  <c r="A155" i="4" l="1"/>
  <c r="A156" i="4" l="1"/>
  <c r="A157" i="4" l="1"/>
  <c r="A158" i="4" l="1"/>
  <c r="A159" i="4" l="1"/>
  <c r="A160" i="4" l="1"/>
  <c r="A161" i="4" l="1"/>
  <c r="A162" i="4" l="1"/>
  <c r="A163" i="4" l="1"/>
  <c r="A164" i="4" l="1"/>
  <c r="A165" i="4" l="1"/>
  <c r="A166" i="4" l="1"/>
  <c r="A167" i="4" l="1"/>
  <c r="A168" i="4" l="1"/>
  <c r="A169" i="4" l="1"/>
  <c r="A170" i="4" l="1"/>
  <c r="A171" i="4" l="1"/>
  <c r="A172" i="4" l="1"/>
  <c r="A173" i="4" l="1"/>
  <c r="A174" i="4" l="1"/>
  <c r="A175" i="4" l="1"/>
  <c r="A176" i="4" l="1"/>
  <c r="A177" i="4" l="1"/>
  <c r="A178" i="4" l="1"/>
  <c r="A179" i="4" l="1"/>
  <c r="A180" i="4" l="1"/>
  <c r="A181" i="4" l="1"/>
  <c r="A182" i="4" l="1"/>
  <c r="A183" i="4" l="1"/>
  <c r="A184" i="4" l="1"/>
  <c r="A185" i="4" l="1"/>
  <c r="A186" i="4" l="1"/>
  <c r="A187" i="4" l="1"/>
  <c r="A188" i="4" l="1"/>
  <c r="A189" i="4" l="1"/>
  <c r="A190" i="4" l="1"/>
  <c r="A191" i="4" l="1"/>
  <c r="A192" i="4" l="1"/>
  <c r="A193" i="4" l="1"/>
  <c r="A194" i="4" l="1"/>
  <c r="A195" i="4" l="1"/>
  <c r="A196" i="4" l="1"/>
  <c r="A197" i="4" l="1"/>
  <c r="A198" i="4" l="1"/>
  <c r="A199" i="4" l="1"/>
  <c r="A200" i="4" l="1"/>
  <c r="A201" i="4" l="1"/>
  <c r="A202" i="4" l="1"/>
  <c r="A203" i="4" l="1"/>
  <c r="A204" i="4" l="1"/>
  <c r="A205" i="4" l="1"/>
  <c r="A206" i="4" l="1"/>
  <c r="A207" i="4" l="1"/>
  <c r="A208" i="4" l="1"/>
  <c r="A209" i="4" l="1"/>
  <c r="A210" i="4" l="1"/>
  <c r="A211" i="4" l="1"/>
  <c r="A212" i="4" l="1"/>
  <c r="A213" i="4" l="1"/>
  <c r="A214" i="4" l="1"/>
  <c r="A215" i="4" l="1"/>
  <c r="A216" i="4" l="1"/>
  <c r="A217" i="4" l="1"/>
  <c r="A218" i="4" l="1"/>
  <c r="A219" i="4" l="1"/>
  <c r="A220" i="4" l="1"/>
  <c r="A221" i="4" l="1"/>
  <c r="A222" i="4" l="1"/>
  <c r="A223" i="4" l="1"/>
  <c r="A224" i="4" l="1"/>
  <c r="A225" i="4" s="1"/>
</calcChain>
</file>

<file path=xl/sharedStrings.xml><?xml version="1.0" encoding="utf-8"?>
<sst xmlns="http://schemas.openxmlformats.org/spreadsheetml/2006/main" count="37050" uniqueCount="2599">
  <si>
    <t>m/z</t>
  </si>
  <si>
    <t>Overlap ion</t>
  </si>
  <si>
    <t>Ion type</t>
  </si>
  <si>
    <t>Li</t>
  </si>
  <si>
    <t>Be</t>
  </si>
  <si>
    <t>B</t>
  </si>
  <si>
    <t>9Be1H</t>
  </si>
  <si>
    <t>hydride</t>
  </si>
  <si>
    <t>N</t>
  </si>
  <si>
    <t>O</t>
  </si>
  <si>
    <t>Na</t>
  </si>
  <si>
    <t>Ca</t>
  </si>
  <si>
    <t>46Ca++</t>
  </si>
  <si>
    <t>doubly charged</t>
  </si>
  <si>
    <t>Ti</t>
  </si>
  <si>
    <t>Mg</t>
  </si>
  <si>
    <t>C</t>
  </si>
  <si>
    <t>12C12C</t>
  </si>
  <si>
    <t>plasma</t>
  </si>
  <si>
    <t>48Ca++</t>
  </si>
  <si>
    <t>9Be16O</t>
  </si>
  <si>
    <t>oxide</t>
  </si>
  <si>
    <t>12C13C</t>
  </si>
  <si>
    <t>50Ti++</t>
  </si>
  <si>
    <t>V</t>
  </si>
  <si>
    <t>10B16O</t>
  </si>
  <si>
    <t>7Li18O1H</t>
  </si>
  <si>
    <t>hydroxide</t>
  </si>
  <si>
    <t>51V++</t>
  </si>
  <si>
    <t>Al</t>
  </si>
  <si>
    <t>26Mg1H</t>
  </si>
  <si>
    <t>Si</t>
  </si>
  <si>
    <t>12C16O</t>
  </si>
  <si>
    <t>11B18O1H</t>
  </si>
  <si>
    <t>P</t>
  </si>
  <si>
    <t>30Si1H</t>
  </si>
  <si>
    <t>S</t>
  </si>
  <si>
    <t>Ar</t>
  </si>
  <si>
    <t>Cl</t>
  </si>
  <si>
    <t>1H35Cl</t>
  </si>
  <si>
    <t>1H37Cl</t>
  </si>
  <si>
    <t>K</t>
  </si>
  <si>
    <t>38Ar1H</t>
  </si>
  <si>
    <t>40Ar</t>
  </si>
  <si>
    <t>40Ar1H</t>
  </si>
  <si>
    <t>10B16O16O</t>
  </si>
  <si>
    <t>Sr</t>
  </si>
  <si>
    <t>84Sr++</t>
  </si>
  <si>
    <t>27Al16O</t>
  </si>
  <si>
    <t>dioxide</t>
  </si>
  <si>
    <t>28Si16O</t>
  </si>
  <si>
    <t>Y</t>
  </si>
  <si>
    <t>89Y++</t>
  </si>
  <si>
    <t>Sc</t>
  </si>
  <si>
    <t>9Be36Ar</t>
  </si>
  <si>
    <t>argide</t>
  </si>
  <si>
    <t>44Ca1H</t>
  </si>
  <si>
    <t>Zr</t>
  </si>
  <si>
    <t>90Zr++</t>
  </si>
  <si>
    <t>27Al18O1H</t>
  </si>
  <si>
    <t>6Li40Ar</t>
  </si>
  <si>
    <t>Mo</t>
  </si>
  <si>
    <t>92Mo++</t>
  </si>
  <si>
    <t>Nb</t>
  </si>
  <si>
    <t>93Nb++</t>
  </si>
  <si>
    <t>45Sc1H</t>
  </si>
  <si>
    <t>92Zr++</t>
  </si>
  <si>
    <t>12C35Cl</t>
  </si>
  <si>
    <t>chloride</t>
  </si>
  <si>
    <t>46Ca1H</t>
  </si>
  <si>
    <t>7Li40Ar</t>
  </si>
  <si>
    <t>31P16O</t>
  </si>
  <si>
    <t>94Zr++</t>
  </si>
  <si>
    <t>32S16O</t>
  </si>
  <si>
    <t>fluoride</t>
  </si>
  <si>
    <t>96Zr++</t>
  </si>
  <si>
    <t>9Be40Ar</t>
  </si>
  <si>
    <t>48Ca1H</t>
  </si>
  <si>
    <t>10B40Ar</t>
  </si>
  <si>
    <t>Cr</t>
  </si>
  <si>
    <t>100Mo++</t>
  </si>
  <si>
    <t>36Ar14N</t>
  </si>
  <si>
    <t>31P18O1H</t>
  </si>
  <si>
    <t>11B40Ar</t>
  </si>
  <si>
    <t>50Cr1H</t>
  </si>
  <si>
    <t>12C40Ar</t>
  </si>
  <si>
    <t>51V1H</t>
  </si>
  <si>
    <t>Fe</t>
  </si>
  <si>
    <t>Mn</t>
  </si>
  <si>
    <t>54Cr1H</t>
  </si>
  <si>
    <t>39K16O</t>
  </si>
  <si>
    <t>23Na16O16O</t>
  </si>
  <si>
    <t>36S18O1H</t>
  </si>
  <si>
    <t>40Ar16O</t>
  </si>
  <si>
    <t>40Ca16O</t>
  </si>
  <si>
    <t>37Cl18O1H</t>
  </si>
  <si>
    <t>41K16O</t>
  </si>
  <si>
    <t>Ni</t>
  </si>
  <si>
    <t>40Ar18O</t>
  </si>
  <si>
    <t>Sn</t>
  </si>
  <si>
    <t>Co</t>
  </si>
  <si>
    <t>23Na36Ar</t>
  </si>
  <si>
    <t>58Ni1H</t>
  </si>
  <si>
    <t>59Co1H</t>
  </si>
  <si>
    <t>24Mg36Ar</t>
  </si>
  <si>
    <t>44Ca16O1H</t>
  </si>
  <si>
    <t>25Mg36Ar</t>
  </si>
  <si>
    <t>45Sc16O</t>
  </si>
  <si>
    <t>122Sn++</t>
  </si>
  <si>
    <t>23Na23Na16O</t>
  </si>
  <si>
    <t>124Sn++</t>
  </si>
  <si>
    <t>84Sr40Ar++</t>
  </si>
  <si>
    <t>46Ti16O</t>
  </si>
  <si>
    <t>Cu</t>
  </si>
  <si>
    <t>24Mg38Ar</t>
  </si>
  <si>
    <t>62Ni1H</t>
  </si>
  <si>
    <t>31P16O16O</t>
  </si>
  <si>
    <t>Zn</t>
  </si>
  <si>
    <t>63Cu1H</t>
  </si>
  <si>
    <t>45Sc18O1H</t>
  </si>
  <si>
    <t>Ba</t>
  </si>
  <si>
    <t>130Ba++</t>
  </si>
  <si>
    <t>48Ca16O1H</t>
  </si>
  <si>
    <t>64Ni1H</t>
  </si>
  <si>
    <t>64Zn1H</t>
  </si>
  <si>
    <t>10B16O40Ar</t>
  </si>
  <si>
    <t>132Ba++</t>
  </si>
  <si>
    <t>50Cr16O</t>
  </si>
  <si>
    <t>65Cu1H</t>
  </si>
  <si>
    <t>31P17O18O</t>
  </si>
  <si>
    <t>50V16O</t>
  </si>
  <si>
    <t>27Al40Ar</t>
  </si>
  <si>
    <t>50Cr16O1H</t>
  </si>
  <si>
    <t>25Mg26Mg16O</t>
  </si>
  <si>
    <t>23Na14N14N16O</t>
  </si>
  <si>
    <t>12C16O40Ar</t>
  </si>
  <si>
    <t>Ce</t>
  </si>
  <si>
    <t>136Ce++</t>
  </si>
  <si>
    <t>Ga</t>
  </si>
  <si>
    <t>La</t>
  </si>
  <si>
    <t>138La++</t>
  </si>
  <si>
    <t>26Mg26Mg16O</t>
  </si>
  <si>
    <t>23Na14N14N16O1H</t>
  </si>
  <si>
    <t>28Si40Ar</t>
  </si>
  <si>
    <t>138Ce++</t>
  </si>
  <si>
    <t>139La++</t>
  </si>
  <si>
    <t>23Na14N16O16O</t>
  </si>
  <si>
    <t>31P38Ar</t>
  </si>
  <si>
    <t>29SiAr40</t>
  </si>
  <si>
    <t>50Ti18O1H</t>
  </si>
  <si>
    <t>68Zn1H</t>
  </si>
  <si>
    <t>Ge</t>
  </si>
  <si>
    <t>27Al27Al16O</t>
  </si>
  <si>
    <t>140Ce++</t>
  </si>
  <si>
    <t>54Fe16O</t>
  </si>
  <si>
    <t>69Ga1H</t>
  </si>
  <si>
    <t>Pr</t>
  </si>
  <si>
    <t>141Pr++</t>
  </si>
  <si>
    <t>30SiAr40</t>
  </si>
  <si>
    <t>51V18O1H</t>
  </si>
  <si>
    <t>40Ar15N16O</t>
  </si>
  <si>
    <t>142Ce++</t>
  </si>
  <si>
    <t>35Cl36Ar</t>
  </si>
  <si>
    <t>54Fe16O1H</t>
  </si>
  <si>
    <t>70Ge1H</t>
  </si>
  <si>
    <t>55Mn16O</t>
  </si>
  <si>
    <t>Nd</t>
  </si>
  <si>
    <t>142Nd++</t>
  </si>
  <si>
    <t>31P40Ar</t>
  </si>
  <si>
    <t>70Zn1H</t>
  </si>
  <si>
    <t>36Ar36Ar</t>
  </si>
  <si>
    <t>40Ca16O16O</t>
  </si>
  <si>
    <t>56Fe16O</t>
  </si>
  <si>
    <t>71Ga1H</t>
  </si>
  <si>
    <t>55Mn16O1H</t>
  </si>
  <si>
    <t>144Nd++</t>
  </si>
  <si>
    <t>Sm</t>
  </si>
  <si>
    <t>144Sm++</t>
  </si>
  <si>
    <t>37Cl36Ar</t>
  </si>
  <si>
    <t>146Nd++</t>
  </si>
  <si>
    <t>147Sm++</t>
  </si>
  <si>
    <t>Se</t>
  </si>
  <si>
    <t>57Fe16O1H</t>
  </si>
  <si>
    <t>148Nd++</t>
  </si>
  <si>
    <t>58Ni16O</t>
  </si>
  <si>
    <t>148Sm++</t>
  </si>
  <si>
    <t>As</t>
  </si>
  <si>
    <t>35Cl40Ar</t>
  </si>
  <si>
    <t>59Co16O</t>
  </si>
  <si>
    <t>Eu</t>
  </si>
  <si>
    <t>151Eu++</t>
  </si>
  <si>
    <t>58Fe16O1H</t>
  </si>
  <si>
    <t>74Ge1H</t>
  </si>
  <si>
    <t>39K36Ar</t>
  </si>
  <si>
    <t>150Nd++</t>
  </si>
  <si>
    <t>58Ni16O1H</t>
  </si>
  <si>
    <t>74Se1H</t>
  </si>
  <si>
    <t>150Sm++</t>
  </si>
  <si>
    <t>75As1H</t>
  </si>
  <si>
    <t>153Eu++</t>
  </si>
  <si>
    <t>Gd</t>
  </si>
  <si>
    <t>152Gd++</t>
  </si>
  <si>
    <t>40K36Ar</t>
  </si>
  <si>
    <t>60Ni16O</t>
  </si>
  <si>
    <t>152Sm++</t>
  </si>
  <si>
    <t>37Cl40Ar</t>
  </si>
  <si>
    <t>76Ge1H</t>
  </si>
  <si>
    <t>138La16O++</t>
  </si>
  <si>
    <t>154Sm++</t>
  </si>
  <si>
    <t>38Ar40Ar</t>
  </si>
  <si>
    <t>37Cl40Ar1H</t>
  </si>
  <si>
    <t>Dy</t>
  </si>
  <si>
    <t>156Dy++</t>
  </si>
  <si>
    <t>40K38Ar</t>
  </si>
  <si>
    <t>Kr</t>
  </si>
  <si>
    <t>78Kr</t>
  </si>
  <si>
    <t>139La16O++</t>
  </si>
  <si>
    <t>Br</t>
  </si>
  <si>
    <t>40Ar38Ar1H</t>
  </si>
  <si>
    <t>63Cu16O</t>
  </si>
  <si>
    <t>158Dy++</t>
  </si>
  <si>
    <t>158Gd++</t>
  </si>
  <si>
    <t>62Ni16O1H</t>
  </si>
  <si>
    <t>78Se1H</t>
  </si>
  <si>
    <t>40Ar40Ar</t>
  </si>
  <si>
    <t>79Br1H</t>
  </si>
  <si>
    <t>160Gd++</t>
  </si>
  <si>
    <t>40K40Ar</t>
  </si>
  <si>
    <t>80Kr</t>
  </si>
  <si>
    <t>64Ni16O</t>
  </si>
  <si>
    <t>64Zn16O</t>
  </si>
  <si>
    <t>40Ar40Ar1H</t>
  </si>
  <si>
    <t>65Cu16O</t>
  </si>
  <si>
    <t>Er</t>
  </si>
  <si>
    <t>162Er++</t>
  </si>
  <si>
    <t>41K40Ar</t>
  </si>
  <si>
    <t>64Ni16O1H</t>
  </si>
  <si>
    <t>80Se1H</t>
  </si>
  <si>
    <t>40Ar40Ar1H1H</t>
  </si>
  <si>
    <t>81Br1H</t>
  </si>
  <si>
    <t>50Cr16O16O</t>
  </si>
  <si>
    <t>164Er++</t>
  </si>
  <si>
    <t>Ho</t>
  </si>
  <si>
    <t>165Ho++</t>
  </si>
  <si>
    <t>82Kr</t>
  </si>
  <si>
    <t>50V16O16O</t>
  </si>
  <si>
    <t>66Zn16O</t>
  </si>
  <si>
    <t>83Kr</t>
  </si>
  <si>
    <t>82Se1H</t>
  </si>
  <si>
    <t>84Kr</t>
  </si>
  <si>
    <t>Tm</t>
  </si>
  <si>
    <t>169Tm++</t>
  </si>
  <si>
    <t>51V16O16O1H</t>
  </si>
  <si>
    <t>Yb</t>
  </si>
  <si>
    <t>168Yb++</t>
  </si>
  <si>
    <t>68Zn16O</t>
  </si>
  <si>
    <t>Rb</t>
  </si>
  <si>
    <t>170Er++</t>
  </si>
  <si>
    <t>45Sc40Ar</t>
  </si>
  <si>
    <t>28Si40Ar16O1H</t>
  </si>
  <si>
    <t>84Sr1H</t>
  </si>
  <si>
    <t>132Ba40Ar++</t>
  </si>
  <si>
    <t>70Ge16O</t>
  </si>
  <si>
    <t>86Kr</t>
  </si>
  <si>
    <t>85Rb1H</t>
  </si>
  <si>
    <t>29Si40Ar16O1H</t>
  </si>
  <si>
    <t>46Ti40Ar</t>
  </si>
  <si>
    <t>70Zn16O</t>
  </si>
  <si>
    <t>70Ge16O1H</t>
  </si>
  <si>
    <t>Lu</t>
  </si>
  <si>
    <t>175Lu++</t>
  </si>
  <si>
    <t>30Si40Ar16O1H</t>
  </si>
  <si>
    <t>47Ti40Ar</t>
  </si>
  <si>
    <t>54Cr16O16O1H1H</t>
  </si>
  <si>
    <t>72Ge16O</t>
  </si>
  <si>
    <t>Hf</t>
  </si>
  <si>
    <t>176Hf++</t>
  </si>
  <si>
    <t>87Rb1H</t>
  </si>
  <si>
    <t>48Ti40Ar</t>
  </si>
  <si>
    <t>176Yb++</t>
  </si>
  <si>
    <t>178Hf++</t>
  </si>
  <si>
    <t>139La40Ar++</t>
  </si>
  <si>
    <t>88Sr1H</t>
  </si>
  <si>
    <t>49Ti40Ar</t>
  </si>
  <si>
    <t>50Cr40Ar</t>
  </si>
  <si>
    <t>180Hf++</t>
  </si>
  <si>
    <t>74Se16O</t>
  </si>
  <si>
    <t>Ta</t>
  </si>
  <si>
    <t>181Ta++</t>
  </si>
  <si>
    <t>50Ti40Ar</t>
  </si>
  <si>
    <t>50V40Ar</t>
  </si>
  <si>
    <t>89Y1H</t>
  </si>
  <si>
    <t>75As16O</t>
  </si>
  <si>
    <t>74Ge16O1H</t>
  </si>
  <si>
    <t>51V40Ar</t>
  </si>
  <si>
    <t>W</t>
  </si>
  <si>
    <t>12C40Ar40Ar</t>
  </si>
  <si>
    <t>52Cr40Ar</t>
  </si>
  <si>
    <t>76Ge16O</t>
  </si>
  <si>
    <t>76Se16O</t>
  </si>
  <si>
    <t>53Cr40Ar</t>
  </si>
  <si>
    <t>76Ge16O1H</t>
  </si>
  <si>
    <t>92Mo1H</t>
  </si>
  <si>
    <t>77Se16O</t>
  </si>
  <si>
    <t>184W++</t>
  </si>
  <si>
    <t>92Zr1H</t>
  </si>
  <si>
    <t>75As18O1H</t>
  </si>
  <si>
    <t>54Cr40Ar</t>
  </si>
  <si>
    <t>54Fe40Ar</t>
  </si>
  <si>
    <t>93Nb1H</t>
  </si>
  <si>
    <t>58Ni36Ar</t>
  </si>
  <si>
    <t>78Se16O</t>
  </si>
  <si>
    <t>79Br16O</t>
  </si>
  <si>
    <t>59Co36Ar</t>
  </si>
  <si>
    <t>39K40Ar16O</t>
  </si>
  <si>
    <t>55Mn40Ar</t>
  </si>
  <si>
    <t>94Zr1H</t>
  </si>
  <si>
    <t>Ru</t>
  </si>
  <si>
    <t>56Fe40Ar</t>
  </si>
  <si>
    <t>175Lu16O++</t>
  </si>
  <si>
    <t>80Se16O</t>
  </si>
  <si>
    <t>59Co38Ar</t>
  </si>
  <si>
    <t>57Fe40Ar</t>
  </si>
  <si>
    <t>41K40Ar16O</t>
  </si>
  <si>
    <t>96Ru1H</t>
  </si>
  <si>
    <t>96Zr1H</t>
  </si>
  <si>
    <t>50Cr16O16O16O</t>
  </si>
  <si>
    <t>trioxide</t>
  </si>
  <si>
    <t>58Ni40Ar</t>
  </si>
  <si>
    <t>82Se16O</t>
  </si>
  <si>
    <t>59Co40Ar</t>
  </si>
  <si>
    <t>50Cr16O16O16O1H</t>
  </si>
  <si>
    <t>63Cu36Ar</t>
  </si>
  <si>
    <t>98Mo1H</t>
  </si>
  <si>
    <t>60Ni40Ar</t>
  </si>
  <si>
    <t>84Sr16O</t>
  </si>
  <si>
    <t>63Cu38Ar</t>
  </si>
  <si>
    <t>100Mo1H</t>
  </si>
  <si>
    <t>61Ni40Ar</t>
  </si>
  <si>
    <t>85Rb16O</t>
  </si>
  <si>
    <t>Pd</t>
  </si>
  <si>
    <t>165Ho40Ar++</t>
  </si>
  <si>
    <t>62Ni40Ar</t>
  </si>
  <si>
    <t>Pb</t>
  </si>
  <si>
    <t>204Pb++</t>
  </si>
  <si>
    <t>85Rb16O1H</t>
  </si>
  <si>
    <t>Rh</t>
  </si>
  <si>
    <t>63Cu40Ar</t>
  </si>
  <si>
    <t>102Pd1H</t>
  </si>
  <si>
    <t>87Rb16O</t>
  </si>
  <si>
    <t>102Ru1H</t>
  </si>
  <si>
    <t>54Cr16O16O16O1H1H</t>
  </si>
  <si>
    <t>64Ni40Ar</t>
  </si>
  <si>
    <t>103Rh1H</t>
  </si>
  <si>
    <t>169Tm40Ar++</t>
  </si>
  <si>
    <t>64Zn40Ar</t>
  </si>
  <si>
    <t>65Cu40Ar</t>
  </si>
  <si>
    <t>104Ru1H</t>
  </si>
  <si>
    <t>89Y16O</t>
  </si>
  <si>
    <t>170Yb40Ar++</t>
  </si>
  <si>
    <t>Cd</t>
  </si>
  <si>
    <t>66Zn40Ar</t>
  </si>
  <si>
    <t>90Zr16O</t>
  </si>
  <si>
    <t>Ag</t>
  </si>
  <si>
    <t>106Cd1H</t>
  </si>
  <si>
    <t>106Pd1H</t>
  </si>
  <si>
    <t>88Sr18O1H</t>
  </si>
  <si>
    <t>89Y18O</t>
  </si>
  <si>
    <t>67Zn40Ar</t>
  </si>
  <si>
    <t>107Ag1H</t>
  </si>
  <si>
    <t>52Cr40Ar16O</t>
  </si>
  <si>
    <t>92Mo16O</t>
  </si>
  <si>
    <t>76Se16O16O</t>
  </si>
  <si>
    <t>89Y18O1H</t>
  </si>
  <si>
    <t>176Yb40Ar++</t>
  </si>
  <si>
    <t>68Zn40Ar</t>
  </si>
  <si>
    <t>108Cd1H</t>
  </si>
  <si>
    <t>92Mo16O1H</t>
  </si>
  <si>
    <t>93Nb16O</t>
  </si>
  <si>
    <t>108Pd1H</t>
  </si>
  <si>
    <t>77Se16O16O</t>
  </si>
  <si>
    <t>109Ag1H</t>
  </si>
  <si>
    <t>70Ge40Ar</t>
  </si>
  <si>
    <t>94Mo16O</t>
  </si>
  <si>
    <t>78Se16O16O</t>
  </si>
  <si>
    <t>70Zn40Ar</t>
  </si>
  <si>
    <t>93Nb18O</t>
  </si>
  <si>
    <t>110Pd1H</t>
  </si>
  <si>
    <t>94Zr16O1H</t>
  </si>
  <si>
    <t>72Ge40Ar</t>
  </si>
  <si>
    <t>93Nb18O1H</t>
  </si>
  <si>
    <t>96Ru16O</t>
  </si>
  <si>
    <t>80Se16O16O</t>
  </si>
  <si>
    <t>In</t>
  </si>
  <si>
    <t>73Ge40Ar</t>
  </si>
  <si>
    <t>96Ru16O1H</t>
  </si>
  <si>
    <t>112Sn1H</t>
  </si>
  <si>
    <t>96Zr16O1H</t>
  </si>
  <si>
    <t>74Ge40Ar</t>
  </si>
  <si>
    <t>98Ru16O</t>
  </si>
  <si>
    <t>96Zr18O</t>
  </si>
  <si>
    <t>75As40Ar</t>
  </si>
  <si>
    <t>114Cd1H</t>
  </si>
  <si>
    <t>98Mo16O1H</t>
  </si>
  <si>
    <t>76Ge40Ar</t>
  </si>
  <si>
    <t>175Lu40Ar16O++</t>
  </si>
  <si>
    <t>100Mo16O</t>
  </si>
  <si>
    <t>76Se40Ar</t>
  </si>
  <si>
    <t>Th</t>
  </si>
  <si>
    <t>232Th++</t>
  </si>
  <si>
    <t>116Cd1H</t>
  </si>
  <si>
    <t>100Mo16O1H</t>
  </si>
  <si>
    <t>77Se40Ar</t>
  </si>
  <si>
    <t>U</t>
  </si>
  <si>
    <t>102Pd16O</t>
  </si>
  <si>
    <t>78Se40Ar</t>
  </si>
  <si>
    <t>235U++</t>
  </si>
  <si>
    <t>79Br40Ar</t>
  </si>
  <si>
    <t>103Rh16O</t>
  </si>
  <si>
    <t>102Ru16O1H</t>
  </si>
  <si>
    <t>238U++</t>
  </si>
  <si>
    <t>104Pd16O</t>
  </si>
  <si>
    <t>Te</t>
  </si>
  <si>
    <t>104Ru16O</t>
  </si>
  <si>
    <t>80Se40Ar</t>
  </si>
  <si>
    <t>Sb</t>
  </si>
  <si>
    <t>81Br40Ar</t>
  </si>
  <si>
    <t>105Pd16O</t>
  </si>
  <si>
    <t>104Ru16O1H</t>
  </si>
  <si>
    <t>120Sn1H</t>
  </si>
  <si>
    <t>106Cd16O</t>
  </si>
  <si>
    <t>106Pd16O</t>
  </si>
  <si>
    <t>121Sb1H</t>
  </si>
  <si>
    <t>82Se40Ar</t>
  </si>
  <si>
    <t>90Zr16O16O</t>
  </si>
  <si>
    <t>107Ag16O</t>
  </si>
  <si>
    <t>122Sn1H</t>
  </si>
  <si>
    <t>107Ag16O1H</t>
  </si>
  <si>
    <t>108Cd16O</t>
  </si>
  <si>
    <t>92Mo16O16O</t>
  </si>
  <si>
    <t>108Pd16O</t>
  </si>
  <si>
    <t>123Sb1H</t>
  </si>
  <si>
    <t>232Th16O++</t>
  </si>
  <si>
    <t>Xe</t>
  </si>
  <si>
    <t>124Xe</t>
  </si>
  <si>
    <t>109Ag16O</t>
  </si>
  <si>
    <t>92Mo16O16O1H</t>
  </si>
  <si>
    <t>93Nb16O16O</t>
  </si>
  <si>
    <t>85Rb40Ar</t>
  </si>
  <si>
    <t>124Sn1H</t>
  </si>
  <si>
    <t>109Ag16O1H</t>
  </si>
  <si>
    <t>110Cd16O</t>
  </si>
  <si>
    <t>94Mo16O16O</t>
  </si>
  <si>
    <t>110Pd16O</t>
  </si>
  <si>
    <t>86Sr40Ar</t>
  </si>
  <si>
    <t>126Xe</t>
  </si>
  <si>
    <t>I</t>
  </si>
  <si>
    <t>94Mo16O16O1H</t>
  </si>
  <si>
    <t>87Sr40Ar</t>
  </si>
  <si>
    <t>112Cd16O</t>
  </si>
  <si>
    <t>96Ru16O16O</t>
  </si>
  <si>
    <t>112Sn16O</t>
  </si>
  <si>
    <t>88Sr40Ar</t>
  </si>
  <si>
    <t>128Xe</t>
  </si>
  <si>
    <t>96Zr16O16O</t>
  </si>
  <si>
    <t>129Xe</t>
  </si>
  <si>
    <t>114Cd16O</t>
  </si>
  <si>
    <t>98Mo16O16O</t>
  </si>
  <si>
    <t>98Ru16O16O</t>
  </si>
  <si>
    <t>114Sn16O</t>
  </si>
  <si>
    <t>130Xe</t>
  </si>
  <si>
    <t>131Xe</t>
  </si>
  <si>
    <t>116Cd16O</t>
  </si>
  <si>
    <t>100Ru16O16O</t>
  </si>
  <si>
    <t>132Xe</t>
  </si>
  <si>
    <t>Cs</t>
  </si>
  <si>
    <t>132Ba1H</t>
  </si>
  <si>
    <t>100Mo16O16O1H</t>
  </si>
  <si>
    <t>93Nb40Ar</t>
  </si>
  <si>
    <t>101Ru16O16O</t>
  </si>
  <si>
    <t>94Mo40Ar</t>
  </si>
  <si>
    <t>102Ru16O16O</t>
  </si>
  <si>
    <t>134Xe</t>
  </si>
  <si>
    <t>95Mo40Ar</t>
  </si>
  <si>
    <t>96Mo40Ar</t>
  </si>
  <si>
    <t>136Xe</t>
  </si>
  <si>
    <t>136Ce1H</t>
  </si>
  <si>
    <t>52Cr53Cr16O16O</t>
  </si>
  <si>
    <t>97Mo40Ar</t>
  </si>
  <si>
    <t>121Sb16O</t>
  </si>
  <si>
    <t>120Sn16O1H</t>
  </si>
  <si>
    <t>98Mo40Ar</t>
  </si>
  <si>
    <t>98Ru40Ar</t>
  </si>
  <si>
    <t>122Sn16O</t>
  </si>
  <si>
    <t>122Te16O</t>
  </si>
  <si>
    <t>138Ba1H</t>
  </si>
  <si>
    <t>138Ce1H</t>
  </si>
  <si>
    <t>53Cr54Cr16O16O</t>
  </si>
  <si>
    <t>99Ru40Ar</t>
  </si>
  <si>
    <t>123Sb16O</t>
  </si>
  <si>
    <t>122Sn16O1H</t>
  </si>
  <si>
    <t>139La1H</t>
  </si>
  <si>
    <t>100Ru40Ar</t>
  </si>
  <si>
    <t>124Sn16O</t>
  </si>
  <si>
    <t>140Ce1H</t>
  </si>
  <si>
    <t>92Mo16O16O16O1H</t>
  </si>
  <si>
    <t>101Ru40Ar</t>
  </si>
  <si>
    <t>124Sn16O1H</t>
  </si>
  <si>
    <t>94Mo16O16O16O</t>
  </si>
  <si>
    <t>102Pd40Ar</t>
  </si>
  <si>
    <t>141Pr1H</t>
  </si>
  <si>
    <t>102Ru40Ar</t>
  </si>
  <si>
    <t>107Ag36Ar</t>
  </si>
  <si>
    <t>142Ce1H</t>
  </si>
  <si>
    <t>127I16O</t>
  </si>
  <si>
    <t>103Rh40Ar</t>
  </si>
  <si>
    <t>126Te16O1H</t>
  </si>
  <si>
    <t>104Pd40Ar</t>
  </si>
  <si>
    <t>128Te16O</t>
  </si>
  <si>
    <t xml:space="preserve">Nd </t>
  </si>
  <si>
    <t>105Pd40Ar</t>
  </si>
  <si>
    <t>144Sm1H</t>
  </si>
  <si>
    <t>128Te16O1H</t>
  </si>
  <si>
    <t>130Ba16O</t>
  </si>
  <si>
    <t>106Cd40Ar</t>
  </si>
  <si>
    <t>106Pd40Ar</t>
  </si>
  <si>
    <t>98Ru16O16O16O</t>
  </si>
  <si>
    <t>130Te16O</t>
  </si>
  <si>
    <t>107Ag40Ar</t>
  </si>
  <si>
    <t>130Ba16O1H</t>
  </si>
  <si>
    <t>98Mo16O16O16O1H</t>
  </si>
  <si>
    <t>146Nd1H</t>
  </si>
  <si>
    <t>99Ru16O16O16O</t>
  </si>
  <si>
    <t>112Sn35Cl</t>
  </si>
  <si>
    <t>130Te16O1H</t>
  </si>
  <si>
    <t>132Ba16O</t>
  </si>
  <si>
    <t>108Cd40Ar</t>
  </si>
  <si>
    <t>100Mo16O16O16O</t>
  </si>
  <si>
    <t>108Pd40Ar</t>
  </si>
  <si>
    <t>100Ru16O16O16O</t>
  </si>
  <si>
    <t>109Ag40Ar</t>
  </si>
  <si>
    <t>132Ba16O1H</t>
  </si>
  <si>
    <t>133Cs16O</t>
  </si>
  <si>
    <t>100Mo16O16O16O1H</t>
  </si>
  <si>
    <t>148Nd1H</t>
  </si>
  <si>
    <t>101Ru16O16O16O</t>
  </si>
  <si>
    <t>110Cd40Ar</t>
  </si>
  <si>
    <t>50Cr52Cr16O16O16O</t>
  </si>
  <si>
    <t>110Pd40Ar</t>
  </si>
  <si>
    <t>102Ru16O16O16O</t>
  </si>
  <si>
    <t>111Cd40Ar</t>
  </si>
  <si>
    <t>50Cr53Cr16O16O16O</t>
  </si>
  <si>
    <t>150Nd1H</t>
  </si>
  <si>
    <t>150Sm1H</t>
  </si>
  <si>
    <t>112Cd40Ar</t>
  </si>
  <si>
    <t>136Ce16O</t>
  </si>
  <si>
    <t>151Eu1H</t>
  </si>
  <si>
    <t>104Ru16O16O16O</t>
  </si>
  <si>
    <t>113Cd40Ar</t>
  </si>
  <si>
    <t>136Ce16O1H</t>
  </si>
  <si>
    <t>52Cr53Cr16O16O16O</t>
  </si>
  <si>
    <t>152Gd1H</t>
  </si>
  <si>
    <t>113In40Ar</t>
  </si>
  <si>
    <t>139La14N</t>
  </si>
  <si>
    <t>nitride</t>
  </si>
  <si>
    <t>152Sm1H</t>
  </si>
  <si>
    <t>114Cd40Ar</t>
  </si>
  <si>
    <t>138Ce16O</t>
  </si>
  <si>
    <t>153Eu1H</t>
  </si>
  <si>
    <t>138Ce16O1H</t>
  </si>
  <si>
    <t>115In40Ar</t>
  </si>
  <si>
    <t>154Sm1H</t>
  </si>
  <si>
    <t>116Cd40Ar</t>
  </si>
  <si>
    <t>140Ce16O</t>
  </si>
  <si>
    <t>138Ba18O1H</t>
  </si>
  <si>
    <t>140Ce16O1H</t>
  </si>
  <si>
    <t>156Dy1H</t>
  </si>
  <si>
    <t>141Pr16O</t>
  </si>
  <si>
    <t>142Ce16O</t>
  </si>
  <si>
    <t>139La18O1H</t>
  </si>
  <si>
    <t>142Nd16O</t>
  </si>
  <si>
    <t>118Sn40Ar</t>
  </si>
  <si>
    <t>Tb</t>
  </si>
  <si>
    <t>142Ce16O1H</t>
  </si>
  <si>
    <t>158Dy1H</t>
  </si>
  <si>
    <t>158Gd1H</t>
  </si>
  <si>
    <t>142Ce18O</t>
  </si>
  <si>
    <t>141Pr18O1H</t>
  </si>
  <si>
    <t>144Sm16O</t>
  </si>
  <si>
    <t>120Sn40Ar</t>
  </si>
  <si>
    <t>159Tb1H</t>
  </si>
  <si>
    <t>142Ce18O1H</t>
  </si>
  <si>
    <t>160Gd1H</t>
  </si>
  <si>
    <t>121Sb40Ar</t>
  </si>
  <si>
    <t>144Sm16O1H</t>
  </si>
  <si>
    <t>124Sn37Cl</t>
  </si>
  <si>
    <t>122Sn40Ar</t>
  </si>
  <si>
    <t>162Er1H</t>
  </si>
  <si>
    <t>123Sb40Ar</t>
  </si>
  <si>
    <t>147Sm16O</t>
  </si>
  <si>
    <t>124Sn40Ar</t>
  </si>
  <si>
    <t>164Dy1H</t>
  </si>
  <si>
    <t>164Er1H</t>
  </si>
  <si>
    <t>50Cr52Cr16O16O16O16O</t>
  </si>
  <si>
    <t>165Ho1H</t>
  </si>
  <si>
    <t>151Eu16O</t>
  </si>
  <si>
    <t>127I40Ar</t>
  </si>
  <si>
    <t>150Sm16O1H</t>
  </si>
  <si>
    <t>152Gd16O</t>
  </si>
  <si>
    <t>150Nd18O</t>
  </si>
  <si>
    <t>152Sm16O</t>
  </si>
  <si>
    <t>168Er1H</t>
  </si>
  <si>
    <t>152Gd16O1H</t>
  </si>
  <si>
    <t>152Sm16O1H</t>
  </si>
  <si>
    <t>168Yb1H</t>
  </si>
  <si>
    <t>154Gd16O</t>
  </si>
  <si>
    <t>154Sm16O</t>
  </si>
  <si>
    <t>169Tm1H</t>
  </si>
  <si>
    <t>170Er1H</t>
  </si>
  <si>
    <t>153Eu18O</t>
  </si>
  <si>
    <t>154Sm16O1H</t>
  </si>
  <si>
    <t>140Ce16O16O</t>
  </si>
  <si>
    <t>156Dy16O</t>
  </si>
  <si>
    <t>153Eu18O1H</t>
  </si>
  <si>
    <t>140Ce16O16O1H</t>
  </si>
  <si>
    <t>133Cs40Ar</t>
  </si>
  <si>
    <t>156Dy16O1H</t>
  </si>
  <si>
    <t>134Ba40Ar</t>
  </si>
  <si>
    <t>142Ce16O16O</t>
  </si>
  <si>
    <t>158Dy16O</t>
  </si>
  <si>
    <t>135Ba40Ar</t>
  </si>
  <si>
    <t>158Dy16O1H</t>
  </si>
  <si>
    <t>158Gd16O1H</t>
  </si>
  <si>
    <t>174Hf1H</t>
  </si>
  <si>
    <t>159Tb16O</t>
  </si>
  <si>
    <t>174Yb1H</t>
  </si>
  <si>
    <t>136Ba40Ar</t>
  </si>
  <si>
    <t>160Dy16O</t>
  </si>
  <si>
    <t>160Gd16O</t>
  </si>
  <si>
    <t>137Ba40Ar</t>
  </si>
  <si>
    <t>160Gd16O1H</t>
  </si>
  <si>
    <t>176Lu1H</t>
  </si>
  <si>
    <t>176Yb1H</t>
  </si>
  <si>
    <t>138Ba40Ar</t>
  </si>
  <si>
    <t>162Er16O</t>
  </si>
  <si>
    <t>159Tb18O1H</t>
  </si>
  <si>
    <t>162Er16O1H</t>
  </si>
  <si>
    <t>139La40Ar</t>
  </si>
  <si>
    <t>140Ce40Ar</t>
  </si>
  <si>
    <t>164Dy16O1H</t>
  </si>
  <si>
    <t>164Er16O1H</t>
  </si>
  <si>
    <t>180Hf1H</t>
  </si>
  <si>
    <t>165Ho16O</t>
  </si>
  <si>
    <t>141Pr40Ar</t>
  </si>
  <si>
    <t>180W1H</t>
  </si>
  <si>
    <t>50Cr52Cr16O16O16O16O16O</t>
  </si>
  <si>
    <t>164Dy18O</t>
  </si>
  <si>
    <t>142Nd40Ar</t>
  </si>
  <si>
    <t>181Ta1H</t>
  </si>
  <si>
    <t>143Nd40Ar</t>
  </si>
  <si>
    <t>Os</t>
  </si>
  <si>
    <t>165Ho18O1H</t>
  </si>
  <si>
    <t>144Nd40Ar</t>
  </si>
  <si>
    <t>168Yb16O</t>
  </si>
  <si>
    <t>Re</t>
  </si>
  <si>
    <t>145Nd40Ar</t>
  </si>
  <si>
    <t>184Os1H</t>
  </si>
  <si>
    <t>169Tm16O</t>
  </si>
  <si>
    <t>184W1H</t>
  </si>
  <si>
    <t>146Nd40Ar</t>
  </si>
  <si>
    <t>185Re1H</t>
  </si>
  <si>
    <t>170Yb16O</t>
  </si>
  <si>
    <t>169Tm18O</t>
  </si>
  <si>
    <t>186W1H</t>
  </si>
  <si>
    <t>170Er18O</t>
  </si>
  <si>
    <t>148Nd40Ar</t>
  </si>
  <si>
    <t>187Re1H</t>
  </si>
  <si>
    <t>Pt</t>
  </si>
  <si>
    <t>174Hf16O</t>
  </si>
  <si>
    <t>150Nd40Ar</t>
  </si>
  <si>
    <t>Ir</t>
  </si>
  <si>
    <t>151Eu40Ar</t>
  </si>
  <si>
    <t>174Hf16O1H</t>
  </si>
  <si>
    <t>175Lu16O</t>
  </si>
  <si>
    <t>190Os1H</t>
  </si>
  <si>
    <t>190Pt1H</t>
  </si>
  <si>
    <t>174Yb16O1H</t>
  </si>
  <si>
    <t>191Ir1H</t>
  </si>
  <si>
    <t>176Yb16O</t>
  </si>
  <si>
    <t>153Eu40Ar</t>
  </si>
  <si>
    <t>192Os1H</t>
  </si>
  <si>
    <t>192Pt1H</t>
  </si>
  <si>
    <t>176Yb16O1H</t>
  </si>
  <si>
    <t xml:space="preserve">Pt </t>
  </si>
  <si>
    <t>193Ir1H</t>
  </si>
  <si>
    <t>176Lu18O1H</t>
  </si>
  <si>
    <t>Hg</t>
  </si>
  <si>
    <t>180Ta16O</t>
  </si>
  <si>
    <t>180W16O</t>
  </si>
  <si>
    <t>Au</t>
  </si>
  <si>
    <t>196Hg1H</t>
  </si>
  <si>
    <t>196Pt1H</t>
  </si>
  <si>
    <t>180Hf18O</t>
  </si>
  <si>
    <t>198Pt1H</t>
  </si>
  <si>
    <t>159Tb40Ar</t>
  </si>
  <si>
    <t>181Ta18O1H</t>
  </si>
  <si>
    <t>161Dy40Ar</t>
  </si>
  <si>
    <t>185Re16O</t>
  </si>
  <si>
    <t>162Dy40Ar</t>
  </si>
  <si>
    <t>186Os16O</t>
  </si>
  <si>
    <t>Tl</t>
  </si>
  <si>
    <t>163Dy40Ar</t>
  </si>
  <si>
    <t>202Hg1H</t>
  </si>
  <si>
    <t>164Dy40Ar</t>
  </si>
  <si>
    <t>164Er40Ar</t>
  </si>
  <si>
    <t>204Hg1H</t>
  </si>
  <si>
    <t>165Ho40Ar</t>
  </si>
  <si>
    <t>204Pb1H</t>
  </si>
  <si>
    <t>186W18O1H</t>
  </si>
  <si>
    <t>166Er40Ar</t>
  </si>
  <si>
    <t>190Pt16O</t>
  </si>
  <si>
    <t>167Er40Ar</t>
  </si>
  <si>
    <t>190Os16O1H</t>
  </si>
  <si>
    <t>168Er40Ar</t>
  </si>
  <si>
    <t>192Os16O</t>
  </si>
  <si>
    <t>192Pt16O</t>
  </si>
  <si>
    <t>Bi</t>
  </si>
  <si>
    <t>193Ir16O</t>
  </si>
  <si>
    <t>192Os16O1H</t>
  </si>
  <si>
    <t>208Pb1H</t>
  </si>
  <si>
    <t>192Os40Ar</t>
  </si>
  <si>
    <t>192Pt40Ar</t>
  </si>
  <si>
    <t>194Pt40Ar</t>
  </si>
  <si>
    <t>185Re16O16O16O1H</t>
  </si>
  <si>
    <t>195Pt40Ar</t>
  </si>
  <si>
    <t>187Re16O16O16O</t>
  </si>
  <si>
    <t>198Hg40Ar</t>
  </si>
  <si>
    <t>7Li16O</t>
  </si>
  <si>
    <t>47Ti++</t>
  </si>
  <si>
    <t>7Li16O1H</t>
  </si>
  <si>
    <t>49Ti++</t>
  </si>
  <si>
    <t>50V++</t>
  </si>
  <si>
    <t>9Be16O1H</t>
  </si>
  <si>
    <t>12C14N</t>
  </si>
  <si>
    <t>10B16O1H</t>
  </si>
  <si>
    <t>12C15N</t>
  </si>
  <si>
    <t>11B17O</t>
  </si>
  <si>
    <t>11B18O</t>
  </si>
  <si>
    <t>13C16O</t>
  </si>
  <si>
    <t>12C16O1H</t>
  </si>
  <si>
    <t>12C18O</t>
  </si>
  <si>
    <t>13C18O</t>
  </si>
  <si>
    <t>46Ti++</t>
  </si>
  <si>
    <t>48Ti++</t>
  </si>
  <si>
    <t>12C17O</t>
  </si>
  <si>
    <t>14N15N</t>
  </si>
  <si>
    <t>14N14N1H</t>
  </si>
  <si>
    <t>28Si1H</t>
  </si>
  <si>
    <t>7Li17O</t>
  </si>
  <si>
    <t>6Li16O1H</t>
  </si>
  <si>
    <t>6Li17O</t>
  </si>
  <si>
    <t>6Li18O</t>
  </si>
  <si>
    <t>6Li17O1H</t>
  </si>
  <si>
    <t>12C12C1H</t>
  </si>
  <si>
    <t>6Li18O1H</t>
  </si>
  <si>
    <t>24Mg1H</t>
  </si>
  <si>
    <t>9Be17O</t>
  </si>
  <si>
    <t>25Mg1H</t>
  </si>
  <si>
    <t>12C13C1H</t>
  </si>
  <si>
    <t>13C13C</t>
  </si>
  <si>
    <t>11B16O</t>
  </si>
  <si>
    <t>10B17O</t>
  </si>
  <si>
    <t>13C14N</t>
  </si>
  <si>
    <t>12C14N1H</t>
  </si>
  <si>
    <t>10B18O</t>
  </si>
  <si>
    <t>11B16O1H</t>
  </si>
  <si>
    <t>10B17O1H</t>
  </si>
  <si>
    <t>14N14N</t>
  </si>
  <si>
    <t>11B17O1H</t>
  </si>
  <si>
    <t>10B18O1H</t>
  </si>
  <si>
    <t>13C17O</t>
  </si>
  <si>
    <t>13C16O1H</t>
  </si>
  <si>
    <t>12C16O1H1H</t>
  </si>
  <si>
    <t>15N15N</t>
  </si>
  <si>
    <t>14N16O</t>
  </si>
  <si>
    <t>14N15N1H</t>
  </si>
  <si>
    <t>14N141H1H</t>
  </si>
  <si>
    <t>29Si1H</t>
  </si>
  <si>
    <t>12C18O1H</t>
  </si>
  <si>
    <t>13C17O1H</t>
  </si>
  <si>
    <t>15N16O</t>
  </si>
  <si>
    <t>14N17O</t>
  </si>
  <si>
    <t>Reference</t>
  </si>
  <si>
    <t>32S1H</t>
  </si>
  <si>
    <t>33S1H</t>
  </si>
  <si>
    <t>42Ca1H</t>
  </si>
  <si>
    <t>12C16O16O</t>
  </si>
  <si>
    <t>13C16O17O</t>
  </si>
  <si>
    <t>16O16O</t>
  </si>
  <si>
    <t>14N18O1H</t>
  </si>
  <si>
    <t>15N18O1H</t>
  </si>
  <si>
    <t>40Ar1H1H</t>
  </si>
  <si>
    <t>10B16O17O</t>
  </si>
  <si>
    <t>12C14N17O</t>
  </si>
  <si>
    <t>87Sr++</t>
  </si>
  <si>
    <t>27Al16O1H</t>
  </si>
  <si>
    <t>10B17O17O</t>
  </si>
  <si>
    <t>12C15N17O</t>
  </si>
  <si>
    <t>88Sr++</t>
  </si>
  <si>
    <t>27Al18O</t>
  </si>
  <si>
    <t>12C15N18O</t>
  </si>
  <si>
    <t>29Si16O</t>
  </si>
  <si>
    <t>13C15N18O</t>
  </si>
  <si>
    <t>30Si16O</t>
  </si>
  <si>
    <t>95Mo++</t>
  </si>
  <si>
    <t>14N16O16O1H</t>
  </si>
  <si>
    <t>30Si16O1H</t>
  </si>
  <si>
    <t>12C12C12C12C</t>
  </si>
  <si>
    <t>97Mo++</t>
  </si>
  <si>
    <t>31P16O1H</t>
  </si>
  <si>
    <t>29Si19F</t>
  </si>
  <si>
    <t>98Mo++</t>
  </si>
  <si>
    <t>31P17O1H</t>
  </si>
  <si>
    <t>32S16O1H</t>
  </si>
  <si>
    <t>30Si19F</t>
  </si>
  <si>
    <t>12C38Ar</t>
  </si>
  <si>
    <t>34S16O</t>
  </si>
  <si>
    <t>86Sr++</t>
  </si>
  <si>
    <t>94Mo++</t>
  </si>
  <si>
    <t>96Mo++</t>
  </si>
  <si>
    <t>14N17O1H</t>
  </si>
  <si>
    <t>15N17O</t>
  </si>
  <si>
    <t>14N18O</t>
  </si>
  <si>
    <t>15N17O1H</t>
  </si>
  <si>
    <t>15N18O</t>
  </si>
  <si>
    <t>16O17O</t>
  </si>
  <si>
    <t>15N15N1H1H</t>
  </si>
  <si>
    <t>13C18O1H</t>
  </si>
  <si>
    <t>12C18O1H1H</t>
  </si>
  <si>
    <t>13C17O1H1H</t>
  </si>
  <si>
    <t>16O17O1H</t>
  </si>
  <si>
    <t>13C18O1H1H</t>
  </si>
  <si>
    <t>17O17O</t>
  </si>
  <si>
    <t>16O18O</t>
  </si>
  <si>
    <t>12C14N16O</t>
  </si>
  <si>
    <t>11B16O16O</t>
  </si>
  <si>
    <t>10B16O16OH</t>
  </si>
  <si>
    <t>12C15N16O</t>
  </si>
  <si>
    <t>13C14N16O</t>
  </si>
  <si>
    <t>27Al17O</t>
  </si>
  <si>
    <t>11B16O17O</t>
  </si>
  <si>
    <t>12C14N18O</t>
  </si>
  <si>
    <t>13C15N16O</t>
  </si>
  <si>
    <t>13C14N17O</t>
  </si>
  <si>
    <t>14N14N16O</t>
  </si>
  <si>
    <t>27Al17O1H</t>
  </si>
  <si>
    <t>13C15N17O</t>
  </si>
  <si>
    <t>13C14N18O</t>
  </si>
  <si>
    <t>14N14N16O1H</t>
  </si>
  <si>
    <t>14N15N16O</t>
  </si>
  <si>
    <t>28Si16O1H</t>
  </si>
  <si>
    <t>12C16O18O</t>
  </si>
  <si>
    <t>12C17O17O</t>
  </si>
  <si>
    <t>14N14N18O</t>
  </si>
  <si>
    <t>14N15N17O</t>
  </si>
  <si>
    <t>15N15N16O</t>
  </si>
  <si>
    <t>29Si16O1H</t>
  </si>
  <si>
    <t>15N16O16O</t>
  </si>
  <si>
    <t>28Si19F</t>
  </si>
  <si>
    <t>12C36Ar</t>
  </si>
  <si>
    <t>14N16O18O</t>
  </si>
  <si>
    <t>14N17O17O</t>
  </si>
  <si>
    <t>15N15N18O</t>
  </si>
  <si>
    <t>14N15N16O1H</t>
  </si>
  <si>
    <t>31P17O</t>
  </si>
  <si>
    <t>28Si19F1H</t>
  </si>
  <si>
    <t>31P18O</t>
  </si>
  <si>
    <t>32S17O</t>
  </si>
  <si>
    <t>33S16O</t>
  </si>
  <si>
    <t>29Si19F1H</t>
  </si>
  <si>
    <t>12C12C13C13C</t>
  </si>
  <si>
    <t>33S17O</t>
  </si>
  <si>
    <t>32S18O</t>
  </si>
  <si>
    <t>32S17O1H</t>
  </si>
  <si>
    <t>33S16O1H</t>
  </si>
  <si>
    <t>50V1H</t>
  </si>
  <si>
    <t>52Cr1H</t>
  </si>
  <si>
    <t>53Cr1H</t>
  </si>
  <si>
    <t>60Ni1H</t>
  </si>
  <si>
    <t>61Ni1H</t>
  </si>
  <si>
    <t>66Zn1H</t>
  </si>
  <si>
    <t>67Zn1H</t>
  </si>
  <si>
    <t>72Ge1H</t>
  </si>
  <si>
    <t>73Ge1H</t>
  </si>
  <si>
    <t>76Se1H</t>
  </si>
  <si>
    <t>77Se1H</t>
  </si>
  <si>
    <t>86Sr1H</t>
  </si>
  <si>
    <t>87Sr1H</t>
  </si>
  <si>
    <t>90Zr1H</t>
  </si>
  <si>
    <t>91Zr1H</t>
  </si>
  <si>
    <t>94Mo1H</t>
  </si>
  <si>
    <t>95Mo1H</t>
  </si>
  <si>
    <t>96Mo1H</t>
  </si>
  <si>
    <t>97Mo1H</t>
  </si>
  <si>
    <t>98Ru1H</t>
  </si>
  <si>
    <t>99Ru1H</t>
  </si>
  <si>
    <t>100Ru1H</t>
  </si>
  <si>
    <t>101Ru1H</t>
  </si>
  <si>
    <t>104Pd1H</t>
  </si>
  <si>
    <t>105Pd1H</t>
  </si>
  <si>
    <t>110Cd1H</t>
  </si>
  <si>
    <t>111Cd1H</t>
  </si>
  <si>
    <t>112Cd1H</t>
  </si>
  <si>
    <t>113Cd1H</t>
  </si>
  <si>
    <t>114Sn1H</t>
  </si>
  <si>
    <t>115Sn1H</t>
  </si>
  <si>
    <t>116Sn1H</t>
  </si>
  <si>
    <t>117Sn1H</t>
  </si>
  <si>
    <t>118Sn1H</t>
  </si>
  <si>
    <t>119Sn1H</t>
  </si>
  <si>
    <t>136Ba1H</t>
  </si>
  <si>
    <t>138La1H</t>
  </si>
  <si>
    <t>142Nd1H</t>
  </si>
  <si>
    <t>143Nd1H</t>
  </si>
  <si>
    <t>144Nd1H</t>
  </si>
  <si>
    <t>145Nd1H</t>
  </si>
  <si>
    <t>147Sm1H</t>
  </si>
  <si>
    <t>148Sm1H</t>
  </si>
  <si>
    <t>35Cl16O</t>
  </si>
  <si>
    <t>34S17O</t>
  </si>
  <si>
    <t>35Cl16O1H</t>
  </si>
  <si>
    <t>36S16O</t>
  </si>
  <si>
    <t>13C40Ar</t>
  </si>
  <si>
    <t>37Cl16O</t>
  </si>
  <si>
    <t>36S17O</t>
  </si>
  <si>
    <t>35Cl18OH</t>
  </si>
  <si>
    <t>40Ar14N</t>
  </si>
  <si>
    <t>36S18O</t>
  </si>
  <si>
    <t>37Cl16O1H1H</t>
  </si>
  <si>
    <t>40Ar15N</t>
  </si>
  <si>
    <t>40Ar16O1H</t>
  </si>
  <si>
    <t>40Ca16O1H</t>
  </si>
  <si>
    <t>42Ca16O</t>
  </si>
  <si>
    <t>115Sn++</t>
  </si>
  <si>
    <t>116Sn++</t>
  </si>
  <si>
    <t>117Sn++</t>
  </si>
  <si>
    <t>118Sn++</t>
  </si>
  <si>
    <t>119Sn++</t>
  </si>
  <si>
    <t>44Ca16O</t>
  </si>
  <si>
    <t>120Sn++</t>
  </si>
  <si>
    <t>44Ca18O</t>
  </si>
  <si>
    <t>26Mg36Ar</t>
  </si>
  <si>
    <t>45Sc16O1H</t>
  </si>
  <si>
    <t>44Ca18O1H</t>
  </si>
  <si>
    <t>23Na40Ar</t>
  </si>
  <si>
    <t>45Sc18O</t>
  </si>
  <si>
    <t>86Sr40Ar++</t>
  </si>
  <si>
    <t>87Sr40Ar++</t>
  </si>
  <si>
    <t>47Ti16O</t>
  </si>
  <si>
    <t>48Ca16O</t>
  </si>
  <si>
    <t>24Mg40Ar</t>
  </si>
  <si>
    <t>31P16O17O</t>
  </si>
  <si>
    <t>32S32S</t>
  </si>
  <si>
    <t>88Sr40Ar++</t>
  </si>
  <si>
    <t>48Ti16O</t>
  </si>
  <si>
    <t>25Mg40Ar</t>
  </si>
  <si>
    <t>31P16O18O</t>
  </si>
  <si>
    <t>32S33S</t>
  </si>
  <si>
    <t>49Ti16O</t>
  </si>
  <si>
    <t>26Mg40Ar</t>
  </si>
  <si>
    <t>32S34S</t>
  </si>
  <si>
    <t>50Ti16O</t>
  </si>
  <si>
    <t>11B40Ar16O</t>
  </si>
  <si>
    <t>134Ba++</t>
  </si>
  <si>
    <t>135Ba++</t>
  </si>
  <si>
    <t>31P18O18O</t>
  </si>
  <si>
    <t>34S16O16O1H</t>
  </si>
  <si>
    <t>50Ti17O</t>
  </si>
  <si>
    <t>51V16O</t>
  </si>
  <si>
    <t>136Ba++</t>
  </si>
  <si>
    <t>137Ba++</t>
  </si>
  <si>
    <t>52Cr16O</t>
  </si>
  <si>
    <t>32S36S</t>
  </si>
  <si>
    <t>50Ti18O</t>
  </si>
  <si>
    <t>49Ti18O1H</t>
  </si>
  <si>
    <t>51V17O</t>
  </si>
  <si>
    <t>138Ba++</t>
  </si>
  <si>
    <t>53Cr16O</t>
  </si>
  <si>
    <t>33S36Ar</t>
  </si>
  <si>
    <t>51V18O</t>
  </si>
  <si>
    <t>54Cr16O</t>
  </si>
  <si>
    <t>54Cr16O1H</t>
  </si>
  <si>
    <t>32S40Ar</t>
  </si>
  <si>
    <t>57Fe16O</t>
  </si>
  <si>
    <t>36Ar40Ar</t>
  </si>
  <si>
    <t>36Ar40Ar1H</t>
  </si>
  <si>
    <t>154Gd++</t>
  </si>
  <si>
    <t>155Gd++</t>
  </si>
  <si>
    <t>41K36Ar</t>
  </si>
  <si>
    <t>61Ni16O</t>
  </si>
  <si>
    <t>156Gd++</t>
  </si>
  <si>
    <t>157Gd++</t>
  </si>
  <si>
    <t>62Ni16O</t>
  </si>
  <si>
    <t>39K40Ar</t>
  </si>
  <si>
    <t>160Dy++</t>
  </si>
  <si>
    <t>161Dy++</t>
  </si>
  <si>
    <t>162Dy++</t>
  </si>
  <si>
    <t>163Dy++</t>
  </si>
  <si>
    <t>164Dy++</t>
  </si>
  <si>
    <t>52Cr16O16O</t>
  </si>
  <si>
    <t>167Er++</t>
  </si>
  <si>
    <t>168Er++</t>
  </si>
  <si>
    <t>53Cr16O16O</t>
  </si>
  <si>
    <t>170Yb++</t>
  </si>
  <si>
    <t>171Yb++</t>
  </si>
  <si>
    <t>54Cr16O16O</t>
  </si>
  <si>
    <t>172Yb++</t>
  </si>
  <si>
    <t>134Ba40Ar++</t>
  </si>
  <si>
    <t>135Ba40Ar++</t>
  </si>
  <si>
    <t>54Cr16O16O1H</t>
  </si>
  <si>
    <t>173Yb++</t>
  </si>
  <si>
    <t>174Yb++</t>
  </si>
  <si>
    <t>136Ba40Ar++</t>
  </si>
  <si>
    <t>137Ba40Ar++</t>
  </si>
  <si>
    <t>176Lu++</t>
  </si>
  <si>
    <t>138Ba40Ar++</t>
  </si>
  <si>
    <t>72Ge16O1H</t>
  </si>
  <si>
    <t>73Ge16O1H</t>
  </si>
  <si>
    <t>182W++</t>
  </si>
  <si>
    <t>183W++</t>
  </si>
  <si>
    <t>37Cl14N</t>
  </si>
  <si>
    <t>33S18O</t>
  </si>
  <si>
    <t>34S16O1H</t>
  </si>
  <si>
    <t>33S17O1H</t>
  </si>
  <si>
    <t>32S18O1H</t>
  </si>
  <si>
    <t>36Ar16O</t>
  </si>
  <si>
    <t>38Ar14N</t>
  </si>
  <si>
    <t>35Cl17O</t>
  </si>
  <si>
    <t>34S18O</t>
  </si>
  <si>
    <t>34S17O1H</t>
  </si>
  <si>
    <t>33S18O1H</t>
  </si>
  <si>
    <t>35Cl18O</t>
  </si>
  <si>
    <t>35Cl16O1H1H</t>
  </si>
  <si>
    <t>35Cl17O1H</t>
  </si>
  <si>
    <t>38Ar14N1H</t>
  </si>
  <si>
    <t>38Ar15N</t>
  </si>
  <si>
    <t>36S16O1H</t>
  </si>
  <si>
    <t>34S18O1H</t>
  </si>
  <si>
    <t>37Cl16O1H</t>
  </si>
  <si>
    <t>37Cl17O</t>
  </si>
  <si>
    <t>36Ar18O</t>
  </si>
  <si>
    <t>38Ar16O</t>
  </si>
  <si>
    <t>36S17O1H</t>
  </si>
  <si>
    <t>37Cl18O</t>
  </si>
  <si>
    <t>38Ar17O</t>
  </si>
  <si>
    <t>40Ar14N1H</t>
  </si>
  <si>
    <t>40Ar17O</t>
  </si>
  <si>
    <t>40Ca17O</t>
  </si>
  <si>
    <t>40Ar17O1H</t>
  </si>
  <si>
    <t>40Ca18O</t>
  </si>
  <si>
    <t>40Ca17O1H</t>
  </si>
  <si>
    <t>42Ca17O</t>
  </si>
  <si>
    <t>43Ca16O</t>
  </si>
  <si>
    <t>40Ca18O1H</t>
  </si>
  <si>
    <t>43Ca16O1H</t>
  </si>
  <si>
    <t>44Ca17O1H</t>
  </si>
  <si>
    <t>43Ca18O1H</t>
  </si>
  <si>
    <t>45Sc17O</t>
  </si>
  <si>
    <t>46Ca16O1H</t>
  </si>
  <si>
    <t>23Na23Na16O1H</t>
  </si>
  <si>
    <t>45Sc17O1H</t>
  </si>
  <si>
    <t>46Ti16O1H</t>
  </si>
  <si>
    <t>46Ti17O</t>
  </si>
  <si>
    <t>46Ca18O</t>
  </si>
  <si>
    <t>26Mg38Ar</t>
  </si>
  <si>
    <t>24Mg24Mg16O</t>
  </si>
  <si>
    <t>31P16O16O1H</t>
  </si>
  <si>
    <t>32S16O16O</t>
  </si>
  <si>
    <t>47Ti16O1H</t>
  </si>
  <si>
    <t>47Ti17O</t>
  </si>
  <si>
    <t>46Ti18O</t>
  </si>
  <si>
    <t>24Mg25Mg16O</t>
  </si>
  <si>
    <t>31P17O17O</t>
  </si>
  <si>
    <t>32S16O17O</t>
  </si>
  <si>
    <t>32S16O16O1H</t>
  </si>
  <si>
    <t>33S16O16O</t>
  </si>
  <si>
    <t>48Ti16O1H</t>
  </si>
  <si>
    <t>48Ti17O</t>
  </si>
  <si>
    <t>47Ti18O</t>
  </si>
  <si>
    <t>25Mg25Mg16O</t>
  </si>
  <si>
    <t>33S33S</t>
  </si>
  <si>
    <t>34S16O16O</t>
  </si>
  <si>
    <t>33S16O17O</t>
  </si>
  <si>
    <t>32S16O18O</t>
  </si>
  <si>
    <t>49Ti16O1H</t>
  </si>
  <si>
    <t>49Ti17O</t>
  </si>
  <si>
    <t>48Ti18O</t>
  </si>
  <si>
    <t>10B40Ar17O</t>
  </si>
  <si>
    <t>31P36Ar</t>
  </si>
  <si>
    <t>32S16O18O1H</t>
  </si>
  <si>
    <t>34S16O17O</t>
  </si>
  <si>
    <t>33S16O18O</t>
  </si>
  <si>
    <t>32S17O18O</t>
  </si>
  <si>
    <t>50Ti16O1H</t>
  </si>
  <si>
    <t>49Ti18O</t>
  </si>
  <si>
    <t>50V16O1H</t>
  </si>
  <si>
    <t>50V17O</t>
  </si>
  <si>
    <t>36Ar16O16O</t>
  </si>
  <si>
    <t>50Cr16O1H1H</t>
  </si>
  <si>
    <t>34S34S</t>
  </si>
  <si>
    <t>36S16O16O</t>
  </si>
  <si>
    <t>32S36Ar</t>
  </si>
  <si>
    <t>34S16O18O</t>
  </si>
  <si>
    <t>34S17O17O</t>
  </si>
  <si>
    <t>33S17O18O</t>
  </si>
  <si>
    <t>32S18O18O</t>
  </si>
  <si>
    <t>50Ti17O1H</t>
  </si>
  <si>
    <t>51V16O1H</t>
  </si>
  <si>
    <t>50V18O</t>
  </si>
  <si>
    <t>50V17O1H</t>
  </si>
  <si>
    <t>52Cr16O1H</t>
  </si>
  <si>
    <t>33S18O18O</t>
  </si>
  <si>
    <t>34S17O18O</t>
  </si>
  <si>
    <t>36S16O17O</t>
  </si>
  <si>
    <t>33S36S</t>
  </si>
  <si>
    <t>51V17O1H</t>
  </si>
  <si>
    <t>50V18O1H</t>
  </si>
  <si>
    <t>53Cr16O1H</t>
  </si>
  <si>
    <t>52Cr16O1H1H</t>
  </si>
  <si>
    <t>53Cr16O1H1H</t>
  </si>
  <si>
    <t>34S38Ar</t>
  </si>
  <si>
    <t>36S36S</t>
  </si>
  <si>
    <t>56Fe16O1H</t>
  </si>
  <si>
    <t>38Ar38Ar</t>
  </si>
  <si>
    <t>38Ar38Ar1H</t>
  </si>
  <si>
    <t>39K38Ar</t>
  </si>
  <si>
    <t>60Ni16O1H</t>
  </si>
  <si>
    <t>61Ni16O1H</t>
  </si>
  <si>
    <t>41K38Ar</t>
  </si>
  <si>
    <t>50Cr16O16O1H1H</t>
  </si>
  <si>
    <t>52Cr16O16O1H</t>
  </si>
  <si>
    <t>53Cr16O16O1H</t>
  </si>
  <si>
    <t>52Cr16O16O1H1H</t>
  </si>
  <si>
    <t>53Cr16O16O1H1H</t>
  </si>
  <si>
    <t>73Ge16O</t>
  </si>
  <si>
    <t>74Ge16O</t>
  </si>
  <si>
    <t>142Nd40Ar++</t>
  </si>
  <si>
    <t>75As16O1H</t>
  </si>
  <si>
    <t>75As17O1H</t>
  </si>
  <si>
    <t>58Ni38Ar</t>
  </si>
  <si>
    <t>52Cr16O16O16O</t>
  </si>
  <si>
    <t>53Cr16O16O16O</t>
  </si>
  <si>
    <t>84Sr16O1H</t>
  </si>
  <si>
    <t>54Cr16O16O16O</t>
  </si>
  <si>
    <t>86Sr16O</t>
  </si>
  <si>
    <t>54Cr16O16O16O1H</t>
  </si>
  <si>
    <t>207Pb++</t>
  </si>
  <si>
    <t>87Sr16O</t>
  </si>
  <si>
    <t>208Pb++</t>
  </si>
  <si>
    <t>88Sr16O</t>
  </si>
  <si>
    <t>88Sr16O1H</t>
  </si>
  <si>
    <t>88Sr18O</t>
  </si>
  <si>
    <t>89Y17O</t>
  </si>
  <si>
    <t>172Yb40Ar++</t>
  </si>
  <si>
    <t>174Yb40Ar++</t>
  </si>
  <si>
    <t>91Zr16O</t>
  </si>
  <si>
    <t>92Zr16O</t>
  </si>
  <si>
    <t>91Zr18O</t>
  </si>
  <si>
    <t>93Nb16O1H</t>
  </si>
  <si>
    <t>94Zr16O</t>
  </si>
  <si>
    <t>95Mo16O</t>
  </si>
  <si>
    <t>96Mo16O</t>
  </si>
  <si>
    <t>96Zr16O</t>
  </si>
  <si>
    <t>97Mo16O</t>
  </si>
  <si>
    <t>98Mo16O</t>
  </si>
  <si>
    <t>82Se16O16O</t>
  </si>
  <si>
    <t>99Ru16O</t>
  </si>
  <si>
    <t>100Ru16O</t>
  </si>
  <si>
    <t>101Ru16O</t>
  </si>
  <si>
    <t>102Ru16O</t>
  </si>
  <si>
    <t>91Zr16O16O</t>
  </si>
  <si>
    <t>92Zr16O16O</t>
  </si>
  <si>
    <t>96Mo16O16O</t>
  </si>
  <si>
    <t>100Mo16O16O</t>
  </si>
  <si>
    <t>116Sn16O</t>
  </si>
  <si>
    <t>117Sn16O</t>
  </si>
  <si>
    <t>118Sn16O</t>
  </si>
  <si>
    <t>119Sn16O</t>
  </si>
  <si>
    <t>50Cr54Cr16O16O</t>
  </si>
  <si>
    <t>104Ru16O16O</t>
  </si>
  <si>
    <t>120Sn16O</t>
  </si>
  <si>
    <t>53Cr53Cr16O16O</t>
  </si>
  <si>
    <t>123Te16O</t>
  </si>
  <si>
    <t>92Mo16O16O16O</t>
  </si>
  <si>
    <t>124Te16O</t>
  </si>
  <si>
    <t>125Te16O</t>
  </si>
  <si>
    <t>126Te16O</t>
  </si>
  <si>
    <t>95Mo16O16O16O</t>
  </si>
  <si>
    <t>96Mo16O16O16O</t>
  </si>
  <si>
    <t>96Ru16O16O16O</t>
  </si>
  <si>
    <t>109Ag36Ar</t>
  </si>
  <si>
    <t>97Mo16O16O16O</t>
  </si>
  <si>
    <t>98Mo16O16O16O</t>
  </si>
  <si>
    <t>114Sn35Cl</t>
  </si>
  <si>
    <t>132Ba18O</t>
  </si>
  <si>
    <t>135Ba16O</t>
  </si>
  <si>
    <t>116Sn35Cl</t>
  </si>
  <si>
    <t>136Ba16O</t>
  </si>
  <si>
    <t>50Cr54Cr16O16O16O</t>
  </si>
  <si>
    <t>112Sn40Ar</t>
  </si>
  <si>
    <t>137Ba16O</t>
  </si>
  <si>
    <t>118Sn35Cl</t>
  </si>
  <si>
    <t>138Ba16O</t>
  </si>
  <si>
    <t>53Cr53Cr16O16O16O</t>
  </si>
  <si>
    <t>138La16O</t>
  </si>
  <si>
    <t>114Sn40Ar</t>
  </si>
  <si>
    <t>138Ba16O1H</t>
  </si>
  <si>
    <t>139La16O</t>
  </si>
  <si>
    <t>115Sn40Ar</t>
  </si>
  <si>
    <t>138Ba18O</t>
  </si>
  <si>
    <t>139La16O1H</t>
  </si>
  <si>
    <t>116Sn40Ar</t>
  </si>
  <si>
    <t>139La18O</t>
  </si>
  <si>
    <t>117Sn40Ar</t>
  </si>
  <si>
    <t>141Pr16O1H</t>
  </si>
  <si>
    <t>143Nd16O</t>
  </si>
  <si>
    <t>141Pr18O</t>
  </si>
  <si>
    <t>119Sn40Ar</t>
  </si>
  <si>
    <t>144Nd16O</t>
  </si>
  <si>
    <t>145Nd16O</t>
  </si>
  <si>
    <t>146Nd16O</t>
  </si>
  <si>
    <t>146Nd17O</t>
  </si>
  <si>
    <t>148Nd16O</t>
  </si>
  <si>
    <t>148Sm16O</t>
  </si>
  <si>
    <t>148Nd16O1H</t>
  </si>
  <si>
    <t>149Sm16O</t>
  </si>
  <si>
    <t>150Nd16O</t>
  </si>
  <si>
    <t>150Sm16O</t>
  </si>
  <si>
    <t>50Cr53Cr16O16O16O16O</t>
  </si>
  <si>
    <t>150Nd16O1H</t>
  </si>
  <si>
    <t>50Cr54Cr16O16O16O16O</t>
  </si>
  <si>
    <t>151Eu16O1H</t>
  </si>
  <si>
    <t>52Cr53Cr16O16O16O16O</t>
  </si>
  <si>
    <t>153Eu16O</t>
  </si>
  <si>
    <t>53Cr53Cr16O16O16O16O</t>
  </si>
  <si>
    <t>153Eu16O1H</t>
  </si>
  <si>
    <t>155Gd16O</t>
  </si>
  <si>
    <t>156Gd16O</t>
  </si>
  <si>
    <t>156Gd16O1H</t>
  </si>
  <si>
    <t>157Gd16O1H</t>
  </si>
  <si>
    <t>159Tb16O1H</t>
  </si>
  <si>
    <t>161Dy16O</t>
  </si>
  <si>
    <t>159Tb18O</t>
  </si>
  <si>
    <t>162Dy16O</t>
  </si>
  <si>
    <t>160Gd17O1H</t>
  </si>
  <si>
    <t>163Dy16O</t>
  </si>
  <si>
    <t>164Dy16O</t>
  </si>
  <si>
    <t>164Er16O</t>
  </si>
  <si>
    <t>166Er16O</t>
  </si>
  <si>
    <t>165Ho16O1H</t>
  </si>
  <si>
    <t>50Cr53Cr16O16O16O16O16O</t>
  </si>
  <si>
    <t>167Er16O</t>
  </si>
  <si>
    <t>165Ho18O</t>
  </si>
  <si>
    <t>50Cr54Cr16O16O16O16O16O</t>
  </si>
  <si>
    <t>168Er16O</t>
  </si>
  <si>
    <t>168Er16O1H</t>
  </si>
  <si>
    <t>53Cr53Cr16O16O16O16O16O</t>
  </si>
  <si>
    <t>170Er16O</t>
  </si>
  <si>
    <t>169Tm16O1H</t>
  </si>
  <si>
    <t>170Er16O1H</t>
  </si>
  <si>
    <t>171Yb16O</t>
  </si>
  <si>
    <t>172Yb16O</t>
  </si>
  <si>
    <t>173Yb16O</t>
  </si>
  <si>
    <t>174Yb16O</t>
  </si>
  <si>
    <t>176Hf16O</t>
  </si>
  <si>
    <t>176Lu16O</t>
  </si>
  <si>
    <t>177Hf16O</t>
  </si>
  <si>
    <t>176Lu16O1H</t>
  </si>
  <si>
    <t>176Hf18O</t>
  </si>
  <si>
    <t>176Lu17O1H</t>
  </si>
  <si>
    <t>178Hf16O1H</t>
  </si>
  <si>
    <t>180Hf16O</t>
  </si>
  <si>
    <t>180Hf16O1H</t>
  </si>
  <si>
    <t>181Ta16O</t>
  </si>
  <si>
    <t>180W17O</t>
  </si>
  <si>
    <t>181Ta17O</t>
  </si>
  <si>
    <t>182W16O</t>
  </si>
  <si>
    <t>181Ta18O</t>
  </si>
  <si>
    <t>183W16O</t>
  </si>
  <si>
    <t>184Os16O</t>
  </si>
  <si>
    <t>184W16O</t>
  </si>
  <si>
    <t>184W17O</t>
  </si>
  <si>
    <t>185Re16O1H</t>
  </si>
  <si>
    <t>186W16O</t>
  </si>
  <si>
    <t>187Os16O</t>
  </si>
  <si>
    <t>187Re16O</t>
  </si>
  <si>
    <t>186W17O</t>
  </si>
  <si>
    <t>188Os16O</t>
  </si>
  <si>
    <t>187Re16O1H</t>
  </si>
  <si>
    <t>186W18O</t>
  </si>
  <si>
    <t>189Os16O</t>
  </si>
  <si>
    <t>187Re18O</t>
  </si>
  <si>
    <t>190Os16O</t>
  </si>
  <si>
    <t>12C12C14N14N1H</t>
  </si>
  <si>
    <t>75As17O</t>
  </si>
  <si>
    <t>144Nd40Ar++</t>
  </si>
  <si>
    <t>75As18O</t>
  </si>
  <si>
    <t>146Nd40Ar++</t>
  </si>
  <si>
    <t>150Nd40Ar++</t>
  </si>
  <si>
    <t>60Ni36Ar</t>
  </si>
  <si>
    <t>50Cr16O16O16O1H1H</t>
  </si>
  <si>
    <t>52Cr16O16O16O1H</t>
  </si>
  <si>
    <t>84Sr17O</t>
  </si>
  <si>
    <t>53Cr16O16O16O1H</t>
  </si>
  <si>
    <t>52Cr16O16O16O1H1H</t>
  </si>
  <si>
    <t>84Sr18O</t>
  </si>
  <si>
    <t>84Sr17O1H</t>
  </si>
  <si>
    <t>53Cr16O16O16O1H1H</t>
  </si>
  <si>
    <t>86Sr16O1H</t>
  </si>
  <si>
    <t>86Sr17O</t>
  </si>
  <si>
    <t>84Sr18O1H</t>
  </si>
  <si>
    <t>87Sr16O1H</t>
  </si>
  <si>
    <t>86Sr18O</t>
  </si>
  <si>
    <t>87Sr17O</t>
  </si>
  <si>
    <t>86Sr17O1H</t>
  </si>
  <si>
    <t>87Sr18O</t>
  </si>
  <si>
    <t>88Sr17O</t>
  </si>
  <si>
    <t>86Sr18O1H</t>
  </si>
  <si>
    <t>88Sr17O1H</t>
  </si>
  <si>
    <t>89Y16O1H</t>
  </si>
  <si>
    <t>90Zr16O1H</t>
  </si>
  <si>
    <t>91Zr16O1H</t>
  </si>
  <si>
    <t>90Zr18O</t>
  </si>
  <si>
    <t>92Zr16O1H</t>
  </si>
  <si>
    <t>93Nb17O</t>
  </si>
  <si>
    <t>92Zr18O</t>
  </si>
  <si>
    <t>94Mo16O1H</t>
  </si>
  <si>
    <t>95Mo16O1H</t>
  </si>
  <si>
    <t>94Zr18O</t>
  </si>
  <si>
    <t>96Mo16O1H</t>
  </si>
  <si>
    <t>97Mo16O1H</t>
  </si>
  <si>
    <t>74Se40Ar</t>
  </si>
  <si>
    <t>98Ru16O1H</t>
  </si>
  <si>
    <t>99Ru16O1H</t>
  </si>
  <si>
    <t>100Ru16O1H</t>
  </si>
  <si>
    <t>101Ru16O1H</t>
  </si>
  <si>
    <t>90Zr16O16O1H</t>
  </si>
  <si>
    <t>91Zr16O16O1H</t>
  </si>
  <si>
    <t>95Mo16O16O1H</t>
  </si>
  <si>
    <t>92Mo40Ar</t>
  </si>
  <si>
    <t>115Sn16O1H</t>
  </si>
  <si>
    <t>116Sn16O1H</t>
  </si>
  <si>
    <t>117Sn16O1H</t>
  </si>
  <si>
    <t>118Sn16O1H</t>
  </si>
  <si>
    <t>52Cr52Cr16O16O</t>
  </si>
  <si>
    <t>96Ru40Ar</t>
  </si>
  <si>
    <t>119Sn16O1H</t>
  </si>
  <si>
    <t>52Cr54Cr16O16O</t>
  </si>
  <si>
    <t>122Te16O1H</t>
  </si>
  <si>
    <t>100Mo40Ar</t>
  </si>
  <si>
    <t>123Te16O1H</t>
  </si>
  <si>
    <t>124Te16O1H</t>
  </si>
  <si>
    <t>125Te16O1H</t>
  </si>
  <si>
    <t>94Mo16O16O16O1H</t>
  </si>
  <si>
    <t>95Mo16O16O16O1H</t>
  </si>
  <si>
    <t>104Ru40Ar</t>
  </si>
  <si>
    <t>107Ag38Ar</t>
  </si>
  <si>
    <t>96Mo16O16O16O1H</t>
  </si>
  <si>
    <t>97Mo16O16O16O1H</t>
  </si>
  <si>
    <t>112Sn37Cl</t>
  </si>
  <si>
    <t>134Ba16O</t>
  </si>
  <si>
    <t>149Sm1H</t>
  </si>
  <si>
    <t>134Ba16O1H</t>
  </si>
  <si>
    <t>132Ba18O1H</t>
  </si>
  <si>
    <t>114Sn37Cl</t>
  </si>
  <si>
    <t>134Ba18O</t>
  </si>
  <si>
    <t>135Ba16O1H</t>
  </si>
  <si>
    <t>52Cr52Cr16O16O16O</t>
  </si>
  <si>
    <t>117Sn35Cl</t>
  </si>
  <si>
    <t>115Sn37Cl</t>
  </si>
  <si>
    <t>134Ba18O1H</t>
  </si>
  <si>
    <t>136Ba16O1H</t>
  </si>
  <si>
    <t>135Ba18O</t>
  </si>
  <si>
    <t>116Sn37Cl</t>
  </si>
  <si>
    <t>137Ba16O1H</t>
  </si>
  <si>
    <t>136Ba18O</t>
  </si>
  <si>
    <t>135Ba18O1H</t>
  </si>
  <si>
    <t>52Cr54Cr16O16O16O</t>
  </si>
  <si>
    <t>139La14N1H</t>
  </si>
  <si>
    <t>119Sn35Cl</t>
  </si>
  <si>
    <t>117Sn37Cl</t>
  </si>
  <si>
    <t>137Ba18O</t>
  </si>
  <si>
    <t>136Ba18O1H</t>
  </si>
  <si>
    <t>138La17O</t>
  </si>
  <si>
    <t>138La16O1H</t>
  </si>
  <si>
    <t>120Sn35Cl</t>
  </si>
  <si>
    <t>118Sn37Cl</t>
  </si>
  <si>
    <t>137Ba18O1H</t>
  </si>
  <si>
    <t>139La17O</t>
  </si>
  <si>
    <t>138La17O1H</t>
  </si>
  <si>
    <t>138La18O</t>
  </si>
  <si>
    <t>119Sn37Cl</t>
  </si>
  <si>
    <t>139La17O1H</t>
  </si>
  <si>
    <t>138La18O1H</t>
  </si>
  <si>
    <t>122Sn35Cl</t>
  </si>
  <si>
    <t>120Sn37Cl</t>
  </si>
  <si>
    <t>141Pr17O</t>
  </si>
  <si>
    <t>142Nd17O</t>
  </si>
  <si>
    <t>142Nd16O1H</t>
  </si>
  <si>
    <t>141Pr17O1H</t>
  </si>
  <si>
    <t>122Sn37Cl</t>
  </si>
  <si>
    <t>143Nd17O</t>
  </si>
  <si>
    <t>142Nd18O</t>
  </si>
  <si>
    <t>143Nd16O1H</t>
  </si>
  <si>
    <t>160Dy1H</t>
  </si>
  <si>
    <t>144Nd17O</t>
  </si>
  <si>
    <t>143Nd18O</t>
  </si>
  <si>
    <t>144Nd16O1H</t>
  </si>
  <si>
    <t>161Dy1H</t>
  </si>
  <si>
    <t>145Nd17O</t>
  </si>
  <si>
    <t>144Nd18O</t>
  </si>
  <si>
    <t>145Nd16O1H</t>
  </si>
  <si>
    <t>162Dy1H</t>
  </si>
  <si>
    <t>145Nd18O</t>
  </si>
  <si>
    <t>146Nd16O1H</t>
  </si>
  <si>
    <t>163Dy1H</t>
  </si>
  <si>
    <t>146Nd18O</t>
  </si>
  <si>
    <t>147Sm16O1H</t>
  </si>
  <si>
    <t>148Nd17O</t>
  </si>
  <si>
    <t>148Sm16O1H</t>
  </si>
  <si>
    <t>148Nd18O</t>
  </si>
  <si>
    <t>149Sm16O1H</t>
  </si>
  <si>
    <t>50Cr52Cr16O16O16O16O1H</t>
  </si>
  <si>
    <t>166Er1H</t>
  </si>
  <si>
    <t>150Nd17O</t>
  </si>
  <si>
    <t>52Cr52Cr16O16O16O16O</t>
  </si>
  <si>
    <t>167Er1H</t>
  </si>
  <si>
    <t>151Eu17O</t>
  </si>
  <si>
    <t>50Cr54Cr16O16O16O16O1H</t>
  </si>
  <si>
    <t>52Cr52Cr16O16O16O16O1H</t>
  </si>
  <si>
    <t>151Eu18O</t>
  </si>
  <si>
    <t>52Cr54Cr16O16O16O16O</t>
  </si>
  <si>
    <t>52Cr53Cr16O16O16O16O1H</t>
  </si>
  <si>
    <t>153Eu17O</t>
  </si>
  <si>
    <t>154Gd16O1H</t>
  </si>
  <si>
    <t>170Yb1H</t>
  </si>
  <si>
    <t>155Gd16O1H</t>
  </si>
  <si>
    <t>171Yb1H</t>
  </si>
  <si>
    <t>157Gd16O</t>
  </si>
  <si>
    <t>172Yb1H</t>
  </si>
  <si>
    <t>158Gd16O</t>
  </si>
  <si>
    <t>173Yb1H</t>
  </si>
  <si>
    <t>159Tb17O</t>
  </si>
  <si>
    <t>160Dy16O1H</t>
  </si>
  <si>
    <t>176Hf1H</t>
  </si>
  <si>
    <t>159Tb17O1H</t>
  </si>
  <si>
    <t>160Gd18O</t>
  </si>
  <si>
    <t>177Hf1H</t>
  </si>
  <si>
    <t>162Dy16O1H</t>
  </si>
  <si>
    <t>178Hf1H</t>
  </si>
  <si>
    <t>163Dy16O1H</t>
  </si>
  <si>
    <t>162Er18O</t>
  </si>
  <si>
    <t>179Hf1H</t>
  </si>
  <si>
    <t>180Ta1H</t>
  </si>
  <si>
    <t>164Er18O</t>
  </si>
  <si>
    <t>165Ho17O</t>
  </si>
  <si>
    <t>166Er16O1H</t>
  </si>
  <si>
    <t>164Er18O1H</t>
  </si>
  <si>
    <t>165Ho17O1H</t>
  </si>
  <si>
    <t>182W1H</t>
  </si>
  <si>
    <t>52Cr52Cr16O16O16O16O16O</t>
  </si>
  <si>
    <t>167Er16O1H</t>
  </si>
  <si>
    <t>166Er18O</t>
  </si>
  <si>
    <t>183W1H</t>
  </si>
  <si>
    <t>167Er18O</t>
  </si>
  <si>
    <t>166Er18O1H</t>
  </si>
  <si>
    <t>52Cr54Cr16O16O16O16O16O</t>
  </si>
  <si>
    <t>168Er18O</t>
  </si>
  <si>
    <t>167Er18O1H</t>
  </si>
  <si>
    <t>169Tm17O</t>
  </si>
  <si>
    <t>168Er18O1H</t>
  </si>
  <si>
    <t>186Os1H</t>
  </si>
  <si>
    <t>170Yb16O1H</t>
  </si>
  <si>
    <t>187Os1H</t>
  </si>
  <si>
    <t>171Yb16O1H</t>
  </si>
  <si>
    <t>188Os1H</t>
  </si>
  <si>
    <t>172Yb16O1H</t>
  </si>
  <si>
    <t>189Os1H</t>
  </si>
  <si>
    <t>173Yb16O1H</t>
  </si>
  <si>
    <t>174Hf18O</t>
  </si>
  <si>
    <t>175Lu16O1H</t>
  </si>
  <si>
    <t>176Hf16O1H</t>
  </si>
  <si>
    <t>176Lu17O</t>
  </si>
  <si>
    <t>178Hf16O</t>
  </si>
  <si>
    <t>177Hf16O1H</t>
  </si>
  <si>
    <t>176Lu18O</t>
  </si>
  <si>
    <t>177Hf18O</t>
  </si>
  <si>
    <t>179Hf16O</t>
  </si>
  <si>
    <t>178Hf18O</t>
  </si>
  <si>
    <t>179Hf16O1H</t>
  </si>
  <si>
    <t>179Hf18O</t>
  </si>
  <si>
    <t>180Ta17O</t>
  </si>
  <si>
    <t>180Ta16O1H</t>
  </si>
  <si>
    <t>180W16O1H</t>
  </si>
  <si>
    <t>180Ta18O</t>
  </si>
  <si>
    <t>180Ta17O1H</t>
  </si>
  <si>
    <t>181Ta16O1H</t>
  </si>
  <si>
    <t>180W18O</t>
  </si>
  <si>
    <t>180W17O1H</t>
  </si>
  <si>
    <t>198Hg1H</t>
  </si>
  <si>
    <t>181Ta17O1H</t>
  </si>
  <si>
    <t>180Ta18O1H</t>
  </si>
  <si>
    <t>182W17O</t>
  </si>
  <si>
    <t>182W16O1H</t>
  </si>
  <si>
    <t>180W18O1H</t>
  </si>
  <si>
    <t>199Hg1H</t>
  </si>
  <si>
    <t>186Os16O1H</t>
  </si>
  <si>
    <t>183W17O</t>
  </si>
  <si>
    <t>182W18O</t>
  </si>
  <si>
    <t>183W16O1H</t>
  </si>
  <si>
    <t>182W17O1H</t>
  </si>
  <si>
    <t>200Hg1H</t>
  </si>
  <si>
    <t>183W18O</t>
  </si>
  <si>
    <t>184W16O1H</t>
  </si>
  <si>
    <t>183W17O1H</t>
  </si>
  <si>
    <t>182W18O1H</t>
  </si>
  <si>
    <t>201Hg1H</t>
  </si>
  <si>
    <t>185Re17O</t>
  </si>
  <si>
    <t>184W18O</t>
  </si>
  <si>
    <t>184W17O1H</t>
  </si>
  <si>
    <t>183W18O1H</t>
  </si>
  <si>
    <t>185Re17O1H</t>
  </si>
  <si>
    <t>185Re18O</t>
  </si>
  <si>
    <t>186W16O1H</t>
  </si>
  <si>
    <t>184W18O1H</t>
  </si>
  <si>
    <t>187Os16O1H</t>
  </si>
  <si>
    <t>185Re18O1H</t>
  </si>
  <si>
    <t>187Re17O</t>
  </si>
  <si>
    <t>186W17O1H</t>
  </si>
  <si>
    <t>188Os16O1H</t>
  </si>
  <si>
    <t>187Re17O1H</t>
  </si>
  <si>
    <t>189Os16O1H</t>
  </si>
  <si>
    <t>206Pb1H</t>
  </si>
  <si>
    <t>207Pb1H</t>
  </si>
  <si>
    <t>160Dy40Ar++</t>
  </si>
  <si>
    <t>161Dy40Ar++</t>
  </si>
  <si>
    <t>162Dy40Ar++</t>
  </si>
  <si>
    <t>163Dy40Ar++</t>
  </si>
  <si>
    <t>206Pb++</t>
  </si>
  <si>
    <t>171Yb40Ar++</t>
  </si>
  <si>
    <t>173Yb40Ar++</t>
  </si>
  <si>
    <t>234U++</t>
  </si>
  <si>
    <t>y</t>
  </si>
  <si>
    <t>14N16O16O</t>
  </si>
  <si>
    <t>32S14N</t>
  </si>
  <si>
    <t>34S14N</t>
  </si>
  <si>
    <t>16O18O1H</t>
  </si>
  <si>
    <t>34S1H</t>
  </si>
  <si>
    <t>36Ar1H</t>
  </si>
  <si>
    <t>36S1H</t>
  </si>
  <si>
    <t>24Mg35Cl</t>
  </si>
  <si>
    <t>40Ar18O1H</t>
  </si>
  <si>
    <t>Data to support overlap?</t>
  </si>
  <si>
    <t>F</t>
  </si>
  <si>
    <t>35Cl16O18O</t>
  </si>
  <si>
    <t>35Cl17O17O</t>
  </si>
  <si>
    <t>37Cl16O16O</t>
  </si>
  <si>
    <t>35Cl18O18O</t>
  </si>
  <si>
    <t>37Cl16O18O</t>
  </si>
  <si>
    <t>36S17O18O</t>
  </si>
  <si>
    <t>33S38Ar</t>
  </si>
  <si>
    <t>40Ar14N16O</t>
  </si>
  <si>
    <t>12C12C1H1H</t>
  </si>
  <si>
    <t>23Na32S</t>
  </si>
  <si>
    <t>36Ar19F</t>
  </si>
  <si>
    <t>23Na37Cl</t>
  </si>
  <si>
    <t>46Ca16O</t>
  </si>
  <si>
    <t>23Na39K</t>
  </si>
  <si>
    <t>14N16O1H</t>
  </si>
  <si>
    <t>15N15N1H</t>
  </si>
  <si>
    <t>12C16O16O1H</t>
  </si>
  <si>
    <t>13C16O16O</t>
  </si>
  <si>
    <t>33S14N</t>
  </si>
  <si>
    <t>1H14N35Cl</t>
  </si>
  <si>
    <t>36S14N</t>
  </si>
  <si>
    <t>35Cl15N</t>
  </si>
  <si>
    <t>36Ar14N14N</t>
  </si>
  <si>
    <t>33S16O16O1H</t>
  </si>
  <si>
    <t>32S17O17O</t>
  </si>
  <si>
    <t>40Ar14N14N</t>
  </si>
  <si>
    <t>42Ca16O1H</t>
  </si>
  <si>
    <t>58Fe16O</t>
  </si>
  <si>
    <t>58Fe40Ar</t>
  </si>
  <si>
    <t>132Ba40Ar</t>
  </si>
  <si>
    <t>36Ar16O1H</t>
  </si>
  <si>
    <t>7Li17O1H</t>
  </si>
  <si>
    <t>164Dy40Ar++</t>
  </si>
  <si>
    <t>9B18O</t>
  </si>
  <si>
    <t>Ze</t>
  </si>
  <si>
    <t>180W++</t>
  </si>
  <si>
    <t>14N14N16O1H1H</t>
  </si>
  <si>
    <t>29Si17O</t>
  </si>
  <si>
    <t>28Si18O</t>
  </si>
  <si>
    <t>carbide</t>
  </si>
  <si>
    <t>37Cl17O1H</t>
  </si>
  <si>
    <t>37Cl14N1H</t>
  </si>
  <si>
    <t>23Na35Cl</t>
  </si>
  <si>
    <t>25Mg35Cl</t>
  </si>
  <si>
    <t>40Ca23Na</t>
  </si>
  <si>
    <t>24Mg40Ar1H</t>
  </si>
  <si>
    <t>23Na40Ar1H</t>
  </si>
  <si>
    <t>40Ca38Ar</t>
  </si>
  <si>
    <t>40Ca40Ar</t>
  </si>
  <si>
    <t>32S16O16O16O</t>
  </si>
  <si>
    <t>79Br32S</t>
  </si>
  <si>
    <t>108Cd++</t>
  </si>
  <si>
    <t>40K14N</t>
  </si>
  <si>
    <t>112Cd++</t>
  </si>
  <si>
    <t>44Ca12C</t>
  </si>
  <si>
    <t>42Ca14N</t>
  </si>
  <si>
    <t>114Cd++</t>
  </si>
  <si>
    <t>46Ti12C</t>
  </si>
  <si>
    <t>44Ca14N</t>
  </si>
  <si>
    <t>48Ti12C</t>
  </si>
  <si>
    <t>108Pd++</t>
  </si>
  <si>
    <t>42Ca12C</t>
  </si>
  <si>
    <t>40Ca14N</t>
  </si>
  <si>
    <t>55Mn1H</t>
  </si>
  <si>
    <t>112Sn++</t>
  </si>
  <si>
    <t>114Sn++</t>
  </si>
  <si>
    <t>45Sc12C</t>
  </si>
  <si>
    <t>43Ca14N</t>
  </si>
  <si>
    <t>116Cd++</t>
  </si>
  <si>
    <t>46Ca14C</t>
  </si>
  <si>
    <t>48Ca12C</t>
  </si>
  <si>
    <t>46Ca14N</t>
  </si>
  <si>
    <t>10B14N</t>
  </si>
  <si>
    <t>23Na16O</t>
  </si>
  <si>
    <t>36Ar15N1H</t>
  </si>
  <si>
    <t>37Cl15N</t>
  </si>
  <si>
    <t>40Ar15N1H</t>
  </si>
  <si>
    <t>38Ar18O</t>
  </si>
  <si>
    <t>38Ar17O1H</t>
  </si>
  <si>
    <t>23Na40Ca</t>
  </si>
  <si>
    <t>12C16O35Cl</t>
  </si>
  <si>
    <t>12C35Cl35Cl</t>
  </si>
  <si>
    <t>60Ni38Ar</t>
  </si>
  <si>
    <t>81Br16O1H</t>
  </si>
  <si>
    <t>81Br17O</t>
  </si>
  <si>
    <t>94Zr17O1H</t>
  </si>
  <si>
    <t>98Mo14N</t>
  </si>
  <si>
    <t>53Cr++</t>
  </si>
  <si>
    <t>54Cr++</t>
  </si>
  <si>
    <t>54Fe++</t>
  </si>
  <si>
    <t>55Mn++</t>
  </si>
  <si>
    <t>106Cd++</t>
  </si>
  <si>
    <t>107Ag++</t>
  </si>
  <si>
    <t>111Cd++</t>
  </si>
  <si>
    <t>25Mg38Ar</t>
  </si>
  <si>
    <t>27Al36Ar</t>
  </si>
  <si>
    <t>127I++</t>
  </si>
  <si>
    <t>28Si36Ar</t>
  </si>
  <si>
    <t>76Se38Ar</t>
  </si>
  <si>
    <t>78Se36Ar</t>
  </si>
  <si>
    <t>36Ar15N</t>
  </si>
  <si>
    <t>36Ar14N1H</t>
  </si>
  <si>
    <t>36Ar17O</t>
  </si>
  <si>
    <t>110Cd++</t>
  </si>
  <si>
    <t>38Ar18O1H</t>
  </si>
  <si>
    <t>23Na23Na17O</t>
  </si>
  <si>
    <t>35Cl14N14N</t>
  </si>
  <si>
    <t>37Cl12C14N</t>
  </si>
  <si>
    <t>26Mg37Cl</t>
  </si>
  <si>
    <t>24Mg23Na16O</t>
  </si>
  <si>
    <t>36Ar14N14N1H</t>
  </si>
  <si>
    <t>32S32S1H</t>
  </si>
  <si>
    <t>48Ca17O</t>
  </si>
  <si>
    <t>37Cl14N14N</t>
  </si>
  <si>
    <t>29Si36Ar</t>
  </si>
  <si>
    <t>27Al38Ar</t>
  </si>
  <si>
    <t>48Ca18O</t>
  </si>
  <si>
    <t>48Ca17O1H</t>
  </si>
  <si>
    <t>28Si38Ar</t>
  </si>
  <si>
    <t>35Cl14N16O1H</t>
  </si>
  <si>
    <t>37Cl12C16O1H</t>
  </si>
  <si>
    <t>38Ar14N14N</t>
  </si>
  <si>
    <t>33S17O17O</t>
  </si>
  <si>
    <t>32S17O17O1H</t>
  </si>
  <si>
    <t>33S34S</t>
  </si>
  <si>
    <t>36Ar14N16O1H</t>
  </si>
  <si>
    <t>35Cl16O16O</t>
  </si>
  <si>
    <t>37Cl14N16O</t>
  </si>
  <si>
    <t>35Cl16O16O1H</t>
  </si>
  <si>
    <t>37Cl14N16O1H</t>
  </si>
  <si>
    <t>35Cl16O17O</t>
  </si>
  <si>
    <t>36S16O16O1H</t>
  </si>
  <si>
    <t>36Ar16O16O1H</t>
  </si>
  <si>
    <t>36Ar16O17O</t>
  </si>
  <si>
    <t>40Ar14N16O1H</t>
  </si>
  <si>
    <t>35Cl35Cl1H</t>
  </si>
  <si>
    <t>37Cl17O17O</t>
  </si>
  <si>
    <t>71Ga18O</t>
  </si>
  <si>
    <t>72Ge17O</t>
  </si>
  <si>
    <t>206Pb14N14N</t>
  </si>
  <si>
    <t>204Pb14N16O</t>
  </si>
  <si>
    <t>207Pb14N14N</t>
  </si>
  <si>
    <t>196Pt40Ar</t>
  </si>
  <si>
    <t>204Pb16O16O</t>
  </si>
  <si>
    <t>208Pb14N14N</t>
  </si>
  <si>
    <t>206Pb14N16O</t>
  </si>
  <si>
    <t>206Pb16O16O</t>
  </si>
  <si>
    <t>208Pb14N16O</t>
  </si>
  <si>
    <t>203Tl1H</t>
  </si>
  <si>
    <t>205Tl1H</t>
  </si>
  <si>
    <t>171Yb35Cl</t>
  </si>
  <si>
    <t>170Er37Cl</t>
  </si>
  <si>
    <t>171Yb37Cl</t>
  </si>
  <si>
    <t>24Mg34S</t>
  </si>
  <si>
    <t>168Yb40Ar</t>
  </si>
  <si>
    <t>170Er38Ar</t>
  </si>
  <si>
    <t>172Yb36Ar</t>
  </si>
  <si>
    <t>190Os18O</t>
  </si>
  <si>
    <t>191Ir17O</t>
  </si>
  <si>
    <t>100Ru38Ar</t>
  </si>
  <si>
    <t>100Mo38Ar</t>
  </si>
  <si>
    <t>102Ru36Ar</t>
  </si>
  <si>
    <t>120Sn18O</t>
  </si>
  <si>
    <t>121Sb17O</t>
  </si>
  <si>
    <t>76Ge38Ar</t>
  </si>
  <si>
    <t>96Mo18O</t>
  </si>
  <si>
    <t>96Ru18O</t>
  </si>
  <si>
    <t>90Zr17O</t>
  </si>
  <si>
    <t>69Ga38Ar</t>
  </si>
  <si>
    <t>71Ga36Ar</t>
  </si>
  <si>
    <t>128Te++</t>
  </si>
  <si>
    <t>125Te++</t>
  </si>
  <si>
    <t>126Te++</t>
  </si>
  <si>
    <t>41K18O</t>
  </si>
  <si>
    <t>113In++</t>
  </si>
  <si>
    <t>115In++</t>
  </si>
  <si>
    <t>109Ag++</t>
  </si>
  <si>
    <t>sulfide</t>
  </si>
  <si>
    <t>110Pd++</t>
  </si>
  <si>
    <t>105Pd++</t>
  </si>
  <si>
    <t>106Pd++</t>
  </si>
  <si>
    <t>103Rh++</t>
  </si>
  <si>
    <t>104Pd++</t>
  </si>
  <si>
    <t>104Ru++</t>
  </si>
  <si>
    <t>15N16O16O16O</t>
  </si>
  <si>
    <t>14N16O16O17O</t>
  </si>
  <si>
    <t>130Te++</t>
  </si>
  <si>
    <t>23Na23Na18O1H</t>
  </si>
  <si>
    <t>74Ge36Ar</t>
  </si>
  <si>
    <t>71Ga40Ar</t>
  </si>
  <si>
    <t>75As36Ar</t>
  </si>
  <si>
    <t>57Fe1H</t>
  </si>
  <si>
    <t>41K17O</t>
  </si>
  <si>
    <t>40K18O</t>
  </si>
  <si>
    <t>25Mg33S</t>
  </si>
  <si>
    <t>26Mg32S</t>
  </si>
  <si>
    <t>43Ca15N</t>
  </si>
  <si>
    <t>43Ca17O</t>
  </si>
  <si>
    <t>42Ca18O</t>
  </si>
  <si>
    <t>46Ti14N</t>
  </si>
  <si>
    <t>23Na38Ar</t>
  </si>
  <si>
    <t>121Sn++</t>
  </si>
  <si>
    <t>122Te++</t>
  </si>
  <si>
    <t>52Cr++</t>
  </si>
  <si>
    <t>145Nd++</t>
  </si>
  <si>
    <t>36Ar38Ar</t>
  </si>
  <si>
    <t>67Zn16O</t>
  </si>
  <si>
    <t>95Mo16O16O</t>
  </si>
  <si>
    <t>54Fe1H</t>
  </si>
  <si>
    <t>149Sm++</t>
  </si>
  <si>
    <t>196Pt++</t>
  </si>
  <si>
    <t>124Te++</t>
  </si>
  <si>
    <t>50Cr16O16O1H</t>
  </si>
  <si>
    <t>186W++</t>
  </si>
  <si>
    <t>40Ar40Ar14N</t>
  </si>
  <si>
    <t>40Ar40Ar16O</t>
  </si>
  <si>
    <t>81Br16O</t>
  </si>
  <si>
    <t>184Os++</t>
  </si>
  <si>
    <t>188Os++</t>
  </si>
  <si>
    <t>190Os++</t>
  </si>
  <si>
    <t>190Pt++</t>
  </si>
  <si>
    <t>192Os++</t>
  </si>
  <si>
    <t>192Pt++</t>
  </si>
  <si>
    <t>194Pt++</t>
  </si>
  <si>
    <t>196Hg++</t>
  </si>
  <si>
    <t>200Hg++</t>
  </si>
  <si>
    <t>191Ir16O1H</t>
  </si>
  <si>
    <t>10B16O17O1H</t>
  </si>
  <si>
    <t>11B16O16O1H</t>
  </si>
  <si>
    <t>L. Yang, Z. Mester, R.E. Sturgeon, Improvement in measurement precision with SPME by use of isotope dilution mass spectrometry and its application to the determination of tributyltin in sediment using SPME GC-ICP-MS, J. Anal. At. Spectrom. 17 (2002) 944–949. https://doi.org/10.1039/b204157j.</t>
  </si>
  <si>
    <t>K. Campbell, Laser Ablation ICP-MS of Actinide Oxides as Simulated Used Nuclear Fuels, UNLV Theses, Dissertations, Professional Papers, and Capstones. (2015). https://digitalscholarship.unlv.edu/thesesdissertations/2469.</t>
  </si>
  <si>
    <t>14F14F16O</t>
  </si>
  <si>
    <t>40Ar12C14N1H</t>
  </si>
  <si>
    <t>92Zr16O16O1H</t>
  </si>
  <si>
    <t>Worksheets</t>
  </si>
  <si>
    <t>Ion DB</t>
  </si>
  <si>
    <t>References</t>
  </si>
  <si>
    <t>Contains references</t>
  </si>
  <si>
    <t>type of ion (oxide, argide, etc.)</t>
  </si>
  <si>
    <t>130Ba1H</t>
  </si>
  <si>
    <t>134Ba1H</t>
  </si>
  <si>
    <t>135Ba1H</t>
  </si>
  <si>
    <t>137Ba1H</t>
  </si>
  <si>
    <t>9Be18O1H</t>
  </si>
  <si>
    <t>9Be17O1H</t>
  </si>
  <si>
    <t>9Be18O</t>
  </si>
  <si>
    <t>79Br36Ar</t>
  </si>
  <si>
    <t>79Br38Ar</t>
  </si>
  <si>
    <t>81Br36Ar</t>
  </si>
  <si>
    <t>81Br38Ar</t>
  </si>
  <si>
    <t>81Br17O1H</t>
  </si>
  <si>
    <t>81Br18O1H</t>
  </si>
  <si>
    <t>79Br17O</t>
  </si>
  <si>
    <t>79Br18O</t>
  </si>
  <si>
    <t>81Br18O</t>
  </si>
  <si>
    <t>81Br32S</t>
  </si>
  <si>
    <t>40Ca36Ar</t>
  </si>
  <si>
    <t>42Ca36Ar</t>
  </si>
  <si>
    <t>42Ca38Ar</t>
  </si>
  <si>
    <t>42Ca40Ar</t>
  </si>
  <si>
    <t>43Ca36Ar</t>
  </si>
  <si>
    <t>43Ca38Ar</t>
  </si>
  <si>
    <t>43Ca40Ar</t>
  </si>
  <si>
    <t>44Ca36Ar</t>
  </si>
  <si>
    <t>44Ca38Ar</t>
  </si>
  <si>
    <t>44Ca40Ar</t>
  </si>
  <si>
    <t>46Ca36Ar</t>
  </si>
  <si>
    <t>46Ca38Ar</t>
  </si>
  <si>
    <t>46Ca40Ar</t>
  </si>
  <si>
    <t>48Ca36Ar</t>
  </si>
  <si>
    <t>48Ca38Ar</t>
  </si>
  <si>
    <t>48Ca40Ar</t>
  </si>
  <si>
    <t>43Ca12C</t>
  </si>
  <si>
    <t>40Ca12C</t>
  </si>
  <si>
    <t>40Ca35Cl</t>
  </si>
  <si>
    <t>42Ca35Cl</t>
  </si>
  <si>
    <t>43Ca35Cl</t>
  </si>
  <si>
    <t>44Ca35Cl</t>
  </si>
  <si>
    <t>46Ca35Cl</t>
  </si>
  <si>
    <t>46Ca37Cl</t>
  </si>
  <si>
    <t>44Ca37Cl</t>
  </si>
  <si>
    <t>43Ca37Cl</t>
  </si>
  <si>
    <t>42Ca37Cl</t>
  </si>
  <si>
    <t>40Ca37Cl</t>
  </si>
  <si>
    <t>42Ca16O16O</t>
  </si>
  <si>
    <t>43Ca16O16O</t>
  </si>
  <si>
    <t>44Ca16O16O</t>
  </si>
  <si>
    <t>46Ca16O16O</t>
  </si>
  <si>
    <t>43Ca1H</t>
  </si>
  <si>
    <t>42Ca17O1H</t>
  </si>
  <si>
    <t>42Ca18O1H</t>
  </si>
  <si>
    <t>43Ca17O1H</t>
  </si>
  <si>
    <t>46Ca17O1H</t>
  </si>
  <si>
    <t>46Ca18O1H</t>
  </si>
  <si>
    <t>48Ca18O1H</t>
  </si>
  <si>
    <t>42Ca15N</t>
  </si>
  <si>
    <t>46Ca15N</t>
  </si>
  <si>
    <t>48Ca14N</t>
  </si>
  <si>
    <t>48Ca15N</t>
  </si>
  <si>
    <t>44Ca15N</t>
  </si>
  <si>
    <t>40Ca15N</t>
  </si>
  <si>
    <t>43Ca18O</t>
  </si>
  <si>
    <t>44Ca17O</t>
  </si>
  <si>
    <t>46Ca17O</t>
  </si>
  <si>
    <t>106Cd38Ar</t>
  </si>
  <si>
    <t>108Cd38Ar</t>
  </si>
  <si>
    <t>110Cd38Ar</t>
  </si>
  <si>
    <t>111Cd38Ar</t>
  </si>
  <si>
    <t>112Cd38Ar</t>
  </si>
  <si>
    <t>113Cd38Ar</t>
  </si>
  <si>
    <t>114Cd38Ar</t>
  </si>
  <si>
    <t>116Cd38Ar</t>
  </si>
  <si>
    <t>106Cd36Ar</t>
  </si>
  <si>
    <t>108Cd36Ar</t>
  </si>
  <si>
    <t>110Cd36Ar</t>
  </si>
  <si>
    <t>111Cd36Ar</t>
  </si>
  <si>
    <t>112Cd36Ar</t>
  </si>
  <si>
    <t>113Cd36Ar</t>
  </si>
  <si>
    <t>114Cd36Ar</t>
  </si>
  <si>
    <t>116Cd36Ar</t>
  </si>
  <si>
    <t>113Cd++</t>
  </si>
  <si>
    <t>113Cd16O</t>
  </si>
  <si>
    <t>106Cd17O</t>
  </si>
  <si>
    <t>108Cd17O</t>
  </si>
  <si>
    <t>110Cd17O</t>
  </si>
  <si>
    <t>112Cd17O</t>
  </si>
  <si>
    <t>113Cd17O</t>
  </si>
  <si>
    <t>114Cd17O</t>
  </si>
  <si>
    <t>116Cd17O</t>
  </si>
  <si>
    <t>116Cd18O</t>
  </si>
  <si>
    <t>106Cd18O</t>
  </si>
  <si>
    <t>108Cd18O</t>
  </si>
  <si>
    <t>110Cd18O</t>
  </si>
  <si>
    <t>112Cd18O</t>
  </si>
  <si>
    <t>113Cd18O</t>
  </si>
  <si>
    <t>114Cd18O</t>
  </si>
  <si>
    <t>140Ce36Ar</t>
  </si>
  <si>
    <t>136Ce36Ar</t>
  </si>
  <si>
    <t>138Ce38Ar</t>
  </si>
  <si>
    <t>136Ce38Ar</t>
  </si>
  <si>
    <t>136Ce40Ar</t>
  </si>
  <si>
    <t>138Ce36Ar</t>
  </si>
  <si>
    <t>138Ce40Ar</t>
  </si>
  <si>
    <t>142Ce36Ar</t>
  </si>
  <si>
    <t>142Ce38Ar</t>
  </si>
  <si>
    <t>142Ce40Ar</t>
  </si>
  <si>
    <t>136Ce16O16O</t>
  </si>
  <si>
    <t>138Ce16O16O</t>
  </si>
  <si>
    <t>136Ce17O</t>
  </si>
  <si>
    <t>138Ce17O</t>
  </si>
  <si>
    <t>140Ce17O</t>
  </si>
  <si>
    <t>142Ce17O</t>
  </si>
  <si>
    <t>136Ce18O</t>
  </si>
  <si>
    <t>138Ce18O</t>
  </si>
  <si>
    <t>140Ce18O</t>
  </si>
  <si>
    <t>59Co17O</t>
  </si>
  <si>
    <t>59Co18O</t>
  </si>
  <si>
    <t>50Cr++</t>
  </si>
  <si>
    <t>24Mg37Cl</t>
  </si>
  <si>
    <t>25Mg37Cl</t>
  </si>
  <si>
    <t>26Mg35Cl</t>
  </si>
  <si>
    <t>24Mg16O</t>
  </si>
  <si>
    <t>25Mg16O</t>
  </si>
  <si>
    <t>26Mg16O</t>
  </si>
  <si>
    <t>65Cu36Ar</t>
  </si>
  <si>
    <t>65Cu38Ar</t>
  </si>
  <si>
    <t>156Dy40Ar++</t>
  </si>
  <si>
    <t>158Dy40Ar++</t>
  </si>
  <si>
    <t>161Dy16O1H</t>
  </si>
  <si>
    <t>162Er40Ar</t>
  </si>
  <si>
    <t>162Er35Cl</t>
  </si>
  <si>
    <t>164Er35Cl</t>
  </si>
  <si>
    <t>166Er35Cl</t>
  </si>
  <si>
    <t>167Er35Cl</t>
  </si>
  <si>
    <t>168Er35Cl</t>
  </si>
  <si>
    <t>170Er35Cl</t>
  </si>
  <si>
    <t>162Er37Cl</t>
  </si>
  <si>
    <t>164Er37Cl</t>
  </si>
  <si>
    <t>166Er37Cl</t>
  </si>
  <si>
    <t>167Er37Cl</t>
  </si>
  <si>
    <t>168Er37Cl</t>
  </si>
  <si>
    <t>166Er++</t>
  </si>
  <si>
    <t>162Er18O1H</t>
  </si>
  <si>
    <t>170Er18O1H</t>
  </si>
  <si>
    <t>170Er17O1H</t>
  </si>
  <si>
    <t>162Er17O1H</t>
  </si>
  <si>
    <t>164Er17O1H</t>
  </si>
  <si>
    <t>166Er17O1H</t>
  </si>
  <si>
    <t>167Er17O1H</t>
  </si>
  <si>
    <t>168Er17O1H</t>
  </si>
  <si>
    <t>162Er17O</t>
  </si>
  <si>
    <t>164Er17O</t>
  </si>
  <si>
    <t>166Er17O</t>
  </si>
  <si>
    <t>167Er17O</t>
  </si>
  <si>
    <t>168Er17O</t>
  </si>
  <si>
    <t>170Er17O</t>
  </si>
  <si>
    <t>151Eu36Ar</t>
  </si>
  <si>
    <t>153Eu36Ar</t>
  </si>
  <si>
    <t>151Eu38Ar</t>
  </si>
  <si>
    <t>153Eu38Ar</t>
  </si>
  <si>
    <t>151Eu17O1H</t>
  </si>
  <si>
    <t>153Eu17O1H</t>
  </si>
  <si>
    <t>151Eu18O1H</t>
  </si>
  <si>
    <t>54Fe38Ar</t>
  </si>
  <si>
    <t>56Fe38Ar</t>
  </si>
  <si>
    <t>57Fe38Ar</t>
  </si>
  <si>
    <t>58Fe38Ar</t>
  </si>
  <si>
    <t>54Fe36Ar</t>
  </si>
  <si>
    <t>56Fe36Ar</t>
  </si>
  <si>
    <t>57Fe36Ar</t>
  </si>
  <si>
    <t>58Fe36Ar</t>
  </si>
  <si>
    <t>56Fe++</t>
  </si>
  <si>
    <t>57Fe++</t>
  </si>
  <si>
    <t>58Fe++</t>
  </si>
  <si>
    <t>56Fe1H</t>
  </si>
  <si>
    <t>58Fe1H</t>
  </si>
  <si>
    <t>71Ga38Ar</t>
  </si>
  <si>
    <t>69Ga36Ar</t>
  </si>
  <si>
    <t>69Ga40Ar</t>
  </si>
  <si>
    <t>71Ga17O</t>
  </si>
  <si>
    <t>71Ga16O</t>
  </si>
  <si>
    <t>69Ga16O</t>
  </si>
  <si>
    <t>69Ga17O</t>
  </si>
  <si>
    <t>69Ga18O</t>
  </si>
  <si>
    <t>154Gd1H</t>
  </si>
  <si>
    <t>155Gd1H</t>
  </si>
  <si>
    <t>156Gd1H</t>
  </si>
  <si>
    <t>157Gd1H</t>
  </si>
  <si>
    <t>152Gd17O1H</t>
  </si>
  <si>
    <t>154Gd17O1H</t>
  </si>
  <si>
    <t>155Gd17O1H</t>
  </si>
  <si>
    <t>156Gd17O1H</t>
  </si>
  <si>
    <t>157Gd17O1H</t>
  </si>
  <si>
    <t>158Gd17O1H</t>
  </si>
  <si>
    <t>152Gd18O1H</t>
  </si>
  <si>
    <t>154Gd18O1H</t>
  </si>
  <si>
    <t>155Gd18O1H</t>
  </si>
  <si>
    <t>156Gd18O1H</t>
  </si>
  <si>
    <t>157Gd18O1H</t>
  </si>
  <si>
    <t>158Gd18O1H</t>
  </si>
  <si>
    <t>160Gd18O1H</t>
  </si>
  <si>
    <t>152Gd17O</t>
  </si>
  <si>
    <t>154Gd17O</t>
  </si>
  <si>
    <t>155Gd17O</t>
  </si>
  <si>
    <t>156Gd17O</t>
  </si>
  <si>
    <t>157Gd17O</t>
  </si>
  <si>
    <t>158Gd17O</t>
  </si>
  <si>
    <t>152Gd18O</t>
  </si>
  <si>
    <t>154Gd18O</t>
  </si>
  <si>
    <t>155Gd18O</t>
  </si>
  <si>
    <t>156Gd18O</t>
  </si>
  <si>
    <t>157Gd18O</t>
  </si>
  <si>
    <t>158Gd18O</t>
  </si>
  <si>
    <t>160Gd17O</t>
  </si>
  <si>
    <t>70Ge36Ar</t>
  </si>
  <si>
    <t>72Ge36Ar</t>
  </si>
  <si>
    <t>73Ge36Ar</t>
  </si>
  <si>
    <t>76Ge36Ar</t>
  </si>
  <si>
    <t>70Ge38Ar</t>
  </si>
  <si>
    <t>72Ge38Ar</t>
  </si>
  <si>
    <t>73Ge38Ar</t>
  </si>
  <si>
    <t>74Ge38Ar</t>
  </si>
  <si>
    <t>174Hf++</t>
  </si>
  <si>
    <t>177Hf++</t>
  </si>
  <si>
    <t>179Hf++</t>
  </si>
  <si>
    <t>174Hf17O</t>
  </si>
  <si>
    <t>176Hf17O</t>
  </si>
  <si>
    <t>177Hf17O</t>
  </si>
  <si>
    <t>178Hf17O</t>
  </si>
  <si>
    <t>179Hf17O</t>
  </si>
  <si>
    <t>180Hf17O</t>
  </si>
  <si>
    <t>196Hg40Ar</t>
  </si>
  <si>
    <t>198Hg++</t>
  </si>
  <si>
    <t>199Hg++</t>
  </si>
  <si>
    <t>201Hg++</t>
  </si>
  <si>
    <t>202Hg++</t>
  </si>
  <si>
    <t>204Hg++</t>
  </si>
  <si>
    <t>165Ho36Ar</t>
  </si>
  <si>
    <t>165Ho38Ar</t>
  </si>
  <si>
    <t>127I36Ar</t>
  </si>
  <si>
    <t>127I38Ar</t>
  </si>
  <si>
    <t>127I17O</t>
  </si>
  <si>
    <t>127I18O</t>
  </si>
  <si>
    <t>191Ir16O</t>
  </si>
  <si>
    <t>191Ir18O</t>
  </si>
  <si>
    <t>40K40Ar16O</t>
  </si>
  <si>
    <t>39K14N</t>
  </si>
  <si>
    <t>41K14N</t>
  </si>
  <si>
    <t>40K16O</t>
  </si>
  <si>
    <t>39K17O</t>
  </si>
  <si>
    <t>39K18O</t>
  </si>
  <si>
    <t>40K17O</t>
  </si>
  <si>
    <t>138La40Ar</t>
  </si>
  <si>
    <t>138La40Ar++</t>
  </si>
  <si>
    <t>138La14N</t>
  </si>
  <si>
    <t>Data type</t>
  </si>
  <si>
    <t>Year</t>
  </si>
  <si>
    <t>Contains ions measured and referenced in literature</t>
  </si>
  <si>
    <t>7Li18O</t>
  </si>
  <si>
    <t>175Lu1H</t>
  </si>
  <si>
    <t>175Lu17O1H</t>
  </si>
  <si>
    <t>175Lu18O1H</t>
  </si>
  <si>
    <t>55Mn36Ar</t>
  </si>
  <si>
    <t>55Mn38Ar</t>
  </si>
  <si>
    <t>55Mn18O1H</t>
  </si>
  <si>
    <t>55Mn17O1H</t>
  </si>
  <si>
    <t>55Mn18O</t>
  </si>
  <si>
    <t>55Mn17O</t>
  </si>
  <si>
    <t>92Mo36Ar</t>
  </si>
  <si>
    <t>94Mo36Ar</t>
  </si>
  <si>
    <t>95Mo36Ar</t>
  </si>
  <si>
    <t>96Mo36Ar</t>
  </si>
  <si>
    <t>97Mo36Ar</t>
  </si>
  <si>
    <t>98Mo36Ar</t>
  </si>
  <si>
    <t>100Mo36Ar</t>
  </si>
  <si>
    <t>92Mo38Ar</t>
  </si>
  <si>
    <t>94Mo38Ar</t>
  </si>
  <si>
    <t>95Mo38Ar</t>
  </si>
  <si>
    <t>96Mo38Ar</t>
  </si>
  <si>
    <t>97Mo38Ar</t>
  </si>
  <si>
    <t>98Mo38Ar</t>
  </si>
  <si>
    <t>92Mo14N</t>
  </si>
  <si>
    <t>94Mo14N</t>
  </si>
  <si>
    <t>95Mo14N</t>
  </si>
  <si>
    <t>96Mo14N</t>
  </si>
  <si>
    <t>97Mo14N</t>
  </si>
  <si>
    <t>99Mo14N</t>
  </si>
  <si>
    <t>100Mo14N</t>
  </si>
  <si>
    <t>23Na17O</t>
  </si>
  <si>
    <t>23Na18O</t>
  </si>
  <si>
    <t>23Na23Na18O</t>
  </si>
  <si>
    <t>93Nb36Ar</t>
  </si>
  <si>
    <t>93Nb38Ar</t>
  </si>
  <si>
    <t>93Nb17O1H</t>
  </si>
  <si>
    <t>16O16O1H</t>
  </si>
  <si>
    <t>186Os++</t>
  </si>
  <si>
    <t>187Os++</t>
  </si>
  <si>
    <t>189Os++</t>
  </si>
  <si>
    <t>195Pt++</t>
  </si>
  <si>
    <t>198Pt++</t>
  </si>
  <si>
    <t>194Pt1H</t>
  </si>
  <si>
    <t>195Pt1H</t>
  </si>
  <si>
    <t>87Rb40Ar</t>
  </si>
  <si>
    <t>87Rb16O1H</t>
  </si>
  <si>
    <t>187Re18O1H</t>
  </si>
  <si>
    <t>mass spectra</t>
  </si>
  <si>
    <t>ion signal (counts); MO+/M+</t>
  </si>
  <si>
    <t>ion signal (counts)</t>
  </si>
  <si>
    <t>MO+/M+</t>
  </si>
  <si>
    <t>MAr+/M+</t>
  </si>
  <si>
    <t>unpublished</t>
  </si>
  <si>
    <t>96Ru38Ar</t>
  </si>
  <si>
    <t>98Ru38Ar</t>
  </si>
  <si>
    <t>99Ru38Ar</t>
  </si>
  <si>
    <t>101Ru38Ar</t>
  </si>
  <si>
    <t>102Ru38Ar</t>
  </si>
  <si>
    <t>104Ru38Ar</t>
  </si>
  <si>
    <t>96Ru36Ar</t>
  </si>
  <si>
    <t>98Ru36Ar</t>
  </si>
  <si>
    <t>100Ru36Ar</t>
  </si>
  <si>
    <t>101Ru36Ar</t>
  </si>
  <si>
    <t>104Ru36Ar</t>
  </si>
  <si>
    <t>96Ru++</t>
  </si>
  <si>
    <t>98Ru++</t>
  </si>
  <si>
    <t>99Ru++</t>
  </si>
  <si>
    <t>100Ru++</t>
  </si>
  <si>
    <t>101Ru++</t>
  </si>
  <si>
    <t>102Ru++</t>
  </si>
  <si>
    <t>96Ru17O</t>
  </si>
  <si>
    <t>98Ru17O</t>
  </si>
  <si>
    <t>99Ru17O</t>
  </si>
  <si>
    <t>100Ru17O</t>
  </si>
  <si>
    <t>101Ru17O</t>
  </si>
  <si>
    <t>102Ru17O</t>
  </si>
  <si>
    <t>104Ru17O</t>
  </si>
  <si>
    <t>98Ru18O</t>
  </si>
  <si>
    <t>99Ru18O</t>
  </si>
  <si>
    <t>100Ru18O</t>
  </si>
  <si>
    <t>101Ru18O</t>
  </si>
  <si>
    <t>102Ru18O</t>
  </si>
  <si>
    <t>104Ru18O</t>
  </si>
  <si>
    <t>33S40Ar</t>
  </si>
  <si>
    <t>34S36Ar</t>
  </si>
  <si>
    <t>36S36Ar</t>
  </si>
  <si>
    <t>32S38Ar</t>
  </si>
  <si>
    <t>36S38Ar</t>
  </si>
  <si>
    <t>34S40Ar</t>
  </si>
  <si>
    <t>36S40Ar</t>
  </si>
  <si>
    <t>36S16O16O16O</t>
  </si>
  <si>
    <t>34S16O16O16O</t>
  </si>
  <si>
    <t>33S16O16O16O</t>
  </si>
  <si>
    <t>121Sb18O</t>
  </si>
  <si>
    <t>123Sb17O</t>
  </si>
  <si>
    <t>123Sb18O</t>
  </si>
  <si>
    <t>45Sc36Ar</t>
  </si>
  <si>
    <t>45Sc38Ar</t>
  </si>
  <si>
    <t>76Se36Ar</t>
  </si>
  <si>
    <t>74Se36Ar</t>
  </si>
  <si>
    <t>74Se38Ar</t>
  </si>
  <si>
    <t>78Se38Ar</t>
  </si>
  <si>
    <t>77Se36Ar</t>
  </si>
  <si>
    <t>77Se38Ar</t>
  </si>
  <si>
    <t>80Se36Ar</t>
  </si>
  <si>
    <t>80Se38Ar</t>
  </si>
  <si>
    <t>82Se36Ar</t>
  </si>
  <si>
    <t>82Se38Ar</t>
  </si>
  <si>
    <t>29Si38Ar</t>
  </si>
  <si>
    <t>30Si36Ar</t>
  </si>
  <si>
    <t>30Si38Ar</t>
  </si>
  <si>
    <t>30Si19F1H</t>
  </si>
  <si>
    <t>28Si17O</t>
  </si>
  <si>
    <t>29Si18O</t>
  </si>
  <si>
    <t>30Si17O</t>
  </si>
  <si>
    <t>30Si18O</t>
  </si>
  <si>
    <t>84Sr40Ar</t>
  </si>
  <si>
    <t>180Ta++</t>
  </si>
  <si>
    <t>47Ti12C</t>
  </si>
  <si>
    <t>49Ti12C</t>
  </si>
  <si>
    <t>50Ti12C</t>
  </si>
  <si>
    <t>50V36Ar</t>
  </si>
  <si>
    <t>51V36Ar</t>
  </si>
  <si>
    <t>50V38Ar</t>
  </si>
  <si>
    <t>51V38Ar</t>
  </si>
  <si>
    <t>51V16O16O</t>
  </si>
  <si>
    <t>50V16O16O1H</t>
  </si>
  <si>
    <t>89Y17O1H</t>
  </si>
  <si>
    <t>94Zr16O16O1H</t>
  </si>
  <si>
    <t>96Zr16O16O1H</t>
  </si>
  <si>
    <t>91Zr++</t>
  </si>
  <si>
    <t>36Ar17O17O</t>
  </si>
  <si>
    <t>38Ar16O16O</t>
  </si>
  <si>
    <t>38Ar17O17O</t>
  </si>
  <si>
    <t>38Ar16O17O</t>
  </si>
  <si>
    <t>40Ar16O16O</t>
  </si>
  <si>
    <t>40Ar17O17O</t>
  </si>
  <si>
    <t>40Ar16O17O</t>
  </si>
  <si>
    <t>36Ar18O18O</t>
  </si>
  <si>
    <t>38Ar18O18O</t>
  </si>
  <si>
    <t>40Ar18O18O</t>
  </si>
  <si>
    <t>36Ar16O18O</t>
  </si>
  <si>
    <t>38Ar16O18O</t>
  </si>
  <si>
    <t>40Ar16O18O</t>
  </si>
  <si>
    <t>40Ar19F</t>
  </si>
  <si>
    <t>38Ar19F</t>
  </si>
  <si>
    <t>36Ar36Ar1H</t>
  </si>
  <si>
    <t>36Ar38Ar1H</t>
  </si>
  <si>
    <t>38Ar16O1H</t>
  </si>
  <si>
    <t>36Ar17O1H</t>
  </si>
  <si>
    <t>36Ar18O1H</t>
  </si>
  <si>
    <t>38Ar14N16O1H</t>
  </si>
  <si>
    <t>40Ar16O16O1H</t>
  </si>
  <si>
    <t>38Ar16O16O1H</t>
  </si>
  <si>
    <t>38Ar15N1H</t>
  </si>
  <si>
    <t>36Ar36Ar14N</t>
  </si>
  <si>
    <t>38Ar38Ar14N</t>
  </si>
  <si>
    <t>40Ar38Ar14N</t>
  </si>
  <si>
    <t>40Ar36Ar14N</t>
  </si>
  <si>
    <t>36Ar38Ar14N</t>
  </si>
  <si>
    <t>38Ar1H1H</t>
  </si>
  <si>
    <t>36Ar1H1H</t>
  </si>
  <si>
    <t>40Ca</t>
  </si>
  <si>
    <t>elemental</t>
  </si>
  <si>
    <t>40K</t>
  </si>
  <si>
    <t>46Ca</t>
  </si>
  <si>
    <t>46Ti</t>
  </si>
  <si>
    <t>48Ca</t>
  </si>
  <si>
    <t>48Ti</t>
  </si>
  <si>
    <t>50Cr</t>
  </si>
  <si>
    <t>50Ti</t>
  </si>
  <si>
    <t>50V</t>
  </si>
  <si>
    <t>54Fe</t>
  </si>
  <si>
    <t>58Fe</t>
  </si>
  <si>
    <t>58Ni</t>
  </si>
  <si>
    <t>64Ni</t>
  </si>
  <si>
    <t>64Zn</t>
  </si>
  <si>
    <t>70Ge</t>
  </si>
  <si>
    <t>70Zn</t>
  </si>
  <si>
    <t>74Se</t>
  </si>
  <si>
    <t>76Ge</t>
  </si>
  <si>
    <t>76Se</t>
  </si>
  <si>
    <t>87Rb</t>
  </si>
  <si>
    <t>92Mo</t>
  </si>
  <si>
    <t>94Mo</t>
  </si>
  <si>
    <t>94Zr</t>
  </si>
  <si>
    <t>96Ru</t>
  </si>
  <si>
    <t>96Zr</t>
  </si>
  <si>
    <t>98Ru</t>
  </si>
  <si>
    <t>100Mo</t>
  </si>
  <si>
    <t>102Pd</t>
  </si>
  <si>
    <t>104Pd</t>
  </si>
  <si>
    <t>104Ru</t>
  </si>
  <si>
    <t>106Cd</t>
  </si>
  <si>
    <t>108Cd</t>
  </si>
  <si>
    <t>108Pd</t>
  </si>
  <si>
    <t>110Cd</t>
  </si>
  <si>
    <t>110Pd</t>
  </si>
  <si>
    <t>112Sn</t>
  </si>
  <si>
    <t>113In</t>
  </si>
  <si>
    <t>114Sn</t>
  </si>
  <si>
    <t>115In</t>
  </si>
  <si>
    <t>116Cd</t>
  </si>
  <si>
    <t>120Te</t>
  </si>
  <si>
    <t>122Sn</t>
  </si>
  <si>
    <t>122Te</t>
  </si>
  <si>
    <t>123Sb</t>
  </si>
  <si>
    <t>123Te</t>
  </si>
  <si>
    <t>124Sn</t>
  </si>
  <si>
    <t>124Te</t>
  </si>
  <si>
    <t>130Ba</t>
  </si>
  <si>
    <t>130Te</t>
  </si>
  <si>
    <t>136Ba</t>
  </si>
  <si>
    <t>136Ce</t>
  </si>
  <si>
    <t>138Ce</t>
  </si>
  <si>
    <t>138La</t>
  </si>
  <si>
    <t>142Ce</t>
  </si>
  <si>
    <t>142Nd</t>
  </si>
  <si>
    <t>144Sm</t>
  </si>
  <si>
    <t>148Nd</t>
  </si>
  <si>
    <t>150Nd</t>
  </si>
  <si>
    <t>152Gd</t>
  </si>
  <si>
    <t>152Sm</t>
  </si>
  <si>
    <t>154Gd</t>
  </si>
  <si>
    <t>154Sm</t>
  </si>
  <si>
    <t>156Dy</t>
  </si>
  <si>
    <t>156Gd</t>
  </si>
  <si>
    <t>158Dy</t>
  </si>
  <si>
    <t>158Gd</t>
  </si>
  <si>
    <t>160Dy</t>
  </si>
  <si>
    <t>160Gd</t>
  </si>
  <si>
    <t>162Er</t>
  </si>
  <si>
    <t>164Er</t>
  </si>
  <si>
    <t>168Yb</t>
  </si>
  <si>
    <t>170Er</t>
  </si>
  <si>
    <t>170Yb</t>
  </si>
  <si>
    <t>174Hf</t>
  </si>
  <si>
    <t>176Hf</t>
  </si>
  <si>
    <t>176Lu</t>
  </si>
  <si>
    <t>176Yb</t>
  </si>
  <si>
    <t>180Ta</t>
  </si>
  <si>
    <t>180W</t>
  </si>
  <si>
    <t>184Os</t>
  </si>
  <si>
    <t>186Os</t>
  </si>
  <si>
    <t>186W</t>
  </si>
  <si>
    <t>187Re</t>
  </si>
  <si>
    <t>190Pt</t>
  </si>
  <si>
    <t>192Os</t>
  </si>
  <si>
    <t>192Pt</t>
  </si>
  <si>
    <t>196Hg</t>
  </si>
  <si>
    <t>196Pt</t>
  </si>
  <si>
    <t>198Hg</t>
  </si>
  <si>
    <t>198Pt</t>
  </si>
  <si>
    <t>204Hg</t>
  </si>
  <si>
    <t>204Pb</t>
  </si>
  <si>
    <t>138Ba</t>
  </si>
  <si>
    <t>mass-to-charge of spectral overlap ion*</t>
  </si>
  <si>
    <t>Reference number</t>
  </si>
  <si>
    <t>12C16O37Cl</t>
  </si>
  <si>
    <t>10B40Ar16O</t>
  </si>
  <si>
    <t>10B40Ar18O</t>
  </si>
  <si>
    <t>11B40Ar18O</t>
  </si>
  <si>
    <t>11B40Ar17O</t>
  </si>
  <si>
    <t>50Cr40Ar16O</t>
  </si>
  <si>
    <t>53Cr40Ar16O</t>
  </si>
  <si>
    <t>54Cr40Ar16O</t>
  </si>
  <si>
    <t>52Cr53Cr16O16O16O16O16O</t>
  </si>
  <si>
    <t>176Lu16O++</t>
  </si>
  <si>
    <t>176Lu40Ar16O++</t>
  </si>
  <si>
    <t>23Na23Na17O1H</t>
  </si>
  <si>
    <t>232Th16O1H++</t>
  </si>
  <si>
    <t>159Tb38Ar</t>
  </si>
  <si>
    <t>159Tb36Ar</t>
  </si>
  <si>
    <t>47Ti14N</t>
  </si>
  <si>
    <t>48Ti14N</t>
  </si>
  <si>
    <t>49Ti14N</t>
  </si>
  <si>
    <t>50Ti14N</t>
  </si>
  <si>
    <t>Element Overlap Ion Contains</t>
  </si>
  <si>
    <t>doubly charged polyatomic</t>
  </si>
  <si>
    <t>yes</t>
  </si>
  <si>
    <t>no</t>
  </si>
  <si>
    <t>Searchable database of elemental, doubly charged, and polyatomic ions that cause potential spectral overlaps in ICP-MS</t>
  </si>
  <si>
    <t>Madeleine C. Lomax-Vogt, John W. Olesik</t>
  </si>
  <si>
    <t>Trace Element Research Laboratory</t>
  </si>
  <si>
    <t>The Ohio State University</t>
  </si>
  <si>
    <t>Published in Spectrochimica Acta Part B, 2021</t>
  </si>
  <si>
    <r>
      <t>"yes" or "</t>
    </r>
    <r>
      <rPr>
        <b/>
        <sz val="11"/>
        <color rgb="FFFF0000"/>
        <rFont val="Calibri"/>
        <family val="2"/>
        <scheme val="minor"/>
      </rPr>
      <t>no</t>
    </r>
    <r>
      <rPr>
        <sz val="11"/>
        <color theme="1"/>
        <rFont val="Calibri"/>
        <family val="2"/>
        <scheme val="minor"/>
      </rPr>
      <t>"</t>
    </r>
  </si>
  <si>
    <t>Experimentally measured by Lomax-Vogt and Olesik?</t>
  </si>
  <si>
    <t>Experimentally measured by  Lomax-Vogt and Olesik?</t>
  </si>
  <si>
    <r>
      <rPr>
        <b/>
        <sz val="11"/>
        <color theme="1"/>
        <rFont val="Calibri"/>
        <family val="2"/>
        <scheme val="minor"/>
      </rPr>
      <t>Reference number</t>
    </r>
    <r>
      <rPr>
        <sz val="11"/>
        <color theme="1"/>
        <rFont val="Calibri"/>
        <family val="2"/>
        <scheme val="minor"/>
      </rPr>
      <t xml:space="preserve"> (see Reference Worksheet, note not same number as in manuscript that describes this database)</t>
    </r>
  </si>
  <si>
    <t>12C wing</t>
  </si>
  <si>
    <r>
      <t>yes or "</t>
    </r>
    <r>
      <rPr>
        <b/>
        <sz val="11"/>
        <color rgb="FFFF0000"/>
        <rFont val="Calibri"/>
        <family val="2"/>
        <scheme val="minor"/>
      </rPr>
      <t>no</t>
    </r>
    <r>
      <rPr>
        <sz val="11"/>
        <color theme="1"/>
        <rFont val="Calibri"/>
        <family val="2"/>
        <scheme val="minor"/>
      </rPr>
      <t>"</t>
    </r>
  </si>
  <si>
    <t>Previous literature reference?</t>
  </si>
  <si>
    <t>Each column is a different literature document. Numbers in row 2 correspond to reference number in list in "References" worksheet</t>
  </si>
  <si>
    <t xml:space="preserve">How to use Ion DB: </t>
  </si>
  <si>
    <t xml:space="preserve">identified ions may be filtered or sorted by m/z, analyte, overlap, overlap ion, ion type, if ion was measured by Lomax-Vogt and Olesik, </t>
  </si>
  <si>
    <t xml:space="preserve">if ion identified or proposed in previous literature, the number of previous literature references, and each of the cited references </t>
  </si>
  <si>
    <t>Columns in Ion DB:</t>
  </si>
  <si>
    <t>analyte ion (singly charged)</t>
  </si>
  <si>
    <t>Analyte Element Ion</t>
  </si>
  <si>
    <t>overlap ion contains this element</t>
  </si>
  <si>
    <t>Number of references for cited each overlap ion**</t>
  </si>
  <si>
    <t>spectral overlap ion (singly charged unless ++)*</t>
  </si>
  <si>
    <r>
      <t xml:space="preserve">*     odd doubly charged spectral overlap ions occur at a half m/z and have an entry for each m/z they overlap (e.g. </t>
    </r>
    <r>
      <rPr>
        <vertAlign val="superscript"/>
        <sz val="11"/>
        <color theme="1"/>
        <rFont val="Calibri"/>
        <family val="2"/>
        <scheme val="minor"/>
      </rPr>
      <t>49</t>
    </r>
    <r>
      <rPr>
        <sz val="11"/>
        <color theme="1"/>
        <rFont val="Calibri"/>
        <family val="2"/>
        <scheme val="minor"/>
      </rPr>
      <t>Ti</t>
    </r>
    <r>
      <rPr>
        <vertAlign val="superscript"/>
        <sz val="11"/>
        <color theme="1"/>
        <rFont val="Calibri"/>
        <family val="2"/>
        <scheme val="minor"/>
      </rPr>
      <t>++</t>
    </r>
    <r>
      <rPr>
        <sz val="11"/>
        <color theme="1"/>
        <rFont val="Calibri"/>
        <family val="2"/>
        <scheme val="minor"/>
      </rPr>
      <t xml:space="preserve"> overlaps at m/z 24 and m/z 25) </t>
    </r>
  </si>
  <si>
    <t>**   selected literature references we found in an extensive literature search (not every reference is included if found more than 1)</t>
  </si>
  <si>
    <t>Number of references cited</t>
  </si>
  <si>
    <t>Number of literature references cited</t>
  </si>
  <si>
    <t>other polyatomic</t>
  </si>
  <si>
    <t>11B14N</t>
  </si>
  <si>
    <t>potential interference</t>
  </si>
  <si>
    <t>Last updated, 11/6/2020</t>
  </si>
  <si>
    <t>J.W. McLaren, D. Beauchemin, and S.S. Berman, Application of isotope dilution inductively coupled plasma mass spectrometry to the analysis of marine sediments, Anal. Chem., 59, 610–613 (1987).</t>
  </si>
  <si>
    <t xml:space="preserve">J.E. Longbottom, T.D. Martin, K.W. Edgell, S.E. Long, M.R. Plantz, B.E. Warden, Determination of Trace Elements in Water by Inductively Coupled Plasma–Mass Spectrometry: Collaborative Study, J AOAC Int,. 77, 1004–1023 (1994). </t>
  </si>
  <si>
    <t xml:space="preserve">J.M. Carey, J.A. Caruso, Electrothermal Vaporization for Sample Introduction in Plasma Source Spectrometry, Crit Rev Anal Chem., 23, 397–439 (1992). </t>
  </si>
  <si>
    <t xml:space="preserve">J.W. McLaren, D. Beauchemin, S.S. Berman, Application of isotope dilution inductively coupled plasma mass spectrometry to the analysis of marine sediments, Anal. Chem., 59, 610-613 (1987). </t>
  </si>
  <si>
    <t>A. Stroh and U. Völlkopf, Effects of Ca on instrument stability in the trace element determination of Ca- rich soils using ICP-MS. At. Spectrosc., 14, 76-79 (1993).</t>
  </si>
  <si>
    <t xml:space="preserve">E.S. Beary, P.J. Paulsen, Selective application of chemical separations to isotope dilution inductively coupled plasma mass spectrometric analyses of standard reference materials, Anal. Chem., 65, 1602–1608 (1993). </t>
  </si>
  <si>
    <t>V. Balaram, Characterization of trace elements in environmental samples by ICP-MS, At. Spectrosc., 14, 174–179 (1993).</t>
  </si>
  <si>
    <t xml:space="preserve">J.W. McLaren, J.W.H. Lam, S.S. Berman, K. Akatsuka, M.A. Azeredo, On-line method for the analysis of sea-water for trace elements by inductively coupled plasma mass spectrometry., J. Anal. At. Spectrom., 8, 279–286 (1993). </t>
  </si>
  <si>
    <t xml:space="preserve">E.H. Evans, J.J. Giglio, Interferences in inductively coupled plasma mass spectrometry. A review, J. Anal. At. Spectrom., 8, 1–18 (1993). </t>
  </si>
  <si>
    <t xml:space="preserve">L. Ebdon, A.S. Fisher, P.J. Worsfold, Determination of arsenic, chromium, selenium and vanadium in biological samples by inductively coupled plasma mass spectrometry using on-line elimination of interference and preconcentration by flow injection, J. Anal. At. Spectrom., 9, 611–614 (1994). </t>
  </si>
  <si>
    <t xml:space="preserve">C. Vandecasteele, H. Vanhoe, R. Dams, Inductively coupled plasma mass spectrometry of biological samples. Invited lecture, J. Anal. At. Spectrom., 8, 781–786 (1993). </t>
  </si>
  <si>
    <t xml:space="preserve">L. Ebdon, A. Fisher, H. Handley, P. Jones, Determination of trace metals in concentrated brines using inductively coupled plasma mass spectrometry on-line preconcentration and matrix elimination with flow injection, J. Anal. At. Spectrom., 8, 979–981 (1993). </t>
  </si>
  <si>
    <t xml:space="preserve">H. Vanhoe, R. Dams, J. Versieck, Use of inductively coupled plasma mass spectrometry for the determination of ultra-trace elements in human serum, J. Anal. At. Spectrom,. 9, 23–31 (1994). </t>
  </si>
  <si>
    <t xml:space="preserve">G. Xiao, D. Beauchemin, Reduction of matrix effects and mass discrimination in inductively coupled plasma mass spectrometry with optimized argon–nitrogen plasmas, J. Anal. At. Spectrom., 9, 509–518 (1994). </t>
  </si>
  <si>
    <t xml:space="preserve">J. Goossens, R. Dams, Anion exchange for the elimination of spectral interferences caused by chlorine and sulfur in inductively coupled plasma mass spectrometry, J. Anal. At. Spectrom., 7, 1167–1171 (1992). </t>
  </si>
  <si>
    <t xml:space="preserve">J.W. McLaren, A.P. Mykytiuk, S.N. Willie, S.S. Berman, Determination of trace metals in seawater by inductively coupled plasma mass spectrometry with preconcentration on silica-immobilized 8-hydroxyquinoline, Anal. Chem., 57, 2907–2911 (1985). </t>
  </si>
  <si>
    <t xml:space="preserve">K.-S. Huang, S.-J. Jiang, Determination of trace levels of metal ions in water samples by inductively coupled plasma mass spectrometry after on-line preconcentration on SO3-oxine CM-cellulose, Fresenius J Anal Chem., 347, 238–242 (1993). </t>
  </si>
  <si>
    <t xml:space="preserve">M.-A. Vaughan, A. Baines, D. Templeton, Multielement analysis of biological samples by inductively coupled plasma-mass spectrometry. II. Rapid survey method for profiling trace elements in body fluids, Clin. Chem., 37, 210–215 (1991). </t>
  </si>
  <si>
    <t>H. Vanhoe, A review of the capabilities of ICP-MS for trace element analysis in body fluids and tissues. J. Trace Elem. Electrolytes Health Dis., 7, 131-139 (1993).</t>
  </si>
  <si>
    <t xml:space="preserve">M.R. Plantz, J.S. Fritz, F.G. Smith, R.S. Houk, Separation of trace metal complexes for analysis of samples of high salt content by inductively coupled plasma mass spectrometry, Anal. Chem., 61, 149–153 (1989). </t>
  </si>
  <si>
    <t xml:space="preserve">J.K. Friel, C.S. Skinner, S.E. Jackson, H.P. Longerich, Analysis of biological reference materials, prepared by microwave dissolution, using inductively coupled plasma mass spectrometry, Analyst,  115, 269–273 (1990). </t>
  </si>
  <si>
    <t xml:space="preserve">S.H. Tan, G. Horlick, Background Spectral Features in Inductively Coupled Plasma/Mass Spectrometry. Appl. Spectrosc. 40, 445–460 (1986). </t>
  </si>
  <si>
    <t>A. Stroh, F. Bea, and P.G. Montero, Ultratrace-level determination of rare earth elements, thorium, and uranium in ultramafic rocks by ICP-MS. At. Spectrosc., 1, 7–11 (1995).</t>
  </si>
  <si>
    <t>U. Völlkopf and K. Barnes, Rapid multielement analysis of urine. At. Spectrosc., 16, 19–21 (1995).</t>
  </si>
  <si>
    <t xml:space="preserve">D. Templeton, S.X. Xu, L. Stuhne-Sekalec, Isotope-specific analysis of Ni by ICP-MS: applications of stable isotope tracers to biokinetic studies, Sci. Total Environ., 148, 253–262 (1994). </t>
  </si>
  <si>
    <t>H.P. Longerich, G.A. Jenner, B.J. Fryer, S.E. Jackson, Inductively coupled plasma-mass spectrometric analysis of geological samples: A critical evaluation based on case studies, Chem. Geol., 83, 105–118 (1990).</t>
  </si>
  <si>
    <t>G.A. Jenner, H.P. Longerich, S.E. Jackson, B.J. Fryer, ICP-MS — A powerful tool for high-precision trace-element analysis in Earth sciences: Evidence from analysis of selected U.S.G.S. reference samples, Chem. Geol., 83, 133–148 (1990).</t>
  </si>
  <si>
    <t>E.S. Beary, P.J. Paulsen, J.D. Fassett, Sample preparation approaches for isotope dilution inductively coupled plasma mass spectrometric certification of reference materials, J. Anal. At. Spectrom., 9, 1363–1369 (1994).</t>
  </si>
  <si>
    <t>N.M. Reed, R.O. Cairns, R.C. Hutton, Y. Takaku, Characterization of polyatomic ion interferences in inductively coupled plasma mass spectrometry using a high resolution mass spectrometer, J. Anal. At. Spectrom., 9, 881–896 (1994).</t>
  </si>
  <si>
    <t xml:space="preserve">W. Tittes, N. Jakubowski, D. Stüwer, G. Tölg, J.A.C. Broekaert, Reduction of some selected spectral interferences in inductively coupled plasma mass spectrometry, J. Anal. At. Spectrom., 9, 1015–1020 (1994). </t>
  </si>
  <si>
    <t>H. Kuss, D. Bossmann, and M. Muller, M. Silicon determination in steel by ICP-MS. At. Spectrosc. 6 148–150 (1994).</t>
  </si>
  <si>
    <t xml:space="preserve">S.M. Graham, R.V.D. Robért, The analysis of high-purity noble metals and their salts by ICP-MS, Talanta. 41, 1369–1375 (1994). </t>
  </si>
  <si>
    <t xml:space="preserve">M.J. Campbell, C. Demesmay, M. Ollé, Determination of total arsenic concentrations in biological matrices by inductively coupled plasma mass spectrometry, J. Anal. At. Spectrom., 9, 1379–1384 (1994). </t>
  </si>
  <si>
    <t xml:space="preserve">I. Platzner, J.V. Sala, F. Mousty, P.R. Trincherini, A.L. Polettini, Signal enhancement and reduction of interferences in inductively coupled plasma mass spectrometry with an argon–trifluoromethane mixed aerosol carrier gas, J. Anal. At. Spectrom., 9, 719–726 (1994). </t>
  </si>
  <si>
    <t xml:space="preserve">F. Laborda, M.J. Baxter, H.M. Crews, J. Dennis, Reduction of polyatomic interferences in inductively coupled plasma mass spectrometry by selection of instrumental parameters and using an argon–nitrogen plasma: effect on multi-element analyses, J. Anal. At. Spectrom., 9, 727–736 (1994). </t>
  </si>
  <si>
    <t>ELAN 6000 Training Manual, The Perkin-Elmer Corporation, Norwalk, CT USA, 1–11 (1995).</t>
  </si>
  <si>
    <t xml:space="preserve">L. Yu, S.R. Koirtyohann, M.L. Rueppel, A.K. Skipor, J.J. Jacobs, Simultaneous Determination of Aluminium, Titanium and Vanadium inSerum by Electrothermal Vaporization–Inductively Coupled Plasma MassSpectrometry, J. Anal. At. Spectrom. 12, 69–74 (1997). </t>
  </si>
  <si>
    <t>Shuzhan Zhang and Xiaoquan Shan. The determination of rare earth elements in soil by inductively coupled plasma mass spectrometry. At. Spectrosc., 18,140–144 (1997).</t>
  </si>
  <si>
    <t xml:space="preserve">J. Lin, Y. Liu, Y. Yang, Z. Hu, Calibration and correction of LA-ICP-MS and LA-MC-ICP-MS analyses for element contents and isotopic ratios, Solid Earth., 1, 5–27 (2016). </t>
  </si>
  <si>
    <t>J. Vogl, D. Becker, M. Koenig, O. Rienitz, J. Noordmann, Certification Report for the Reference Materials ERM-AE140 and ERM-AE141 - Pd and Pt Single Spikes Certified for Their Pd and Pt Mass Fraction and Isotopic Composition,  BAM Federal Institute for Materials Research and Testing, Berlin, Germany, 1-25 (2016).</t>
  </si>
  <si>
    <t xml:space="preserve">M. Krachler, S. Winckel, M. Cardinale, B. Lynch, T. Murakami, Method development for the determination of alkali metals in samples from pyrochemical reprocessing using ICP-OES and comparison with sector field ICP-MS, Microchem. J., 105, 9–14 (2012). </t>
  </si>
  <si>
    <t>P.J. Gray, Nanoparticle Characterization, Fundamental Studies and Computer Simulations of Dynamic Reaction Cell Inductively Coupled Plasma Mass Spectrometry, Ph.D Thesis, The Ohio State University, 2011.</t>
  </si>
  <si>
    <t xml:space="preserve">T.M. Marchitto, Precise multielemental ratios in small foraminiferal samples determined by sector field ICP-MS, Geochem. Geophys. Geosyst., 7, 1–10 (2006). </t>
  </si>
  <si>
    <t>T. Lindemann, Simultaneous Phosphorus and Sulfur Speciation by HPLC Interfaced with High Resolution ICP-MS, Application Note 30076, Thermo Fisher Scientific, Waltham, MA USA, 1–6, 2016.</t>
  </si>
  <si>
    <t>M. Oeser, S. Weyer, I. Horn, S. Schuth, High-Precision Fe and Mg Isotope Ratios of Silicate Reference Glasses Determined In Situ by Femtosecond LA-MC-ICP-MS and by Solution Nebulisation MC-ICP-MS, Geostand. Geoanalytical Res., 38, 311–328 (2014).</t>
  </si>
  <si>
    <t xml:space="preserve">S. Wu, X. Feng, A. Wittmeier, Microwave Digestion of Plant and Grain Reference Materials in Nitric Acid or a Mixture of Nitric Acid or a Mixture of Nitric Acid and Hydrogen Peroxide for the Determination of Multi-elements by Inductively Coupled Plasma Mass Spectrometry, J. Anal. At. Spectrom., 12, 797–806 (1997). </t>
  </si>
  <si>
    <t xml:space="preserve">K.K. Larsen, D. Wielandt, M. Bizzarro, Multi-element ion-exchange chromatography and high-precision MC-ICP-MS isotope analysis of Mg and Ti from sub-mm-sized meteorite inclusions, J. Anal. At. Spectrom., 33, 613–628 (2018). </t>
  </si>
  <si>
    <t xml:space="preserve">D.M.R. Jones, A study of ion-molecule reactions in a dynamic reaction cell to improve elemental analysis with inductively coupled plasma-mass spectrometry, Ph. D. Thesis, The Ohio State University, 2007. </t>
  </si>
  <si>
    <t xml:space="preserve">A. Bourgeault, C. Cousin, V. Geertsen, C. Cassier-Chauvat, F. Chauvat, O. Durupthy, C. Chanéac, O. Spalla, The Challenge of Studying TiO2 Nanoparticle Bioaccumulation at Environmental Concentrations: Crucial Use of a Stable Isotope Tracer, Environ. Sci. Technol., 49, 2451–2459 (2015). </t>
  </si>
  <si>
    <t xml:space="preserve">N.D. Priest, The biological behaviour and bioavailability of aluminium in man, with special reference to studies employing aluminium-26 as a tracer: review and study update, J. Environ. Monit., 6, 375–403 (2004). </t>
  </si>
  <si>
    <t xml:space="preserve">P. Bienvenu, L. Ferreux, G. Andreoletti, N. Arnal, M.-C. Lepy, M.-M. Bé, Determination of 126 Sn half-life from ICP-MS and gamma spectrometry measurements, Radiochim. Acta. 97, 687–694 (2009). </t>
  </si>
  <si>
    <t xml:space="preserve">A. Hokura, I. Chiba, S. Kenichi, N. Izumi, Development of a new sampling method using synthetic resin adhesive for monitoring heavy metal contamination deposited on bark, Anal. Chem., 58, 265–271 (2009). </t>
  </si>
  <si>
    <t xml:space="preserve">Y. Shi, C. Broome, R. Collins, Determination of radiogenic silicon and its isotopes in neutron irradiated aluminum alloys by ICP-MS, J. Anal. At. Spectrom. 31, 1174–1178 (2016). </t>
  </si>
  <si>
    <t xml:space="preserve">T. Ren, J. Wang, T. Zhou, H. Lu, Y. Zhou, Measurement of the molar mass of the 28Si-enriched silicon crystal (AVO28) with HR-ICP-MS, J. Anal. At. Spectrom., 30, 2449–2458 (2015). </t>
  </si>
  <si>
    <t xml:space="preserve">Y. Liu, X.-H. Li, G.-Q. Tang, Q.-L. Li, X.-C. Liu, H.-M. Yu, F. Huang, Ultra-high precision silicon isotope micro-analysis using a Cameca IMS-1280 SIMS instrument by eliminating the topography effect, J. Anal. At. Spectrom. 34, 906–914 (2019). </t>
  </si>
  <si>
    <t>J. Takahashi, Ultratrace Analysis of Solar (Photovoltaic) Grade Bulk Silicon by ICP-MS, Application Note 5989-9859EN, Agilent Technologies Inc., USA, 1–6, 2008.</t>
  </si>
  <si>
    <t xml:space="preserve">O. Hanousek, T.W. Berger, T. Prohaska, MC ICP-MS δ34SVCDT measurement of dissolved sulfate in environmental aqueous samples after matrix separation by means of an anion exchange membrane, Anal Bioanal Chem,. 408, 399–407 (2016). </t>
  </si>
  <si>
    <t xml:space="preserve">F. Rugi, Development and optimization of methods in ICP-SFMS and ICP-AES for the determination of metals in matrices of environmental and biological interest, PhD Thesis, University of Florence, 2010. </t>
  </si>
  <si>
    <t xml:space="preserve">A.-J. Lin, T. Yang, S.-Y. Jiang, A rapid and high-precision method for sulfur isotope δ34S determination with a multiple-collector inductively coupled plasma mass spectrometer: matrix effect correction and applications for water samples without chemical purification, RCM., 28, 750–756 (2014). </t>
  </si>
  <si>
    <t>J.R. Dean, Practical Inductively Coupled Plasma Spectroscopy, John Wiley &amp; Sons, Hoboken, NJ USA, 2005.</t>
  </si>
  <si>
    <t xml:space="preserve">T. Fusswinkel, C. Giehl, O. Beermann, J.R. Fredriksson, D. Garbe-Schönberg, L. Scholten, T. Wagner, Combined LA-ICP-MS microanalysis of iodine, bromine and chlorine in fluid inclusions, J. Anal. At. Spectrom., 33, 768–783 (2018). </t>
  </si>
  <si>
    <t xml:space="preserve">S. Stürup, L. Bendahl, B. Gammelgaard, Optimisation of dynamic reaction cell (DRC)-ICP-MS for the determination of 42Ca/43Ca and 44Ca/43Ca isotope ratios in human urine, J. Anal. At. Spectrom., 21, 297–304 (2006). </t>
  </si>
  <si>
    <t>A.N. Richarz, Speciation analysis of protein-bound elements in cytosols as biological markers for life processes with special consideration of metallothioneins in the brain, PhD Thesis, University of Berlin, 2002.</t>
  </si>
  <si>
    <t>E.F.A.D. Santos, Development of a method for multielementary determination in biodiesel by ICP-MS, PhD Thesis, Pontifical Catholic University of Rio de Janeiro, 2011.</t>
  </si>
  <si>
    <t xml:space="preserve">D. Fernandez, A. Gagnon, J. Adkins, An Isotope Dilution ICP‐MS Method for the Determination of Mg/Ca and Sr/Ca Ratios in Calcium Carbonate, Geostand. Geoanalytical Res., 35, 23-37 (2011). </t>
  </si>
  <si>
    <t xml:space="preserve">S. G. Nielsen, J. D. Owens, T. J. Horner, Analysis of high-precision vanadium isotope ratios by medium resolution MC-ICP-MS,  J. Anal. At. Spectrom., 31, 531–536 (2016). </t>
  </si>
  <si>
    <t xml:space="preserve">J.S. Becker, G. Seifert, A.I. Saprykin, H.-J. Dietze, Mass spectrometric and theoretical investigations into the formation of argon molecular ions in plasma mass spectrometry, J. Anal. At. Spectrom., 11, 643–648 (1996). </t>
  </si>
  <si>
    <t>J. Creed, The Use of ICP-MS and IC-ICP-MS in Environmental and Exposure Assessment Analyses, Presentation, Applied Spectroscopy Society Meeting, Cullowhee, NC USA, 2010.</t>
  </si>
  <si>
    <t xml:space="preserve">K.J. Hogmalm, T. Zack, A.K.-O. Karlsson, A.S.L. Sjöqvist, D. Garbe-Schönberg, In situ Rb–Sr and K–Ca dating by LA-ICP-MS/MS: an evaluation of N2O and SF6 as reaction gases, J. Anal. At. Spectrom., 32, 305–313 (2017). </t>
  </si>
  <si>
    <t xml:space="preserve">A. Leclercq, A. Nonell, J.L. Todolí Torró, C. Bresson, L. Vio, T. Vercouter, F. Chartier, Introduction of organic/hydro-organic matrices in inductively coupled plasma optical emission spectrometry and mass spectrometry: A tutorial review. Part I. Theoretical considerations, Anal. Chim. Acta., 885, 33–56 (2015). </t>
  </si>
  <si>
    <t xml:space="preserve">R. Koplík, O. Mestek, H. Fingerová, M. Suchánek, Validation protocol for the determination of copper in plant samples by isotope dilution inductively coupled plasma mass spectrometry, J. Anal. At. Spectrom., 14, 241–245 (1999). </t>
  </si>
  <si>
    <t>T. Vincent, Determination of ultratrace elements on silicon wafer surfaces using the Thermo Scientific iCAP TQs ICP-MS, Application Note 43359, Thermo Fisher Scientific, Waltham, MA USA, 2018.</t>
  </si>
  <si>
    <t xml:space="preserve">C. Turetta, C. Barbante, G. Capodaglio, A. Gambaro, P. Cescon, The distribution of dissolved thallium in the different water masses of the westernsector of the Ross Sea (Antarctica) during the austral summer, Microchem. J., 96, 194–202 (2010). </t>
  </si>
  <si>
    <t xml:space="preserve">C.J. Park, G.E.M. Hall, Analysis of geological materials by inductively coupled plasma mass spectrometry with sample introduction by electrothermal vaporisation. Part 2. Determination of thallium, J. Anal. At. Spectrom. 3, 355–361 (1988). </t>
  </si>
  <si>
    <t>D.M. Wayne, Direct Determination of Trace Noble Metals (Palladium, Platinum and Rhodium) in Automobile Catalysts by Glow Discharge Mass Spectrometry, J. Anal. At. Spectrom., 12, 1195–1202 (1997).</t>
  </si>
  <si>
    <t>N.J. Miller-Ihli, S.A. Baker, Trace Element Composition of Municipal Waters in the United States: A Comparison of ICP-AES and ICP-MS Methods, J. Food Compost. Anal., 14, 619–629 (2001).</t>
  </si>
  <si>
    <t xml:space="preserve">D. Malinovsky, N.A. Kashulin, Vanadium isotope ratio measurements in fruit-bodies of Amanita muscaria, Anal. Methods., 8, 5921–5929 (2016). </t>
  </si>
  <si>
    <t xml:space="preserve">K. Harigaya, Y. Kuwahara, H. Nishi, Determination of aluminum in large volume parenteral drug products used in total parenteral nutrition therapy by ICP-MS with a dynamic reaction cell, Chem. Pharm. Bull., 56, 475–479 (2008). </t>
  </si>
  <si>
    <t>F. Kohl, N. Jakubowski, R. Brandt, C. Pilger, J. a. C. Broekaert, New strategies for trace analyses of ZrO2, SiC and Al2O3 ceramic powders, J. Anal. Chem., 359, 317–325 (1997).</t>
  </si>
  <si>
    <t xml:space="preserve">F.A.M. Planchon, P. Gabrielli, P.A. Gauchard, A. Dommergue, C. Barbante, W.R.L. Cairns, G. Cozzi, S.A. Nagorski, C.P. Ferrari, C.F. Boutron, G. Capodaglio, P. Cescon, A. Varga, E.W. Wolff, Direct determination of mercury at the sub-picogram per gram level in polar snow and ice by ICP-SFMS, J. Anal. At. Spectrom., 19, 823–830 (2004). </t>
  </si>
  <si>
    <t xml:space="preserve">Z. Chen, I.J. Griffin, L.M. Plumlee, S.A. Abrams, High resolution inductively coupled plasma mass spectrometry allows rapid assessment of iron absorption in infants and children, J. Nutr., 135, 1790–1795 (2005). </t>
  </si>
  <si>
    <t xml:space="preserve">E. Soriano, V. Yusà, A. Pastor, M. de la Guardia, Dynamic reaction cell inductively couple plasma-mass spectrometry optimization for seawater analysis, Microchem. J., 137, 363–370 (2018). </t>
  </si>
  <si>
    <t xml:space="preserve">N. Kivel, D. Schumann, I. Günther-Leopold, Quantification of 60Fe atoms by MC-ICP-MS for the redetermination of the half-life, Anal. Bioanal. Chem., 405, 2965–2972 (2013). </t>
  </si>
  <si>
    <t>S.R. Oliveira, A.A. Menegário, M.A.Z. Arruda, Evaluation of Fe uptake and translocation in transgenic and non-transgenic soybean plants using enriched stable 57Fe as a tracer, Metallomics. 6, 1832–1840 (2014).</t>
  </si>
  <si>
    <t>F. Zereini, C.L.S. Wiseman, Urban Airborne Particulate Matter: Origin, Chemistry, Fate and Health Impacts, Springer Science &amp; Business Media, Berlin, Germany, 2011.</t>
  </si>
  <si>
    <t xml:space="preserve">J. Hedrik, A. Gutierrez, D. Potter, The Analysis of Trace Elements in Boric Acid by ICP-MS, Application Note 5966-1952E, Hewlett-Packard, Paolo Alto, CA USA, 1997. </t>
  </si>
  <si>
    <t>A.D. Pollington, W.S. Kinman, S.K. Hanson, R.E. Steiner, Polyatomic interferences on high precision uranium isotope ratio measurements by MC-ICP-MS: Applications to environmental sampling for nuclear safeguards, J. Radioanal. Nucl. Chem. 307, 2109–2115 (2015).</t>
  </si>
  <si>
    <t xml:space="preserve">S.C.C. Wiedemann, H. Abbes, W.G. Hansen, Direct analysis of Ca, P, and Fe in oleochemicals by inductively coupled plasma MS, J Amer Oil Chem Soc., 81, 437–440 (2004). </t>
  </si>
  <si>
    <t>D.H. Rüdel, D.J. Kösters, Guidelines for Chemical Analysis: Determination of the Elemental Content of Environmental Samples using ICP-MS, Fraunhofer Institute for Molecular Biology and Applied Ecology, Schmallenberg, Germany, 1–14, 2011.</t>
  </si>
  <si>
    <t>Z. Hu, Y. Liu, M. Li, S. Gao, L. Zhao, Results for Rarely Determined Elements in MPI-DING, USGS and NIST SRM Glasses Using Laser Ablation ICP-MS, Geostand. Geoanalytical Res. 33, 319–335 (2009).</t>
  </si>
  <si>
    <t xml:space="preserve">Y. Cao, Airborne Particulate Matter Sample Analysis Using Dried-Droplet Standards and Laser Ablation Inductively Coupled Plasma Mass Spectrometry, Thesis, Chalmers University of Technology, 2006. </t>
  </si>
  <si>
    <t>B. Pranaitytė, A. Padarauskas, E. Naujalis, Application of ICP-MS for the determination of trace metals in textiles, Chemija., 18, 16–19 (2007).</t>
  </si>
  <si>
    <t>S.F. Boulyga, J.S. Becker, A.F. Malenchenko, H.-J. Dietze, Application of ICP-MS for Multielement Analysis in Small Sample Amounts of Pathological Thyroid Tissue, Microchim. Acta., 134, 215–222 (2000).</t>
  </si>
  <si>
    <t>N. Vajda, Z. Molnár, E. Bokori, S. Osváth, D. Párkányi, M. Braun, Validation of radiochemical methods for the determination of difficult-to-measure nuclides using LSC, Abstract, International Conference on Adances in Liquid Scintillation Spectrometry, Copenhagen, Denmark, 2017.</t>
  </si>
  <si>
    <t xml:space="preserve">S.M. Chernonozhkin, S. Goderis, L. Lobo, P. Claeys, F. Vanhaecke, Development of an isolation procedure and MC-ICP-MS measurement protocol for the study of stable isotope ratio variations of nickel, J. Anal. At. Spectrom., 30, 1518–1530 (2015). </t>
  </si>
  <si>
    <t xml:space="preserve">C.V. Haynes, J. Boerner, K. Domanik, D. Lauretta, J. Ballenger, J. Goreva, The Murray Springs Clovis site, Pleistocene extinction, and the question of extraterrestrial impact, PNAS., 107, 4010–4015 (2010). </t>
  </si>
  <si>
    <t>S. Allner, Fundamental Studies on Effects of Carrier Gas Mixtures on Elemental Fractionation in Laser Ablation Inductively Coupled Plasma Mass Spectrometry, PhD Thesis, ETH Zurich, 2015.</t>
  </si>
  <si>
    <t>S.N. Bokhari, Development of measurement procedures for rapid analysis of major, rare earth and platinum group elements in geological materials, PhD Thesis, The University of Leoben, 2016.</t>
  </si>
  <si>
    <t xml:space="preserve">A.J. Pietruszka, L.A. Neymark, Evaluation of laser ablation double-focusing SC-ICPMS for “common” lead isotopic measurements in silicate glasses and minerals, J. Anal. At. Spectrom. 32, 1135–1154 (2017). </t>
  </si>
  <si>
    <t>H. Kipphardt, R. Matschat, J. Vogl, T. Gusarova, M. Czerwensky, H.-J. Heinrich, A. Hioki, L.A. Konopelko, B. Methven, T. Miura, O. Petersen, G. Riebe, R. Sturgeon, G.C. Turk, L.L. Yu, Purity determination as needed for the realisation of primary standards for elemental determination: status of international comparability, Accred Qual Assur. 15, 29–37 (2010).</t>
  </si>
  <si>
    <t>B. Kovács, E. Szeles, P. Joe, Problems And Opportunities Of Selenium Analysis By Inductively Coupled Plasma Mass Spectrometry In Plant And Soil Samples, Cereal Res. Commun., 36, 459–462 (2008).</t>
  </si>
  <si>
    <t>D. Gonzalez, ICPMS Analysis of Drinking Water Samples Using EPA 200.8: Best Practices for Analysis Without the Aid of Collision-Reaction Cell Technology, Presentation, HRSD, Virginia USA, 2018.</t>
  </si>
  <si>
    <t>Agilent ICP-MS Cannabis Analyzer, Research Note 5994-1242EN, Agilent Technologies Inc., Santa Clara, CA USA, 1–4 (2019).</t>
  </si>
  <si>
    <t>E. Cordeau, Selenium labeling associated with elemental mass spectrometry for receptor-ligand interactions measurement, Thesis, University of Montpellier, 2016.</t>
  </si>
  <si>
    <t>E.E.J.M. Temminghoff, V.J.G. Houba, Plant Analysis Procedures, Springer Science &amp; Business Media, Berlin, Germany 2007.</t>
  </si>
  <si>
    <t>J.C.J. Petit, J.D. Jong, L. Chou, N. Mattielli, Development of Cu and Zn Isotope MC-ICP-MS Measurements: Application to Suspended Particulate Matter and Sediments from the Scheldt Estuary, Geostand. Geoanalytical Res. 32, 149–166 (2008).</t>
  </si>
  <si>
    <t>T. Eickhorst, Anion analysis with the on-line coupling of ion chromatography and inductively coupled plasma mass spectrometry, PhD Thesis, The Philipps University of Marburg, 2005.</t>
  </si>
  <si>
    <t xml:space="preserve">M. Bäuchle, T. Lüdecke, S. Rabieh, K. Calnek, T.G. Bromage, Quantification of 71 detected elements from Li to U for aqueous samples by simultaneous-inductively coupled plasma-mass spectrometry, RSC Adv. 8, 37008–37020 (2018). </t>
  </si>
  <si>
    <t>E. Hoffman, Y. Kapusta, M. Dzierzgowska, Implications for Exploration With The Use of High Resolution ICP-MS Technology, Presentation, International Geochemical Exploration Symposium, Dublin, Ireland, 2003.</t>
  </si>
  <si>
    <t xml:space="preserve">B. Hattendorf, B. Gusmini, L. Dorta, R.S. Houk, D. Günther, Mass Spectrometric Observation of Doubly Charged Alkaline-Earth Argon Ions, Chem. Phys. Chem. 17, 2640–2644 (2016). </t>
  </si>
  <si>
    <t>T.-H. Kim, S.-G. Lee, J.-Y. Yu, T. Tanaka, Study on REE analysis of limestone: Effect of Ba oxide and hydroxide interferences on ICP-MS REE analysis for geological samples, J. Geol. Soc. Korea, 55, 759–770 (2019).</t>
  </si>
  <si>
    <t>L. Tormen, Determination of trace elements in biological samples treated with formic acid by mass spectrometry with inductively coupled plasma, PhD Thesis, Federal University of Santa Catarina, 2012.</t>
  </si>
  <si>
    <t xml:space="preserve">B. Henderson, Use of Ion Molecule Reactions in Inductively Coupled Plasma Mass Spectrometry (ICP-MS) to Improve Selenium Analysis and Detection, Thesis, The Ohio State University, 2006. </t>
  </si>
  <si>
    <t>W. Barger, D. Tsourides, 6020 Analysis Using a Simultaneous ICP MS Without the Need of Reaction or Collision Cells, Presentation, SPECTRO Analytical Instruments, Mahwah, NJ USA, 2018.</t>
  </si>
  <si>
    <t xml:space="preserve">R. Henry, J. Wills, Drinking Water Compliance Monitoring using US EPA Method 200.8 with the Thermo Scientific iCAP Q ICP-MS, Application Note 43132, Thermo Fisher Scientific, Germany, 2012. </t>
  </si>
  <si>
    <t>J. Vogl, H. Kipphardt, S. Richter, W. Bremser, M. del R.A. Torres, J.V.L. Manzano, M. Buzoianu, S. Hill, P. Petrov, H. Goenaga-Infante, M. Sargent, P. Fisicaro, G. Labarraque, T. Zhou, G.C. Turk, M. Winchester, T. Miura, B. Methven, R. Sturgeon, R. Jährling, O. Rienitz, M. Mariassy, Z. Hankova, E. Sobina, A.I. Krylov, Y.A. Kustikov, V.V. Smirnov, Establishing comparability and compatibility in the purity assessment of high purity zinc as demonstrated by the CCQM-P149 intercomparison, Metrologia. 55, 211–221 (2018).</t>
  </si>
  <si>
    <t>T. Shelbourn, Key Analytical Issues: Sample Preparation, Interferences and Variability, Presentation, Eli Lilly and Company, Indianapolis, IN USA, 2017.</t>
  </si>
  <si>
    <t xml:space="preserve">C. Barbante, G. Cozzi, G. Capodaglio, K. van de Velde, C. Ferrari, C. Boutron, P. Cescon, Trace element determination in alpine snow and ice by double focusing inductively coupled plasma mass spectrometry with microconcentric nebulization, J. Anal. At. Spectrom., 14, 1433–1438 (1999). </t>
  </si>
  <si>
    <t xml:space="preserve">P.-K. Hsiao, S.-J. Jiang, A.C. Sahayam, Determination of trace elements in silicon powder using slurry sampling electrothermal vaporization inductively coupled plasma mass spectrometry, J. Anal. At. Spectrom., 26, 586–592 (2011). </t>
  </si>
  <si>
    <t xml:space="preserve">L.A.R. Gutierrez, Evaluation of the quality of rainwater and a filter-ditch-trench infiltration system in the treatment of direct building runoff on a full scale in São Carlos SP, Evaluation of rainfall water quality and a filter-swaleinfiltration trenches system in the treatment of the building direct runoff in real scale in são carlos, Thesis, The Federal University of São Carlos, 2011. </t>
  </si>
  <si>
    <t xml:space="preserve">C.E. Payne, Isotope geochemistry of gallium in hydrothermal systems, Thesis, Victoria University of Wellington, 2016. </t>
  </si>
  <si>
    <t>S. Nisi, Natural Ge crystal contamination measurement and Isotopic ratio determination by ICP-MS LNGS Chemistry Service, Presentation, GERDA Meeting, Dubna, Russia, 2006.</t>
  </si>
  <si>
    <t>N. Yin, Weathering of metallurgical slags: a comprehensive study on the importance of chemical and biological contributions, Thesis, University of Pau and the Adour Region, 2014.</t>
  </si>
  <si>
    <t xml:space="preserve">C. Münker, S. Weyer, E. Scherer, K. Mezger, Separation of high field strength elements (Nb, Ta, Zr, Hf) and Lu from rock samples for MC-ICPMS measurements, Geochem. Geophys. Geosyst., 2, 1–19 (2001). </t>
  </si>
  <si>
    <t xml:space="preserve">A. Szebeni, I. Varga, B. Kovacs, Gy. Tolvaj, A. Zalatnai, Microanalytical Determination of Trace Elements from Liver Biopsy Materials of Patients with Chronic Diffuse Liver Diseases with Different Ultrasound Attenuation, Liver Biopsy, Intechopen, 2011. </t>
  </si>
  <si>
    <t>G.F. Zellmer, P. Dulski, Y. Iizuka, Combined major and trace element LA-ICP-MS analysis of compositional variations in simple solid solutions through cross correlation with an EPMA-characterized working standard, Microsc. Microanal., 18, 852–859 (2012).</t>
  </si>
  <si>
    <t>Y.-M. Meng, H.-W. Qi, R.-Z. Hu, Determination of germanium isotopic compositions of sulfides by hydride generation MC-ICP-MS and its application to the Pb–Zn deposits in SW China, Ore Geology Reviews, 65, 1095–1109 (2015).</t>
  </si>
  <si>
    <t xml:space="preserve">W. Zhang, Z. Hu, Y. Liu, Iso-Compass: new freeware software for isotopic data reduction of LA-MC-ICP-MS, J. Anal. At. Spectrom., 35, 1087–1096 (2020). </t>
  </si>
  <si>
    <t>I. Günther-Leopold, B. Wernli, Z. Kopajtic, D. Günther, Measurement of isotope ratios on transient signals by MC-ICP–MS, Anal Bioanal Chem., 378, 241–249 (2004).</t>
  </si>
  <si>
    <t>J. Zhang, N. Dauphas, A.M. Davis, I. Leya, A. Fedkin, The proto-Earth as a significant source of lunar material, Nat. Geosci., 5, 251–255 (2012).</t>
  </si>
  <si>
    <t xml:space="preserve">R.S. Houk, V.A. Fassel, G.D. Flesch, H.J. Svec, A.L. Gray, C.E. Taylor, Inductively coupled argon plasma as an ion source for mass spectrometric determination of trace elements, Anal. Chem., 52, 2283–2289 (1980). </t>
  </si>
  <si>
    <t>B. Rusk, Laser Ablation ICP-MS in the Earth Sciences: Current Practices and Outstanding Issues., Econ Geol., 104, 601–602 (2009).</t>
  </si>
  <si>
    <t>Q. Chang, J.-I. Kimura, B.S. Vaglarov, In situ Sr isotope measurement of small glass samples using multiple-Faraday collector inductively coupled plasma mass spectrometry with 10 12 Ω resistor high gain Faraday amplifiers, J. Anal. At. Spectrom., 30, 515–524 (2015).</t>
  </si>
  <si>
    <t xml:space="preserve">J. Wisnewski Ferguson, High resolution studies of the origins of polyatomic ions in inductively coupled plasma-mass spectrometry, PhD dissertation, Iowa State University, 2006. </t>
  </si>
  <si>
    <t>S. Caimi, F. Petrucci, A. Cristaudo, V. Bordignon, SF-ICP-MS Analysis of Palladium in Fluids of Patients Sensitized to Metal-Based Dental Restorations, The Open Chemical and Biomedical Methods Journal, 2, 48–54 (2009).</t>
  </si>
  <si>
    <t>G.M. Poole, M. Rehkämper, B.J. Coles, T. Goldberg, C.L. Smith, Nucleosynthetic molybdenum isotope anomalies in iron meteorites – new evidence for thermal processing of solar nebula material, Earth Planet. Sci. Lett., 473, 215–226 (2017).</t>
  </si>
  <si>
    <t>S. Somarouthu, J. Ohh, J. Shaked, R.L. Cunico, G. Yakatan, S. Corritori, J. Tami, E.D. Foehr, Quantitative bioanalysis of strontium in human serum by inductively coupled plasma-mass spectrometry, Future Sci OA., 1, 1–12 (2015).</t>
  </si>
  <si>
    <t>L. Gorojovsky, O. Alard, Optimisation of laser and mass spectrometer parameters for the in situ analysis of Rb/Sr ratios by LA-ICP-MS/MS, J. Anal. At. Spectrom., 35, 2322–2336 (2020).</t>
  </si>
  <si>
    <t xml:space="preserve">M.S. Navarro, The routine implantation, and its refinement, for the determination of Rare Earth elements in geological materials by ICP-OES and ICP-MS. Application to the case of the granitoids of Piedade-Ibiúna (SP) and Cunhaporanga (PR), Thesis, University of São Paulo, 2004. </t>
  </si>
  <si>
    <t xml:space="preserve">A.T. Townsend, The accurate analysis of the first row transition metals in water, urine, plant, tissue and rock samples by Sector Field ICP-MS, J. Anal. At. Spectrom., 15, 307–314 (2000). </t>
  </si>
  <si>
    <t>J. Liu, J. Chen, T. Zhang, Y. Wang, W. Yuan, Y. Lang, C. Tu, L. Liu, J.-L. Birck, Chromatographic purification of antimony for accurate isotope analysis by MC-ICP-MS, J. Anal. At. Spectrom., 35, 1360–1367 (2020).</t>
  </si>
  <si>
    <t>L. Aldavede las Heras, S. Van Winckel, The versatility of ICP-MS for the analysis of radionuclides, Presentation, The European Summer School of the University of Strasbourg, Germany, 2017.</t>
  </si>
  <si>
    <t>B. Hattendorf, B. Gusmini, L. Dorta, R.S. Houk, D. Günther, Abundance and Impact of Doubly Charged Polyatomic Argon Interferences in ICPMS Spectra, Anal. Chem. 88, 7281–7288 (2016).</t>
  </si>
  <si>
    <t xml:space="preserve">V.H. Nguyen, Development of methods for the determination of rare earth elements as trace impurities in high-purity rare earth oxides and rare earth elements by ICP-MS and HPLC-ICP-MS, Thesis, University of Oslo, 2013. </t>
  </si>
  <si>
    <t xml:space="preserve">Z. Yu, Platinum group elements in street dusts, Thesis, University of Leoben, 2011. </t>
  </si>
  <si>
    <t>V.N. Epov, D. Lariviere, E.N. Epova, R.D. Evans, Polyatomic Interferences Produced by Macroelements During Direct Multi-Elemental ICP-MS Hydrochemical Analysis, Geostand. Geoanal. Res. 28, 213–224 (2004).</t>
  </si>
  <si>
    <t xml:space="preserve">S. Chen, X. Wang, Y. Niu, P. Sun, M. Duan, Y. Xiao, P. Guo, H. Gong, G. Wang, Q. Xue, Simple and cost-effective methods for precise analysis of trace element abundances in geological materials with ICP-MS, Sci. Bull. 62, 277–289 (2017). </t>
  </si>
  <si>
    <t xml:space="preserve">L. Schmidt, J.A. Landero, R.F. Santos, M.F. Mesko, P.A. Mello, E.M.M. Flores, J.A. Caruso, Arsenic speciation in seafood by LC-ICP-MS/MS: method development and influence of culinary treatment, J. Anal. At. Spectrom. 32, 1490–1499 (2017). </t>
  </si>
  <si>
    <t>B. Sharp, Laser Ablation - Inductively Coupled Plasma - Mass Spectroscopy (LA-ICP-MS), Thesis, The Karel de Grote University of Applied Sciences and Arts, 2016.</t>
  </si>
  <si>
    <t>I. Padilla Rodríguez, Evaluation and development of methodologies for the determination of trace elements in steels by ICP-MS, Thesis, The Complutense University of Madrid, 2004.</t>
  </si>
  <si>
    <t>A.A. Pupyshev and E.N. Epova, Spectral Noise of Polyatomic Ions in Inductively Coupled Plasma Mass Spectrometry, Analytics and Control, 4, 335–369 (2001).</t>
  </si>
  <si>
    <t>B. Bocca, F. Petrucci, G. Forte, Fashion, Cosmetics and nutrition: the role of metals in skin allergies, Report 1123-3117, Higher Institute of Health, Rome, Italy, 2009.</t>
  </si>
  <si>
    <t>M. Jing, Y. Ni, Y. Wang, Z. Zhang, Determination of Chromium in Gelatin Capsules using an Agilent 7700x ICP-MS, Application Note 5991-1531EN, Agilent Technologies Inc., Santa Clara, CA USA, 1–6, 2012.</t>
  </si>
  <si>
    <t>A. Yierpan, S. König, J. Labidi, T. Kurzawa, M.G. Babechuk, R. Schoenberg, Chemical Sample Processing for Combined Selenium Isotope and Selenium-Tellurium Elemental Investigation of the Earth’s Igneous Reservoirs, Geochem. Geophys. Geosyst. 19, 516–533 (2018).</t>
  </si>
  <si>
    <t>W. Pretorius, D. Weis, G. Williams, D. Hanano, B. Kieffer, J. Scoates, Complete Trace Elemental Characterisation of Granitoid (USGS G-2, GSP-2) Reference Materials by High Resolution Inductively Coupled Plasma-Mass Spectrometry, Geostand. Geoanal. Res., 30, 39–54 (2006).</t>
  </si>
  <si>
    <t xml:space="preserve">J.R. Garbarino, H.E. Taylor, Inductively coupled plasma-mass spectrometric method for the determination of dissolved trace elements in natural water, Report 94-358, U.S. Geological Survey, Boulder, CO USA, 1996. </t>
  </si>
  <si>
    <t xml:space="preserve">R. Nakada, Stable isotopic and speciation studies on neo-rare earth element geochemistry and paleoenvironmental analysis, PhD Thesis, Hiroshima University, 2014. </t>
  </si>
  <si>
    <t xml:space="preserve">T. Junk, M. Rehkämper, A. Laycock, High-sensitivity tracing of stable isotope labeled Ag nanoparticles in environmental samples using MC-ICP-MS, J. Anal. At. Spectrom., 34, 1173–1183 (2019). </t>
  </si>
  <si>
    <t xml:space="preserve">T.G. Schaaff, V.F. Belt, A.M. Likens, K.E. Joyce, J.F. Barry, Qualification of Uranium-Molybdenum Alloys for Research Reactor Community, Presentation, European Research Reactor Conference, Belgium, 2011. </t>
  </si>
  <si>
    <t>M.A. Amr, N.D.A. Dawood, A.I. Helal, B. Russell, Rare earth elements and 143Nd/144 Nd isotope ratio measurements using tandem ICP-CRC-MS/MS: characterization of date palm (Phoenix dactylifera L.), J. Anal. At. Spectrom., 32, 1554–1565 (2017).</t>
  </si>
  <si>
    <t>E.E.M. Brouwers, M.M. Tibben, H. Rosing, J.H.M. Schellens, J.H. Beijnen, Determination of ruthenium originating from the investigational anti-cancer drug NAMI-A in human plasma ultrafiltrate, plasma, and urine by inductively coupled plasma mass spectrometry, RCM, 21, 1521–1530 (2007).</t>
  </si>
  <si>
    <t>K. Caldwell, Urinary Metals and Total Arsenic, Method 3018.6-01, Centers for Disease Control and Prevention, 2014.</t>
  </si>
  <si>
    <t xml:space="preserve">W. Abouchami, S. Galer, T. Horner, M. Rehkämper, F. Wombacher, Z. Xue, M. Lambelet, M. Gault-Ringold, C. Stirling, M. Schönbächler, A. Shiel, D. Weis, P. Holdship, A common reference material for cadmium isotope studies – NIST SRM 3108, Geostand. Geoanal. Res., 37, 1–13 (2013). </t>
  </si>
  <si>
    <t xml:space="preserve">N. Meeravali, S.-J. Jiang, Microwave assisted mixed-micelle cloud point extraction of Au and Tl from environmental samples without using a chelating agent prior to ICP-MS determination, J. Anal. Atom. Spectrom., 23, 1365–1371 (2008). </t>
  </si>
  <si>
    <t xml:space="preserve">S. Hill, ed., Inductively Coupled Plasma Spectrometry and Its Applications, CRC Press, Boca Raton, FL USA, 2000. </t>
  </si>
  <si>
    <t>Q. Charbonnier, F. Moynier, J. Bouchez, Barium isotope cosmochemistry and geochemistry, Sci. Bull., 63, 385–394 (2018).</t>
  </si>
  <si>
    <t>B. Hattendorf, Ion molecule reactions for the suppression of spectral interferences in elemental analysis by inductively coupled plasma mass spectrometry, PhD Thesis, ETH Zurich, 2002.</t>
  </si>
  <si>
    <t>M. Sperling, Handbook of Hyphenated ICP-MS Applications, Research Note 5990-9473EN, Agilent Technologies Inc., Santa Clara, CA USA, 1–131, 2007.</t>
  </si>
  <si>
    <t>A Comprehensive Guide to Method Development using Triple Quadrupole ICP-MS, Brochure XX44465 0520M, Thermo Fisher Scientific, Waltham, MA USA, 1– 42, 2020.</t>
  </si>
  <si>
    <t xml:space="preserve">D. Kutscher, J. Wills, S.M. Ducos, Interference Free Detection of the Radioactive Iodine Isotope 129I using Oxygen as a Reactive Gas, Application Brief 43260AB43260-EN 0516S, Thermo Fisher Scientific, Waltham, MA USA, 1– 42, 2016. </t>
  </si>
  <si>
    <t>I.W. Croudace, B.C. Russell, P.W. Warwick, Plasma source mass spectrometry for radioactive waste characterization in support of nuclear decommissioning: a review, J. Anal. At. Spectrom., 32, 494–526 (2017).</t>
  </si>
  <si>
    <t>M. Krachler, R. Alvarez-Sarandes, S. Van Winckel, Challenges in the quality assurance of elemental and isotopic analyses in the nuclear domain benefitting from high resolution ICP-OES and sector field ICP-MS, J. Radioanal. Nucl. Chem., 304, 1201–1209 (2015).</t>
  </si>
  <si>
    <t>X. Wang, C. Fitoussi, B. Bourdon, Q. Amet, A new method of Sn purification and isotopic determination with a double-spike technique for geological and cosmochemical samples, J. Anal. At. Spectrom., 32, 1009–1019 (2017).</t>
  </si>
  <si>
    <t>M. Tanimizu, Y. Araki, S. Asaoka, Y. Takahashi, Determination of natural isotopic variation in antimony using inductively coupled plasma mass spectrometry for an uncertainty estimation of the standard atomic weight of antimony, Geochem. J., 45, 27–31 (2011).</t>
  </si>
  <si>
    <t>J. Willson, Character and Genesis of Indium Mineralization, East Kemptville, Nova Scotia, Thesis, University of Windsor, 2019.</t>
  </si>
  <si>
    <t>E.J. Ferrero, D. Posey, Improving the detection limits for vapor phase decomposition-inductively coupled plasma mass spectrometry (VPD-ICP-MS) analysis, J. Anal. At. Spectrom., 17, 1194–1201 (2002).</t>
  </si>
  <si>
    <t xml:space="preserve">H. Banning, Selenium Isotope Studies in Plants - Development and Validation of a Novel Geochemical Tool and its Application to Organic Samples, PhD Thesis, Karlsruhe Institute of Technology, 1–13 (2017). </t>
  </si>
  <si>
    <t>J. Messerly, N. Saetveit, S. Baijc, D. Baldwin, S. Houk, Analysis of enriched and depleted uranium oxide powders by LA-ICP-MS, Report W-74405-Eng-82, Ames Laboratory USDOE, Ames, IA USA, 2005.</t>
  </si>
  <si>
    <t>H. Norppa, Towards a method for detecting the potential genotoxicity of nanomaterials, Report 2009 21 01, The European Union, 1–34, 2011.</t>
  </si>
  <si>
    <t>V.N. Epov, V. Taylor, D. Lariviere, R.D. Evans, R.J. Cornett, Collision cell chemistry for the analysis of radioisotopes by inductively coupled plasma mass spectrometry, J. Radioanal. Nucl. Chem., 258, 473–480 (2003).</t>
  </si>
  <si>
    <t>X. Guo, Z. Mester, R.E. Sturgeon, Comparison of chloride- and hydride-generation for quantitation of germanium by headspace solid-phase microextraction–inductively coupled plasma–mass spectrometry, Anal. Bioanal. Chem., 373, 849–855 (2002).</t>
  </si>
  <si>
    <t>K. Tirez, Development of methods based on ICP-mass spectrometry for the determination, speciation and isotopic analysis of metals and oxy-anions in an environmental context, Thesis, Flemish Institute for Technological Research, 2013.</t>
  </si>
  <si>
    <t xml:space="preserve">Y. Yang, F. Wu, L. Xie, Y. Zhang, High-Precision Measurements of the 143Nd/144Nd Isotope Ratio in Certified Reference Materials without Nd and Sm Separation by Multiple Collector Inductively Coupled Plasma Mass Spectrometry, Anal. Lett., 43, 142–150 (2009). </t>
  </si>
  <si>
    <t>A. Rashad, A.E. Helal, N.F. Zahran, Y. Abbas, Elements and Isotope Studies by Mass Spectrometry, Presentation, 2020.</t>
  </si>
  <si>
    <t>M.S. Snow, T. Giglio, J. Olson, J.D. Sommers, J.P. Crow, D. Snyder, K. Carney, B. Hague, Quantification of 85Rb, 136Ce, 142Nd and 150Nd Enriched Isotope Standards, Technical Report INL/EXT-17-42457, United States, 2017.</t>
  </si>
  <si>
    <t>A. Vesterlund, Method Development for Signatures in Nuclear Material for Nuclear Forensic Purposes, PhD Thesis, Chalmers University of Technology, 2019.</t>
  </si>
  <si>
    <t>J.S. Becker, State-of-the-art and progress in precise and accurate isotope ratio measurements by ICP-MS and LA-ICP-MS, J. Anal. At. Spectrom., 17, 1172–1185 (2002).</t>
  </si>
  <si>
    <t>D.E. Scatena-Wachel, Radiochemical Analysis Methodology for uranium Depletion Measurements, Technical Report LM-06K140, Knolls Atomic Power Laboratory, Niskayuna, NY USA, 1–141, 2007.</t>
  </si>
  <si>
    <t>M. Tanimizu, T. Ishikawa, Development of rapid and precise Pb isotope analytical techniques using MC-ICP-MS and new results for GSJ rock reference samples, Geochem. J., 40, 121–133 (2006).</t>
  </si>
  <si>
    <t xml:space="preserve">S.K. Aggarwal, C.-F. You, A review on the determination of isotope ratios of boron with mass spectrometry, Mass Spec Rev., 36, 499–519 (2017). </t>
  </si>
  <si>
    <t>Z. Begum, V. Balaram, S. Ahmad, M. Satyanarayanan, T. Rao, Determination of trace and rare earth elements in marine sediment reference materials by ICP-MS: Comparison of open and closed acid digestion methods, At. Spectrosc., 28, 28–41 (2007).</t>
  </si>
  <si>
    <t xml:space="preserve">K. Sato, K. Kawashita, Mass spectrometry in isotopic geology, Geologia USP. Série Científica., 2, 57–77 (2002). </t>
  </si>
  <si>
    <t>E. Albalat, Sulfur Isotope Measurement in Human Serum, Application Note 30300, Thermo Fisher Scientific, Waltham, MA USA, 1–6, 2015.</t>
  </si>
  <si>
    <t>S. Dai, I.T. Graham, C.R. Ward, A review of anomalous rare earth elements and yttrium in coal, Int. J. Coal Geol., 159, 82–95 (2016).</t>
  </si>
  <si>
    <t>M.L. Lambelet, Cadmium and neodymium geochemical cycles in the marine environment, PhD Thesis, Imperial College London, 2014.</t>
  </si>
  <si>
    <t>N. Bellot-Coignus, Application of the 138La-138Ce isotope system in the context of intra-oceanic subduction: the Lesser Antilles and the Marianas, Thesis, Blaise Pascal University, 2016.</t>
  </si>
  <si>
    <t>D. Dick, A. Wegner, P. Gabrielli, U. Ruth, C. Barbante, M. Kriews, Rare earth elements determined in Antarctic ice by inductively coupled plasma—Time of flight, quadrupole and sector field-mass spectrometry: An inter-comparison study, Anal. Chim. Acta., 621, 140–147 (2008).</t>
  </si>
  <si>
    <t xml:space="preserve">E.M. Sialer, Development of an analytical method for determination of rare earth elements in rock samples by HPIC-ICP-MS, Thesis, University of Leoben, 2010. </t>
  </si>
  <si>
    <t xml:space="preserve">I. Segal, L. Halicz, I.T. Platzner, Accurate isotope ratio measurements of ytterbium by multiple collection inductively coupled plasma mass spectrometry applying erbium and hafnium in an improved double external normalization procedure, J. Anal. At. Spectrom., 18, 1217–1223 (2003). </t>
  </si>
  <si>
    <t xml:space="preserve">X.D. Nie, L. Fu, Simultaneous Determination of Trace Elements in Hepatocellular Carcinoma Tissue by Sector Field Inductively Coupled Plasma Mass Spectrometry, Anal. Lett., 46, 488–497 (2013). </t>
  </si>
  <si>
    <t>S. Aries, M. Valladon, M. Polvé, B. Dupré, A Routine Method for Oxide and Hydroxide Interference Corrections in ICP-MS Chemical Analysis of Environmental and Geological Samples, Geostandards Newsletter, 24, 19–31 (2000).</t>
  </si>
  <si>
    <t xml:space="preserve">J. Creech, J. Baker, M. Handler, M. Schiller, M. Bizzarro, Platinum stable isotope ratio measurements by double-spike multiple collector ICPMS, J. Anal. At. Spectrom., 28, 853–865 (2013). </t>
  </si>
  <si>
    <t>Y. Sun, A. Schmitt, L. Pappalardo, M. Russo, Quantification of excess 231Pa in late Quaternary igneous baddeleyite, Am. Mineral., 1–45 (2020 UNPUBLISHED).</t>
  </si>
  <si>
    <t xml:space="preserve">I. Deconinck, C. Latkoczy, D. Günther, F. Govaert, F. Vanhaecke, Capabilities of laser ablation — inductively coupled plasma mass spectrometry for (trace) element analysis of car paints for forensic purposes, J. Anal. At. Spectrom., 21, 279–287 (2006). </t>
  </si>
  <si>
    <t xml:space="preserve">Q.Z. Yin, S.B. Jacobsen, G.J. Wasserburg, Cautionary Notes on Cosmogenic 182W and Other Nuclei in Lunar Samples, Presentation, 34th Annual Lunar and Planetary Science Conference, 2003. </t>
  </si>
  <si>
    <t xml:space="preserve">M. Jiskra, L.-E. Heimburger-Boavida, M.-M. Desgranges, M. Petrova, A. Dufour, B. Ferreira-Araujo, J. Masbou, J. Chmeleff, M. Thyssen, D. Point, Mercury stable isotope composition of seawater suggests important net gaseous elemental mercury uptake, Am. Mineral, 1–35 (2020 PREPRINT). </t>
  </si>
  <si>
    <t xml:space="preserve">S. Li, B. Hu, Z. Jiang, Direct determination of trace impurities in niobium pentaoxide solid powder with slurry sampling fluorination assisted electrothermal vaporization inductively coupled plasma mass spectrometry, J. Anal. At. Spectrom., 19, 387–391 (2004). </t>
  </si>
  <si>
    <t>H. Edwards, P. Vandenabeele, eds., Analytical Archaeometry: Selected Topics, Royal Society of Chemistry, Royal Society of Chemistry, London, England UK, 2016.</t>
  </si>
  <si>
    <t>E. Varbanova, P. Angelov, V. Stefanova, A model study of pH effect on enaminone complexation activity towards some metals, J. Int. Sci. Publ.: Ecol. Saf., 8, 205-213 (2014).</t>
  </si>
  <si>
    <t>D. Rahmi, Y. Zhu, E. Fujimori, T. Hasegawa, T. Umemura, S. Konagaya, H. Haraguchi, An in-syringe la co-precipitation method for pre-concentration of oxo-anions forming elements in seawater followed by ICP-MS measurement, Jurnal Riset Kimia., 1, 8–14 (2015).</t>
  </si>
  <si>
    <t>V.I. Men’shikov, V.N. Vlasova, V.I. Lozhkin, I.V. Sokol’nikova, Determination Of Platinum Group Elements In Rocks By Isp-Ms Method With External Graduation After Separation Of Matrix Elements On Cationite KU-2-8, Analytics and Control, 20, 190–201 (2016).</t>
  </si>
  <si>
    <t>Iron, steel and alloy--Determination of calcium and magnesium--Inductively coupled plasma mass spectrometric method, ISO 13933:2014, International Organization for Standardization, Geneva, Switzerland, 2019.</t>
  </si>
  <si>
    <t xml:space="preserve">J. Vogl, B. Brandt, J. Noordmann, O. Rienitz, D. Malinovskiy, Characterization of a series of absolute isotope reference materials for magnesium: ab initio calibration of the mass spectrometers, and determination of isotopic compositions and relative atomic weights, J. Anal. At. Spectrom., 31, 1440–1458 (2016). </t>
  </si>
  <si>
    <t>A. Vollpracht, W. Brameshuber, Binding of heavy metals in hardened Portland cement paste, PhD Thesis, RWTH Aachen University, 2012.</t>
  </si>
  <si>
    <t xml:space="preserve">H. Yuan, S. Hu, J. Tong, L. Zhao, S. Lin, S. Gao, Preparation of ultra-pure water and acids and investigation of background of an ICP-MS laboratory, Talanta, 52, 971–981 (2000). </t>
  </si>
  <si>
    <t>R. García, New Agilent Technologies ICP-QMS 7900, Presentation, Agilent Technologies Inc., Santa Clara, CA USA, 2014.</t>
  </si>
  <si>
    <t>J. Takahashi, K. Youno, Characterization of Trace Impurities in Silicon Wafers by High Sensitivity Reaction Cell ICP-MS, Application 5988-9529EN, Agilent Technologies Inc., Santa Clara, CA USA, 2003.</t>
  </si>
  <si>
    <t>S.E. Long, K.E. Murphy, Compilation of NIST Higher-Order Methods for the Determination of Electrolytes in Clinical Materials, Special Publication 260-162, National Institute of Standards and Technology, Gaitherburg, MD USA, 2006.</t>
  </si>
  <si>
    <t xml:space="preserve">J.R. De Laeter, K.G. Heumann, K.J.R. Rosman, Isotopic Compositions of the Elements 1989, J. Phys. Chem. Ref. Data, 20, 1327–1337 (1991). </t>
  </si>
  <si>
    <t>M. Valérie, Application of molybdenum isotopes in tracing nuclear cycle materials, Thesis, ENS Lyon, 2016.</t>
  </si>
  <si>
    <t>B. Hattendorf, D. Günther, Experimental evidence for the formation of doubly charged oxide and hydroxide ions in inductively coupled plasma mass spectrometry, Fresenius J. Anal. Chem., 370, 483–487 (2001).</t>
  </si>
  <si>
    <t>238U16O</t>
  </si>
  <si>
    <t>H</t>
  </si>
  <si>
    <t>H2O+</t>
  </si>
  <si>
    <t>H3O+</t>
  </si>
  <si>
    <t>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</si>
</sst>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5"/>
      <color theme="1"/>
      <name val="Times New Roman"/>
      <family val="1"/>
    </font>
    <font>
      <u/>
      <sz val="11"/>
      <color theme="1"/>
      <name val="Calibri"/>
      <family val="2"/>
      <scheme val="minor"/>
    </font>
    <font>
      <b/>
      <u/>
      <sz val="11"/>
      <color theme="1"/>
      <name val="Calibri"/>
      <family val="2"/>
      <scheme val="minor"/>
    </font>
    <font>
      <sz val="10"/>
      <color indexed="8"/>
      <name val="Arial"/>
      <family val="2"/>
    </font>
    <font>
      <sz val="11"/>
      <color indexed="8"/>
      <name val="Calibri"/>
      <family val="2"/>
    </font>
    <font>
      <vertAlign val="superscript"/>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5" fillId="0" borderId="0"/>
  </cellStyleXfs>
  <cellXfs count="24">
    <xf numFmtId="0" fontId="0" fillId="0" borderId="0" xfId="0"/>
    <xf numFmtId="0" fontId="1" fillId="0" borderId="0" xfId="0" applyFont="1"/>
    <xf numFmtId="0" fontId="0" fillId="0" borderId="0" xfId="0" applyAlignment="1">
      <alignment horizontal="left" vertical="center"/>
    </xf>
    <xf numFmtId="0" fontId="3"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right" vertical="center"/>
    </xf>
    <xf numFmtId="0" fontId="0" fillId="0" borderId="0" xfId="0" applyAlignment="1">
      <alignment horizontal="left" vertical="top" wrapText="1"/>
    </xf>
    <xf numFmtId="0" fontId="0" fillId="0" borderId="0" xfId="0" applyAlignment="1">
      <alignment horizontal="left" vertical="top" textRotation="90" wrapText="1"/>
    </xf>
    <xf numFmtId="0" fontId="2" fillId="0" borderId="0" xfId="0" applyFont="1"/>
    <xf numFmtId="0" fontId="0" fillId="0" borderId="0" xfId="0" applyAlignment="1">
      <alignment horizontal="right"/>
    </xf>
    <xf numFmtId="0" fontId="4" fillId="0" borderId="0" xfId="0" applyFont="1" applyAlignment="1">
      <alignment horizontal="center" wrapText="1"/>
    </xf>
    <xf numFmtId="0" fontId="6" fillId="0" borderId="1" xfId="1" applyFont="1" applyBorder="1" applyAlignment="1">
      <alignment wrapText="1"/>
    </xf>
    <xf numFmtId="0" fontId="0" fillId="0" borderId="0" xfId="0" applyAlignment="1">
      <alignment horizontal="center"/>
    </xf>
    <xf numFmtId="0" fontId="6" fillId="0" borderId="0" xfId="1" applyFont="1" applyAlignment="1">
      <alignment wrapText="1"/>
    </xf>
    <xf numFmtId="0" fontId="0" fillId="0" borderId="0" xfId="0" applyAlignment="1">
      <alignment horizontal="left"/>
    </xf>
    <xf numFmtId="0" fontId="6" fillId="0" borderId="0" xfId="1" applyFont="1" applyAlignment="1">
      <alignment horizontal="center" wrapText="1"/>
    </xf>
    <xf numFmtId="0" fontId="0" fillId="0" borderId="1" xfId="0" applyBorder="1" applyAlignment="1">
      <alignment horizontal="center"/>
    </xf>
    <xf numFmtId="0" fontId="6" fillId="0" borderId="1" xfId="1" applyFont="1" applyBorder="1" applyAlignment="1">
      <alignment horizont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0" fillId="0" borderId="1" xfId="0" applyBorder="1"/>
    <xf numFmtId="0" fontId="0" fillId="0" borderId="0" xfId="0" applyFill="1" applyAlignment="1">
      <alignment horizontal="center"/>
    </xf>
    <xf numFmtId="0" fontId="0" fillId="0" borderId="0" xfId="0" applyFill="1"/>
  </cellXfs>
  <cellStyles count="2">
    <cellStyle name="Normal" xfId="0" builtinId="0"/>
    <cellStyle name="Normal_Sheet1" xfId="1" xr:uid="{69F283D9-E6F2-4E13-A5B5-73757CD3692E}"/>
  </cellStyles>
  <dxfs count="12">
    <dxf>
      <font>
        <b/>
        <i val="0"/>
        <strike val="0"/>
        <color rgb="FFFF0000"/>
      </font>
    </dxf>
    <dxf>
      <font>
        <b/>
        <i val="0"/>
        <strike val="0"/>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B933-3E4E-4F4C-A51C-0185C108A523}">
  <dimension ref="A1:I24"/>
  <sheetViews>
    <sheetView workbookViewId="0">
      <selection activeCell="H27" sqref="H27"/>
    </sheetView>
  </sheetViews>
  <sheetFormatPr baseColWidth="10" defaultColWidth="8.83203125" defaultRowHeight="15" x14ac:dyDescent="0.2"/>
  <cols>
    <col min="1" max="1" width="17.33203125" customWidth="1"/>
    <col min="2" max="2" width="12.33203125" customWidth="1"/>
    <col min="3" max="3" width="11.83203125" customWidth="1"/>
    <col min="4" max="4" width="18.1640625" customWidth="1"/>
    <col min="5" max="5" width="11.5" bestFit="1" customWidth="1"/>
    <col min="6" max="6" width="18.33203125" customWidth="1"/>
    <col min="7" max="7" width="19.1640625" customWidth="1"/>
    <col min="8" max="8" width="15.83203125" customWidth="1"/>
    <col min="9" max="9" width="43.6640625" customWidth="1"/>
  </cols>
  <sheetData>
    <row r="1" spans="1:2" x14ac:dyDescent="0.2">
      <c r="A1" s="1" t="s">
        <v>2343</v>
      </c>
    </row>
    <row r="3" spans="1:2" x14ac:dyDescent="0.2">
      <c r="A3" t="s">
        <v>2344</v>
      </c>
    </row>
    <row r="4" spans="1:2" x14ac:dyDescent="0.2">
      <c r="A4" t="s">
        <v>2345</v>
      </c>
    </row>
    <row r="5" spans="1:2" x14ac:dyDescent="0.2">
      <c r="A5" t="s">
        <v>2346</v>
      </c>
    </row>
    <row r="7" spans="1:2" x14ac:dyDescent="0.2">
      <c r="A7" t="s">
        <v>2347</v>
      </c>
    </row>
    <row r="8" spans="1:2" x14ac:dyDescent="0.2">
      <c r="A8" t="s">
        <v>2372</v>
      </c>
    </row>
    <row r="11" spans="1:2" x14ac:dyDescent="0.2">
      <c r="A11" s="3" t="s">
        <v>1798</v>
      </c>
    </row>
    <row r="12" spans="1:2" x14ac:dyDescent="0.2">
      <c r="A12" t="s">
        <v>1799</v>
      </c>
      <c r="B12" t="s">
        <v>2061</v>
      </c>
    </row>
    <row r="13" spans="1:2" x14ac:dyDescent="0.2">
      <c r="A13" t="s">
        <v>1800</v>
      </c>
      <c r="B13" t="s">
        <v>1801</v>
      </c>
    </row>
    <row r="16" spans="1:2" x14ac:dyDescent="0.2">
      <c r="A16" s="1" t="s">
        <v>2356</v>
      </c>
      <c r="B16" s="2" t="s">
        <v>2357</v>
      </c>
    </row>
    <row r="17" spans="1:9" x14ac:dyDescent="0.2">
      <c r="A17" s="1"/>
      <c r="B17" t="s">
        <v>2358</v>
      </c>
    </row>
    <row r="18" spans="1:9" x14ac:dyDescent="0.2">
      <c r="A18" s="1"/>
    </row>
    <row r="19" spans="1:9" x14ac:dyDescent="0.2">
      <c r="A19" s="1" t="s">
        <v>2359</v>
      </c>
    </row>
    <row r="20" spans="1:9" s="4" customFormat="1" ht="48" x14ac:dyDescent="0.2">
      <c r="A20" s="19" t="s">
        <v>0</v>
      </c>
      <c r="B20" s="19" t="s">
        <v>2361</v>
      </c>
      <c r="C20" s="19" t="s">
        <v>2339</v>
      </c>
      <c r="D20" s="19" t="s">
        <v>1</v>
      </c>
      <c r="E20" s="19" t="s">
        <v>2</v>
      </c>
      <c r="F20" s="19" t="s">
        <v>2349</v>
      </c>
      <c r="G20" s="19" t="s">
        <v>2354</v>
      </c>
      <c r="H20" s="19" t="s">
        <v>2368</v>
      </c>
      <c r="I20" s="19" t="s">
        <v>2319</v>
      </c>
    </row>
    <row r="21" spans="1:9" s="4" customFormat="1" ht="48" x14ac:dyDescent="0.2">
      <c r="A21" s="5" t="s">
        <v>2318</v>
      </c>
      <c r="B21" s="5" t="s">
        <v>2360</v>
      </c>
      <c r="C21" s="5" t="s">
        <v>2362</v>
      </c>
      <c r="D21" s="5" t="s">
        <v>2364</v>
      </c>
      <c r="E21" s="5" t="s">
        <v>1802</v>
      </c>
      <c r="F21" s="5" t="s">
        <v>2348</v>
      </c>
      <c r="G21" s="5" t="s">
        <v>2353</v>
      </c>
      <c r="H21" s="5" t="s">
        <v>2363</v>
      </c>
      <c r="I21" s="5" t="s">
        <v>2355</v>
      </c>
    </row>
    <row r="23" spans="1:9" ht="17" x14ac:dyDescent="0.2">
      <c r="A23" t="s">
        <v>2365</v>
      </c>
    </row>
    <row r="24" spans="1:9" x14ac:dyDescent="0.2">
      <c r="A24" t="s">
        <v>2366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FEB6E-7F3B-4E67-850B-9FF9E4082E11}">
  <dimension ref="A1:HX3740"/>
  <sheetViews>
    <sheetView tabSelected="1" zoomScale="160" zoomScaleNormal="160" workbookViewId="0">
      <pane xSplit="8" ySplit="2" topLeftCell="I1248" activePane="bottomRight" state="frozen"/>
      <selection pane="topRight" activeCell="I1" sqref="I1"/>
      <selection pane="bottomLeft" activeCell="A3" sqref="A3"/>
      <selection pane="bottomRight" activeCell="D1835" sqref="D1835"/>
    </sheetView>
  </sheetViews>
  <sheetFormatPr baseColWidth="10" defaultColWidth="9.1640625" defaultRowHeight="15" customHeight="1" x14ac:dyDescent="0.2"/>
  <cols>
    <col min="1" max="1" width="7.33203125" style="13" customWidth="1"/>
    <col min="2" max="2" width="10.1640625" style="13" hidden="1" customWidth="1"/>
    <col min="3" max="3" width="11.1640625" style="13" hidden="1" customWidth="1"/>
    <col min="4" max="4" width="17.1640625" style="13" customWidth="1"/>
    <col min="5" max="5" width="24.83203125" customWidth="1"/>
    <col min="6" max="6" width="15.6640625" style="13" customWidth="1"/>
    <col min="7" max="7" width="12.33203125" style="13" customWidth="1"/>
    <col min="8" max="8" width="10.5" style="13" customWidth="1"/>
    <col min="9" max="232" width="3.33203125" customWidth="1"/>
  </cols>
  <sheetData>
    <row r="1" spans="1:232" ht="15" customHeight="1" x14ac:dyDescent="0.2">
      <c r="I1" t="s">
        <v>2351</v>
      </c>
    </row>
    <row r="2" spans="1:232" s="7" customFormat="1" ht="61" customHeight="1" x14ac:dyDescent="0.2">
      <c r="A2" s="19" t="s">
        <v>0</v>
      </c>
      <c r="B2" s="19" t="s">
        <v>2361</v>
      </c>
      <c r="C2" s="19" t="s">
        <v>2339</v>
      </c>
      <c r="D2" s="19" t="s">
        <v>1</v>
      </c>
      <c r="E2" s="19" t="s">
        <v>2</v>
      </c>
      <c r="F2" s="20" t="s">
        <v>2350</v>
      </c>
      <c r="G2" s="19" t="s">
        <v>2354</v>
      </c>
      <c r="H2" s="19" t="s">
        <v>2367</v>
      </c>
      <c r="I2" s="8">
        <v>1</v>
      </c>
      <c r="J2" s="8">
        <v>2</v>
      </c>
      <c r="K2" s="8">
        <v>3</v>
      </c>
      <c r="L2" s="8">
        <v>4</v>
      </c>
      <c r="M2" s="8">
        <v>5</v>
      </c>
      <c r="N2" s="8">
        <v>6</v>
      </c>
      <c r="O2" s="8">
        <v>7</v>
      </c>
      <c r="P2" s="8">
        <v>8</v>
      </c>
      <c r="Q2" s="8">
        <v>9</v>
      </c>
      <c r="R2" s="8">
        <v>10</v>
      </c>
      <c r="S2" s="8">
        <v>11</v>
      </c>
      <c r="T2" s="8">
        <f t="shared" ref="T2:BJ2" si="0">S2+1</f>
        <v>12</v>
      </c>
      <c r="U2" s="8">
        <f t="shared" si="0"/>
        <v>13</v>
      </c>
      <c r="V2" s="8">
        <f t="shared" si="0"/>
        <v>14</v>
      </c>
      <c r="W2" s="8">
        <f t="shared" si="0"/>
        <v>15</v>
      </c>
      <c r="X2" s="8">
        <f t="shared" si="0"/>
        <v>16</v>
      </c>
      <c r="Y2" s="8">
        <f t="shared" si="0"/>
        <v>17</v>
      </c>
      <c r="Z2" s="8">
        <f t="shared" si="0"/>
        <v>18</v>
      </c>
      <c r="AA2" s="8">
        <f t="shared" si="0"/>
        <v>19</v>
      </c>
      <c r="AB2" s="8">
        <f t="shared" si="0"/>
        <v>20</v>
      </c>
      <c r="AC2" s="8">
        <f t="shared" si="0"/>
        <v>21</v>
      </c>
      <c r="AD2" s="8">
        <f t="shared" si="0"/>
        <v>22</v>
      </c>
      <c r="AE2" s="8">
        <f t="shared" si="0"/>
        <v>23</v>
      </c>
      <c r="AF2" s="8">
        <f t="shared" si="0"/>
        <v>24</v>
      </c>
      <c r="AG2" s="8">
        <f t="shared" si="0"/>
        <v>25</v>
      </c>
      <c r="AH2" s="8">
        <f t="shared" si="0"/>
        <v>26</v>
      </c>
      <c r="AI2" s="8">
        <f t="shared" si="0"/>
        <v>27</v>
      </c>
      <c r="AJ2" s="8">
        <f t="shared" si="0"/>
        <v>28</v>
      </c>
      <c r="AK2" s="8">
        <f t="shared" si="0"/>
        <v>29</v>
      </c>
      <c r="AL2" s="8">
        <f t="shared" si="0"/>
        <v>30</v>
      </c>
      <c r="AM2" s="8">
        <f t="shared" si="0"/>
        <v>31</v>
      </c>
      <c r="AN2" s="8">
        <f t="shared" si="0"/>
        <v>32</v>
      </c>
      <c r="AO2" s="8">
        <f t="shared" si="0"/>
        <v>33</v>
      </c>
      <c r="AP2" s="8">
        <f t="shared" si="0"/>
        <v>34</v>
      </c>
      <c r="AQ2" s="8">
        <f t="shared" si="0"/>
        <v>35</v>
      </c>
      <c r="AR2" s="8">
        <f t="shared" si="0"/>
        <v>36</v>
      </c>
      <c r="AS2" s="8">
        <f t="shared" si="0"/>
        <v>37</v>
      </c>
      <c r="AT2" s="8">
        <f t="shared" si="0"/>
        <v>38</v>
      </c>
      <c r="AU2" s="8">
        <f t="shared" si="0"/>
        <v>39</v>
      </c>
      <c r="AV2" s="8">
        <f t="shared" si="0"/>
        <v>40</v>
      </c>
      <c r="AW2" s="8">
        <f t="shared" si="0"/>
        <v>41</v>
      </c>
      <c r="AX2" s="8">
        <f t="shared" si="0"/>
        <v>42</v>
      </c>
      <c r="AY2" s="8">
        <f t="shared" si="0"/>
        <v>43</v>
      </c>
      <c r="AZ2" s="8">
        <f t="shared" si="0"/>
        <v>44</v>
      </c>
      <c r="BA2" s="8">
        <f t="shared" si="0"/>
        <v>45</v>
      </c>
      <c r="BB2" s="8">
        <f t="shared" si="0"/>
        <v>46</v>
      </c>
      <c r="BC2" s="8">
        <f t="shared" si="0"/>
        <v>47</v>
      </c>
      <c r="BD2" s="8">
        <f t="shared" si="0"/>
        <v>48</v>
      </c>
      <c r="BE2" s="8">
        <f t="shared" si="0"/>
        <v>49</v>
      </c>
      <c r="BF2" s="8">
        <f t="shared" si="0"/>
        <v>50</v>
      </c>
      <c r="BG2" s="8">
        <f t="shared" si="0"/>
        <v>51</v>
      </c>
      <c r="BH2" s="8">
        <f t="shared" si="0"/>
        <v>52</v>
      </c>
      <c r="BI2" s="8">
        <f t="shared" si="0"/>
        <v>53</v>
      </c>
      <c r="BJ2" s="8">
        <f t="shared" si="0"/>
        <v>54</v>
      </c>
      <c r="BK2" s="8">
        <v>55</v>
      </c>
      <c r="BL2" s="8">
        <v>56</v>
      </c>
      <c r="BM2" s="8">
        <v>57</v>
      </c>
      <c r="BN2" s="8">
        <f>BM2+1</f>
        <v>58</v>
      </c>
      <c r="BO2" s="8">
        <f t="shared" ref="BO2:DZ2" si="1">BN2+1</f>
        <v>59</v>
      </c>
      <c r="BP2" s="8">
        <f t="shared" si="1"/>
        <v>60</v>
      </c>
      <c r="BQ2" s="8">
        <f t="shared" si="1"/>
        <v>61</v>
      </c>
      <c r="BR2" s="8">
        <f t="shared" si="1"/>
        <v>62</v>
      </c>
      <c r="BS2" s="8">
        <f t="shared" si="1"/>
        <v>63</v>
      </c>
      <c r="BT2" s="8">
        <f t="shared" si="1"/>
        <v>64</v>
      </c>
      <c r="BU2" s="8">
        <f t="shared" si="1"/>
        <v>65</v>
      </c>
      <c r="BV2" s="8">
        <f t="shared" si="1"/>
        <v>66</v>
      </c>
      <c r="BW2" s="8">
        <f t="shared" si="1"/>
        <v>67</v>
      </c>
      <c r="BX2" s="8">
        <f t="shared" si="1"/>
        <v>68</v>
      </c>
      <c r="BY2" s="8">
        <f t="shared" si="1"/>
        <v>69</v>
      </c>
      <c r="BZ2" s="8">
        <f t="shared" si="1"/>
        <v>70</v>
      </c>
      <c r="CA2" s="8">
        <f t="shared" si="1"/>
        <v>71</v>
      </c>
      <c r="CB2" s="8">
        <f t="shared" si="1"/>
        <v>72</v>
      </c>
      <c r="CC2" s="8">
        <f t="shared" si="1"/>
        <v>73</v>
      </c>
      <c r="CD2" s="8">
        <f t="shared" si="1"/>
        <v>74</v>
      </c>
      <c r="CE2" s="8">
        <f t="shared" si="1"/>
        <v>75</v>
      </c>
      <c r="CF2" s="8">
        <f t="shared" si="1"/>
        <v>76</v>
      </c>
      <c r="CG2" s="8">
        <f t="shared" si="1"/>
        <v>77</v>
      </c>
      <c r="CH2" s="8">
        <f t="shared" si="1"/>
        <v>78</v>
      </c>
      <c r="CI2" s="8">
        <f t="shared" si="1"/>
        <v>79</v>
      </c>
      <c r="CJ2" s="8">
        <f t="shared" si="1"/>
        <v>80</v>
      </c>
      <c r="CK2" s="8">
        <f t="shared" si="1"/>
        <v>81</v>
      </c>
      <c r="CL2" s="8">
        <f t="shared" si="1"/>
        <v>82</v>
      </c>
      <c r="CM2" s="8">
        <f t="shared" si="1"/>
        <v>83</v>
      </c>
      <c r="CN2" s="8">
        <f t="shared" si="1"/>
        <v>84</v>
      </c>
      <c r="CO2" s="8">
        <f t="shared" si="1"/>
        <v>85</v>
      </c>
      <c r="CP2" s="8">
        <f t="shared" si="1"/>
        <v>86</v>
      </c>
      <c r="CQ2" s="8">
        <f t="shared" si="1"/>
        <v>87</v>
      </c>
      <c r="CR2" s="8">
        <f t="shared" si="1"/>
        <v>88</v>
      </c>
      <c r="CS2" s="8">
        <f t="shared" si="1"/>
        <v>89</v>
      </c>
      <c r="CT2" s="8">
        <f t="shared" si="1"/>
        <v>90</v>
      </c>
      <c r="CU2" s="8">
        <f t="shared" si="1"/>
        <v>91</v>
      </c>
      <c r="CV2" s="8">
        <f t="shared" si="1"/>
        <v>92</v>
      </c>
      <c r="CW2" s="8">
        <f t="shared" si="1"/>
        <v>93</v>
      </c>
      <c r="CX2" s="8">
        <f t="shared" si="1"/>
        <v>94</v>
      </c>
      <c r="CY2" s="8">
        <f t="shared" si="1"/>
        <v>95</v>
      </c>
      <c r="CZ2" s="8">
        <f t="shared" si="1"/>
        <v>96</v>
      </c>
      <c r="DA2" s="8">
        <f t="shared" si="1"/>
        <v>97</v>
      </c>
      <c r="DB2" s="8">
        <f t="shared" si="1"/>
        <v>98</v>
      </c>
      <c r="DC2" s="8">
        <f t="shared" si="1"/>
        <v>99</v>
      </c>
      <c r="DD2" s="8">
        <f t="shared" si="1"/>
        <v>100</v>
      </c>
      <c r="DE2" s="8">
        <f t="shared" si="1"/>
        <v>101</v>
      </c>
      <c r="DF2" s="8">
        <f t="shared" si="1"/>
        <v>102</v>
      </c>
      <c r="DG2" s="8">
        <f t="shared" si="1"/>
        <v>103</v>
      </c>
      <c r="DH2" s="8">
        <f t="shared" si="1"/>
        <v>104</v>
      </c>
      <c r="DI2" s="8">
        <f t="shared" si="1"/>
        <v>105</v>
      </c>
      <c r="DJ2" s="8">
        <f t="shared" si="1"/>
        <v>106</v>
      </c>
      <c r="DK2" s="8">
        <f t="shared" si="1"/>
        <v>107</v>
      </c>
      <c r="DL2" s="8">
        <f t="shared" si="1"/>
        <v>108</v>
      </c>
      <c r="DM2" s="8">
        <f t="shared" si="1"/>
        <v>109</v>
      </c>
      <c r="DN2" s="8">
        <f t="shared" si="1"/>
        <v>110</v>
      </c>
      <c r="DO2" s="8">
        <f t="shared" si="1"/>
        <v>111</v>
      </c>
      <c r="DP2" s="8">
        <f t="shared" si="1"/>
        <v>112</v>
      </c>
      <c r="DQ2" s="8">
        <f t="shared" si="1"/>
        <v>113</v>
      </c>
      <c r="DR2" s="8">
        <f t="shared" si="1"/>
        <v>114</v>
      </c>
      <c r="DS2" s="8">
        <f t="shared" si="1"/>
        <v>115</v>
      </c>
      <c r="DT2" s="8">
        <f t="shared" si="1"/>
        <v>116</v>
      </c>
      <c r="DU2" s="8">
        <f t="shared" si="1"/>
        <v>117</v>
      </c>
      <c r="DV2" s="8">
        <f t="shared" si="1"/>
        <v>118</v>
      </c>
      <c r="DW2" s="8">
        <f t="shared" si="1"/>
        <v>119</v>
      </c>
      <c r="DX2" s="8">
        <f t="shared" si="1"/>
        <v>120</v>
      </c>
      <c r="DY2" s="8">
        <f t="shared" si="1"/>
        <v>121</v>
      </c>
      <c r="DZ2" s="8">
        <f t="shared" si="1"/>
        <v>122</v>
      </c>
      <c r="EA2" s="8">
        <f t="shared" ref="EA2:GL2" si="2">DZ2+1</f>
        <v>123</v>
      </c>
      <c r="EB2" s="8">
        <f t="shared" si="2"/>
        <v>124</v>
      </c>
      <c r="EC2" s="8">
        <f t="shared" si="2"/>
        <v>125</v>
      </c>
      <c r="ED2" s="8">
        <f t="shared" si="2"/>
        <v>126</v>
      </c>
      <c r="EE2" s="8">
        <f t="shared" si="2"/>
        <v>127</v>
      </c>
      <c r="EF2" s="8">
        <f t="shared" si="2"/>
        <v>128</v>
      </c>
      <c r="EG2" s="8">
        <f t="shared" si="2"/>
        <v>129</v>
      </c>
      <c r="EH2" s="8">
        <f t="shared" si="2"/>
        <v>130</v>
      </c>
      <c r="EI2" s="8">
        <f t="shared" si="2"/>
        <v>131</v>
      </c>
      <c r="EJ2" s="8">
        <f t="shared" si="2"/>
        <v>132</v>
      </c>
      <c r="EK2" s="8">
        <f t="shared" si="2"/>
        <v>133</v>
      </c>
      <c r="EL2" s="8">
        <f t="shared" si="2"/>
        <v>134</v>
      </c>
      <c r="EM2" s="8">
        <f t="shared" si="2"/>
        <v>135</v>
      </c>
      <c r="EN2" s="8">
        <f t="shared" si="2"/>
        <v>136</v>
      </c>
      <c r="EO2" s="8">
        <f t="shared" si="2"/>
        <v>137</v>
      </c>
      <c r="EP2" s="8">
        <f t="shared" si="2"/>
        <v>138</v>
      </c>
      <c r="EQ2" s="8">
        <f t="shared" si="2"/>
        <v>139</v>
      </c>
      <c r="ER2" s="8">
        <f t="shared" si="2"/>
        <v>140</v>
      </c>
      <c r="ES2" s="8">
        <f t="shared" si="2"/>
        <v>141</v>
      </c>
      <c r="ET2" s="8">
        <f t="shared" si="2"/>
        <v>142</v>
      </c>
      <c r="EU2" s="8">
        <f t="shared" si="2"/>
        <v>143</v>
      </c>
      <c r="EV2" s="8">
        <f t="shared" si="2"/>
        <v>144</v>
      </c>
      <c r="EW2" s="8">
        <f t="shared" si="2"/>
        <v>145</v>
      </c>
      <c r="EX2" s="8">
        <f t="shared" si="2"/>
        <v>146</v>
      </c>
      <c r="EY2" s="8">
        <f t="shared" si="2"/>
        <v>147</v>
      </c>
      <c r="EZ2" s="8">
        <f t="shared" si="2"/>
        <v>148</v>
      </c>
      <c r="FA2" s="8">
        <f t="shared" si="2"/>
        <v>149</v>
      </c>
      <c r="FB2" s="8">
        <f t="shared" si="2"/>
        <v>150</v>
      </c>
      <c r="FC2" s="8">
        <f t="shared" si="2"/>
        <v>151</v>
      </c>
      <c r="FD2" s="8">
        <f t="shared" si="2"/>
        <v>152</v>
      </c>
      <c r="FE2" s="8">
        <f t="shared" si="2"/>
        <v>153</v>
      </c>
      <c r="FF2" s="8">
        <f t="shared" si="2"/>
        <v>154</v>
      </c>
      <c r="FG2" s="8">
        <f t="shared" si="2"/>
        <v>155</v>
      </c>
      <c r="FH2" s="8">
        <f t="shared" si="2"/>
        <v>156</v>
      </c>
      <c r="FI2" s="8">
        <f t="shared" si="2"/>
        <v>157</v>
      </c>
      <c r="FJ2" s="8">
        <f t="shared" si="2"/>
        <v>158</v>
      </c>
      <c r="FK2" s="8">
        <f t="shared" si="2"/>
        <v>159</v>
      </c>
      <c r="FL2" s="8">
        <f t="shared" si="2"/>
        <v>160</v>
      </c>
      <c r="FM2" s="8">
        <f t="shared" si="2"/>
        <v>161</v>
      </c>
      <c r="FN2" s="8">
        <f t="shared" si="2"/>
        <v>162</v>
      </c>
      <c r="FO2" s="8">
        <f t="shared" si="2"/>
        <v>163</v>
      </c>
      <c r="FP2" s="8">
        <f t="shared" si="2"/>
        <v>164</v>
      </c>
      <c r="FQ2" s="8">
        <f t="shared" si="2"/>
        <v>165</v>
      </c>
      <c r="FR2" s="8">
        <f t="shared" si="2"/>
        <v>166</v>
      </c>
      <c r="FS2" s="8">
        <f t="shared" si="2"/>
        <v>167</v>
      </c>
      <c r="FT2" s="8">
        <f t="shared" si="2"/>
        <v>168</v>
      </c>
      <c r="FU2" s="8">
        <f t="shared" si="2"/>
        <v>169</v>
      </c>
      <c r="FV2" s="8">
        <f t="shared" si="2"/>
        <v>170</v>
      </c>
      <c r="FW2" s="8">
        <f t="shared" si="2"/>
        <v>171</v>
      </c>
      <c r="FX2" s="8">
        <f t="shared" si="2"/>
        <v>172</v>
      </c>
      <c r="FY2" s="8">
        <f t="shared" si="2"/>
        <v>173</v>
      </c>
      <c r="FZ2" s="8">
        <f t="shared" si="2"/>
        <v>174</v>
      </c>
      <c r="GA2" s="8">
        <f t="shared" si="2"/>
        <v>175</v>
      </c>
      <c r="GB2" s="8">
        <f t="shared" si="2"/>
        <v>176</v>
      </c>
      <c r="GC2" s="8">
        <f t="shared" si="2"/>
        <v>177</v>
      </c>
      <c r="GD2" s="8">
        <f t="shared" si="2"/>
        <v>178</v>
      </c>
      <c r="GE2" s="8">
        <f t="shared" si="2"/>
        <v>179</v>
      </c>
      <c r="GF2" s="8">
        <f t="shared" si="2"/>
        <v>180</v>
      </c>
      <c r="GG2" s="8">
        <f t="shared" si="2"/>
        <v>181</v>
      </c>
      <c r="GH2" s="8">
        <f t="shared" si="2"/>
        <v>182</v>
      </c>
      <c r="GI2" s="8">
        <f t="shared" si="2"/>
        <v>183</v>
      </c>
      <c r="GJ2" s="8">
        <f t="shared" si="2"/>
        <v>184</v>
      </c>
      <c r="GK2" s="8">
        <f t="shared" si="2"/>
        <v>185</v>
      </c>
      <c r="GL2" s="8">
        <f t="shared" si="2"/>
        <v>186</v>
      </c>
      <c r="GM2" s="8">
        <f t="shared" ref="GM2:HX2" si="3">GL2+1</f>
        <v>187</v>
      </c>
      <c r="GN2" s="8">
        <f t="shared" si="3"/>
        <v>188</v>
      </c>
      <c r="GO2" s="8">
        <f t="shared" si="3"/>
        <v>189</v>
      </c>
      <c r="GP2" s="8">
        <f t="shared" si="3"/>
        <v>190</v>
      </c>
      <c r="GQ2" s="8">
        <f t="shared" si="3"/>
        <v>191</v>
      </c>
      <c r="GR2" s="8">
        <f t="shared" si="3"/>
        <v>192</v>
      </c>
      <c r="GS2" s="8">
        <f t="shared" si="3"/>
        <v>193</v>
      </c>
      <c r="GT2" s="8">
        <f t="shared" si="3"/>
        <v>194</v>
      </c>
      <c r="GU2" s="8">
        <f t="shared" si="3"/>
        <v>195</v>
      </c>
      <c r="GV2" s="8">
        <f t="shared" si="3"/>
        <v>196</v>
      </c>
      <c r="GW2" s="8">
        <f t="shared" si="3"/>
        <v>197</v>
      </c>
      <c r="GX2" s="8">
        <f t="shared" si="3"/>
        <v>198</v>
      </c>
      <c r="GY2" s="8">
        <f t="shared" si="3"/>
        <v>199</v>
      </c>
      <c r="GZ2" s="8">
        <f t="shared" si="3"/>
        <v>200</v>
      </c>
      <c r="HA2" s="8">
        <f t="shared" si="3"/>
        <v>201</v>
      </c>
      <c r="HB2" s="8">
        <f t="shared" si="3"/>
        <v>202</v>
      </c>
      <c r="HC2" s="8">
        <f t="shared" si="3"/>
        <v>203</v>
      </c>
      <c r="HD2" s="8">
        <f t="shared" si="3"/>
        <v>204</v>
      </c>
      <c r="HE2" s="8">
        <f t="shared" si="3"/>
        <v>205</v>
      </c>
      <c r="HF2" s="8">
        <f t="shared" si="3"/>
        <v>206</v>
      </c>
      <c r="HG2" s="8">
        <f t="shared" si="3"/>
        <v>207</v>
      </c>
      <c r="HH2" s="8">
        <f t="shared" si="3"/>
        <v>208</v>
      </c>
      <c r="HI2" s="8">
        <f t="shared" si="3"/>
        <v>209</v>
      </c>
      <c r="HJ2" s="8">
        <f t="shared" si="3"/>
        <v>210</v>
      </c>
      <c r="HK2" s="8">
        <f t="shared" si="3"/>
        <v>211</v>
      </c>
      <c r="HL2" s="8">
        <f t="shared" si="3"/>
        <v>212</v>
      </c>
      <c r="HM2" s="8">
        <f t="shared" si="3"/>
        <v>213</v>
      </c>
      <c r="HN2" s="8">
        <f t="shared" si="3"/>
        <v>214</v>
      </c>
      <c r="HO2" s="8">
        <f t="shared" si="3"/>
        <v>215</v>
      </c>
      <c r="HP2" s="8">
        <f t="shared" si="3"/>
        <v>216</v>
      </c>
      <c r="HQ2" s="8">
        <f t="shared" si="3"/>
        <v>217</v>
      </c>
      <c r="HR2" s="8">
        <f t="shared" si="3"/>
        <v>218</v>
      </c>
      <c r="HS2" s="8">
        <f t="shared" si="3"/>
        <v>219</v>
      </c>
      <c r="HT2" s="8">
        <f t="shared" si="3"/>
        <v>220</v>
      </c>
      <c r="HU2" s="8">
        <f t="shared" si="3"/>
        <v>221</v>
      </c>
      <c r="HV2" s="8">
        <f t="shared" si="3"/>
        <v>222</v>
      </c>
      <c r="HW2" s="8">
        <f t="shared" si="3"/>
        <v>223</v>
      </c>
      <c r="HX2" s="8">
        <f t="shared" si="3"/>
        <v>224</v>
      </c>
    </row>
    <row r="3" spans="1:232" x14ac:dyDescent="0.2">
      <c r="A3" s="13">
        <v>10</v>
      </c>
      <c r="B3" s="13" t="s">
        <v>5</v>
      </c>
      <c r="C3" s="13" t="s">
        <v>4</v>
      </c>
      <c r="D3" s="13" t="s">
        <v>6</v>
      </c>
      <c r="E3" t="s">
        <v>7</v>
      </c>
      <c r="F3" s="13" t="s">
        <v>2341</v>
      </c>
      <c r="G3" s="13" t="str">
        <f t="shared" ref="G3:G11" si="4">IF(H3&gt;0,"yes","no")</f>
        <v>yes</v>
      </c>
      <c r="H3" s="13">
        <f t="shared" ref="H3:H11" si="5">COUNTIF(I3:IC3,"y")</f>
        <v>1</v>
      </c>
      <c r="GQ3" t="s">
        <v>1552</v>
      </c>
    </row>
    <row r="4" spans="1:232" x14ac:dyDescent="0.2">
      <c r="A4" s="13">
        <v>11</v>
      </c>
      <c r="B4" s="13" t="s">
        <v>5</v>
      </c>
      <c r="C4" s="13" t="s">
        <v>16</v>
      </c>
      <c r="D4" s="13" t="s">
        <v>2352</v>
      </c>
      <c r="E4" t="s">
        <v>1603</v>
      </c>
      <c r="F4" s="13" t="s">
        <v>2341</v>
      </c>
      <c r="G4" s="13" t="str">
        <f t="shared" si="4"/>
        <v>yes</v>
      </c>
      <c r="H4" s="13">
        <f t="shared" si="5"/>
        <v>1</v>
      </c>
      <c r="Z4" t="s">
        <v>1552</v>
      </c>
    </row>
    <row r="5" spans="1:232" x14ac:dyDescent="0.2">
      <c r="A5" s="13">
        <v>18</v>
      </c>
      <c r="B5" s="13" t="s">
        <v>37</v>
      </c>
      <c r="C5" s="13" t="s">
        <v>2595</v>
      </c>
      <c r="D5" s="13" t="s">
        <v>2596</v>
      </c>
      <c r="E5" s="15" t="s">
        <v>21</v>
      </c>
      <c r="G5" s="13" t="s">
        <v>2598</v>
      </c>
    </row>
    <row r="6" spans="1:232" x14ac:dyDescent="0.2">
      <c r="A6" s="13">
        <v>19</v>
      </c>
      <c r="B6" s="13" t="s">
        <v>41</v>
      </c>
      <c r="C6" s="13" t="s">
        <v>2595</v>
      </c>
      <c r="D6" s="13" t="s">
        <v>2597</v>
      </c>
      <c r="E6" s="15" t="s">
        <v>21</v>
      </c>
      <c r="G6" s="13" t="s">
        <v>2598</v>
      </c>
    </row>
    <row r="7" spans="1:232" x14ac:dyDescent="0.2">
      <c r="A7" s="13">
        <v>23</v>
      </c>
      <c r="B7" s="13" t="s">
        <v>10</v>
      </c>
      <c r="C7" s="13" t="s">
        <v>11</v>
      </c>
      <c r="D7" s="13" t="s">
        <v>12</v>
      </c>
      <c r="E7" t="s">
        <v>13</v>
      </c>
      <c r="F7" s="13" t="s">
        <v>2341</v>
      </c>
      <c r="G7" s="13" t="str">
        <f t="shared" si="4"/>
        <v>yes</v>
      </c>
      <c r="H7" s="13">
        <f t="shared" si="5"/>
        <v>6</v>
      </c>
      <c r="AU7" t="s">
        <v>1552</v>
      </c>
      <c r="AX7" t="s">
        <v>1552</v>
      </c>
      <c r="AY7" t="s">
        <v>1552</v>
      </c>
      <c r="AZ7" t="s">
        <v>1552</v>
      </c>
      <c r="BC7" t="s">
        <v>1552</v>
      </c>
      <c r="DG7" t="s">
        <v>1552</v>
      </c>
    </row>
    <row r="8" spans="1:232" x14ac:dyDescent="0.2">
      <c r="A8" s="13">
        <v>23</v>
      </c>
      <c r="B8" s="13" t="s">
        <v>10</v>
      </c>
      <c r="C8" s="13" t="s">
        <v>3</v>
      </c>
      <c r="D8" s="13" t="s">
        <v>737</v>
      </c>
      <c r="E8" t="s">
        <v>21</v>
      </c>
      <c r="F8" s="13" t="s">
        <v>2341</v>
      </c>
      <c r="G8" s="13" t="str">
        <f t="shared" si="4"/>
        <v>yes</v>
      </c>
      <c r="H8" s="13">
        <f t="shared" si="5"/>
        <v>4</v>
      </c>
      <c r="AV8" t="s">
        <v>1552</v>
      </c>
      <c r="AW8" t="s">
        <v>1552</v>
      </c>
      <c r="AZ8" t="s">
        <v>1552</v>
      </c>
      <c r="HO8" t="s">
        <v>1552</v>
      </c>
    </row>
    <row r="9" spans="1:232" x14ac:dyDescent="0.2">
      <c r="A9" s="13">
        <v>23</v>
      </c>
      <c r="B9" s="13" t="s">
        <v>10</v>
      </c>
      <c r="C9" s="13" t="s">
        <v>3</v>
      </c>
      <c r="D9" s="13" t="s">
        <v>759</v>
      </c>
      <c r="E9" t="s">
        <v>27</v>
      </c>
      <c r="F9" s="13" t="s">
        <v>2341</v>
      </c>
      <c r="G9" s="13" t="str">
        <f t="shared" si="4"/>
        <v>no</v>
      </c>
      <c r="H9" s="13">
        <f t="shared" si="5"/>
        <v>0</v>
      </c>
    </row>
    <row r="10" spans="1:232" x14ac:dyDescent="0.2">
      <c r="A10" s="13">
        <v>23</v>
      </c>
      <c r="B10" s="13" t="s">
        <v>10</v>
      </c>
      <c r="C10" s="13" t="s">
        <v>3</v>
      </c>
      <c r="D10" s="13" t="s">
        <v>760</v>
      </c>
      <c r="E10" t="s">
        <v>21</v>
      </c>
      <c r="F10" s="13" t="s">
        <v>2341</v>
      </c>
      <c r="G10" s="13" t="str">
        <f t="shared" si="4"/>
        <v>yes</v>
      </c>
      <c r="H10" s="13">
        <f t="shared" si="5"/>
        <v>4</v>
      </c>
      <c r="AV10" t="s">
        <v>1552</v>
      </c>
      <c r="AW10" t="s">
        <v>1552</v>
      </c>
      <c r="AZ10" t="s">
        <v>1552</v>
      </c>
      <c r="HO10" t="s">
        <v>1552</v>
      </c>
    </row>
    <row r="11" spans="1:232" x14ac:dyDescent="0.2">
      <c r="A11" s="13">
        <v>23</v>
      </c>
      <c r="B11" s="13" t="s">
        <v>10</v>
      </c>
      <c r="C11" s="13" t="s">
        <v>14</v>
      </c>
      <c r="D11" s="13" t="s">
        <v>752</v>
      </c>
      <c r="E11" t="s">
        <v>13</v>
      </c>
      <c r="F11" s="13" t="s">
        <v>2341</v>
      </c>
      <c r="G11" s="13" t="str">
        <f t="shared" si="4"/>
        <v>yes</v>
      </c>
      <c r="H11" s="13">
        <f t="shared" si="5"/>
        <v>6</v>
      </c>
      <c r="AU11" t="s">
        <v>1552</v>
      </c>
      <c r="AX11" t="s">
        <v>1552</v>
      </c>
      <c r="AZ11" t="s">
        <v>1552</v>
      </c>
      <c r="BC11" t="s">
        <v>1552</v>
      </c>
      <c r="BD11" t="s">
        <v>1552</v>
      </c>
      <c r="DG11" t="s">
        <v>1552</v>
      </c>
    </row>
    <row r="12" spans="1:232" x14ac:dyDescent="0.2">
      <c r="A12" s="13">
        <v>50.5</v>
      </c>
      <c r="B12" s="13" t="s">
        <v>14</v>
      </c>
      <c r="C12" s="13" t="s">
        <v>317</v>
      </c>
      <c r="D12" s="13" t="s">
        <v>2130</v>
      </c>
      <c r="E12" t="s">
        <v>13</v>
      </c>
      <c r="F12" s="13" t="s">
        <v>2342</v>
      </c>
      <c r="G12" s="13" t="str">
        <f>IF(H12&gt;0,"yes","no")</f>
        <v>yes</v>
      </c>
      <c r="H12" s="13">
        <f>COUNTIF(I12:IC12,"y")</f>
        <v>2</v>
      </c>
      <c r="CV12" t="s">
        <v>1552</v>
      </c>
      <c r="CW12" t="s">
        <v>1552</v>
      </c>
    </row>
    <row r="13" spans="1:232" x14ac:dyDescent="0.2">
      <c r="A13" s="13">
        <v>24</v>
      </c>
      <c r="B13" s="13" t="s">
        <v>15</v>
      </c>
      <c r="C13" s="13" t="s">
        <v>16</v>
      </c>
      <c r="D13" s="13" t="s">
        <v>17</v>
      </c>
      <c r="E13" t="s">
        <v>1603</v>
      </c>
      <c r="F13" s="13" t="s">
        <v>2341</v>
      </c>
      <c r="G13" s="13" t="str">
        <f>IF(H13&gt;0,"yes","no")</f>
        <v>yes</v>
      </c>
      <c r="H13" s="13">
        <f>COUNTIF(I13:IC13,"y")</f>
        <v>5</v>
      </c>
      <c r="AK13" t="s">
        <v>1552</v>
      </c>
      <c r="AU13" t="s">
        <v>1552</v>
      </c>
      <c r="AX13" t="s">
        <v>1552</v>
      </c>
      <c r="AZ13" t="s">
        <v>1552</v>
      </c>
      <c r="BB13" t="s">
        <v>1552</v>
      </c>
    </row>
    <row r="14" spans="1:232" x14ac:dyDescent="0.2">
      <c r="A14" s="13">
        <v>24</v>
      </c>
      <c r="B14" s="13" t="s">
        <v>15</v>
      </c>
      <c r="C14" s="13" t="s">
        <v>11</v>
      </c>
      <c r="D14" s="13" t="s">
        <v>19</v>
      </c>
      <c r="E14" t="s">
        <v>13</v>
      </c>
      <c r="F14" s="13" t="s">
        <v>2341</v>
      </c>
      <c r="G14" s="13" t="str">
        <f>IF(H14&gt;0,"yes","no")</f>
        <v>yes</v>
      </c>
      <c r="H14" s="13">
        <f>COUNTIF(I14:IC14,"y")</f>
        <v>6</v>
      </c>
      <c r="AU14" t="s">
        <v>1552</v>
      </c>
      <c r="AX14" t="s">
        <v>1552</v>
      </c>
      <c r="AY14" t="s">
        <v>1552</v>
      </c>
      <c r="AZ14" t="s">
        <v>1552</v>
      </c>
      <c r="BC14" t="s">
        <v>1552</v>
      </c>
      <c r="DG14" t="s">
        <v>1552</v>
      </c>
    </row>
    <row r="15" spans="1:232" x14ac:dyDescent="0.2">
      <c r="A15" s="13">
        <v>24</v>
      </c>
      <c r="B15" s="13" t="s">
        <v>15</v>
      </c>
      <c r="C15" s="13" t="s">
        <v>3</v>
      </c>
      <c r="D15" s="13" t="s">
        <v>739</v>
      </c>
      <c r="E15" t="s">
        <v>27</v>
      </c>
      <c r="F15" s="13" t="s">
        <v>2341</v>
      </c>
      <c r="G15" s="13" t="str">
        <f>IF(H15&gt;0,"yes","no")</f>
        <v>no</v>
      </c>
      <c r="H15" s="13">
        <f>COUNTIF(I15:IC15,"y")</f>
        <v>0</v>
      </c>
    </row>
    <row r="16" spans="1:232" x14ac:dyDescent="0.2">
      <c r="A16" s="13">
        <v>24</v>
      </c>
      <c r="B16" s="13" t="s">
        <v>15</v>
      </c>
      <c r="C16" s="13" t="s">
        <v>3</v>
      </c>
      <c r="D16" s="13" t="s">
        <v>758</v>
      </c>
      <c r="E16" t="s">
        <v>21</v>
      </c>
      <c r="F16" s="13" t="s">
        <v>2341</v>
      </c>
      <c r="G16" s="13" t="str">
        <f>IF(H16&gt;0,"yes","no")</f>
        <v>yes</v>
      </c>
      <c r="H16" s="13">
        <f>COUNTIF(I16:IC16,"y")</f>
        <v>4</v>
      </c>
      <c r="AV16" t="s">
        <v>1552</v>
      </c>
      <c r="AW16" t="s">
        <v>1552</v>
      </c>
      <c r="AZ16" t="s">
        <v>1552</v>
      </c>
      <c r="HO16" t="s">
        <v>1552</v>
      </c>
    </row>
    <row r="17" spans="1:224" x14ac:dyDescent="0.2">
      <c r="A17" s="13">
        <v>24</v>
      </c>
      <c r="B17" s="13" t="s">
        <v>15</v>
      </c>
      <c r="C17" s="13" t="s">
        <v>5</v>
      </c>
      <c r="D17" s="13" t="s">
        <v>1636</v>
      </c>
      <c r="E17" t="s">
        <v>564</v>
      </c>
      <c r="F17" s="13" t="s">
        <v>2342</v>
      </c>
      <c r="G17" s="13" t="str">
        <f>IF(H17&gt;0,"yes","no")</f>
        <v>yes</v>
      </c>
      <c r="H17" s="13">
        <f>COUNTIF(I17:IC17,"y")</f>
        <v>1</v>
      </c>
      <c r="HB17" t="s">
        <v>1552</v>
      </c>
    </row>
    <row r="18" spans="1:224" x14ac:dyDescent="0.2">
      <c r="A18" s="13">
        <v>24</v>
      </c>
      <c r="B18" s="13" t="s">
        <v>15</v>
      </c>
      <c r="C18" s="13" t="s">
        <v>3</v>
      </c>
      <c r="D18" s="13" t="s">
        <v>761</v>
      </c>
      <c r="E18" t="s">
        <v>21</v>
      </c>
      <c r="F18" s="13" t="s">
        <v>2341</v>
      </c>
      <c r="G18" s="13" t="str">
        <f>IF(H18&gt;0,"yes","no")</f>
        <v>yes</v>
      </c>
      <c r="H18" s="13">
        <f>COUNTIF(I18:IC18,"y")</f>
        <v>4</v>
      </c>
      <c r="AV18" t="s">
        <v>1552</v>
      </c>
      <c r="AW18" t="s">
        <v>1552</v>
      </c>
      <c r="AZ18" t="s">
        <v>1552</v>
      </c>
      <c r="HO18" t="s">
        <v>1552</v>
      </c>
    </row>
    <row r="19" spans="1:224" x14ac:dyDescent="0.2">
      <c r="A19" s="13">
        <v>24</v>
      </c>
      <c r="B19" s="13" t="s">
        <v>15</v>
      </c>
      <c r="C19" s="13" t="s">
        <v>3</v>
      </c>
      <c r="D19" s="13" t="s">
        <v>762</v>
      </c>
      <c r="E19" t="s">
        <v>27</v>
      </c>
      <c r="F19" s="13" t="s">
        <v>2341</v>
      </c>
      <c r="G19" s="13" t="str">
        <f>IF(H19&gt;0,"yes","no")</f>
        <v>no</v>
      </c>
      <c r="H19" s="13">
        <f>COUNTIF(I19:IC19,"y")</f>
        <v>0</v>
      </c>
    </row>
    <row r="20" spans="1:224" x14ac:dyDescent="0.2">
      <c r="A20" s="13">
        <v>24</v>
      </c>
      <c r="B20" s="13" t="s">
        <v>15</v>
      </c>
      <c r="C20" s="13" t="s">
        <v>14</v>
      </c>
      <c r="D20" s="13" t="s">
        <v>753</v>
      </c>
      <c r="E20" t="s">
        <v>13</v>
      </c>
      <c r="F20" s="13" t="s">
        <v>2341</v>
      </c>
      <c r="G20" s="13" t="str">
        <f>IF(H20&gt;0,"yes","no")</f>
        <v>yes</v>
      </c>
      <c r="H20" s="13">
        <f>COUNTIF(I20:IC20,"y")</f>
        <v>6</v>
      </c>
      <c r="AU20" t="s">
        <v>1552</v>
      </c>
      <c r="AX20" t="s">
        <v>1552</v>
      </c>
      <c r="AZ20" t="s">
        <v>1552</v>
      </c>
      <c r="BC20" t="s">
        <v>1552</v>
      </c>
      <c r="BD20" t="s">
        <v>1552</v>
      </c>
      <c r="DG20" t="s">
        <v>1552</v>
      </c>
    </row>
    <row r="21" spans="1:224" x14ac:dyDescent="0.2">
      <c r="A21" s="13">
        <v>24</v>
      </c>
      <c r="B21" s="13" t="s">
        <v>15</v>
      </c>
      <c r="C21" s="13" t="s">
        <v>8</v>
      </c>
      <c r="D21" s="13" t="s">
        <v>1636</v>
      </c>
      <c r="E21" t="s">
        <v>564</v>
      </c>
      <c r="F21" s="13" t="s">
        <v>2342</v>
      </c>
      <c r="G21" s="13" t="s">
        <v>2341</v>
      </c>
      <c r="H21" s="13">
        <v>1</v>
      </c>
      <c r="HB21" t="s">
        <v>1552</v>
      </c>
    </row>
    <row r="22" spans="1:224" x14ac:dyDescent="0.2">
      <c r="A22" s="13">
        <v>25</v>
      </c>
      <c r="B22" s="13" t="s">
        <v>15</v>
      </c>
      <c r="C22" s="13" t="s">
        <v>3</v>
      </c>
      <c r="D22" s="13" t="s">
        <v>2062</v>
      </c>
      <c r="E22" t="s">
        <v>21</v>
      </c>
      <c r="F22" s="13" t="s">
        <v>2341</v>
      </c>
      <c r="G22" s="13" t="str">
        <f>IF(H22&gt;0,"yes","no")</f>
        <v>yes</v>
      </c>
      <c r="H22" s="13">
        <f>COUNTIF(I22:IC22,"y")</f>
        <v>4</v>
      </c>
      <c r="AV22" t="s">
        <v>1552</v>
      </c>
      <c r="AW22" t="s">
        <v>1552</v>
      </c>
      <c r="AZ22" t="s">
        <v>1552</v>
      </c>
      <c r="HO22" t="s">
        <v>1552</v>
      </c>
    </row>
    <row r="23" spans="1:224" x14ac:dyDescent="0.2">
      <c r="A23" s="13">
        <v>25</v>
      </c>
      <c r="B23" s="13" t="s">
        <v>15</v>
      </c>
      <c r="C23" s="13" t="s">
        <v>4</v>
      </c>
      <c r="D23" s="13" t="s">
        <v>20</v>
      </c>
      <c r="E23" t="s">
        <v>21</v>
      </c>
      <c r="F23" s="13" t="s">
        <v>2341</v>
      </c>
      <c r="G23" s="13" t="str">
        <f>IF(H23&gt;0,"yes","no")</f>
        <v>yes</v>
      </c>
      <c r="H23" s="13">
        <f>COUNTIF(I23:IC23,"y")</f>
        <v>2</v>
      </c>
      <c r="BA23" t="s">
        <v>1552</v>
      </c>
      <c r="DG23" t="s">
        <v>1552</v>
      </c>
    </row>
    <row r="24" spans="1:224" x14ac:dyDescent="0.2">
      <c r="A24" s="13">
        <v>25</v>
      </c>
      <c r="B24" s="13" t="s">
        <v>15</v>
      </c>
      <c r="C24" s="13" t="s">
        <v>16</v>
      </c>
      <c r="D24" s="13" t="s">
        <v>22</v>
      </c>
      <c r="E24" t="s">
        <v>1603</v>
      </c>
      <c r="F24" s="13" t="s">
        <v>2341</v>
      </c>
      <c r="G24" s="13" t="str">
        <f>IF(H24&gt;0,"yes","no")</f>
        <v>yes</v>
      </c>
      <c r="H24" s="13">
        <f>COUNTIF(I24:IC24,"y")</f>
        <v>5</v>
      </c>
      <c r="AK24" t="s">
        <v>1552</v>
      </c>
      <c r="AU24" t="s">
        <v>1552</v>
      </c>
      <c r="AX24" t="s">
        <v>1552</v>
      </c>
      <c r="AZ24" t="s">
        <v>1552</v>
      </c>
      <c r="BB24" t="s">
        <v>1552</v>
      </c>
    </row>
    <row r="25" spans="1:224" x14ac:dyDescent="0.2">
      <c r="A25" s="13">
        <v>25</v>
      </c>
      <c r="B25" s="13" t="s">
        <v>15</v>
      </c>
      <c r="C25" s="13" t="s">
        <v>16</v>
      </c>
      <c r="D25" s="13" t="s">
        <v>763</v>
      </c>
      <c r="E25" t="s">
        <v>1603</v>
      </c>
      <c r="F25" s="13" t="s">
        <v>2341</v>
      </c>
      <c r="G25" s="13" t="str">
        <f>IF(H25&gt;0,"yes","no")</f>
        <v>yes</v>
      </c>
      <c r="H25" s="13">
        <f>COUNTIF(I25:IC25,"y")</f>
        <v>2</v>
      </c>
      <c r="AK25" t="s">
        <v>1552</v>
      </c>
      <c r="BB25" t="s">
        <v>1552</v>
      </c>
    </row>
    <row r="26" spans="1:224" x14ac:dyDescent="0.2">
      <c r="A26" s="13">
        <v>25</v>
      </c>
      <c r="B26" s="13" t="s">
        <v>15</v>
      </c>
      <c r="C26" s="13" t="s">
        <v>3</v>
      </c>
      <c r="D26" s="13" t="s">
        <v>1595</v>
      </c>
      <c r="E26" t="s">
        <v>27</v>
      </c>
      <c r="F26" s="13" t="s">
        <v>2341</v>
      </c>
      <c r="G26" s="13" t="str">
        <f>IF(H26&gt;0,"yes","no")</f>
        <v>no</v>
      </c>
      <c r="H26" s="13">
        <f>COUNTIF(I26:IC26,"y")</f>
        <v>0</v>
      </c>
    </row>
    <row r="27" spans="1:224" x14ac:dyDescent="0.2">
      <c r="A27" s="13">
        <v>25</v>
      </c>
      <c r="B27" s="13" t="s">
        <v>15</v>
      </c>
      <c r="C27" s="13" t="s">
        <v>3</v>
      </c>
      <c r="D27" s="13" t="s">
        <v>764</v>
      </c>
      <c r="E27" t="s">
        <v>27</v>
      </c>
      <c r="F27" s="13" t="s">
        <v>2341</v>
      </c>
      <c r="G27" s="13" t="str">
        <f>IF(H27&gt;0,"yes","no")</f>
        <v>no</v>
      </c>
      <c r="H27" s="13">
        <f>COUNTIF(I27:IC27,"y")</f>
        <v>0</v>
      </c>
    </row>
    <row r="28" spans="1:224" x14ac:dyDescent="0.2">
      <c r="A28" s="13">
        <v>25</v>
      </c>
      <c r="B28" s="13" t="s">
        <v>15</v>
      </c>
      <c r="C28" s="13" t="s">
        <v>15</v>
      </c>
      <c r="D28" s="13" t="s">
        <v>765</v>
      </c>
      <c r="E28" t="s">
        <v>7</v>
      </c>
      <c r="F28" s="13" t="s">
        <v>2341</v>
      </c>
      <c r="G28" s="13" t="str">
        <f>IF(H28&gt;0,"yes","no")</f>
        <v>yes</v>
      </c>
      <c r="H28" s="13">
        <f>COUNTIF(I28:IC28,"y")</f>
        <v>3</v>
      </c>
      <c r="BE28" t="s">
        <v>1552</v>
      </c>
      <c r="BH28" t="s">
        <v>1552</v>
      </c>
      <c r="HP28" t="s">
        <v>1552</v>
      </c>
    </row>
    <row r="29" spans="1:224" x14ac:dyDescent="0.2">
      <c r="A29" s="13">
        <v>25</v>
      </c>
      <c r="B29" s="13" t="s">
        <v>15</v>
      </c>
      <c r="C29" s="13" t="s">
        <v>14</v>
      </c>
      <c r="D29" s="13" t="s">
        <v>23</v>
      </c>
      <c r="E29" t="s">
        <v>13</v>
      </c>
      <c r="F29" s="13" t="s">
        <v>2341</v>
      </c>
      <c r="G29" s="13" t="str">
        <f>IF(H29&gt;0,"yes","no")</f>
        <v>yes</v>
      </c>
      <c r="H29" s="13">
        <f>COUNTIF(I29:IC29,"y")</f>
        <v>6</v>
      </c>
      <c r="AU29" t="s">
        <v>1552</v>
      </c>
      <c r="AX29" t="s">
        <v>1552</v>
      </c>
      <c r="AZ29" t="s">
        <v>1552</v>
      </c>
      <c r="BC29" t="s">
        <v>1552</v>
      </c>
      <c r="BD29" t="s">
        <v>1552</v>
      </c>
      <c r="DG29" t="s">
        <v>1552</v>
      </c>
    </row>
    <row r="30" spans="1:224" x14ac:dyDescent="0.2">
      <c r="A30" s="13">
        <v>25</v>
      </c>
      <c r="B30" s="13" t="s">
        <v>15</v>
      </c>
      <c r="C30" s="13" t="s">
        <v>24</v>
      </c>
      <c r="D30" s="13" t="s">
        <v>741</v>
      </c>
      <c r="E30" t="s">
        <v>13</v>
      </c>
      <c r="F30" s="13" t="s">
        <v>2341</v>
      </c>
      <c r="G30" s="13" t="str">
        <f>IF(H30&gt;0,"yes","no")</f>
        <v>yes</v>
      </c>
      <c r="H30" s="13">
        <f>COUNTIF(I30:IC30,"y")</f>
        <v>3</v>
      </c>
      <c r="BC30" t="s">
        <v>1552</v>
      </c>
      <c r="BD30" t="s">
        <v>1552</v>
      </c>
      <c r="DG30" t="s">
        <v>1552</v>
      </c>
    </row>
    <row r="31" spans="1:224" x14ac:dyDescent="0.2">
      <c r="A31" s="13">
        <v>51.5</v>
      </c>
      <c r="B31" s="13" t="s">
        <v>79</v>
      </c>
      <c r="C31" s="13" t="s">
        <v>346</v>
      </c>
      <c r="D31" s="13" t="s">
        <v>1745</v>
      </c>
      <c r="E31" t="s">
        <v>13</v>
      </c>
      <c r="F31" s="13" t="s">
        <v>2342</v>
      </c>
      <c r="G31" s="13" t="str">
        <f>IF(H31&gt;0,"yes","no")</f>
        <v>yes</v>
      </c>
      <c r="H31" s="13">
        <f>COUNTIF(I31:IC31,"y")</f>
        <v>2</v>
      </c>
      <c r="CV31" t="s">
        <v>1552</v>
      </c>
      <c r="CW31" t="s">
        <v>1552</v>
      </c>
    </row>
    <row r="32" spans="1:224" x14ac:dyDescent="0.2">
      <c r="A32" s="13">
        <v>25</v>
      </c>
      <c r="B32" s="13" t="s">
        <v>15</v>
      </c>
      <c r="C32" s="13" t="s">
        <v>79</v>
      </c>
      <c r="D32" s="13" t="s">
        <v>1921</v>
      </c>
      <c r="E32" t="s">
        <v>13</v>
      </c>
      <c r="F32" s="13" t="s">
        <v>2341</v>
      </c>
      <c r="G32" s="13" t="str">
        <f>IF(H32&gt;0,"yes","no")</f>
        <v>yes</v>
      </c>
      <c r="H32" s="13">
        <f>COUNTIF(I32:IC32,"y")</f>
        <v>3</v>
      </c>
      <c r="CP32" t="s">
        <v>1552</v>
      </c>
      <c r="CV32" t="s">
        <v>1552</v>
      </c>
      <c r="DG32" t="s">
        <v>1552</v>
      </c>
    </row>
    <row r="33" spans="1:224" x14ac:dyDescent="0.2">
      <c r="A33" s="13">
        <v>25</v>
      </c>
      <c r="B33" s="13" t="s">
        <v>15</v>
      </c>
      <c r="C33" s="13" t="s">
        <v>5</v>
      </c>
      <c r="D33" s="13" t="s">
        <v>2370</v>
      </c>
      <c r="E33" t="s">
        <v>564</v>
      </c>
      <c r="F33" s="13" t="s">
        <v>2342</v>
      </c>
      <c r="G33" s="13" t="str">
        <f>IF(H33&gt;0,"yes","no")</f>
        <v>yes</v>
      </c>
      <c r="H33" s="13">
        <f>COUNTIF(I33:IC33,"y")</f>
        <v>1</v>
      </c>
      <c r="HB33" t="s">
        <v>1552</v>
      </c>
    </row>
    <row r="34" spans="1:224" x14ac:dyDescent="0.2">
      <c r="A34" s="13">
        <v>25</v>
      </c>
      <c r="B34" s="13" t="s">
        <v>15</v>
      </c>
      <c r="C34" s="13" t="s">
        <v>8</v>
      </c>
      <c r="D34" s="13" t="s">
        <v>2370</v>
      </c>
      <c r="E34" t="s">
        <v>564</v>
      </c>
      <c r="F34" s="13" t="s">
        <v>2342</v>
      </c>
      <c r="G34" s="13" t="s">
        <v>2341</v>
      </c>
      <c r="H34" s="13">
        <v>1</v>
      </c>
      <c r="HB34" t="s">
        <v>1552</v>
      </c>
    </row>
    <row r="35" spans="1:224" x14ac:dyDescent="0.2">
      <c r="A35" s="13">
        <v>26</v>
      </c>
      <c r="B35" s="13" t="s">
        <v>15</v>
      </c>
      <c r="C35" s="13" t="s">
        <v>5</v>
      </c>
      <c r="D35" s="13" t="s">
        <v>25</v>
      </c>
      <c r="E35" t="s">
        <v>21</v>
      </c>
      <c r="F35" s="13" t="s">
        <v>2341</v>
      </c>
      <c r="G35" s="13" t="str">
        <f>IF(H35&gt;0,"yes","no")</f>
        <v>yes</v>
      </c>
      <c r="H35" s="13">
        <f>COUNTIF(I35:IC35,"y")</f>
        <v>6</v>
      </c>
      <c r="AX35" t="s">
        <v>1552</v>
      </c>
      <c r="BA35" t="s">
        <v>1552</v>
      </c>
      <c r="BG35" t="s">
        <v>1552</v>
      </c>
      <c r="BI35" t="s">
        <v>1552</v>
      </c>
      <c r="CV35" t="s">
        <v>1552</v>
      </c>
      <c r="DG35" t="s">
        <v>1552</v>
      </c>
    </row>
    <row r="36" spans="1:224" x14ac:dyDescent="0.2">
      <c r="A36" s="13">
        <v>26</v>
      </c>
      <c r="B36" s="13" t="s">
        <v>15</v>
      </c>
      <c r="C36" s="13" t="s">
        <v>4</v>
      </c>
      <c r="D36" s="13" t="s">
        <v>742</v>
      </c>
      <c r="E36" t="s">
        <v>27</v>
      </c>
      <c r="F36" s="13" t="s">
        <v>2341</v>
      </c>
      <c r="G36" s="13" t="str">
        <f>IF(H36&gt;0,"yes","no")</f>
        <v>no</v>
      </c>
      <c r="H36" s="13">
        <f>COUNTIF(I36:IC36,"y")</f>
        <v>0</v>
      </c>
    </row>
    <row r="37" spans="1:224" x14ac:dyDescent="0.2">
      <c r="A37" s="13">
        <v>26</v>
      </c>
      <c r="B37" s="13" t="s">
        <v>15</v>
      </c>
      <c r="C37" s="13" t="s">
        <v>4</v>
      </c>
      <c r="D37" s="13" t="s">
        <v>766</v>
      </c>
      <c r="E37" t="s">
        <v>21</v>
      </c>
      <c r="F37" s="13" t="s">
        <v>2341</v>
      </c>
      <c r="G37" s="13" t="str">
        <f>IF(H37&gt;0,"yes","no")</f>
        <v>yes</v>
      </c>
      <c r="H37" s="13">
        <f>COUNTIF(I37:IC37,"y")</f>
        <v>2</v>
      </c>
      <c r="BA37" t="s">
        <v>1552</v>
      </c>
      <c r="DG37" t="s">
        <v>1552</v>
      </c>
    </row>
    <row r="38" spans="1:224" x14ac:dyDescent="0.2">
      <c r="A38" s="13">
        <v>26</v>
      </c>
      <c r="B38" s="13" t="s">
        <v>15</v>
      </c>
      <c r="C38" s="13" t="s">
        <v>16</v>
      </c>
      <c r="D38" s="13" t="s">
        <v>743</v>
      </c>
      <c r="E38" t="s">
        <v>564</v>
      </c>
      <c r="F38" s="13" t="s">
        <v>2341</v>
      </c>
      <c r="G38" s="13" t="str">
        <f>IF(H38&gt;0,"yes","no")</f>
        <v>yes</v>
      </c>
      <c r="H38" s="13">
        <f>COUNTIF(I38:IC38,"y")</f>
        <v>3</v>
      </c>
      <c r="AK38" t="s">
        <v>1552</v>
      </c>
      <c r="AU38" t="s">
        <v>1552</v>
      </c>
      <c r="BB38" t="s">
        <v>1552</v>
      </c>
    </row>
    <row r="39" spans="1:224" x14ac:dyDescent="0.2">
      <c r="A39" s="13">
        <v>26</v>
      </c>
      <c r="B39" s="13" t="s">
        <v>15</v>
      </c>
      <c r="C39" s="13" t="s">
        <v>16</v>
      </c>
      <c r="D39" s="13" t="s">
        <v>768</v>
      </c>
      <c r="E39" t="s">
        <v>7</v>
      </c>
      <c r="F39" s="13" t="s">
        <v>2341</v>
      </c>
      <c r="G39" s="13" t="str">
        <f>IF(H39&gt;0,"yes","no")</f>
        <v>yes</v>
      </c>
      <c r="H39" s="13">
        <f>COUNTIF(I39:IC39,"y")</f>
        <v>2</v>
      </c>
      <c r="AK39" t="s">
        <v>1552</v>
      </c>
      <c r="BB39" t="s">
        <v>1552</v>
      </c>
    </row>
    <row r="40" spans="1:224" x14ac:dyDescent="0.2">
      <c r="A40" s="13">
        <v>26</v>
      </c>
      <c r="B40" s="13" t="s">
        <v>15</v>
      </c>
      <c r="C40" s="13" t="s">
        <v>16</v>
      </c>
      <c r="D40" s="13" t="s">
        <v>769</v>
      </c>
      <c r="E40" t="s">
        <v>1603</v>
      </c>
      <c r="F40" s="13" t="s">
        <v>2341</v>
      </c>
      <c r="G40" s="13" t="str">
        <f>IF(H40&gt;0,"yes","no")</f>
        <v>yes</v>
      </c>
      <c r="H40" s="13">
        <f>COUNTIF(I40:IC40,"y")</f>
        <v>5</v>
      </c>
      <c r="AK40" t="s">
        <v>1552</v>
      </c>
      <c r="AU40" t="s">
        <v>1552</v>
      </c>
      <c r="AX40" t="s">
        <v>1552</v>
      </c>
      <c r="AZ40" t="s">
        <v>1552</v>
      </c>
      <c r="BB40" t="s">
        <v>1552</v>
      </c>
    </row>
    <row r="41" spans="1:224" x14ac:dyDescent="0.2">
      <c r="A41" s="13">
        <v>26</v>
      </c>
      <c r="B41" s="13" t="s">
        <v>15</v>
      </c>
      <c r="C41" s="13" t="s">
        <v>16</v>
      </c>
      <c r="D41" s="13" t="s">
        <v>1572</v>
      </c>
      <c r="E41" t="s">
        <v>1603</v>
      </c>
      <c r="F41" s="13" t="s">
        <v>2341</v>
      </c>
      <c r="G41" s="13" t="str">
        <f>IF(H41&gt;0,"yes","no")</f>
        <v>yes</v>
      </c>
      <c r="H41" s="13">
        <f>COUNTIF(I41:IC41,"y")</f>
        <v>1</v>
      </c>
      <c r="AK41" t="s">
        <v>1552</v>
      </c>
    </row>
    <row r="42" spans="1:224" x14ac:dyDescent="0.2">
      <c r="A42" s="13">
        <v>26</v>
      </c>
      <c r="B42" s="13" t="s">
        <v>15</v>
      </c>
      <c r="C42" s="13" t="s">
        <v>3</v>
      </c>
      <c r="D42" s="13" t="s">
        <v>26</v>
      </c>
      <c r="E42" t="s">
        <v>27</v>
      </c>
      <c r="F42" s="13" t="s">
        <v>2341</v>
      </c>
      <c r="G42" s="13" t="str">
        <f>IF(H42&gt;0,"yes","no")</f>
        <v>no</v>
      </c>
      <c r="H42" s="13">
        <f>COUNTIF(I42:IC42,"y")</f>
        <v>0</v>
      </c>
    </row>
    <row r="43" spans="1:224" x14ac:dyDescent="0.2">
      <c r="A43" s="13">
        <v>26</v>
      </c>
      <c r="B43" s="13" t="s">
        <v>15</v>
      </c>
      <c r="C43" s="13" t="s">
        <v>79</v>
      </c>
      <c r="D43" s="13" t="s">
        <v>1767</v>
      </c>
      <c r="E43" t="s">
        <v>13</v>
      </c>
      <c r="F43" s="13" t="s">
        <v>2341</v>
      </c>
      <c r="G43" s="13" t="str">
        <f>IF(H43&gt;0,"yes","no")</f>
        <v>yes</v>
      </c>
      <c r="H43" s="13">
        <f>COUNTIF(I43:IC43,"y")</f>
        <v>3</v>
      </c>
      <c r="CP43" t="s">
        <v>1552</v>
      </c>
      <c r="CV43" t="s">
        <v>1552</v>
      </c>
      <c r="DG43" t="s">
        <v>1552</v>
      </c>
    </row>
    <row r="44" spans="1:224" x14ac:dyDescent="0.2">
      <c r="A44" s="13">
        <v>26</v>
      </c>
      <c r="B44" s="13" t="s">
        <v>15</v>
      </c>
      <c r="C44" s="13" t="s">
        <v>15</v>
      </c>
      <c r="D44" s="13" t="s">
        <v>767</v>
      </c>
      <c r="E44" t="s">
        <v>7</v>
      </c>
      <c r="F44" s="13" t="s">
        <v>2341</v>
      </c>
      <c r="G44" s="13" t="str">
        <f>IF(H44&gt;0,"yes","no")</f>
        <v>yes</v>
      </c>
      <c r="H44" s="13">
        <f>COUNTIF(I44:IC44,"y")</f>
        <v>3</v>
      </c>
      <c r="BE44" t="s">
        <v>1552</v>
      </c>
      <c r="BH44" t="s">
        <v>1552</v>
      </c>
      <c r="HP44" t="s">
        <v>1552</v>
      </c>
    </row>
    <row r="45" spans="1:224" x14ac:dyDescent="0.2">
      <c r="A45" s="13">
        <v>52.5</v>
      </c>
      <c r="B45" s="13" t="s">
        <v>79</v>
      </c>
      <c r="C45" s="13" t="s">
        <v>340</v>
      </c>
      <c r="D45" s="13" t="s">
        <v>1743</v>
      </c>
      <c r="E45" t="s">
        <v>13</v>
      </c>
      <c r="F45" s="13" t="s">
        <v>2342</v>
      </c>
      <c r="G45" s="13" t="str">
        <f>IF(H45&gt;0,"yes","no")</f>
        <v>yes</v>
      </c>
      <c r="H45" s="13">
        <f>COUNTIF(I45:IC45,"y")</f>
        <v>4</v>
      </c>
      <c r="CN45" t="s">
        <v>1552</v>
      </c>
      <c r="CV45" t="s">
        <v>1552</v>
      </c>
      <c r="CW45" t="s">
        <v>1552</v>
      </c>
      <c r="ED45" t="s">
        <v>1552</v>
      </c>
    </row>
    <row r="46" spans="1:224" x14ac:dyDescent="0.2">
      <c r="A46" s="13">
        <v>26</v>
      </c>
      <c r="B46" s="13" t="s">
        <v>15</v>
      </c>
      <c r="C46" s="13" t="s">
        <v>8</v>
      </c>
      <c r="D46" s="13" t="s">
        <v>743</v>
      </c>
      <c r="E46" t="s">
        <v>564</v>
      </c>
      <c r="F46" s="13" t="s">
        <v>2341</v>
      </c>
      <c r="G46" s="13" t="s">
        <v>2341</v>
      </c>
      <c r="H46" s="13">
        <v>3</v>
      </c>
      <c r="AK46" t="s">
        <v>1552</v>
      </c>
      <c r="AU46" t="s">
        <v>1552</v>
      </c>
      <c r="BB46" t="s">
        <v>1552</v>
      </c>
    </row>
    <row r="47" spans="1:224" x14ac:dyDescent="0.2">
      <c r="A47" s="13">
        <v>27</v>
      </c>
      <c r="B47" s="13" t="s">
        <v>29</v>
      </c>
      <c r="C47" s="13" t="s">
        <v>4</v>
      </c>
      <c r="D47" s="13" t="s">
        <v>1808</v>
      </c>
      <c r="E47" t="s">
        <v>27</v>
      </c>
      <c r="F47" s="13" t="s">
        <v>2341</v>
      </c>
      <c r="G47" s="13" t="str">
        <f>IF(H47&gt;0,"yes","no")</f>
        <v>no</v>
      </c>
      <c r="H47" s="13">
        <f>COUNTIF(I47:IC47,"y")</f>
        <v>0</v>
      </c>
    </row>
    <row r="48" spans="1:224" x14ac:dyDescent="0.2">
      <c r="A48" s="13">
        <v>27</v>
      </c>
      <c r="B48" s="13" t="s">
        <v>29</v>
      </c>
      <c r="C48" s="13" t="s">
        <v>4</v>
      </c>
      <c r="D48" s="13" t="s">
        <v>1809</v>
      </c>
      <c r="E48" t="s">
        <v>21</v>
      </c>
      <c r="F48" s="13" t="s">
        <v>2341</v>
      </c>
      <c r="G48" s="13" t="str">
        <f>IF(H48&gt;0,"yes","no")</f>
        <v>yes</v>
      </c>
      <c r="H48" s="13">
        <f>COUNTIF(I48:IC48,"y")</f>
        <v>2</v>
      </c>
      <c r="BA48" t="s">
        <v>1552</v>
      </c>
      <c r="DG48" t="s">
        <v>1552</v>
      </c>
    </row>
    <row r="49" spans="1:225" x14ac:dyDescent="0.2">
      <c r="A49" s="13">
        <v>27</v>
      </c>
      <c r="B49" s="13" t="s">
        <v>29</v>
      </c>
      <c r="C49" s="13" t="s">
        <v>5</v>
      </c>
      <c r="D49" s="13" t="s">
        <v>744</v>
      </c>
      <c r="E49" t="s">
        <v>27</v>
      </c>
      <c r="F49" s="13" t="s">
        <v>2341</v>
      </c>
      <c r="G49" s="13" t="str">
        <f>IF(H49&gt;0,"yes","no")</f>
        <v>yes</v>
      </c>
      <c r="H49" s="13">
        <f>COUNTIF(I49:IC49,"y")</f>
        <v>2</v>
      </c>
      <c r="BF49" t="s">
        <v>1552</v>
      </c>
      <c r="HQ49" t="s">
        <v>1552</v>
      </c>
    </row>
    <row r="50" spans="1:225" x14ac:dyDescent="0.2">
      <c r="A50" s="13">
        <v>27</v>
      </c>
      <c r="B50" s="13" t="s">
        <v>29</v>
      </c>
      <c r="C50" s="13" t="s">
        <v>5</v>
      </c>
      <c r="D50" s="13" t="s">
        <v>1597</v>
      </c>
      <c r="E50" t="s">
        <v>21</v>
      </c>
      <c r="F50" s="13" t="s">
        <v>2341</v>
      </c>
      <c r="G50" s="13" t="str">
        <f>IF(H50&gt;0,"yes","no")</f>
        <v>yes</v>
      </c>
      <c r="H50" s="13">
        <f>COUNTIF(I50:IC50,"y")</f>
        <v>6</v>
      </c>
      <c r="AX50" t="s">
        <v>1552</v>
      </c>
      <c r="BA50" t="s">
        <v>1552</v>
      </c>
      <c r="BG50" t="s">
        <v>1552</v>
      </c>
      <c r="BI50" t="s">
        <v>1552</v>
      </c>
      <c r="CV50" t="s">
        <v>1552</v>
      </c>
      <c r="DG50" t="s">
        <v>1552</v>
      </c>
    </row>
    <row r="51" spans="1:225" x14ac:dyDescent="0.2">
      <c r="A51" s="13">
        <v>27</v>
      </c>
      <c r="B51" s="13" t="s">
        <v>29</v>
      </c>
      <c r="C51" s="13" t="s">
        <v>5</v>
      </c>
      <c r="D51" s="13" t="s">
        <v>770</v>
      </c>
      <c r="E51" t="s">
        <v>21</v>
      </c>
      <c r="F51" s="13" t="s">
        <v>2341</v>
      </c>
      <c r="G51" s="13" t="str">
        <f>IF(H51&gt;0,"yes","no")</f>
        <v>yes</v>
      </c>
      <c r="H51" s="13">
        <f>COUNTIF(I51:IC51,"y")</f>
        <v>6</v>
      </c>
      <c r="AX51" t="s">
        <v>1552</v>
      </c>
      <c r="BA51" t="s">
        <v>1552</v>
      </c>
      <c r="BG51" t="s">
        <v>1552</v>
      </c>
      <c r="BI51" t="s">
        <v>1552</v>
      </c>
      <c r="CV51" t="s">
        <v>1552</v>
      </c>
      <c r="DG51" t="s">
        <v>1552</v>
      </c>
    </row>
    <row r="52" spans="1:225" x14ac:dyDescent="0.2">
      <c r="A52" s="13">
        <v>27</v>
      </c>
      <c r="B52" s="13" t="s">
        <v>29</v>
      </c>
      <c r="C52" s="13" t="s">
        <v>5</v>
      </c>
      <c r="D52" s="13" t="s">
        <v>771</v>
      </c>
      <c r="E52" t="s">
        <v>21</v>
      </c>
      <c r="F52" s="13" t="s">
        <v>2341</v>
      </c>
      <c r="G52" s="13" t="str">
        <f>IF(H52&gt;0,"yes","no")</f>
        <v>yes</v>
      </c>
      <c r="H52" s="13">
        <f>COUNTIF(I52:IC52,"y")</f>
        <v>6</v>
      </c>
      <c r="AX52" t="s">
        <v>1552</v>
      </c>
      <c r="BA52" t="s">
        <v>1552</v>
      </c>
      <c r="BG52" t="s">
        <v>1552</v>
      </c>
      <c r="BI52" t="s">
        <v>1552</v>
      </c>
      <c r="CV52" t="s">
        <v>1552</v>
      </c>
      <c r="DG52" t="s">
        <v>1552</v>
      </c>
    </row>
    <row r="53" spans="1:225" x14ac:dyDescent="0.2">
      <c r="A53" s="13">
        <v>27</v>
      </c>
      <c r="B53" s="13" t="s">
        <v>29</v>
      </c>
      <c r="C53" s="13" t="s">
        <v>16</v>
      </c>
      <c r="D53" s="13" t="s">
        <v>745</v>
      </c>
      <c r="E53" t="s">
        <v>564</v>
      </c>
      <c r="F53" s="13" t="s">
        <v>2341</v>
      </c>
      <c r="G53" s="13" t="str">
        <f>IF(H53&gt;0,"yes","no")</f>
        <v>yes</v>
      </c>
      <c r="H53" s="13">
        <f>COUNTIF(I53:IC53,"y")</f>
        <v>4</v>
      </c>
      <c r="S53" t="s">
        <v>1552</v>
      </c>
      <c r="Z53" t="s">
        <v>1552</v>
      </c>
      <c r="AK53" t="s">
        <v>1552</v>
      </c>
      <c r="BG53" t="s">
        <v>1552</v>
      </c>
    </row>
    <row r="54" spans="1:225" x14ac:dyDescent="0.2">
      <c r="A54" s="13">
        <v>27</v>
      </c>
      <c r="B54" s="13" t="s">
        <v>29</v>
      </c>
      <c r="C54" s="13" t="s">
        <v>16</v>
      </c>
      <c r="D54" s="13" t="s">
        <v>772</v>
      </c>
      <c r="E54" t="s">
        <v>564</v>
      </c>
      <c r="F54" s="13" t="s">
        <v>2341</v>
      </c>
      <c r="G54" s="13" t="str">
        <f>IF(H54&gt;0,"yes","no")</f>
        <v>yes</v>
      </c>
      <c r="H54" s="13">
        <f>COUNTIF(I54:IC54,"y")</f>
        <v>4</v>
      </c>
      <c r="S54" t="s">
        <v>1552</v>
      </c>
      <c r="Z54" t="s">
        <v>1552</v>
      </c>
      <c r="AK54" t="s">
        <v>1552</v>
      </c>
      <c r="BG54" t="s">
        <v>1552</v>
      </c>
    </row>
    <row r="55" spans="1:225" x14ac:dyDescent="0.2">
      <c r="A55" s="13">
        <v>27</v>
      </c>
      <c r="B55" s="13" t="s">
        <v>29</v>
      </c>
      <c r="C55" s="13" t="s">
        <v>16</v>
      </c>
      <c r="D55" s="13" t="s">
        <v>773</v>
      </c>
      <c r="E55" t="s">
        <v>7</v>
      </c>
      <c r="F55" s="13" t="s">
        <v>2341</v>
      </c>
      <c r="G55" s="13" t="str">
        <f>IF(H55&gt;0,"yes","no")</f>
        <v>yes</v>
      </c>
      <c r="H55" s="13">
        <f>COUNTIF(I55:IC55,"y")</f>
        <v>3</v>
      </c>
      <c r="S55" t="s">
        <v>1552</v>
      </c>
      <c r="Z55" t="s">
        <v>1552</v>
      </c>
      <c r="AK55" t="s">
        <v>1552</v>
      </c>
    </row>
    <row r="56" spans="1:225" x14ac:dyDescent="0.2">
      <c r="A56" s="13">
        <v>27</v>
      </c>
      <c r="B56" s="13" t="s">
        <v>29</v>
      </c>
      <c r="C56" s="13" t="s">
        <v>79</v>
      </c>
      <c r="D56" s="13" t="s">
        <v>1652</v>
      </c>
      <c r="E56" t="s">
        <v>13</v>
      </c>
      <c r="F56" s="13" t="s">
        <v>2341</v>
      </c>
      <c r="G56" s="13" t="str">
        <f>IF(H56&gt;0,"yes","no")</f>
        <v>yes</v>
      </c>
      <c r="H56" s="13">
        <f>COUNTIF(I56:IC56,"y")</f>
        <v>3</v>
      </c>
      <c r="CP56" t="s">
        <v>1552</v>
      </c>
      <c r="CV56" t="s">
        <v>1552</v>
      </c>
      <c r="DG56" t="s">
        <v>1552</v>
      </c>
    </row>
    <row r="57" spans="1:225" x14ac:dyDescent="0.2">
      <c r="A57" s="13">
        <v>27</v>
      </c>
      <c r="B57" s="13" t="s">
        <v>29</v>
      </c>
      <c r="C57" s="13" t="s">
        <v>87</v>
      </c>
      <c r="D57" s="13" t="s">
        <v>1653</v>
      </c>
      <c r="E57" t="s">
        <v>13</v>
      </c>
      <c r="F57" s="13" t="s">
        <v>2342</v>
      </c>
      <c r="G57" s="13" t="str">
        <f>IF(H57&gt;0,"yes","no")</f>
        <v>yes</v>
      </c>
      <c r="H57" s="13">
        <f>COUNTIF(I57:IC57,"y")</f>
        <v>2</v>
      </c>
      <c r="CP57" t="s">
        <v>1552</v>
      </c>
      <c r="CV57" t="s">
        <v>1552</v>
      </c>
    </row>
    <row r="58" spans="1:225" x14ac:dyDescent="0.2">
      <c r="A58" s="13">
        <v>53.5</v>
      </c>
      <c r="B58" s="13" t="s">
        <v>79</v>
      </c>
      <c r="C58" s="13" t="s">
        <v>363</v>
      </c>
      <c r="D58" s="13" t="s">
        <v>1656</v>
      </c>
      <c r="E58" t="s">
        <v>13</v>
      </c>
      <c r="F58" s="13" t="s">
        <v>2342</v>
      </c>
      <c r="G58" s="13" t="str">
        <f>IF(H58&gt;0,"yes","no")</f>
        <v>yes</v>
      </c>
      <c r="H58" s="13">
        <f>COUNTIF(I58:IC58,"y")</f>
        <v>4</v>
      </c>
      <c r="CP58" t="s">
        <v>1552</v>
      </c>
      <c r="CV58" t="s">
        <v>1552</v>
      </c>
      <c r="CW58" t="s">
        <v>1552</v>
      </c>
      <c r="ED58" t="s">
        <v>1552</v>
      </c>
    </row>
    <row r="59" spans="1:225" x14ac:dyDescent="0.2">
      <c r="A59" s="13">
        <v>27</v>
      </c>
      <c r="B59" s="13" t="s">
        <v>29</v>
      </c>
      <c r="C59" s="13" t="s">
        <v>15</v>
      </c>
      <c r="D59" s="13" t="s">
        <v>30</v>
      </c>
      <c r="E59" t="s">
        <v>7</v>
      </c>
      <c r="F59" s="13" t="s">
        <v>2341</v>
      </c>
      <c r="G59" s="13" t="str">
        <f>IF(H59&gt;0,"yes","no")</f>
        <v>yes</v>
      </c>
      <c r="H59" s="13">
        <f>COUNTIF(I59:IC59,"y")</f>
        <v>3</v>
      </c>
      <c r="BE59" t="s">
        <v>1552</v>
      </c>
      <c r="BH59" t="s">
        <v>1552</v>
      </c>
      <c r="HP59" t="s">
        <v>1552</v>
      </c>
    </row>
    <row r="60" spans="1:225" x14ac:dyDescent="0.2">
      <c r="A60" s="13">
        <v>27</v>
      </c>
      <c r="B60" s="13" t="s">
        <v>29</v>
      </c>
      <c r="C60" s="13" t="s">
        <v>8</v>
      </c>
      <c r="D60" s="13" t="s">
        <v>745</v>
      </c>
      <c r="E60" t="s">
        <v>564</v>
      </c>
      <c r="F60" s="13" t="s">
        <v>2341</v>
      </c>
      <c r="G60" s="13" t="s">
        <v>2341</v>
      </c>
      <c r="H60" s="13">
        <v>4</v>
      </c>
      <c r="S60" t="s">
        <v>1552</v>
      </c>
      <c r="Z60" t="s">
        <v>1552</v>
      </c>
      <c r="AK60" t="s">
        <v>1552</v>
      </c>
      <c r="BG60" t="s">
        <v>1552</v>
      </c>
    </row>
    <row r="61" spans="1:225" x14ac:dyDescent="0.2">
      <c r="A61" s="13">
        <v>27</v>
      </c>
      <c r="B61" s="13" t="s">
        <v>29</v>
      </c>
      <c r="C61" s="13" t="s">
        <v>8</v>
      </c>
      <c r="D61" s="13" t="s">
        <v>772</v>
      </c>
      <c r="E61" t="s">
        <v>564</v>
      </c>
      <c r="F61" s="13" t="s">
        <v>2341</v>
      </c>
      <c r="G61" s="13" t="s">
        <v>2341</v>
      </c>
      <c r="H61" s="13">
        <v>4</v>
      </c>
      <c r="S61" t="s">
        <v>1552</v>
      </c>
      <c r="Z61" t="s">
        <v>1552</v>
      </c>
      <c r="AK61" t="s">
        <v>1552</v>
      </c>
      <c r="BG61" t="s">
        <v>1552</v>
      </c>
    </row>
    <row r="62" spans="1:225" x14ac:dyDescent="0.2">
      <c r="A62" s="13">
        <v>28</v>
      </c>
      <c r="B62" s="13" t="s">
        <v>31</v>
      </c>
      <c r="C62" s="13" t="s">
        <v>4</v>
      </c>
      <c r="D62" s="13" t="s">
        <v>1807</v>
      </c>
      <c r="E62" t="s">
        <v>27</v>
      </c>
      <c r="F62" s="13" t="s">
        <v>2341</v>
      </c>
      <c r="G62" s="13" t="str">
        <f>IF(H62&gt;0,"yes","no")</f>
        <v>no</v>
      </c>
      <c r="H62" s="13">
        <f>COUNTIF(I62:IC62,"y")</f>
        <v>0</v>
      </c>
    </row>
    <row r="63" spans="1:225" x14ac:dyDescent="0.2">
      <c r="A63" s="13">
        <v>54.5</v>
      </c>
      <c r="B63" s="13" t="s">
        <v>88</v>
      </c>
      <c r="C63" s="13" t="s">
        <v>363</v>
      </c>
      <c r="D63" s="13" t="s">
        <v>1740</v>
      </c>
      <c r="E63" t="s">
        <v>13</v>
      </c>
      <c r="F63" s="13" t="s">
        <v>2342</v>
      </c>
      <c r="G63" s="13" t="str">
        <f>IF(H63&gt;0,"yes","no")</f>
        <v>yes</v>
      </c>
      <c r="H63" s="13">
        <f>COUNTIF(I63:IC63,"y")</f>
        <v>4</v>
      </c>
      <c r="CP63" t="s">
        <v>1552</v>
      </c>
      <c r="CV63" t="s">
        <v>1552</v>
      </c>
      <c r="CW63" t="s">
        <v>1552</v>
      </c>
      <c r="ED63" t="s">
        <v>1552</v>
      </c>
    </row>
    <row r="64" spans="1:225" x14ac:dyDescent="0.2">
      <c r="A64" s="13">
        <v>28</v>
      </c>
      <c r="B64" s="13" t="s">
        <v>31</v>
      </c>
      <c r="C64" s="13" t="s">
        <v>87</v>
      </c>
      <c r="D64" s="13" t="s">
        <v>1975</v>
      </c>
      <c r="E64" t="s">
        <v>13</v>
      </c>
      <c r="F64" s="13" t="s">
        <v>2342</v>
      </c>
      <c r="G64" s="13" t="str">
        <f>IF(H64&gt;0,"yes","no")</f>
        <v>yes</v>
      </c>
      <c r="H64" s="13">
        <f>COUNTIF(I64:IC64,"y")</f>
        <v>2</v>
      </c>
      <c r="CP64" t="s">
        <v>1552</v>
      </c>
      <c r="CV64" t="s">
        <v>1552</v>
      </c>
    </row>
    <row r="65" spans="1:225" x14ac:dyDescent="0.2">
      <c r="A65" s="13">
        <v>55.5</v>
      </c>
      <c r="B65" s="13" t="s">
        <v>88</v>
      </c>
      <c r="C65" s="13" t="s">
        <v>360</v>
      </c>
      <c r="D65" s="13" t="s">
        <v>1657</v>
      </c>
      <c r="E65" t="s">
        <v>13</v>
      </c>
      <c r="F65" s="13" t="s">
        <v>2342</v>
      </c>
      <c r="G65" s="13" t="str">
        <f>IF(H65&gt;0,"yes","no")</f>
        <v>yes</v>
      </c>
      <c r="H65" s="13">
        <f>COUNTIF(I65:IC65,"y")</f>
        <v>8</v>
      </c>
      <c r="CN65" t="s">
        <v>1552</v>
      </c>
      <c r="CP65" t="s">
        <v>1552</v>
      </c>
      <c r="CQ65" t="s">
        <v>1552</v>
      </c>
      <c r="CV65" t="s">
        <v>1552</v>
      </c>
      <c r="CW65" t="s">
        <v>1552</v>
      </c>
      <c r="CZ65" t="s">
        <v>1552</v>
      </c>
      <c r="DM65" t="s">
        <v>1552</v>
      </c>
      <c r="ED65" t="s">
        <v>1552</v>
      </c>
    </row>
    <row r="66" spans="1:225" x14ac:dyDescent="0.2">
      <c r="A66" s="13">
        <v>28</v>
      </c>
      <c r="B66" s="13" t="s">
        <v>31</v>
      </c>
      <c r="C66" s="13" t="s">
        <v>5</v>
      </c>
      <c r="D66" s="13" t="s">
        <v>746</v>
      </c>
      <c r="E66" t="s">
        <v>21</v>
      </c>
      <c r="F66" s="13" t="s">
        <v>2341</v>
      </c>
      <c r="G66" s="13" t="str">
        <f>IF(H66&gt;0,"yes","no")</f>
        <v>yes</v>
      </c>
      <c r="H66" s="13">
        <f>COUNTIF(I66:IC66,"y")</f>
        <v>6</v>
      </c>
      <c r="AX66" t="s">
        <v>1552</v>
      </c>
      <c r="BA66" t="s">
        <v>1552</v>
      </c>
      <c r="BG66" t="s">
        <v>1552</v>
      </c>
      <c r="BI66" t="s">
        <v>1552</v>
      </c>
      <c r="CV66" t="s">
        <v>1552</v>
      </c>
      <c r="DG66" t="s">
        <v>1552</v>
      </c>
    </row>
    <row r="67" spans="1:225" x14ac:dyDescent="0.2">
      <c r="A67" s="13">
        <v>28</v>
      </c>
      <c r="B67" s="13" t="s">
        <v>31</v>
      </c>
      <c r="C67" s="13" t="s">
        <v>5</v>
      </c>
      <c r="D67" s="13" t="s">
        <v>774</v>
      </c>
      <c r="E67" t="s">
        <v>21</v>
      </c>
      <c r="F67" s="13" t="s">
        <v>2341</v>
      </c>
      <c r="G67" s="13" t="str">
        <f>IF(H67&gt;0,"yes","no")</f>
        <v>yes</v>
      </c>
      <c r="H67" s="13">
        <f>COUNTIF(I67:IC67,"y")</f>
        <v>6</v>
      </c>
      <c r="AX67" t="s">
        <v>1552</v>
      </c>
      <c r="BA67" t="s">
        <v>1552</v>
      </c>
      <c r="BG67" t="s">
        <v>1552</v>
      </c>
      <c r="BI67" t="s">
        <v>1552</v>
      </c>
      <c r="CV67" t="s">
        <v>1552</v>
      </c>
      <c r="DG67" t="s">
        <v>1552</v>
      </c>
    </row>
    <row r="68" spans="1:225" x14ac:dyDescent="0.2">
      <c r="A68" s="13">
        <v>28</v>
      </c>
      <c r="B68" s="13" t="s">
        <v>31</v>
      </c>
      <c r="C68" s="13" t="s">
        <v>5</v>
      </c>
      <c r="D68" s="13" t="s">
        <v>775</v>
      </c>
      <c r="E68" t="s">
        <v>27</v>
      </c>
      <c r="F68" s="13" t="s">
        <v>2341</v>
      </c>
      <c r="G68" s="13" t="str">
        <f>IF(H68&gt;0,"yes","no")</f>
        <v>yes</v>
      </c>
      <c r="H68" s="13">
        <f>COUNTIF(I68:IC68,"y")</f>
        <v>2</v>
      </c>
      <c r="BF68" t="s">
        <v>1552</v>
      </c>
      <c r="HQ68" t="s">
        <v>1552</v>
      </c>
    </row>
    <row r="69" spans="1:225" x14ac:dyDescent="0.2">
      <c r="A69" s="13">
        <v>28</v>
      </c>
      <c r="B69" s="13" t="s">
        <v>31</v>
      </c>
      <c r="C69" s="13" t="s">
        <v>5</v>
      </c>
      <c r="D69" s="13" t="s">
        <v>776</v>
      </c>
      <c r="E69" t="s">
        <v>27</v>
      </c>
      <c r="F69" s="13" t="s">
        <v>2341</v>
      </c>
      <c r="G69" s="13" t="str">
        <f>IF(H69&gt;0,"yes","no")</f>
        <v>yes</v>
      </c>
      <c r="H69" s="13">
        <f>COUNTIF(I69:IC69,"y")</f>
        <v>2</v>
      </c>
      <c r="BF69" t="s">
        <v>1552</v>
      </c>
      <c r="HQ69" t="s">
        <v>1552</v>
      </c>
    </row>
    <row r="70" spans="1:225" x14ac:dyDescent="0.2">
      <c r="A70" s="13">
        <v>28</v>
      </c>
      <c r="B70" s="13" t="s">
        <v>31</v>
      </c>
      <c r="C70" s="13" t="s">
        <v>16</v>
      </c>
      <c r="D70" s="13" t="s">
        <v>32</v>
      </c>
      <c r="E70" t="s">
        <v>21</v>
      </c>
      <c r="F70" s="13" t="s">
        <v>2341</v>
      </c>
      <c r="G70" s="13" t="str">
        <f>IF(H70&gt;0,"yes","no")</f>
        <v>yes</v>
      </c>
      <c r="H70" s="13">
        <f>COUNTIF(I70:IC70,"y")</f>
        <v>7</v>
      </c>
      <c r="AC70" t="s">
        <v>1552</v>
      </c>
      <c r="AD70" t="s">
        <v>1552</v>
      </c>
      <c r="AK70" t="s">
        <v>1552</v>
      </c>
      <c r="AU70" t="s">
        <v>1552</v>
      </c>
      <c r="AX70" t="s">
        <v>1552</v>
      </c>
      <c r="BB70" t="s">
        <v>1552</v>
      </c>
      <c r="BP70" t="s">
        <v>1552</v>
      </c>
    </row>
    <row r="71" spans="1:225" x14ac:dyDescent="0.2">
      <c r="A71" s="13">
        <v>28</v>
      </c>
      <c r="B71" s="13" t="s">
        <v>31</v>
      </c>
      <c r="C71" s="13" t="s">
        <v>8</v>
      </c>
      <c r="D71" s="13" t="s">
        <v>777</v>
      </c>
      <c r="E71" t="s">
        <v>564</v>
      </c>
      <c r="F71" s="13" t="s">
        <v>2341</v>
      </c>
      <c r="G71" s="13" t="str">
        <f>IF(H71&gt;0,"yes","no")</f>
        <v>yes</v>
      </c>
      <c r="H71" s="13">
        <f>COUNTIF(I71:IC71,"y")</f>
        <v>6</v>
      </c>
      <c r="AC71" t="s">
        <v>1552</v>
      </c>
      <c r="AD71" t="s">
        <v>1552</v>
      </c>
      <c r="AK71" t="s">
        <v>1552</v>
      </c>
      <c r="AX71" t="s">
        <v>1552</v>
      </c>
      <c r="BI71" t="s">
        <v>1552</v>
      </c>
      <c r="BP71" t="s">
        <v>1552</v>
      </c>
    </row>
    <row r="72" spans="1:225" x14ac:dyDescent="0.2">
      <c r="A72" s="13">
        <v>29</v>
      </c>
      <c r="B72" s="13" t="s">
        <v>31</v>
      </c>
      <c r="C72" s="13" t="s">
        <v>87</v>
      </c>
      <c r="D72" s="13" t="s">
        <v>1977</v>
      </c>
      <c r="E72" t="s">
        <v>13</v>
      </c>
      <c r="F72" s="13" t="s">
        <v>2342</v>
      </c>
      <c r="G72" s="13" t="str">
        <f>IF(H72&gt;0,"yes","no")</f>
        <v>yes</v>
      </c>
      <c r="H72" s="13">
        <f>COUNTIF(I72:IC72,"y")</f>
        <v>2</v>
      </c>
      <c r="CP72" t="s">
        <v>1552</v>
      </c>
      <c r="CV72" t="s">
        <v>1552</v>
      </c>
    </row>
    <row r="73" spans="1:225" x14ac:dyDescent="0.2">
      <c r="A73" s="13">
        <v>29</v>
      </c>
      <c r="B73" s="13" t="s">
        <v>31</v>
      </c>
      <c r="C73" s="13" t="s">
        <v>5</v>
      </c>
      <c r="D73" s="13" t="s">
        <v>747</v>
      </c>
      <c r="E73" t="s">
        <v>21</v>
      </c>
      <c r="F73" s="13" t="s">
        <v>2341</v>
      </c>
      <c r="G73" s="13" t="str">
        <f>IF(H73&gt;0,"yes","no")</f>
        <v>yes</v>
      </c>
      <c r="H73" s="13">
        <f>COUNTIF(I73:IC73,"y")</f>
        <v>6</v>
      </c>
      <c r="AX73" t="s">
        <v>1552</v>
      </c>
      <c r="BA73" t="s">
        <v>1552</v>
      </c>
      <c r="BG73" t="s">
        <v>1552</v>
      </c>
      <c r="BI73" t="s">
        <v>1552</v>
      </c>
      <c r="CV73" t="s">
        <v>1552</v>
      </c>
      <c r="DG73" t="s">
        <v>1552</v>
      </c>
    </row>
    <row r="74" spans="1:225" x14ac:dyDescent="0.2">
      <c r="A74" s="13">
        <v>29</v>
      </c>
      <c r="B74" s="13" t="s">
        <v>31</v>
      </c>
      <c r="C74" s="13" t="s">
        <v>5</v>
      </c>
      <c r="D74" s="13" t="s">
        <v>778</v>
      </c>
      <c r="E74" t="s">
        <v>27</v>
      </c>
      <c r="F74" s="13" t="s">
        <v>2341</v>
      </c>
      <c r="G74" s="13" t="str">
        <f>IF(H74&gt;0,"yes","no")</f>
        <v>yes</v>
      </c>
      <c r="H74" s="13">
        <f>COUNTIF(I74:IC74,"y")</f>
        <v>2</v>
      </c>
      <c r="BF74" t="s">
        <v>1552</v>
      </c>
      <c r="HQ74" t="s">
        <v>1552</v>
      </c>
    </row>
    <row r="75" spans="1:225" x14ac:dyDescent="0.2">
      <c r="A75" s="13">
        <v>29</v>
      </c>
      <c r="B75" s="13" t="s">
        <v>31</v>
      </c>
      <c r="C75" s="13" t="s">
        <v>5</v>
      </c>
      <c r="D75" s="13" t="s">
        <v>779</v>
      </c>
      <c r="E75" t="s">
        <v>27</v>
      </c>
      <c r="F75" s="13" t="s">
        <v>2341</v>
      </c>
      <c r="G75" s="13" t="str">
        <f>IF(H75&gt;0,"yes","no")</f>
        <v>yes</v>
      </c>
      <c r="H75" s="13">
        <f>COUNTIF(I75:IC75,"y")</f>
        <v>2</v>
      </c>
      <c r="BF75" t="s">
        <v>1552</v>
      </c>
      <c r="HQ75" t="s">
        <v>1552</v>
      </c>
    </row>
    <row r="76" spans="1:225" x14ac:dyDescent="0.2">
      <c r="A76" s="13">
        <v>29</v>
      </c>
      <c r="B76" s="13" t="s">
        <v>31</v>
      </c>
      <c r="C76" s="13" t="s">
        <v>16</v>
      </c>
      <c r="D76" s="13" t="s">
        <v>748</v>
      </c>
      <c r="E76" t="s">
        <v>21</v>
      </c>
      <c r="F76" s="13" t="s">
        <v>2341</v>
      </c>
      <c r="G76" s="13" t="str">
        <f>IF(H76&gt;0,"yes","no")</f>
        <v>yes</v>
      </c>
      <c r="H76" s="13">
        <f>COUNTIF(I76:IC76,"y")</f>
        <v>3</v>
      </c>
      <c r="AD76" t="s">
        <v>1552</v>
      </c>
      <c r="AK76" t="s">
        <v>1552</v>
      </c>
      <c r="BI76" t="s">
        <v>1552</v>
      </c>
    </row>
    <row r="77" spans="1:225" x14ac:dyDescent="0.2">
      <c r="A77" s="13">
        <v>29</v>
      </c>
      <c r="B77" s="13" t="s">
        <v>31</v>
      </c>
      <c r="C77" s="13" t="s">
        <v>16</v>
      </c>
      <c r="D77" s="13" t="s">
        <v>754</v>
      </c>
      <c r="E77" t="s">
        <v>21</v>
      </c>
      <c r="F77" s="13" t="s">
        <v>2341</v>
      </c>
      <c r="G77" s="13" t="str">
        <f>IF(H77&gt;0,"yes","no")</f>
        <v>yes</v>
      </c>
      <c r="H77" s="13">
        <f>COUNTIF(I77:IC77,"y")</f>
        <v>3</v>
      </c>
      <c r="AD77" t="s">
        <v>1552</v>
      </c>
      <c r="AK77" t="s">
        <v>1552</v>
      </c>
      <c r="BI77" t="s">
        <v>1552</v>
      </c>
    </row>
    <row r="78" spans="1:225" x14ac:dyDescent="0.2">
      <c r="A78" s="13">
        <v>29</v>
      </c>
      <c r="B78" s="13" t="s">
        <v>31</v>
      </c>
      <c r="C78" s="13" t="s">
        <v>16</v>
      </c>
      <c r="D78" s="13" t="s">
        <v>749</v>
      </c>
      <c r="E78" t="s">
        <v>27</v>
      </c>
      <c r="F78" s="13" t="s">
        <v>2341</v>
      </c>
      <c r="G78" s="13" t="str">
        <f>IF(H78&gt;0,"yes","no")</f>
        <v>yes</v>
      </c>
      <c r="H78" s="13">
        <f>COUNTIF(I78:IC78,"y")</f>
        <v>3</v>
      </c>
      <c r="AD78" t="s">
        <v>1552</v>
      </c>
      <c r="AK78" t="s">
        <v>1552</v>
      </c>
      <c r="BI78" t="s">
        <v>1552</v>
      </c>
    </row>
    <row r="79" spans="1:225" x14ac:dyDescent="0.2">
      <c r="A79" s="13">
        <v>29</v>
      </c>
      <c r="B79" s="13" t="s">
        <v>31</v>
      </c>
      <c r="C79" s="13" t="s">
        <v>8</v>
      </c>
      <c r="D79" s="13" t="s">
        <v>755</v>
      </c>
      <c r="E79" t="s">
        <v>564</v>
      </c>
      <c r="F79" s="13" t="s">
        <v>2341</v>
      </c>
      <c r="G79" s="13" t="str">
        <f>IF(H79&gt;0,"yes","no")</f>
        <v>yes</v>
      </c>
      <c r="H79" s="13">
        <f>COUNTIF(I79:IC79,"y")</f>
        <v>5</v>
      </c>
      <c r="AD79" t="s">
        <v>1552</v>
      </c>
      <c r="AK79" t="s">
        <v>1552</v>
      </c>
      <c r="AX79" t="s">
        <v>1552</v>
      </c>
      <c r="BI79" t="s">
        <v>1552</v>
      </c>
      <c r="BP79" t="s">
        <v>1552</v>
      </c>
    </row>
    <row r="80" spans="1:225" x14ac:dyDescent="0.2">
      <c r="A80" s="13">
        <v>29</v>
      </c>
      <c r="B80" s="13" t="s">
        <v>31</v>
      </c>
      <c r="C80" s="13" t="s">
        <v>8</v>
      </c>
      <c r="D80" s="13" t="s">
        <v>756</v>
      </c>
      <c r="E80" t="s">
        <v>7</v>
      </c>
      <c r="F80" s="13" t="s">
        <v>2341</v>
      </c>
      <c r="G80" s="13" t="str">
        <f>IF(H80&gt;0,"yes","no")</f>
        <v>yes</v>
      </c>
      <c r="H80" s="13">
        <f>COUNTIF(I80:IC80,"y")</f>
        <v>5</v>
      </c>
      <c r="AD80" t="s">
        <v>1552</v>
      </c>
      <c r="AK80" t="s">
        <v>1552</v>
      </c>
      <c r="AX80" t="s">
        <v>1552</v>
      </c>
      <c r="BI80" t="s">
        <v>1552</v>
      </c>
      <c r="BP80" t="s">
        <v>1552</v>
      </c>
    </row>
    <row r="81" spans="1:225" x14ac:dyDescent="0.2">
      <c r="A81" s="13">
        <v>29</v>
      </c>
      <c r="B81" s="13" t="s">
        <v>31</v>
      </c>
      <c r="C81" s="13" t="s">
        <v>31</v>
      </c>
      <c r="D81" s="13" t="s">
        <v>757</v>
      </c>
      <c r="E81" t="s">
        <v>7</v>
      </c>
      <c r="F81" s="13" t="s">
        <v>2341</v>
      </c>
      <c r="G81" s="13" t="str">
        <f>IF(H81&gt;0,"yes","no")</f>
        <v>yes</v>
      </c>
      <c r="H81" s="13">
        <f>COUNTIF(I81:IC81,"y")</f>
        <v>4</v>
      </c>
      <c r="BJ81" t="s">
        <v>1552</v>
      </c>
      <c r="BK81" t="s">
        <v>1552</v>
      </c>
      <c r="BL81" t="s">
        <v>1552</v>
      </c>
      <c r="BY81" t="s">
        <v>1552</v>
      </c>
    </row>
    <row r="82" spans="1:225" x14ac:dyDescent="0.2">
      <c r="A82" s="13">
        <v>30</v>
      </c>
      <c r="B82" s="13" t="s">
        <v>31</v>
      </c>
      <c r="C82" s="13" t="s">
        <v>5</v>
      </c>
      <c r="D82" s="13" t="s">
        <v>33</v>
      </c>
      <c r="E82" t="s">
        <v>27</v>
      </c>
      <c r="F82" s="13" t="s">
        <v>2341</v>
      </c>
      <c r="G82" s="13" t="str">
        <f>IF(H82&gt;0,"yes","no")</f>
        <v>yes</v>
      </c>
      <c r="H82" s="13">
        <f>COUNTIF(I82:IC82,"y")</f>
        <v>2</v>
      </c>
      <c r="BF82" t="s">
        <v>1552</v>
      </c>
      <c r="HQ82" t="s">
        <v>1552</v>
      </c>
    </row>
    <row r="83" spans="1:225" x14ac:dyDescent="0.2">
      <c r="A83" s="13">
        <v>30</v>
      </c>
      <c r="B83" s="13" t="s">
        <v>31</v>
      </c>
      <c r="C83" s="13" t="s">
        <v>16</v>
      </c>
      <c r="D83" s="13" t="s">
        <v>750</v>
      </c>
      <c r="E83" t="s">
        <v>21</v>
      </c>
      <c r="F83" s="13" t="s">
        <v>2341</v>
      </c>
      <c r="G83" s="13" t="str">
        <f>IF(H83&gt;0,"yes","no")</f>
        <v>yes</v>
      </c>
      <c r="H83" s="13">
        <f>COUNTIF(I83:IC83,"y")</f>
        <v>4</v>
      </c>
      <c r="AD83" t="s">
        <v>1552</v>
      </c>
      <c r="AK83" t="s">
        <v>1552</v>
      </c>
      <c r="AM83" t="s">
        <v>1552</v>
      </c>
      <c r="BI83" t="s">
        <v>1552</v>
      </c>
    </row>
    <row r="84" spans="1:225" x14ac:dyDescent="0.2">
      <c r="A84" s="13">
        <v>30</v>
      </c>
      <c r="B84" s="13" t="s">
        <v>31</v>
      </c>
      <c r="C84" s="13" t="s">
        <v>16</v>
      </c>
      <c r="D84" s="13" t="s">
        <v>780</v>
      </c>
      <c r="E84" t="s">
        <v>21</v>
      </c>
      <c r="F84" s="13" t="s">
        <v>2341</v>
      </c>
      <c r="G84" s="13" t="str">
        <f>IF(H84&gt;0,"yes","no")</f>
        <v>yes</v>
      </c>
      <c r="H84" s="13">
        <f>COUNTIF(I84:IC84,"y")</f>
        <v>3</v>
      </c>
      <c r="AD84" t="s">
        <v>1552</v>
      </c>
      <c r="AK84" t="s">
        <v>1552</v>
      </c>
      <c r="AM84" t="s">
        <v>1552</v>
      </c>
    </row>
    <row r="85" spans="1:225" x14ac:dyDescent="0.2">
      <c r="A85" s="13">
        <v>30</v>
      </c>
      <c r="B85" s="13" t="s">
        <v>31</v>
      </c>
      <c r="C85" s="13" t="s">
        <v>16</v>
      </c>
      <c r="D85" s="13" t="s">
        <v>781</v>
      </c>
      <c r="E85" t="s">
        <v>27</v>
      </c>
      <c r="F85" s="13" t="s">
        <v>2341</v>
      </c>
      <c r="G85" s="13" t="str">
        <f>IF(H85&gt;0,"yes","no")</f>
        <v>yes</v>
      </c>
      <c r="H85" s="13">
        <f>COUNTIF(I85:IC85,"y")</f>
        <v>4</v>
      </c>
      <c r="AD85" t="s">
        <v>1552</v>
      </c>
      <c r="AK85" t="s">
        <v>1552</v>
      </c>
      <c r="AM85" t="s">
        <v>1552</v>
      </c>
      <c r="BI85" t="s">
        <v>1552</v>
      </c>
    </row>
    <row r="86" spans="1:225" x14ac:dyDescent="0.2">
      <c r="A86" s="13">
        <v>30</v>
      </c>
      <c r="B86" s="13" t="s">
        <v>31</v>
      </c>
      <c r="C86" s="13" t="s">
        <v>16</v>
      </c>
      <c r="D86" s="13" t="s">
        <v>782</v>
      </c>
      <c r="E86" t="s">
        <v>2369</v>
      </c>
      <c r="F86" s="13" t="s">
        <v>2341</v>
      </c>
      <c r="G86" s="13" t="str">
        <f>IF(H86&gt;0,"yes","no")</f>
        <v>yes</v>
      </c>
      <c r="H86" s="13">
        <f>COUNTIF(I86:IC86,"y")</f>
        <v>4</v>
      </c>
      <c r="AD86" t="s">
        <v>1552</v>
      </c>
      <c r="AK86" t="s">
        <v>1552</v>
      </c>
      <c r="AM86" t="s">
        <v>1552</v>
      </c>
      <c r="BI86" t="s">
        <v>1552</v>
      </c>
    </row>
    <row r="87" spans="1:225" x14ac:dyDescent="0.2">
      <c r="A87" s="13">
        <v>30</v>
      </c>
      <c r="B87" s="13" t="s">
        <v>31</v>
      </c>
      <c r="C87" s="13" t="s">
        <v>8</v>
      </c>
      <c r="D87" s="13" t="s">
        <v>783</v>
      </c>
      <c r="E87" t="s">
        <v>564</v>
      </c>
      <c r="F87" s="13" t="s">
        <v>2341</v>
      </c>
      <c r="G87" s="13" t="str">
        <f>IF(H87&gt;0,"yes","no")</f>
        <v>yes</v>
      </c>
      <c r="H87" s="13">
        <f>COUNTIF(I87:IC87,"y")</f>
        <v>3</v>
      </c>
      <c r="AD87" t="s">
        <v>1552</v>
      </c>
      <c r="AK87" t="s">
        <v>1552</v>
      </c>
      <c r="AM87" t="s">
        <v>1552</v>
      </c>
    </row>
    <row r="88" spans="1:225" x14ac:dyDescent="0.2">
      <c r="A88" s="13">
        <v>30</v>
      </c>
      <c r="B88" s="13" t="s">
        <v>31</v>
      </c>
      <c r="C88" s="13" t="s">
        <v>8</v>
      </c>
      <c r="D88" s="13" t="s">
        <v>784</v>
      </c>
      <c r="E88" t="s">
        <v>21</v>
      </c>
      <c r="F88" s="13" t="s">
        <v>2341</v>
      </c>
      <c r="G88" s="13" t="str">
        <f>IF(H88&gt;0,"yes","no")</f>
        <v>yes</v>
      </c>
      <c r="H88" s="13">
        <f>COUNTIF(I88:IC88,"y")</f>
        <v>5</v>
      </c>
      <c r="AD88" t="s">
        <v>1552</v>
      </c>
      <c r="AK88" t="s">
        <v>1552</v>
      </c>
      <c r="AM88" t="s">
        <v>1552</v>
      </c>
      <c r="AU88" t="s">
        <v>1552</v>
      </c>
      <c r="BI88" t="s">
        <v>1552</v>
      </c>
    </row>
    <row r="89" spans="1:225" x14ac:dyDescent="0.2">
      <c r="A89" s="13">
        <v>30</v>
      </c>
      <c r="B89" s="13" t="s">
        <v>31</v>
      </c>
      <c r="C89" s="13" t="s">
        <v>8</v>
      </c>
      <c r="D89" s="13" t="s">
        <v>785</v>
      </c>
      <c r="E89" t="s">
        <v>7</v>
      </c>
      <c r="F89" s="13" t="s">
        <v>2341</v>
      </c>
      <c r="G89" s="13" t="str">
        <f>IF(H89&gt;0,"yes","no")</f>
        <v>yes</v>
      </c>
      <c r="H89" s="13">
        <f>COUNTIF(I89:IC89,"y")</f>
        <v>4</v>
      </c>
      <c r="AD89" t="s">
        <v>1552</v>
      </c>
      <c r="AK89" t="s">
        <v>1552</v>
      </c>
      <c r="AM89" t="s">
        <v>1552</v>
      </c>
      <c r="BI89" t="s">
        <v>1552</v>
      </c>
    </row>
    <row r="90" spans="1:225" x14ac:dyDescent="0.2">
      <c r="A90" s="13">
        <v>30</v>
      </c>
      <c r="B90" s="13" t="s">
        <v>31</v>
      </c>
      <c r="C90" s="13" t="s">
        <v>8</v>
      </c>
      <c r="D90" s="13" t="s">
        <v>786</v>
      </c>
      <c r="E90" t="s">
        <v>2369</v>
      </c>
      <c r="F90" s="13" t="s">
        <v>2341</v>
      </c>
      <c r="G90" s="13" t="str">
        <f>IF(H90&gt;0,"yes","no")</f>
        <v>yes</v>
      </c>
      <c r="H90" s="13">
        <f>COUNTIF(I90:IC90,"y")</f>
        <v>3</v>
      </c>
      <c r="AD90" t="s">
        <v>1552</v>
      </c>
      <c r="AK90" t="s">
        <v>1552</v>
      </c>
      <c r="AM90" t="s">
        <v>1552</v>
      </c>
    </row>
    <row r="91" spans="1:225" x14ac:dyDescent="0.2">
      <c r="A91" s="13">
        <v>30</v>
      </c>
      <c r="B91" s="13" t="s">
        <v>31</v>
      </c>
      <c r="C91" s="13" t="s">
        <v>31</v>
      </c>
      <c r="D91" s="13" t="s">
        <v>787</v>
      </c>
      <c r="E91" t="s">
        <v>7</v>
      </c>
      <c r="F91" s="13" t="s">
        <v>2341</v>
      </c>
      <c r="G91" s="13" t="str">
        <f>IF(H91&gt;0,"yes","no")</f>
        <v>yes</v>
      </c>
      <c r="H91" s="13">
        <f>COUNTIF(I91:IC91,"y")</f>
        <v>4</v>
      </c>
      <c r="BJ91" t="s">
        <v>1552</v>
      </c>
      <c r="BK91" t="s">
        <v>1552</v>
      </c>
      <c r="BL91" t="s">
        <v>1552</v>
      </c>
      <c r="BY91" t="s">
        <v>1552</v>
      </c>
    </row>
    <row r="92" spans="1:225" x14ac:dyDescent="0.2">
      <c r="A92" s="13">
        <v>31</v>
      </c>
      <c r="B92" s="13" t="s">
        <v>34</v>
      </c>
      <c r="C92" s="13" t="s">
        <v>8</v>
      </c>
      <c r="D92" s="13" t="s">
        <v>1578</v>
      </c>
      <c r="E92" t="s">
        <v>27</v>
      </c>
      <c r="F92" s="13" t="s">
        <v>2341</v>
      </c>
      <c r="G92" s="13" t="str">
        <f>IF(H92&gt;0,"yes","no")</f>
        <v>yes</v>
      </c>
      <c r="H92" s="13">
        <f>COUNTIF(I92:IC92,"y")</f>
        <v>5</v>
      </c>
      <c r="K92" t="s">
        <v>1552</v>
      </c>
      <c r="AD92" t="s">
        <v>1552</v>
      </c>
      <c r="AK92" t="s">
        <v>1552</v>
      </c>
      <c r="AX92" t="s">
        <v>1552</v>
      </c>
      <c r="DL92" t="s">
        <v>1552</v>
      </c>
    </row>
    <row r="93" spans="1:225" x14ac:dyDescent="0.2">
      <c r="A93" s="13">
        <v>31</v>
      </c>
      <c r="B93" s="13" t="s">
        <v>34</v>
      </c>
      <c r="C93" s="13" t="s">
        <v>8</v>
      </c>
      <c r="D93" s="13" t="s">
        <v>1579</v>
      </c>
      <c r="E93" t="s">
        <v>7</v>
      </c>
      <c r="F93" s="13" t="s">
        <v>2341</v>
      </c>
      <c r="G93" s="13" t="str">
        <f>IF(H93&gt;0,"yes","no")</f>
        <v>yes</v>
      </c>
      <c r="H93" s="13">
        <f>COUNTIF(I93:IC93,"y")</f>
        <v>3</v>
      </c>
      <c r="K93" t="s">
        <v>1552</v>
      </c>
      <c r="AD93" t="s">
        <v>1552</v>
      </c>
      <c r="AK93" t="s">
        <v>1552</v>
      </c>
    </row>
    <row r="94" spans="1:225" x14ac:dyDescent="0.2">
      <c r="A94" s="13">
        <v>31</v>
      </c>
      <c r="B94" s="13" t="s">
        <v>34</v>
      </c>
      <c r="C94" s="13" t="s">
        <v>16</v>
      </c>
      <c r="D94" s="13" t="s">
        <v>751</v>
      </c>
      <c r="E94" t="s">
        <v>21</v>
      </c>
      <c r="F94" s="13" t="s">
        <v>2341</v>
      </c>
      <c r="G94" s="13" t="str">
        <f>IF(H94&gt;0,"yes","no")</f>
        <v>yes</v>
      </c>
      <c r="H94" s="13">
        <f>COUNTIF(I94:IC94,"y")</f>
        <v>3</v>
      </c>
      <c r="K94" t="s">
        <v>1552</v>
      </c>
      <c r="AD94" t="s">
        <v>1552</v>
      </c>
      <c r="AK94" t="s">
        <v>1552</v>
      </c>
    </row>
    <row r="95" spans="1:225" x14ac:dyDescent="0.2">
      <c r="A95" s="13">
        <v>31</v>
      </c>
      <c r="B95" s="13" t="s">
        <v>34</v>
      </c>
      <c r="C95" s="13" t="s">
        <v>16</v>
      </c>
      <c r="D95" s="13" t="s">
        <v>788</v>
      </c>
      <c r="E95" t="s">
        <v>27</v>
      </c>
      <c r="F95" s="13" t="s">
        <v>2341</v>
      </c>
      <c r="G95" s="13" t="str">
        <f>IF(H95&gt;0,"yes","no")</f>
        <v>yes</v>
      </c>
      <c r="H95" s="13">
        <f>COUNTIF(I95:IC95,"y")</f>
        <v>4</v>
      </c>
      <c r="K95" t="s">
        <v>1552</v>
      </c>
      <c r="AD95" t="s">
        <v>1552</v>
      </c>
      <c r="AK95" t="s">
        <v>1552</v>
      </c>
      <c r="CJ95" t="s">
        <v>1552</v>
      </c>
    </row>
    <row r="96" spans="1:225" x14ac:dyDescent="0.2">
      <c r="A96" s="13">
        <v>31</v>
      </c>
      <c r="B96" s="13" t="s">
        <v>34</v>
      </c>
      <c r="C96" s="13" t="s">
        <v>16</v>
      </c>
      <c r="D96" s="13" t="s">
        <v>789</v>
      </c>
      <c r="E96" t="s">
        <v>27</v>
      </c>
      <c r="F96" s="13" t="s">
        <v>2341</v>
      </c>
      <c r="G96" s="13" t="str">
        <f>IF(H96&gt;0,"yes","no")</f>
        <v>yes</v>
      </c>
      <c r="H96" s="13">
        <f>COUNTIF(I96:IC96,"y")</f>
        <v>4</v>
      </c>
      <c r="K96" t="s">
        <v>1552</v>
      </c>
      <c r="AD96" t="s">
        <v>1552</v>
      </c>
      <c r="AK96" t="s">
        <v>1552</v>
      </c>
      <c r="CJ96" t="s">
        <v>1552</v>
      </c>
    </row>
    <row r="97" spans="1:116" x14ac:dyDescent="0.2">
      <c r="A97" s="13">
        <v>31</v>
      </c>
      <c r="B97" s="13" t="s">
        <v>34</v>
      </c>
      <c r="C97" s="13" t="s">
        <v>8</v>
      </c>
      <c r="D97" s="13" t="s">
        <v>790</v>
      </c>
      <c r="E97" t="s">
        <v>21</v>
      </c>
      <c r="F97" s="13" t="s">
        <v>2341</v>
      </c>
      <c r="G97" s="13" t="str">
        <f>IF(H97&gt;0,"yes","no")</f>
        <v>yes</v>
      </c>
      <c r="H97" s="13">
        <f>COUNTIF(I97:IC97,"y")</f>
        <v>4</v>
      </c>
      <c r="K97" t="s">
        <v>1552</v>
      </c>
      <c r="AD97" t="s">
        <v>1552</v>
      </c>
      <c r="AK97" t="s">
        <v>1552</v>
      </c>
      <c r="DL97" t="s">
        <v>1552</v>
      </c>
    </row>
    <row r="98" spans="1:116" x14ac:dyDescent="0.2">
      <c r="A98" s="13">
        <v>31</v>
      </c>
      <c r="B98" s="13" t="s">
        <v>34</v>
      </c>
      <c r="C98" s="13" t="s">
        <v>8</v>
      </c>
      <c r="D98" s="13" t="s">
        <v>791</v>
      </c>
      <c r="E98" t="s">
        <v>21</v>
      </c>
      <c r="F98" s="13" t="s">
        <v>2341</v>
      </c>
      <c r="G98" s="13" t="str">
        <f>IF(H98&gt;0,"yes","no")</f>
        <v>yes</v>
      </c>
      <c r="H98" s="13">
        <f>COUNTIF(I98:IC98,"y")</f>
        <v>3</v>
      </c>
      <c r="K98" t="s">
        <v>1552</v>
      </c>
      <c r="AD98" t="s">
        <v>1552</v>
      </c>
      <c r="AK98" t="s">
        <v>1552</v>
      </c>
    </row>
    <row r="99" spans="1:116" x14ac:dyDescent="0.2">
      <c r="A99" s="13">
        <v>31</v>
      </c>
      <c r="B99" s="13" t="s">
        <v>34</v>
      </c>
      <c r="C99" s="13" t="s">
        <v>31</v>
      </c>
      <c r="D99" s="13" t="s">
        <v>35</v>
      </c>
      <c r="E99" t="s">
        <v>7</v>
      </c>
      <c r="F99" s="13" t="s">
        <v>2341</v>
      </c>
      <c r="G99" s="13" t="str">
        <f>IF(H99&gt;0,"yes","no")</f>
        <v>yes</v>
      </c>
      <c r="H99" s="13">
        <f>COUNTIF(I99:IC99,"y")</f>
        <v>4</v>
      </c>
      <c r="BJ99" t="s">
        <v>1552</v>
      </c>
      <c r="BK99" t="s">
        <v>1552</v>
      </c>
      <c r="BL99" t="s">
        <v>1552</v>
      </c>
      <c r="BY99" t="s">
        <v>1552</v>
      </c>
    </row>
    <row r="100" spans="1:116" x14ac:dyDescent="0.2">
      <c r="A100" s="13">
        <v>32</v>
      </c>
      <c r="B100" s="13" t="s">
        <v>36</v>
      </c>
      <c r="C100" s="13" t="s">
        <v>9</v>
      </c>
      <c r="D100" s="13" t="s">
        <v>798</v>
      </c>
      <c r="E100" t="s">
        <v>49</v>
      </c>
      <c r="F100" s="13" t="s">
        <v>2341</v>
      </c>
      <c r="G100" s="13" t="str">
        <f>IF(H100&gt;0,"yes","no")</f>
        <v>yes</v>
      </c>
      <c r="H100" s="13">
        <f>COUNTIF(I100:IC100,"y")</f>
        <v>5</v>
      </c>
      <c r="Q100" t="s">
        <v>1552</v>
      </c>
      <c r="AD100" t="s">
        <v>1552</v>
      </c>
      <c r="AK100" t="s">
        <v>1552</v>
      </c>
      <c r="AX100" t="s">
        <v>1552</v>
      </c>
      <c r="DL100" t="s">
        <v>1552</v>
      </c>
    </row>
    <row r="101" spans="1:116" x14ac:dyDescent="0.2">
      <c r="A101" s="13">
        <v>32</v>
      </c>
      <c r="B101" s="13" t="s">
        <v>36</v>
      </c>
      <c r="C101" s="13" t="s">
        <v>8</v>
      </c>
      <c r="D101" s="13" t="s">
        <v>830</v>
      </c>
      <c r="E101" t="s">
        <v>27</v>
      </c>
      <c r="F101" s="13" t="s">
        <v>2341</v>
      </c>
      <c r="G101" s="13" t="str">
        <f>IF(H101&gt;0,"yes","no")</f>
        <v>yes</v>
      </c>
      <c r="H101" s="13">
        <f>COUNTIF(I101:IC101,"y")</f>
        <v>4</v>
      </c>
      <c r="Q101" t="s">
        <v>1552</v>
      </c>
      <c r="AD101" t="s">
        <v>1552</v>
      </c>
      <c r="AK101" t="s">
        <v>1552</v>
      </c>
      <c r="DL101" t="s">
        <v>1552</v>
      </c>
    </row>
    <row r="102" spans="1:116" x14ac:dyDescent="0.2">
      <c r="A102" s="13">
        <v>32</v>
      </c>
      <c r="B102" s="13" t="s">
        <v>36</v>
      </c>
      <c r="C102" s="13" t="s">
        <v>8</v>
      </c>
      <c r="D102" s="13" t="s">
        <v>831</v>
      </c>
      <c r="E102" t="s">
        <v>21</v>
      </c>
      <c r="F102" s="13" t="s">
        <v>2341</v>
      </c>
      <c r="G102" s="13" t="str">
        <f>IF(H102&gt;0,"yes","no")</f>
        <v>yes</v>
      </c>
      <c r="H102" s="13">
        <f>COUNTIF(I102:IC102,"y")</f>
        <v>3</v>
      </c>
      <c r="Q102" t="s">
        <v>1552</v>
      </c>
      <c r="AD102" t="s">
        <v>1552</v>
      </c>
      <c r="AK102" t="s">
        <v>1552</v>
      </c>
    </row>
    <row r="103" spans="1:116" x14ac:dyDescent="0.2">
      <c r="A103" s="13">
        <v>32</v>
      </c>
      <c r="B103" s="13" t="s">
        <v>36</v>
      </c>
      <c r="C103" s="13" t="s">
        <v>8</v>
      </c>
      <c r="D103" s="13" t="s">
        <v>832</v>
      </c>
      <c r="E103" t="s">
        <v>21</v>
      </c>
      <c r="F103" s="13" t="s">
        <v>2341</v>
      </c>
      <c r="G103" s="13" t="str">
        <f>IF(H103&gt;0,"yes","no")</f>
        <v>yes</v>
      </c>
      <c r="H103" s="13">
        <f>COUNTIF(I103:IC103,"y")</f>
        <v>4</v>
      </c>
      <c r="Q103" t="s">
        <v>1552</v>
      </c>
      <c r="AD103" t="s">
        <v>1552</v>
      </c>
      <c r="AK103" t="s">
        <v>1552</v>
      </c>
      <c r="DL103" t="s">
        <v>1552</v>
      </c>
    </row>
    <row r="104" spans="1:116" x14ac:dyDescent="0.2">
      <c r="A104" s="13">
        <v>33</v>
      </c>
      <c r="B104" s="13" t="s">
        <v>36</v>
      </c>
      <c r="C104" s="13" t="s">
        <v>8</v>
      </c>
      <c r="D104" s="13" t="s">
        <v>799</v>
      </c>
      <c r="E104" t="s">
        <v>27</v>
      </c>
      <c r="F104" s="13" t="s">
        <v>2341</v>
      </c>
      <c r="G104" s="13" t="str">
        <f>IF(H104&gt;0,"yes","no")</f>
        <v>yes</v>
      </c>
      <c r="H104" s="13">
        <f>COUNTIF(I104:IC104,"y")</f>
        <v>2</v>
      </c>
      <c r="AD104" t="s">
        <v>1552</v>
      </c>
      <c r="AK104" t="s">
        <v>1552</v>
      </c>
    </row>
    <row r="105" spans="1:116" x14ac:dyDescent="0.2">
      <c r="A105" s="13">
        <v>33</v>
      </c>
      <c r="B105" s="13" t="s">
        <v>36</v>
      </c>
      <c r="C105" s="13" t="s">
        <v>8</v>
      </c>
      <c r="D105" s="13" t="s">
        <v>833</v>
      </c>
      <c r="E105" t="s">
        <v>27</v>
      </c>
      <c r="F105" s="13" t="s">
        <v>2341</v>
      </c>
      <c r="G105" s="13" t="str">
        <f>IF(H105&gt;0,"yes","no")</f>
        <v>yes</v>
      </c>
      <c r="H105" s="13">
        <f>COUNTIF(I105:IC105,"y")</f>
        <v>2</v>
      </c>
      <c r="AD105" t="s">
        <v>1552</v>
      </c>
      <c r="AK105" t="s">
        <v>1552</v>
      </c>
    </row>
    <row r="106" spans="1:116" x14ac:dyDescent="0.2">
      <c r="A106" s="13">
        <v>33</v>
      </c>
      <c r="B106" s="13" t="s">
        <v>36</v>
      </c>
      <c r="C106" s="13" t="s">
        <v>8</v>
      </c>
      <c r="D106" s="13" t="s">
        <v>834</v>
      </c>
      <c r="E106" t="s">
        <v>21</v>
      </c>
      <c r="F106" s="13" t="s">
        <v>2341</v>
      </c>
      <c r="G106" s="13" t="str">
        <f>IF(H106&gt;0,"yes","no")</f>
        <v>yes</v>
      </c>
      <c r="H106" s="13">
        <f>COUNTIF(I106:IC106,"y")</f>
        <v>2</v>
      </c>
      <c r="AD106" t="s">
        <v>1552</v>
      </c>
      <c r="AK106" t="s">
        <v>1552</v>
      </c>
    </row>
    <row r="107" spans="1:116" x14ac:dyDescent="0.2">
      <c r="A107" s="13">
        <v>33</v>
      </c>
      <c r="B107" s="13" t="s">
        <v>36</v>
      </c>
      <c r="C107" s="13" t="s">
        <v>9</v>
      </c>
      <c r="D107" s="13" t="s">
        <v>835</v>
      </c>
      <c r="E107" t="s">
        <v>49</v>
      </c>
      <c r="F107" s="13" t="s">
        <v>2341</v>
      </c>
      <c r="G107" s="13" t="str">
        <f>IF(H107&gt;0,"yes","no")</f>
        <v>yes</v>
      </c>
      <c r="H107" s="13">
        <f>COUNTIF(I107:IC107,"y")</f>
        <v>2</v>
      </c>
      <c r="AD107" t="s">
        <v>1552</v>
      </c>
      <c r="AK107" t="s">
        <v>1552</v>
      </c>
    </row>
    <row r="108" spans="1:116" x14ac:dyDescent="0.2">
      <c r="A108" s="13">
        <v>33</v>
      </c>
      <c r="B108" s="13" t="s">
        <v>36</v>
      </c>
      <c r="C108" s="13" t="s">
        <v>8</v>
      </c>
      <c r="D108" s="13" t="s">
        <v>836</v>
      </c>
      <c r="E108" t="s">
        <v>2369</v>
      </c>
      <c r="F108" s="13" t="s">
        <v>2341</v>
      </c>
      <c r="G108" s="13" t="str">
        <f>IF(H108&gt;0,"yes","no")</f>
        <v>yes</v>
      </c>
      <c r="H108" s="13">
        <f>COUNTIF(I108:IC108,"y")</f>
        <v>2</v>
      </c>
      <c r="AD108" t="s">
        <v>1552</v>
      </c>
      <c r="AK108" t="s">
        <v>1552</v>
      </c>
    </row>
    <row r="109" spans="1:116" x14ac:dyDescent="0.2">
      <c r="A109" s="13">
        <v>33</v>
      </c>
      <c r="B109" s="13" t="s">
        <v>36</v>
      </c>
      <c r="C109" s="13" t="s">
        <v>16</v>
      </c>
      <c r="D109" s="13" t="s">
        <v>837</v>
      </c>
      <c r="E109" t="s">
        <v>27</v>
      </c>
      <c r="F109" s="13" t="s">
        <v>2341</v>
      </c>
      <c r="G109" s="13" t="str">
        <f>IF(H109&gt;0,"yes","no")</f>
        <v>yes</v>
      </c>
      <c r="H109" s="13">
        <f>COUNTIF(I109:IC109,"y")</f>
        <v>1</v>
      </c>
      <c r="BR109" t="s">
        <v>1552</v>
      </c>
    </row>
    <row r="110" spans="1:116" x14ac:dyDescent="0.2">
      <c r="A110" s="13">
        <v>33</v>
      </c>
      <c r="B110" s="13" t="s">
        <v>36</v>
      </c>
      <c r="C110" s="13" t="s">
        <v>16</v>
      </c>
      <c r="D110" s="13" t="s">
        <v>838</v>
      </c>
      <c r="E110" t="s">
        <v>2369</v>
      </c>
      <c r="F110" s="13" t="s">
        <v>2341</v>
      </c>
      <c r="G110" s="13" t="str">
        <f>IF(H110&gt;0,"yes","no")</f>
        <v>yes</v>
      </c>
      <c r="H110" s="13">
        <f>COUNTIF(I110:IC110,"y")</f>
        <v>4</v>
      </c>
      <c r="AD110" t="s">
        <v>1552</v>
      </c>
      <c r="AK110" t="s">
        <v>1552</v>
      </c>
      <c r="AM110" t="s">
        <v>1552</v>
      </c>
      <c r="BI110" t="s">
        <v>1552</v>
      </c>
    </row>
    <row r="111" spans="1:116" x14ac:dyDescent="0.2">
      <c r="A111" s="13">
        <v>33</v>
      </c>
      <c r="B111" s="13" t="s">
        <v>36</v>
      </c>
      <c r="C111" s="13" t="s">
        <v>16</v>
      </c>
      <c r="D111" s="13" t="s">
        <v>839</v>
      </c>
      <c r="E111" t="s">
        <v>2369</v>
      </c>
      <c r="F111" s="13" t="s">
        <v>2341</v>
      </c>
      <c r="G111" s="13" t="str">
        <f>IF(H111&gt;0,"yes","no")</f>
        <v>yes</v>
      </c>
      <c r="H111" s="13">
        <f>COUNTIF(I111:IC111,"y")</f>
        <v>4</v>
      </c>
      <c r="AD111" t="s">
        <v>1552</v>
      </c>
      <c r="AK111" t="s">
        <v>1552</v>
      </c>
      <c r="AM111" t="s">
        <v>1552</v>
      </c>
      <c r="BI111" t="s">
        <v>1552</v>
      </c>
    </row>
    <row r="112" spans="1:116" x14ac:dyDescent="0.2">
      <c r="A112" s="13">
        <v>33</v>
      </c>
      <c r="B112" s="13" t="s">
        <v>36</v>
      </c>
      <c r="C112" s="13" t="s">
        <v>36</v>
      </c>
      <c r="D112" s="13" t="s">
        <v>793</v>
      </c>
      <c r="E112" t="s">
        <v>7</v>
      </c>
      <c r="F112" s="13" t="s">
        <v>2341</v>
      </c>
      <c r="G112" s="13" t="str">
        <f>IF(H112&gt;0,"yes","no")</f>
        <v>yes</v>
      </c>
      <c r="H112" s="13">
        <f>COUNTIF(I112:IC112,"y")</f>
        <v>5</v>
      </c>
      <c r="AD112" t="s">
        <v>1552</v>
      </c>
      <c r="BM112" t="s">
        <v>1552</v>
      </c>
      <c r="BN112" t="s">
        <v>1552</v>
      </c>
      <c r="BU112" t="s">
        <v>1552</v>
      </c>
      <c r="CQ112" t="s">
        <v>1552</v>
      </c>
    </row>
    <row r="113" spans="1:226" x14ac:dyDescent="0.2">
      <c r="A113" s="13">
        <v>33</v>
      </c>
      <c r="B113" s="13" t="s">
        <v>36</v>
      </c>
      <c r="C113" s="13" t="s">
        <v>9</v>
      </c>
      <c r="D113" s="13" t="s">
        <v>835</v>
      </c>
      <c r="E113" t="s">
        <v>49</v>
      </c>
      <c r="F113" s="13" t="s">
        <v>2341</v>
      </c>
      <c r="G113" s="13" t="str">
        <f>IF(H113&gt;0,"yes","no")</f>
        <v>yes</v>
      </c>
      <c r="H113" s="13">
        <f>COUNTIF(I113:IC113,"y")</f>
        <v>5</v>
      </c>
      <c r="Q113" t="s">
        <v>1552</v>
      </c>
      <c r="AD113" t="s">
        <v>1552</v>
      </c>
      <c r="AK113" t="s">
        <v>1552</v>
      </c>
      <c r="AX113" t="s">
        <v>1552</v>
      </c>
      <c r="DL113" t="s">
        <v>1552</v>
      </c>
    </row>
    <row r="114" spans="1:226" x14ac:dyDescent="0.2">
      <c r="A114" s="13">
        <v>33</v>
      </c>
      <c r="B114" s="13" t="s">
        <v>36</v>
      </c>
      <c r="C114" s="13" t="s">
        <v>9</v>
      </c>
      <c r="D114" s="13" t="s">
        <v>2098</v>
      </c>
      <c r="E114" t="s">
        <v>27</v>
      </c>
      <c r="F114" s="13" t="s">
        <v>2341</v>
      </c>
      <c r="G114" s="13" t="str">
        <f>IF(H114&gt;0,"yes","no")</f>
        <v>yes</v>
      </c>
      <c r="H114" s="13">
        <f>COUNTIF(I114:IC114,"y")</f>
        <v>1</v>
      </c>
      <c r="AD114" t="s">
        <v>1552</v>
      </c>
    </row>
    <row r="115" spans="1:226" x14ac:dyDescent="0.2">
      <c r="A115" s="13">
        <v>34</v>
      </c>
      <c r="B115" s="13" t="s">
        <v>36</v>
      </c>
      <c r="C115" s="13" t="s">
        <v>8</v>
      </c>
      <c r="D115" s="13" t="s">
        <v>800</v>
      </c>
      <c r="E115" t="s">
        <v>27</v>
      </c>
      <c r="F115" s="13" t="s">
        <v>2341</v>
      </c>
      <c r="G115" s="13" t="str">
        <f>IF(H115&gt;0,"yes","no")</f>
        <v>yes</v>
      </c>
      <c r="H115" s="13">
        <f>COUNTIF(I115:IC115,"y")</f>
        <v>2</v>
      </c>
      <c r="AD115" t="s">
        <v>1552</v>
      </c>
      <c r="AK115" t="s">
        <v>1552</v>
      </c>
    </row>
    <row r="116" spans="1:226" x14ac:dyDescent="0.2">
      <c r="A116" s="13">
        <v>34</v>
      </c>
      <c r="B116" s="13" t="s">
        <v>36</v>
      </c>
      <c r="C116" s="13" t="s">
        <v>9</v>
      </c>
      <c r="D116" s="13" t="s">
        <v>840</v>
      </c>
      <c r="E116" t="s">
        <v>27</v>
      </c>
      <c r="F116" s="13" t="s">
        <v>2341</v>
      </c>
      <c r="G116" s="13" t="str">
        <f>IF(H116&gt;0,"yes","no")</f>
        <v>yes</v>
      </c>
      <c r="H116" s="13">
        <f>COUNTIF(I116:IC116,"y")</f>
        <v>2</v>
      </c>
      <c r="AD116" t="s">
        <v>1552</v>
      </c>
      <c r="AK116" t="s">
        <v>1552</v>
      </c>
    </row>
    <row r="117" spans="1:226" x14ac:dyDescent="0.2">
      <c r="A117" s="13">
        <v>34</v>
      </c>
      <c r="B117" s="13" t="s">
        <v>36</v>
      </c>
      <c r="C117" s="13" t="s">
        <v>16</v>
      </c>
      <c r="D117" s="13" t="s">
        <v>841</v>
      </c>
      <c r="E117" t="s">
        <v>2369</v>
      </c>
      <c r="F117" s="13" t="s">
        <v>2341</v>
      </c>
      <c r="G117" s="13" t="str">
        <f>IF(H117&gt;0,"yes","no")</f>
        <v>yes</v>
      </c>
      <c r="H117" s="13">
        <f>COUNTIF(I117:IC117,"y")</f>
        <v>2</v>
      </c>
      <c r="AD117" t="s">
        <v>1552</v>
      </c>
      <c r="AK117" t="s">
        <v>1552</v>
      </c>
    </row>
    <row r="118" spans="1:226" x14ac:dyDescent="0.2">
      <c r="A118" s="13">
        <v>34</v>
      </c>
      <c r="B118" s="13" t="s">
        <v>36</v>
      </c>
      <c r="C118" s="13" t="s">
        <v>9</v>
      </c>
      <c r="D118" s="13" t="s">
        <v>842</v>
      </c>
      <c r="E118" t="s">
        <v>49</v>
      </c>
      <c r="F118" s="13" t="s">
        <v>2341</v>
      </c>
      <c r="G118" s="13" t="str">
        <f>IF(H118&gt;0,"yes","no")</f>
        <v>yes</v>
      </c>
      <c r="H118" s="13">
        <f>COUNTIF(I118:IC118,"y")</f>
        <v>2</v>
      </c>
      <c r="AD118" t="s">
        <v>1552</v>
      </c>
      <c r="AK118" t="s">
        <v>1552</v>
      </c>
    </row>
    <row r="119" spans="1:226" x14ac:dyDescent="0.2">
      <c r="A119" s="13">
        <v>34</v>
      </c>
      <c r="B119" s="13" t="s">
        <v>36</v>
      </c>
      <c r="C119" s="13" t="s">
        <v>9</v>
      </c>
      <c r="D119" s="13" t="s">
        <v>843</v>
      </c>
      <c r="E119" t="s">
        <v>49</v>
      </c>
      <c r="F119" s="13" t="s">
        <v>2341</v>
      </c>
      <c r="G119" s="13" t="str">
        <f>IF(H119&gt;0,"yes","no")</f>
        <v>yes</v>
      </c>
      <c r="H119" s="13">
        <f>COUNTIF(I119:IC119,"y")</f>
        <v>2</v>
      </c>
      <c r="AD119" t="s">
        <v>1552</v>
      </c>
      <c r="AK119" t="s">
        <v>1552</v>
      </c>
    </row>
    <row r="120" spans="1:226" x14ac:dyDescent="0.2">
      <c r="A120" s="13">
        <v>34</v>
      </c>
      <c r="B120" s="13" t="s">
        <v>36</v>
      </c>
      <c r="C120" s="13" t="s">
        <v>36</v>
      </c>
      <c r="D120" s="13" t="s">
        <v>794</v>
      </c>
      <c r="E120" t="s">
        <v>7</v>
      </c>
      <c r="F120" s="13" t="s">
        <v>2341</v>
      </c>
      <c r="G120" s="13" t="str">
        <f>IF(H120&gt;0,"yes","no")</f>
        <v>yes</v>
      </c>
      <c r="H120" s="13">
        <f>COUNTIF(I120:IC120,"y")</f>
        <v>5</v>
      </c>
      <c r="AD120" t="s">
        <v>1552</v>
      </c>
      <c r="BM120" t="s">
        <v>1552</v>
      </c>
      <c r="BN120" t="s">
        <v>1552</v>
      </c>
      <c r="BU120" t="s">
        <v>1552</v>
      </c>
      <c r="CQ120" t="s">
        <v>1552</v>
      </c>
    </row>
    <row r="121" spans="1:226" x14ac:dyDescent="0.2">
      <c r="A121" s="13">
        <v>34</v>
      </c>
      <c r="B121" s="13" t="s">
        <v>36</v>
      </c>
      <c r="C121" s="13" t="s">
        <v>9</v>
      </c>
      <c r="D121" s="13" t="s">
        <v>843</v>
      </c>
      <c r="E121" t="s">
        <v>49</v>
      </c>
      <c r="F121" s="13" t="s">
        <v>2341</v>
      </c>
      <c r="G121" s="13" t="str">
        <f>IF(H121&gt;0,"yes","no")</f>
        <v>yes</v>
      </c>
      <c r="H121" s="13">
        <f>COUNTIF(I121:IC121,"y")</f>
        <v>5</v>
      </c>
      <c r="Q121" t="s">
        <v>1552</v>
      </c>
      <c r="AD121" t="s">
        <v>1552</v>
      </c>
      <c r="AK121" t="s">
        <v>1552</v>
      </c>
      <c r="AX121" t="s">
        <v>1552</v>
      </c>
      <c r="DL121" t="s">
        <v>1552</v>
      </c>
    </row>
    <row r="122" spans="1:226" x14ac:dyDescent="0.2">
      <c r="A122" s="13">
        <v>34</v>
      </c>
      <c r="B122" s="13" t="s">
        <v>36</v>
      </c>
      <c r="C122" s="13" t="s">
        <v>9</v>
      </c>
      <c r="D122" s="13" t="s">
        <v>840</v>
      </c>
      <c r="E122" t="s">
        <v>27</v>
      </c>
      <c r="F122" s="13" t="s">
        <v>2341</v>
      </c>
      <c r="G122" s="13" t="str">
        <f>IF(H122&gt;0,"yes","no")</f>
        <v>yes</v>
      </c>
      <c r="H122" s="13">
        <f>COUNTIF(I122:IC122,"y")</f>
        <v>1</v>
      </c>
      <c r="AD122" t="s">
        <v>1552</v>
      </c>
    </row>
    <row r="123" spans="1:226" x14ac:dyDescent="0.2">
      <c r="A123" s="13">
        <v>35</v>
      </c>
      <c r="B123" s="13" t="s">
        <v>38</v>
      </c>
      <c r="C123" s="13" t="s">
        <v>9</v>
      </c>
      <c r="D123" s="13" t="s">
        <v>1556</v>
      </c>
      <c r="E123" t="s">
        <v>27</v>
      </c>
      <c r="F123" s="13" t="s">
        <v>2341</v>
      </c>
      <c r="G123" s="13" t="str">
        <f>IF(H123&gt;0,"yes","no")</f>
        <v>yes</v>
      </c>
      <c r="H123" s="13">
        <f>COUNTIF(I123:IC123,"y")</f>
        <v>1</v>
      </c>
      <c r="AD123" t="s">
        <v>1552</v>
      </c>
    </row>
    <row r="124" spans="1:226" x14ac:dyDescent="0.2">
      <c r="A124" s="13">
        <v>35</v>
      </c>
      <c r="B124" s="13" t="s">
        <v>38</v>
      </c>
      <c r="C124" s="13" t="s">
        <v>36</v>
      </c>
      <c r="D124" s="13" t="s">
        <v>1557</v>
      </c>
      <c r="E124" t="s">
        <v>7</v>
      </c>
      <c r="F124" s="13" t="s">
        <v>2341</v>
      </c>
      <c r="G124" s="13" t="str">
        <f>IF(H124&gt;0,"yes","no")</f>
        <v>yes</v>
      </c>
      <c r="H124" s="13">
        <f>COUNTIF(I124:IC124,"y")</f>
        <v>5</v>
      </c>
      <c r="AD124" t="s">
        <v>1552</v>
      </c>
      <c r="BM124" t="s">
        <v>1552</v>
      </c>
      <c r="BN124" t="s">
        <v>1552</v>
      </c>
      <c r="BU124" t="s">
        <v>1552</v>
      </c>
      <c r="CQ124" t="s">
        <v>1552</v>
      </c>
    </row>
    <row r="125" spans="1:226" x14ac:dyDescent="0.2">
      <c r="A125" s="13">
        <v>36</v>
      </c>
      <c r="B125" s="13" t="s">
        <v>36</v>
      </c>
      <c r="C125" s="13" t="s">
        <v>38</v>
      </c>
      <c r="D125" s="13" t="s">
        <v>39</v>
      </c>
      <c r="E125" t="s">
        <v>7</v>
      </c>
      <c r="F125" s="13" t="s">
        <v>2341</v>
      </c>
      <c r="G125" s="13" t="str">
        <f>IF(H125&gt;0,"yes","no")</f>
        <v>yes</v>
      </c>
      <c r="H125" s="13">
        <f>COUNTIF(I125:IC125,"y")</f>
        <v>1</v>
      </c>
      <c r="BO125" t="s">
        <v>1552</v>
      </c>
    </row>
    <row r="126" spans="1:226" x14ac:dyDescent="0.2">
      <c r="A126" s="13">
        <v>37</v>
      </c>
      <c r="B126" s="13" t="s">
        <v>38</v>
      </c>
      <c r="C126" s="13" t="s">
        <v>37</v>
      </c>
      <c r="D126" s="13" t="s">
        <v>1558</v>
      </c>
      <c r="E126" t="s">
        <v>7</v>
      </c>
      <c r="F126" s="13" t="s">
        <v>2341</v>
      </c>
      <c r="G126" s="13" t="str">
        <f>IF(H126&gt;0,"yes","no")</f>
        <v>yes</v>
      </c>
      <c r="H126" s="13">
        <f>COUNTIF(I126:IC126,"y")</f>
        <v>7</v>
      </c>
      <c r="AD126" t="s">
        <v>1552</v>
      </c>
      <c r="AK126" t="s">
        <v>1552</v>
      </c>
      <c r="AV126" t="s">
        <v>1552</v>
      </c>
      <c r="AX126" t="s">
        <v>1552</v>
      </c>
      <c r="AZ126" t="s">
        <v>1552</v>
      </c>
      <c r="BP126" t="s">
        <v>1552</v>
      </c>
      <c r="BY126" t="s">
        <v>1552</v>
      </c>
    </row>
    <row r="127" spans="1:226" x14ac:dyDescent="0.2">
      <c r="A127" s="13">
        <v>37</v>
      </c>
      <c r="B127" s="13" t="s">
        <v>38</v>
      </c>
      <c r="C127" s="13" t="s">
        <v>36</v>
      </c>
      <c r="D127" s="13" t="s">
        <v>1559</v>
      </c>
      <c r="E127" t="s">
        <v>7</v>
      </c>
      <c r="F127" s="13" t="s">
        <v>2341</v>
      </c>
      <c r="G127" s="13" t="str">
        <f>IF(H127&gt;0,"yes","no")</f>
        <v>yes</v>
      </c>
      <c r="H127" s="13">
        <f>COUNTIF(I127:IC127,"y")</f>
        <v>5</v>
      </c>
      <c r="AD127" t="s">
        <v>1552</v>
      </c>
      <c r="BM127" t="s">
        <v>1552</v>
      </c>
      <c r="BN127" t="s">
        <v>1552</v>
      </c>
      <c r="BU127" t="s">
        <v>1552</v>
      </c>
      <c r="CQ127" t="s">
        <v>1552</v>
      </c>
    </row>
    <row r="128" spans="1:226" x14ac:dyDescent="0.2">
      <c r="A128" s="13">
        <v>38</v>
      </c>
      <c r="B128" s="13" t="s">
        <v>37</v>
      </c>
      <c r="C128" s="13" t="s">
        <v>38</v>
      </c>
      <c r="D128" s="13" t="s">
        <v>40</v>
      </c>
      <c r="E128" t="s">
        <v>7</v>
      </c>
      <c r="F128" s="13" t="s">
        <v>2341</v>
      </c>
      <c r="G128" s="13" t="str">
        <f>IF(H128&gt;0,"yes","no")</f>
        <v>yes</v>
      </c>
      <c r="H128" s="13">
        <f>COUNTIF(I128:IC128,"y")</f>
        <v>1</v>
      </c>
      <c r="HR128" t="s">
        <v>1552</v>
      </c>
    </row>
    <row r="129" spans="1:230" x14ac:dyDescent="0.2">
      <c r="A129" s="13">
        <v>38</v>
      </c>
      <c r="B129" s="13" t="s">
        <v>37</v>
      </c>
      <c r="C129" s="13" t="s">
        <v>37</v>
      </c>
      <c r="D129" s="13" t="s">
        <v>2223</v>
      </c>
      <c r="E129" t="s">
        <v>2369</v>
      </c>
      <c r="F129" s="13" t="s">
        <v>2341</v>
      </c>
      <c r="G129" s="13" t="str">
        <f>IF(H129&gt;0,"yes","no")</f>
        <v>yes</v>
      </c>
      <c r="H129" s="13">
        <f>COUNTIF(I129:IC129,"y")</f>
        <v>4</v>
      </c>
      <c r="T129" t="s">
        <v>1552</v>
      </c>
      <c r="AD129" t="s">
        <v>1552</v>
      </c>
      <c r="AX129" t="s">
        <v>1552</v>
      </c>
      <c r="BQ129" t="s">
        <v>1552</v>
      </c>
    </row>
    <row r="130" spans="1:230" x14ac:dyDescent="0.2">
      <c r="A130" s="13">
        <v>39</v>
      </c>
      <c r="B130" s="13" t="s">
        <v>41</v>
      </c>
      <c r="C130" s="13" t="s">
        <v>10</v>
      </c>
      <c r="D130" s="13" t="s">
        <v>1637</v>
      </c>
      <c r="E130" t="s">
        <v>21</v>
      </c>
      <c r="F130" s="13" t="s">
        <v>2341</v>
      </c>
      <c r="G130" s="13" t="str">
        <f>IF(H130&gt;0,"yes","no")</f>
        <v>yes</v>
      </c>
      <c r="H130" s="13">
        <f>COUNTIF(I130:IC130,"y")</f>
        <v>1</v>
      </c>
      <c r="AZ130" t="s">
        <v>1552</v>
      </c>
    </row>
    <row r="131" spans="1:230" x14ac:dyDescent="0.2">
      <c r="A131" s="13">
        <v>39</v>
      </c>
      <c r="B131" s="13" t="s">
        <v>41</v>
      </c>
      <c r="C131" s="13" t="s">
        <v>37</v>
      </c>
      <c r="D131" s="13" t="s">
        <v>42</v>
      </c>
      <c r="E131" t="s">
        <v>7</v>
      </c>
      <c r="F131" s="13" t="s">
        <v>2341</v>
      </c>
      <c r="G131" s="13" t="str">
        <f>IF(H131&gt;0,"yes","no")</f>
        <v>yes</v>
      </c>
      <c r="H131" s="13">
        <f>COUNTIF(I131:IC131,"y")</f>
        <v>7</v>
      </c>
      <c r="AD131" t="s">
        <v>1552</v>
      </c>
      <c r="AK131" t="s">
        <v>1552</v>
      </c>
      <c r="AV131" t="s">
        <v>1552</v>
      </c>
      <c r="AX131" t="s">
        <v>1552</v>
      </c>
      <c r="AZ131" t="s">
        <v>1552</v>
      </c>
      <c r="BP131" t="s">
        <v>1552</v>
      </c>
      <c r="BY131" t="s">
        <v>1552</v>
      </c>
    </row>
    <row r="132" spans="1:230" x14ac:dyDescent="0.2">
      <c r="A132" s="13">
        <v>40</v>
      </c>
      <c r="B132" s="13" t="s">
        <v>11</v>
      </c>
      <c r="C132" s="13" t="s">
        <v>37</v>
      </c>
      <c r="D132" s="13" t="s">
        <v>43</v>
      </c>
      <c r="E132" t="s">
        <v>2225</v>
      </c>
      <c r="F132" s="13" t="s">
        <v>2341</v>
      </c>
      <c r="G132" s="13" t="str">
        <f>IF(H132&gt;0,"yes","no")</f>
        <v>yes</v>
      </c>
      <c r="H132" s="13">
        <f>COUNTIF(I132:IC132,"y")</f>
        <v>3</v>
      </c>
      <c r="L132" t="s">
        <v>1552</v>
      </c>
      <c r="AD132" t="s">
        <v>1552</v>
      </c>
      <c r="BQ132" t="s">
        <v>1552</v>
      </c>
    </row>
    <row r="133" spans="1:230" x14ac:dyDescent="0.2">
      <c r="A133" s="13">
        <v>40</v>
      </c>
      <c r="B133" s="13" t="s">
        <v>41</v>
      </c>
      <c r="C133" s="13" t="s">
        <v>37</v>
      </c>
      <c r="D133" s="13" t="s">
        <v>43</v>
      </c>
      <c r="E133" t="s">
        <v>2225</v>
      </c>
      <c r="F133" s="13" t="s">
        <v>2341</v>
      </c>
      <c r="G133" s="13" t="str">
        <f>IF(H133&gt;0,"yes","no")</f>
        <v>yes</v>
      </c>
      <c r="H133" s="13">
        <f>COUNTIF(I133:IC133,"y")</f>
        <v>3</v>
      </c>
      <c r="L133" t="s">
        <v>1552</v>
      </c>
      <c r="AD133" t="s">
        <v>1552</v>
      </c>
      <c r="BQ133" t="s">
        <v>1552</v>
      </c>
    </row>
    <row r="134" spans="1:230" x14ac:dyDescent="0.2">
      <c r="A134" s="13">
        <v>40</v>
      </c>
      <c r="B134" s="13" t="s">
        <v>41</v>
      </c>
      <c r="C134" s="13" t="s">
        <v>37</v>
      </c>
      <c r="D134" s="13" t="s">
        <v>2222</v>
      </c>
      <c r="E134" t="s">
        <v>2369</v>
      </c>
      <c r="F134" s="13" t="s">
        <v>2341</v>
      </c>
      <c r="G134" s="13" t="str">
        <f>IF(H134&gt;0,"yes","no")</f>
        <v>yes</v>
      </c>
      <c r="H134" s="13">
        <f>COUNTIF(I134:IC134,"y")</f>
        <v>4</v>
      </c>
      <c r="T134" t="s">
        <v>1552</v>
      </c>
      <c r="AD134" t="s">
        <v>1552</v>
      </c>
      <c r="AX134" t="s">
        <v>1552</v>
      </c>
      <c r="BQ134" t="s">
        <v>1552</v>
      </c>
    </row>
    <row r="135" spans="1:230" x14ac:dyDescent="0.2">
      <c r="A135" s="13">
        <v>40</v>
      </c>
      <c r="B135" s="13" t="s">
        <v>11</v>
      </c>
      <c r="C135" s="13" t="s">
        <v>37</v>
      </c>
      <c r="D135" s="13" t="s">
        <v>2222</v>
      </c>
      <c r="E135" t="s">
        <v>2369</v>
      </c>
      <c r="F135" s="13" t="s">
        <v>2341</v>
      </c>
      <c r="G135" s="13" t="str">
        <f>IF(H135&gt;0,"yes","no")</f>
        <v>yes</v>
      </c>
      <c r="H135" s="13">
        <f>COUNTIF(I135:IC135,"y")</f>
        <v>4</v>
      </c>
      <c r="T135" t="s">
        <v>1552</v>
      </c>
      <c r="AD135" t="s">
        <v>1552</v>
      </c>
      <c r="AX135" t="s">
        <v>1552</v>
      </c>
      <c r="BQ135" t="s">
        <v>1552</v>
      </c>
    </row>
    <row r="136" spans="1:230" x14ac:dyDescent="0.2">
      <c r="A136" s="13">
        <v>40</v>
      </c>
      <c r="B136" s="13" t="s">
        <v>11</v>
      </c>
      <c r="C136" s="13" t="s">
        <v>10</v>
      </c>
      <c r="D136" s="13" t="s">
        <v>2092</v>
      </c>
      <c r="E136" t="s">
        <v>21</v>
      </c>
      <c r="F136" s="13" t="s">
        <v>2341</v>
      </c>
      <c r="G136" s="13" t="str">
        <f>IF(H136&gt;0,"yes","no")</f>
        <v>yes</v>
      </c>
      <c r="H136" s="13">
        <f>COUNTIF(I136:IC136,"y")</f>
        <v>1</v>
      </c>
      <c r="AZ136" t="s">
        <v>1552</v>
      </c>
    </row>
    <row r="137" spans="1:230" x14ac:dyDescent="0.2">
      <c r="A137" s="13">
        <v>40</v>
      </c>
      <c r="B137" s="13" t="s">
        <v>41</v>
      </c>
      <c r="C137" s="13" t="s">
        <v>10</v>
      </c>
      <c r="D137" s="13" t="s">
        <v>2092</v>
      </c>
      <c r="E137" t="s">
        <v>21</v>
      </c>
      <c r="F137" s="13" t="s">
        <v>2341</v>
      </c>
      <c r="G137" s="13" t="str">
        <f>IF(H137&gt;0,"yes","no")</f>
        <v>yes</v>
      </c>
      <c r="H137" s="13">
        <f>COUNTIF(I137:IC137,"y")</f>
        <v>1</v>
      </c>
      <c r="AZ137" t="s">
        <v>1552</v>
      </c>
    </row>
    <row r="138" spans="1:230" x14ac:dyDescent="0.2">
      <c r="A138" s="13">
        <v>40</v>
      </c>
      <c r="B138" s="13" t="s">
        <v>11</v>
      </c>
      <c r="C138" s="13" t="s">
        <v>15</v>
      </c>
      <c r="D138" s="13" t="s">
        <v>1925</v>
      </c>
      <c r="E138" t="s">
        <v>21</v>
      </c>
      <c r="F138" s="13" t="s">
        <v>2342</v>
      </c>
      <c r="G138" s="13" t="str">
        <f>IF(H138&gt;0,"yes","no")</f>
        <v>yes</v>
      </c>
      <c r="H138" s="13">
        <f>COUNTIF(I138:IC138,"y")</f>
        <v>1</v>
      </c>
      <c r="HU138" t="s">
        <v>1552</v>
      </c>
    </row>
    <row r="139" spans="1:230" x14ac:dyDescent="0.2">
      <c r="A139" s="13">
        <v>40</v>
      </c>
      <c r="B139" s="13" t="s">
        <v>41</v>
      </c>
      <c r="C139" s="13" t="s">
        <v>15</v>
      </c>
      <c r="D139" s="13" t="s">
        <v>1925</v>
      </c>
      <c r="E139" t="s">
        <v>21</v>
      </c>
      <c r="F139" s="13" t="s">
        <v>2342</v>
      </c>
      <c r="G139" s="13" t="str">
        <f>IF(H139&gt;0,"yes","no")</f>
        <v>yes</v>
      </c>
      <c r="H139" s="13">
        <f>COUNTIF(I139:IC139,"y")</f>
        <v>1</v>
      </c>
      <c r="HU139" t="s">
        <v>1552</v>
      </c>
    </row>
    <row r="140" spans="1:230" ht="16" x14ac:dyDescent="0.2">
      <c r="A140" s="16">
        <v>40</v>
      </c>
      <c r="B140" s="16" t="s">
        <v>41</v>
      </c>
      <c r="C140" s="16" t="s">
        <v>11</v>
      </c>
      <c r="D140" s="16" t="s">
        <v>2224</v>
      </c>
      <c r="E140" s="14" t="s">
        <v>2225</v>
      </c>
      <c r="F140" s="13" t="s">
        <v>2341</v>
      </c>
      <c r="G140" s="13" t="str">
        <f>IF(H140&gt;0,"yes","no")</f>
        <v>yes</v>
      </c>
      <c r="H140" s="13">
        <f>COUNTIF(I140:IC140,"y")</f>
        <v>1</v>
      </c>
      <c r="HV140" t="s">
        <v>1552</v>
      </c>
    </row>
    <row r="141" spans="1:230" ht="16" x14ac:dyDescent="0.2">
      <c r="A141" s="16">
        <v>40</v>
      </c>
      <c r="B141" s="16" t="s">
        <v>37</v>
      </c>
      <c r="C141" s="16" t="s">
        <v>41</v>
      </c>
      <c r="D141" s="16" t="s">
        <v>2226</v>
      </c>
      <c r="E141" s="14" t="s">
        <v>2225</v>
      </c>
      <c r="F141" s="13" t="s">
        <v>2341</v>
      </c>
      <c r="G141" s="13" t="str">
        <f>IF(H141&gt;0,"yes","no")</f>
        <v>yes</v>
      </c>
      <c r="H141" s="13">
        <f>COUNTIF(I141:IC141,"y")</f>
        <v>1</v>
      </c>
      <c r="HV141" t="s">
        <v>1552</v>
      </c>
    </row>
    <row r="142" spans="1:230" ht="16" x14ac:dyDescent="0.2">
      <c r="A142" s="16">
        <v>40</v>
      </c>
      <c r="B142" s="16" t="s">
        <v>11</v>
      </c>
      <c r="C142" s="16" t="s">
        <v>41</v>
      </c>
      <c r="D142" s="16" t="s">
        <v>2226</v>
      </c>
      <c r="E142" s="14" t="s">
        <v>2225</v>
      </c>
      <c r="F142" s="13" t="s">
        <v>2341</v>
      </c>
      <c r="G142" s="13" t="str">
        <f>IF(H142&gt;0,"yes","no")</f>
        <v>yes</v>
      </c>
      <c r="H142" s="13">
        <f>COUNTIF(I142:IC142,"y")</f>
        <v>1</v>
      </c>
      <c r="HV142" t="s">
        <v>1552</v>
      </c>
    </row>
    <row r="143" spans="1:230" x14ac:dyDescent="0.2">
      <c r="A143" s="13">
        <v>41</v>
      </c>
      <c r="B143" s="13" t="s">
        <v>41</v>
      </c>
      <c r="C143" s="13" t="s">
        <v>37</v>
      </c>
      <c r="D143" s="13" t="s">
        <v>44</v>
      </c>
      <c r="E143" t="s">
        <v>7</v>
      </c>
      <c r="F143" s="13" t="s">
        <v>2341</v>
      </c>
      <c r="G143" s="13" t="str">
        <f>IF(H143&gt;0,"yes","no")</f>
        <v>yes</v>
      </c>
      <c r="H143" s="13">
        <f>COUNTIF(I143:IC143,"y")</f>
        <v>7</v>
      </c>
      <c r="AD143" t="s">
        <v>1552</v>
      </c>
      <c r="AK143" t="s">
        <v>1552</v>
      </c>
      <c r="AV143" t="s">
        <v>1552</v>
      </c>
      <c r="AX143" t="s">
        <v>1552</v>
      </c>
      <c r="AZ143" t="s">
        <v>1552</v>
      </c>
      <c r="BP143" t="s">
        <v>1552</v>
      </c>
      <c r="BY143" t="s">
        <v>1552</v>
      </c>
    </row>
    <row r="144" spans="1:230" x14ac:dyDescent="0.2">
      <c r="A144" s="13">
        <v>41</v>
      </c>
      <c r="B144" s="13" t="s">
        <v>41</v>
      </c>
      <c r="C144" s="13" t="s">
        <v>10</v>
      </c>
      <c r="D144" s="13" t="s">
        <v>2093</v>
      </c>
      <c r="E144" t="s">
        <v>21</v>
      </c>
      <c r="F144" s="13" t="s">
        <v>2341</v>
      </c>
      <c r="G144" s="13" t="str">
        <f>IF(H144&gt;0,"yes","no")</f>
        <v>yes</v>
      </c>
      <c r="H144" s="13">
        <f>COUNTIF(I144:IC144,"y")</f>
        <v>1</v>
      </c>
      <c r="AZ144" t="s">
        <v>1552</v>
      </c>
    </row>
    <row r="145" spans="1:229" x14ac:dyDescent="0.2">
      <c r="A145" s="13">
        <v>41</v>
      </c>
      <c r="B145" s="13" t="s">
        <v>41</v>
      </c>
      <c r="C145" s="13" t="s">
        <v>15</v>
      </c>
      <c r="D145" s="13" t="s">
        <v>1926</v>
      </c>
      <c r="E145" t="s">
        <v>21</v>
      </c>
      <c r="F145" s="13" t="s">
        <v>2342</v>
      </c>
      <c r="G145" s="13" t="str">
        <f>IF(H145&gt;0,"yes","no")</f>
        <v>yes</v>
      </c>
      <c r="H145" s="13">
        <f>COUNTIF(I145:IC145,"y")</f>
        <v>1</v>
      </c>
      <c r="HU145" t="s">
        <v>1552</v>
      </c>
    </row>
    <row r="146" spans="1:229" x14ac:dyDescent="0.2">
      <c r="A146" s="13">
        <v>42</v>
      </c>
      <c r="B146" s="13" t="s">
        <v>11</v>
      </c>
      <c r="C146" s="13" t="s">
        <v>37</v>
      </c>
      <c r="D146" s="13" t="s">
        <v>801</v>
      </c>
      <c r="E146" t="s">
        <v>2369</v>
      </c>
      <c r="F146" s="13" t="s">
        <v>2341</v>
      </c>
      <c r="G146" s="13" t="str">
        <f>IF(H146&gt;0,"yes","no")</f>
        <v>yes</v>
      </c>
      <c r="H146" s="13">
        <f>COUNTIF(I146:IC146,"y")</f>
        <v>4</v>
      </c>
      <c r="T146" t="s">
        <v>1552</v>
      </c>
      <c r="AD146" t="s">
        <v>1552</v>
      </c>
      <c r="AX146" t="s">
        <v>1552</v>
      </c>
      <c r="BQ146" t="s">
        <v>1552</v>
      </c>
    </row>
    <row r="147" spans="1:229" x14ac:dyDescent="0.2">
      <c r="A147" s="13">
        <v>42</v>
      </c>
      <c r="B147" s="13" t="s">
        <v>11</v>
      </c>
      <c r="C147" s="13" t="s">
        <v>16</v>
      </c>
      <c r="D147" s="13" t="s">
        <v>844</v>
      </c>
      <c r="E147" t="s">
        <v>2369</v>
      </c>
      <c r="F147" s="13" t="s">
        <v>2341</v>
      </c>
      <c r="G147" s="13" t="str">
        <f>IF(H147&gt;0,"yes","no")</f>
        <v>yes</v>
      </c>
      <c r="H147" s="13">
        <f>COUNTIF(I147:IC147,"y")</f>
        <v>1</v>
      </c>
      <c r="BP147" t="s">
        <v>1552</v>
      </c>
    </row>
    <row r="148" spans="1:229" x14ac:dyDescent="0.2">
      <c r="A148" s="13">
        <v>42</v>
      </c>
      <c r="B148" s="13" t="s">
        <v>11</v>
      </c>
      <c r="C148" s="13" t="s">
        <v>5</v>
      </c>
      <c r="D148" s="13" t="s">
        <v>45</v>
      </c>
      <c r="E148" t="s">
        <v>49</v>
      </c>
      <c r="F148" s="13" t="s">
        <v>2341</v>
      </c>
      <c r="G148" s="13" t="str">
        <f>IF(H148&gt;0,"yes","no")</f>
        <v>no</v>
      </c>
      <c r="H148" s="13">
        <f>COUNTIF(I148:IC148,"y")</f>
        <v>0</v>
      </c>
    </row>
    <row r="149" spans="1:229" x14ac:dyDescent="0.2">
      <c r="A149" s="13">
        <v>42</v>
      </c>
      <c r="B149" s="13" t="s">
        <v>11</v>
      </c>
      <c r="C149" s="13" t="s">
        <v>46</v>
      </c>
      <c r="D149" s="13" t="s">
        <v>47</v>
      </c>
      <c r="E149" t="s">
        <v>13</v>
      </c>
      <c r="F149" s="13" t="s">
        <v>2341</v>
      </c>
      <c r="G149" s="13" t="str">
        <f>IF(H149&gt;0,"yes","no")</f>
        <v>yes</v>
      </c>
      <c r="H149" s="13">
        <f>COUNTIF(I149:IC149,"y")</f>
        <v>4</v>
      </c>
      <c r="BD149" t="s">
        <v>1552</v>
      </c>
      <c r="BQ149" t="s">
        <v>1552</v>
      </c>
      <c r="BT149" t="s">
        <v>1552</v>
      </c>
      <c r="DM149" t="s">
        <v>1552</v>
      </c>
    </row>
    <row r="150" spans="1:229" x14ac:dyDescent="0.2">
      <c r="A150" s="13">
        <v>42</v>
      </c>
      <c r="B150" s="13" t="s">
        <v>11</v>
      </c>
      <c r="C150" s="13" t="s">
        <v>15</v>
      </c>
      <c r="D150" s="13" t="s">
        <v>1927</v>
      </c>
      <c r="E150" t="s">
        <v>21</v>
      </c>
      <c r="F150" s="13" t="s">
        <v>2342</v>
      </c>
      <c r="G150" s="13" t="str">
        <f>IF(H150&gt;0,"yes","no")</f>
        <v>yes</v>
      </c>
      <c r="H150" s="13">
        <f>COUNTIF(I150:IC150,"y")</f>
        <v>1</v>
      </c>
      <c r="HU150" t="s">
        <v>1552</v>
      </c>
    </row>
    <row r="151" spans="1:229" x14ac:dyDescent="0.2">
      <c r="A151" s="13">
        <v>42</v>
      </c>
      <c r="B151" s="13" t="s">
        <v>11</v>
      </c>
      <c r="C151" s="13" t="s">
        <v>8</v>
      </c>
      <c r="D151" s="13" t="s">
        <v>844</v>
      </c>
      <c r="E151" t="s">
        <v>2369</v>
      </c>
      <c r="F151" s="13" t="s">
        <v>2341</v>
      </c>
      <c r="G151" s="13" t="s">
        <v>2341</v>
      </c>
      <c r="H151" s="13">
        <v>1</v>
      </c>
      <c r="BP151" t="s">
        <v>1552</v>
      </c>
    </row>
    <row r="152" spans="1:229" x14ac:dyDescent="0.2">
      <c r="A152" s="13">
        <v>43</v>
      </c>
      <c r="B152" s="13" t="s">
        <v>11</v>
      </c>
      <c r="C152" s="13" t="s">
        <v>29</v>
      </c>
      <c r="D152" s="13" t="s">
        <v>48</v>
      </c>
      <c r="E152" t="s">
        <v>21</v>
      </c>
      <c r="F152" s="13" t="s">
        <v>2341</v>
      </c>
      <c r="G152" s="13" t="str">
        <f>IF(H152&gt;0,"yes","no")</f>
        <v>yes</v>
      </c>
      <c r="H152" s="13">
        <f>COUNTIF(I152:IC152,"y")</f>
        <v>5</v>
      </c>
      <c r="AC152" t="s">
        <v>1552</v>
      </c>
      <c r="AU152" t="s">
        <v>1552</v>
      </c>
      <c r="BQ152" t="s">
        <v>1552</v>
      </c>
      <c r="BS152" t="s">
        <v>1552</v>
      </c>
      <c r="BU152" t="s">
        <v>1552</v>
      </c>
    </row>
    <row r="153" spans="1:229" x14ac:dyDescent="0.2">
      <c r="A153" s="13">
        <v>43</v>
      </c>
      <c r="B153" s="13" t="s">
        <v>11</v>
      </c>
      <c r="C153" s="13" t="s">
        <v>5</v>
      </c>
      <c r="D153" s="13" t="s">
        <v>802</v>
      </c>
      <c r="E153" t="s">
        <v>49</v>
      </c>
      <c r="F153" s="13" t="s">
        <v>2341</v>
      </c>
      <c r="G153" s="13" t="str">
        <f>IF(H153&gt;0,"yes","no")</f>
        <v>no</v>
      </c>
      <c r="H153" s="13">
        <f>COUNTIF(I153:IC153,"y")</f>
        <v>0</v>
      </c>
    </row>
    <row r="154" spans="1:229" x14ac:dyDescent="0.2">
      <c r="A154" s="13">
        <v>43</v>
      </c>
      <c r="B154" s="13" t="s">
        <v>11</v>
      </c>
      <c r="C154" s="13" t="s">
        <v>5</v>
      </c>
      <c r="D154" s="13" t="s">
        <v>845</v>
      </c>
      <c r="E154" t="s">
        <v>49</v>
      </c>
      <c r="F154" s="13" t="s">
        <v>2341</v>
      </c>
      <c r="G154" s="13" t="str">
        <f>IF(H154&gt;0,"yes","no")</f>
        <v>no</v>
      </c>
      <c r="H154" s="13">
        <f>COUNTIF(I154:IC154,"y")</f>
        <v>0</v>
      </c>
    </row>
    <row r="155" spans="1:229" x14ac:dyDescent="0.2">
      <c r="A155" s="13">
        <v>43</v>
      </c>
      <c r="B155" s="13" t="s">
        <v>11</v>
      </c>
      <c r="C155" s="13" t="s">
        <v>5</v>
      </c>
      <c r="D155" s="13" t="s">
        <v>846</v>
      </c>
      <c r="E155" t="s">
        <v>2369</v>
      </c>
      <c r="F155" s="13" t="s">
        <v>2341</v>
      </c>
      <c r="G155" s="13" t="str">
        <f>IF(H155&gt;0,"yes","no")</f>
        <v>no</v>
      </c>
      <c r="H155" s="13">
        <f>COUNTIF(I155:IC155,"y")</f>
        <v>0</v>
      </c>
    </row>
    <row r="156" spans="1:229" x14ac:dyDescent="0.2">
      <c r="A156" s="13">
        <v>43</v>
      </c>
      <c r="B156" s="13" t="s">
        <v>11</v>
      </c>
      <c r="C156" s="13" t="s">
        <v>16</v>
      </c>
      <c r="D156" s="13" t="s">
        <v>803</v>
      </c>
      <c r="E156" t="s">
        <v>2369</v>
      </c>
      <c r="F156" s="13" t="s">
        <v>2341</v>
      </c>
      <c r="G156" s="13" t="str">
        <f>IF(H156&gt;0,"yes","no")</f>
        <v>yes</v>
      </c>
      <c r="H156" s="13">
        <f>COUNTIF(I156:IC156,"y")</f>
        <v>1</v>
      </c>
      <c r="BS156" t="s">
        <v>1552</v>
      </c>
    </row>
    <row r="157" spans="1:229" x14ac:dyDescent="0.2">
      <c r="A157" s="13">
        <v>43</v>
      </c>
      <c r="B157" s="13" t="s">
        <v>11</v>
      </c>
      <c r="C157" s="13" t="s">
        <v>16</v>
      </c>
      <c r="D157" s="13" t="s">
        <v>847</v>
      </c>
      <c r="E157" t="s">
        <v>2369</v>
      </c>
      <c r="F157" s="13" t="s">
        <v>2341</v>
      </c>
      <c r="G157" s="13" t="str">
        <f>IF(H157&gt;0,"yes","no")</f>
        <v>yes</v>
      </c>
      <c r="H157" s="13">
        <f>COUNTIF(I157:IC157,"y")</f>
        <v>1</v>
      </c>
      <c r="BS157" t="s">
        <v>1552</v>
      </c>
    </row>
    <row r="158" spans="1:229" x14ac:dyDescent="0.2">
      <c r="A158" s="13">
        <v>43</v>
      </c>
      <c r="B158" s="13" t="s">
        <v>11</v>
      </c>
      <c r="C158" s="13" t="s">
        <v>16</v>
      </c>
      <c r="D158" s="13" t="s">
        <v>848</v>
      </c>
      <c r="E158" t="s">
        <v>2369</v>
      </c>
      <c r="F158" s="13" t="s">
        <v>2341</v>
      </c>
      <c r="G158" s="13" t="str">
        <f>IF(H158&gt;0,"yes","no")</f>
        <v>yes</v>
      </c>
      <c r="H158" s="13">
        <f>COUNTIF(I158:IC158,"y")</f>
        <v>1</v>
      </c>
      <c r="BS158" t="s">
        <v>1552</v>
      </c>
    </row>
    <row r="159" spans="1:229" x14ac:dyDescent="0.2">
      <c r="A159" s="13">
        <v>43</v>
      </c>
      <c r="B159" s="13" t="s">
        <v>11</v>
      </c>
      <c r="C159" s="13" t="s">
        <v>11</v>
      </c>
      <c r="D159" s="13" t="s">
        <v>795</v>
      </c>
      <c r="E159" t="s">
        <v>7</v>
      </c>
      <c r="F159" s="13" t="s">
        <v>2341</v>
      </c>
      <c r="G159" s="13" t="str">
        <f>IF(H159&gt;0,"yes","no")</f>
        <v>yes</v>
      </c>
      <c r="H159" s="13">
        <f>COUNTIF(I159:IC159,"y")</f>
        <v>5</v>
      </c>
      <c r="BS159" t="s">
        <v>1552</v>
      </c>
      <c r="BV159" t="s">
        <v>1552</v>
      </c>
      <c r="CD159" t="s">
        <v>1552</v>
      </c>
      <c r="DM159" t="s">
        <v>1552</v>
      </c>
      <c r="HS159" t="s">
        <v>1552</v>
      </c>
    </row>
    <row r="160" spans="1:229" x14ac:dyDescent="0.2">
      <c r="A160" s="13">
        <v>43</v>
      </c>
      <c r="B160" s="13" t="s">
        <v>11</v>
      </c>
      <c r="C160" s="13" t="s">
        <v>46</v>
      </c>
      <c r="D160" s="13" t="s">
        <v>827</v>
      </c>
      <c r="E160" t="s">
        <v>13</v>
      </c>
      <c r="F160" s="13" t="s">
        <v>2341</v>
      </c>
      <c r="G160" s="13" t="str">
        <f>IF(H160&gt;0,"yes","no")</f>
        <v>yes</v>
      </c>
      <c r="H160" s="13">
        <f>COUNTIF(I160:IC160,"y")</f>
        <v>4</v>
      </c>
      <c r="BD160" t="s">
        <v>1552</v>
      </c>
      <c r="BQ160" t="s">
        <v>1552</v>
      </c>
      <c r="BT160" t="s">
        <v>1552</v>
      </c>
      <c r="DM160" t="s">
        <v>1552</v>
      </c>
    </row>
    <row r="161" spans="1:136" x14ac:dyDescent="0.2">
      <c r="A161" s="13">
        <v>56.5</v>
      </c>
      <c r="B161" s="13" t="s">
        <v>87</v>
      </c>
      <c r="C161" s="13" t="s">
        <v>360</v>
      </c>
      <c r="D161" s="13" t="s">
        <v>1884</v>
      </c>
      <c r="E161" t="s">
        <v>13</v>
      </c>
      <c r="F161" s="13" t="s">
        <v>2342</v>
      </c>
      <c r="G161" s="13" t="str">
        <f>IF(H161&gt;0,"yes","no")</f>
        <v>yes</v>
      </c>
      <c r="H161" s="13">
        <f>COUNTIF(I161:IC161,"y")</f>
        <v>8</v>
      </c>
      <c r="CN161" t="s">
        <v>1552</v>
      </c>
      <c r="CP161" t="s">
        <v>1552</v>
      </c>
      <c r="CQ161" t="s">
        <v>1552</v>
      </c>
      <c r="CV161" t="s">
        <v>1552</v>
      </c>
      <c r="CW161" t="s">
        <v>1552</v>
      </c>
      <c r="CZ161" t="s">
        <v>1552</v>
      </c>
      <c r="DM161" t="s">
        <v>1552</v>
      </c>
      <c r="ED161" t="s">
        <v>1552</v>
      </c>
    </row>
    <row r="162" spans="1:136" x14ac:dyDescent="0.2">
      <c r="A162" s="13">
        <v>43</v>
      </c>
      <c r="B162" s="13" t="s">
        <v>11</v>
      </c>
      <c r="C162" s="13" t="s">
        <v>8</v>
      </c>
      <c r="D162" s="13" t="s">
        <v>803</v>
      </c>
      <c r="E162" t="s">
        <v>2369</v>
      </c>
      <c r="F162" s="13" t="s">
        <v>2341</v>
      </c>
      <c r="G162" s="13" t="s">
        <v>2341</v>
      </c>
      <c r="H162" s="13">
        <v>1</v>
      </c>
      <c r="BS162" t="s">
        <v>1552</v>
      </c>
    </row>
    <row r="163" spans="1:136" x14ac:dyDescent="0.2">
      <c r="A163" s="13">
        <v>43</v>
      </c>
      <c r="B163" s="13" t="s">
        <v>11</v>
      </c>
      <c r="C163" s="13" t="s">
        <v>8</v>
      </c>
      <c r="D163" s="13" t="s">
        <v>847</v>
      </c>
      <c r="E163" t="s">
        <v>2369</v>
      </c>
      <c r="F163" s="13" t="s">
        <v>2341</v>
      </c>
      <c r="G163" s="13" t="s">
        <v>2341</v>
      </c>
      <c r="H163" s="13">
        <v>1</v>
      </c>
      <c r="BS163" t="s">
        <v>1552</v>
      </c>
    </row>
    <row r="164" spans="1:136" x14ac:dyDescent="0.2">
      <c r="A164" s="13">
        <v>43</v>
      </c>
      <c r="B164" s="13" t="s">
        <v>11</v>
      </c>
      <c r="C164" s="13" t="s">
        <v>8</v>
      </c>
      <c r="D164" s="13" t="s">
        <v>848</v>
      </c>
      <c r="E164" t="s">
        <v>2369</v>
      </c>
      <c r="F164" s="13" t="s">
        <v>2341</v>
      </c>
      <c r="G164" s="13" t="s">
        <v>2341</v>
      </c>
      <c r="H164" s="13">
        <v>1</v>
      </c>
      <c r="BS164" t="s">
        <v>1552</v>
      </c>
    </row>
    <row r="165" spans="1:136" x14ac:dyDescent="0.2">
      <c r="A165" s="13">
        <v>44</v>
      </c>
      <c r="B165" s="13" t="s">
        <v>11</v>
      </c>
      <c r="C165" s="13" t="s">
        <v>29</v>
      </c>
      <c r="D165" s="13" t="s">
        <v>805</v>
      </c>
      <c r="E165" t="s">
        <v>27</v>
      </c>
      <c r="F165" s="13" t="s">
        <v>2341</v>
      </c>
      <c r="G165" s="13" t="str">
        <f>IF(H165&gt;0,"yes","no")</f>
        <v>yes</v>
      </c>
      <c r="H165" s="13">
        <f>COUNTIF(I165:IC165,"y")</f>
        <v>2</v>
      </c>
      <c r="AU165" t="s">
        <v>1552</v>
      </c>
      <c r="CD165" t="s">
        <v>1552</v>
      </c>
    </row>
    <row r="166" spans="1:136" x14ac:dyDescent="0.2">
      <c r="A166" s="13">
        <v>44</v>
      </c>
      <c r="B166" s="13" t="s">
        <v>11</v>
      </c>
      <c r="C166" s="13" t="s">
        <v>29</v>
      </c>
      <c r="D166" s="13" t="s">
        <v>849</v>
      </c>
      <c r="E166" t="s">
        <v>21</v>
      </c>
      <c r="F166" s="13" t="s">
        <v>2341</v>
      </c>
      <c r="G166" s="13" t="str">
        <f>IF(H166&gt;0,"yes","no")</f>
        <v>yes</v>
      </c>
      <c r="H166" s="13">
        <f>COUNTIF(I166:IC166,"y")</f>
        <v>5</v>
      </c>
      <c r="AC166" t="s">
        <v>1552</v>
      </c>
      <c r="AU166" t="s">
        <v>1552</v>
      </c>
      <c r="BQ166" t="s">
        <v>1552</v>
      </c>
      <c r="BS166" t="s">
        <v>1552</v>
      </c>
      <c r="BU166" t="s">
        <v>1552</v>
      </c>
    </row>
    <row r="167" spans="1:136" x14ac:dyDescent="0.2">
      <c r="A167" s="13">
        <v>44</v>
      </c>
      <c r="B167" s="13" t="s">
        <v>11</v>
      </c>
      <c r="C167" s="13" t="s">
        <v>5</v>
      </c>
      <c r="D167" s="13" t="s">
        <v>806</v>
      </c>
      <c r="E167" t="s">
        <v>49</v>
      </c>
      <c r="F167" s="13" t="s">
        <v>2341</v>
      </c>
      <c r="G167" s="13" t="str">
        <f>IF(H167&gt;0,"yes","no")</f>
        <v>no</v>
      </c>
      <c r="H167" s="13">
        <f>COUNTIF(I167:IC167,"y")</f>
        <v>0</v>
      </c>
    </row>
    <row r="168" spans="1:136" x14ac:dyDescent="0.2">
      <c r="A168" s="13">
        <v>44</v>
      </c>
      <c r="B168" s="13" t="s">
        <v>11</v>
      </c>
      <c r="C168" s="13" t="s">
        <v>5</v>
      </c>
      <c r="D168" s="13" t="s">
        <v>850</v>
      </c>
      <c r="E168" t="s">
        <v>49</v>
      </c>
      <c r="F168" s="13" t="s">
        <v>2341</v>
      </c>
      <c r="G168" s="13" t="str">
        <f>IF(H168&gt;0,"yes","no")</f>
        <v>no</v>
      </c>
      <c r="H168" s="13">
        <f>COUNTIF(I168:IC168,"y")</f>
        <v>0</v>
      </c>
    </row>
    <row r="169" spans="1:136" x14ac:dyDescent="0.2">
      <c r="A169" s="13">
        <v>44</v>
      </c>
      <c r="B169" s="13" t="s">
        <v>11</v>
      </c>
      <c r="C169" s="13" t="s">
        <v>5</v>
      </c>
      <c r="D169" s="13" t="s">
        <v>1791</v>
      </c>
      <c r="E169" t="s">
        <v>2369</v>
      </c>
      <c r="F169" s="13" t="s">
        <v>2341</v>
      </c>
      <c r="G169" s="13" t="str">
        <f>IF(H169&gt;0,"yes","no")</f>
        <v>no</v>
      </c>
      <c r="H169" s="13">
        <f>COUNTIF(I169:IC169,"y")</f>
        <v>0</v>
      </c>
    </row>
    <row r="170" spans="1:136" x14ac:dyDescent="0.2">
      <c r="A170" s="13">
        <v>44</v>
      </c>
      <c r="B170" s="13" t="s">
        <v>11</v>
      </c>
      <c r="C170" s="13" t="s">
        <v>5</v>
      </c>
      <c r="D170" s="13" t="s">
        <v>1792</v>
      </c>
      <c r="E170" t="s">
        <v>2369</v>
      </c>
      <c r="F170" s="13" t="s">
        <v>2341</v>
      </c>
      <c r="G170" s="13" t="str">
        <f>IF(H170&gt;0,"yes","no")</f>
        <v>no</v>
      </c>
      <c r="H170" s="13">
        <f>COUNTIF(I170:IC170,"y")</f>
        <v>0</v>
      </c>
    </row>
    <row r="171" spans="1:136" x14ac:dyDescent="0.2">
      <c r="A171" s="13">
        <v>44</v>
      </c>
      <c r="B171" s="13" t="s">
        <v>11</v>
      </c>
      <c r="C171" s="13" t="s">
        <v>16</v>
      </c>
      <c r="D171" s="13" t="s">
        <v>807</v>
      </c>
      <c r="E171" t="s">
        <v>2369</v>
      </c>
      <c r="F171" s="13" t="s">
        <v>2341</v>
      </c>
      <c r="G171" s="13" t="str">
        <f>IF(H171&gt;0,"yes","no")</f>
        <v>yes</v>
      </c>
      <c r="H171" s="13">
        <f>COUNTIF(I171:IC171,"y")</f>
        <v>1</v>
      </c>
      <c r="EF171" t="s">
        <v>1552</v>
      </c>
    </row>
    <row r="172" spans="1:136" x14ac:dyDescent="0.2">
      <c r="A172" s="13">
        <v>44</v>
      </c>
      <c r="B172" s="13" t="s">
        <v>11</v>
      </c>
      <c r="C172" s="13" t="s">
        <v>16</v>
      </c>
      <c r="D172" s="13" t="s">
        <v>851</v>
      </c>
      <c r="E172" t="s">
        <v>2369</v>
      </c>
      <c r="F172" s="13" t="s">
        <v>2341</v>
      </c>
      <c r="G172" s="13" t="str">
        <f>IF(H172&gt;0,"yes","no")</f>
        <v>yes</v>
      </c>
      <c r="H172" s="13">
        <f>COUNTIF(I172:IC172,"y")</f>
        <v>1</v>
      </c>
      <c r="EF172" t="s">
        <v>1552</v>
      </c>
    </row>
    <row r="173" spans="1:136" x14ac:dyDescent="0.2">
      <c r="A173" s="13">
        <v>44</v>
      </c>
      <c r="B173" s="13" t="s">
        <v>11</v>
      </c>
      <c r="C173" s="13" t="s">
        <v>16</v>
      </c>
      <c r="D173" s="13" t="s">
        <v>852</v>
      </c>
      <c r="E173" t="s">
        <v>2369</v>
      </c>
      <c r="F173" s="13" t="s">
        <v>2341</v>
      </c>
      <c r="G173" s="13" t="str">
        <f>IF(H173&gt;0,"yes","no")</f>
        <v>yes</v>
      </c>
      <c r="H173" s="13">
        <f>COUNTIF(I173:IC173,"y")</f>
        <v>1</v>
      </c>
      <c r="EF173" t="s">
        <v>1552</v>
      </c>
    </row>
    <row r="174" spans="1:136" x14ac:dyDescent="0.2">
      <c r="A174" s="13">
        <v>44</v>
      </c>
      <c r="B174" s="13" t="s">
        <v>11</v>
      </c>
      <c r="C174" s="13" t="s">
        <v>16</v>
      </c>
      <c r="D174" s="13" t="s">
        <v>853</v>
      </c>
      <c r="E174" t="s">
        <v>2369</v>
      </c>
      <c r="F174" s="13" t="s">
        <v>2341</v>
      </c>
      <c r="G174" s="13" t="str">
        <f>IF(H174&gt;0,"yes","no")</f>
        <v>yes</v>
      </c>
      <c r="H174" s="13">
        <f>COUNTIF(I174:IC174,"y")</f>
        <v>1</v>
      </c>
      <c r="EF174" t="s">
        <v>1552</v>
      </c>
    </row>
    <row r="175" spans="1:136" x14ac:dyDescent="0.2">
      <c r="A175" s="13">
        <v>44</v>
      </c>
      <c r="B175" s="13" t="s">
        <v>11</v>
      </c>
      <c r="C175" s="13" t="s">
        <v>16</v>
      </c>
      <c r="D175" s="13" t="s">
        <v>796</v>
      </c>
      <c r="E175" t="s">
        <v>2369</v>
      </c>
      <c r="F175" s="13" t="s">
        <v>2341</v>
      </c>
      <c r="G175" s="13" t="str">
        <f>IF(H175&gt;0,"yes","no")</f>
        <v>yes</v>
      </c>
      <c r="H175" s="13">
        <f>COUNTIF(I175:IC175,"y")</f>
        <v>8</v>
      </c>
      <c r="T175" t="s">
        <v>1552</v>
      </c>
      <c r="AD175" t="s">
        <v>1552</v>
      </c>
      <c r="AK175" t="s">
        <v>1552</v>
      </c>
      <c r="AX175" t="s">
        <v>1552</v>
      </c>
      <c r="AZ175" t="s">
        <v>1552</v>
      </c>
      <c r="BQ175" t="s">
        <v>1552</v>
      </c>
      <c r="BY175" t="s">
        <v>1552</v>
      </c>
      <c r="CJ175" t="s">
        <v>1552</v>
      </c>
    </row>
    <row r="176" spans="1:136" x14ac:dyDescent="0.2">
      <c r="A176" s="13">
        <v>44</v>
      </c>
      <c r="B176" s="13" t="s">
        <v>11</v>
      </c>
      <c r="C176" s="13" t="s">
        <v>8</v>
      </c>
      <c r="D176" s="13" t="s">
        <v>854</v>
      </c>
      <c r="E176" t="s">
        <v>2369</v>
      </c>
      <c r="F176" s="13" t="s">
        <v>2341</v>
      </c>
      <c r="G176" s="13" t="str">
        <f>IF(H176&gt;0,"yes","no")</f>
        <v>yes</v>
      </c>
      <c r="H176" s="13">
        <f>COUNTIF(I176:IC176,"y")</f>
        <v>4</v>
      </c>
      <c r="K176" t="s">
        <v>1552</v>
      </c>
      <c r="AD176" t="s">
        <v>1552</v>
      </c>
      <c r="AK176" t="s">
        <v>1552</v>
      </c>
      <c r="CG176" t="s">
        <v>1552</v>
      </c>
    </row>
    <row r="177" spans="1:227" x14ac:dyDescent="0.2">
      <c r="A177" s="13">
        <v>44</v>
      </c>
      <c r="B177" s="13" t="s">
        <v>11</v>
      </c>
      <c r="C177" s="13" t="s">
        <v>31</v>
      </c>
      <c r="D177" s="13" t="s">
        <v>50</v>
      </c>
      <c r="E177" t="s">
        <v>21</v>
      </c>
      <c r="F177" s="13" t="s">
        <v>2341</v>
      </c>
      <c r="G177" s="13" t="str">
        <f>IF(H177&gt;0,"yes","no")</f>
        <v>yes</v>
      </c>
      <c r="H177" s="13">
        <f>COUNTIF(I177:IC177,"y")</f>
        <v>14</v>
      </c>
      <c r="T177" t="s">
        <v>1552</v>
      </c>
      <c r="AD177" t="s">
        <v>1552</v>
      </c>
      <c r="AK177" t="s">
        <v>1552</v>
      </c>
      <c r="AU177" t="s">
        <v>1552</v>
      </c>
      <c r="AZ177" t="s">
        <v>1552</v>
      </c>
      <c r="BQ177" t="s">
        <v>1552</v>
      </c>
      <c r="BU177" t="s">
        <v>1552</v>
      </c>
      <c r="BV177" t="s">
        <v>1552</v>
      </c>
      <c r="BY177" t="s">
        <v>1552</v>
      </c>
      <c r="CD177" t="s">
        <v>1552</v>
      </c>
      <c r="CG177" t="s">
        <v>1552</v>
      </c>
      <c r="CQ177" t="s">
        <v>1552</v>
      </c>
      <c r="DM177" t="s">
        <v>1552</v>
      </c>
      <c r="ER177" t="s">
        <v>1552</v>
      </c>
    </row>
    <row r="178" spans="1:227" x14ac:dyDescent="0.2">
      <c r="A178" s="13">
        <v>44</v>
      </c>
      <c r="B178" s="13" t="s">
        <v>11</v>
      </c>
      <c r="C178" s="13" t="s">
        <v>46</v>
      </c>
      <c r="D178" s="13" t="s">
        <v>808</v>
      </c>
      <c r="E178" t="s">
        <v>13</v>
      </c>
      <c r="F178" s="13" t="s">
        <v>2341</v>
      </c>
      <c r="G178" s="13" t="str">
        <f>IF(H178&gt;0,"yes","no")</f>
        <v>yes</v>
      </c>
      <c r="H178" s="13">
        <f>COUNTIF(I178:IC178,"y")</f>
        <v>4</v>
      </c>
      <c r="BD178" t="s">
        <v>1552</v>
      </c>
      <c r="BQ178" t="s">
        <v>1552</v>
      </c>
      <c r="BT178" t="s">
        <v>1552</v>
      </c>
      <c r="DM178" t="s">
        <v>1552</v>
      </c>
    </row>
    <row r="179" spans="1:227" x14ac:dyDescent="0.2">
      <c r="A179" s="13">
        <v>56.5</v>
      </c>
      <c r="B179" s="13" t="s">
        <v>87</v>
      </c>
      <c r="C179" s="13" t="s">
        <v>393</v>
      </c>
      <c r="D179" s="13" t="s">
        <v>1738</v>
      </c>
      <c r="E179" t="s">
        <v>13</v>
      </c>
      <c r="F179" s="13" t="s">
        <v>2342</v>
      </c>
      <c r="G179" s="13" t="str">
        <f>IF(H179&gt;0,"yes","no")</f>
        <v>yes</v>
      </c>
      <c r="H179" s="13">
        <f>COUNTIF(I179:IC179,"y")</f>
        <v>1</v>
      </c>
      <c r="CV179" t="s">
        <v>1552</v>
      </c>
    </row>
    <row r="180" spans="1:227" x14ac:dyDescent="0.2">
      <c r="A180" s="13">
        <v>44</v>
      </c>
      <c r="B180" s="13" t="s">
        <v>11</v>
      </c>
      <c r="C180" s="13" t="s">
        <v>11</v>
      </c>
      <c r="D180" s="13" t="s">
        <v>1852</v>
      </c>
      <c r="E180" t="s">
        <v>7</v>
      </c>
      <c r="F180" s="13" t="s">
        <v>2341</v>
      </c>
      <c r="G180" s="13" t="str">
        <f>IF(H180&gt;0,"yes","no")</f>
        <v>yes</v>
      </c>
      <c r="H180" s="13">
        <f>COUNTIF(I180:IC180,"y")</f>
        <v>5</v>
      </c>
      <c r="BS180" t="s">
        <v>1552</v>
      </c>
      <c r="BV180" t="s">
        <v>1552</v>
      </c>
      <c r="CD180" t="s">
        <v>1552</v>
      </c>
      <c r="DM180" t="s">
        <v>1552</v>
      </c>
      <c r="HS180" t="s">
        <v>1552</v>
      </c>
    </row>
    <row r="181" spans="1:227" x14ac:dyDescent="0.2">
      <c r="A181" s="13">
        <v>44</v>
      </c>
      <c r="B181" s="13" t="s">
        <v>11</v>
      </c>
      <c r="C181" s="13" t="s">
        <v>8</v>
      </c>
      <c r="D181" s="13" t="s">
        <v>807</v>
      </c>
      <c r="E181" t="s">
        <v>2369</v>
      </c>
      <c r="F181" s="13" t="s">
        <v>2341</v>
      </c>
      <c r="G181" s="13" t="s">
        <v>2341</v>
      </c>
      <c r="H181" s="13">
        <v>1</v>
      </c>
      <c r="EF181" t="s">
        <v>1552</v>
      </c>
    </row>
    <row r="182" spans="1:227" x14ac:dyDescent="0.2">
      <c r="A182" s="13">
        <v>44</v>
      </c>
      <c r="B182" s="13" t="s">
        <v>11</v>
      </c>
      <c r="C182" s="13" t="s">
        <v>8</v>
      </c>
      <c r="D182" s="13" t="s">
        <v>851</v>
      </c>
      <c r="E182" t="s">
        <v>2369</v>
      </c>
      <c r="F182" s="13" t="s">
        <v>2341</v>
      </c>
      <c r="G182" s="13" t="s">
        <v>2341</v>
      </c>
      <c r="H182" s="13">
        <v>1</v>
      </c>
      <c r="EF182" t="s">
        <v>1552</v>
      </c>
    </row>
    <row r="183" spans="1:227" x14ac:dyDescent="0.2">
      <c r="A183" s="13">
        <v>44</v>
      </c>
      <c r="B183" s="13" t="s">
        <v>11</v>
      </c>
      <c r="C183" s="13" t="s">
        <v>8</v>
      </c>
      <c r="D183" s="13" t="s">
        <v>852</v>
      </c>
      <c r="E183" t="s">
        <v>2369</v>
      </c>
      <c r="F183" s="13" t="s">
        <v>2341</v>
      </c>
      <c r="G183" s="13" t="s">
        <v>2341</v>
      </c>
      <c r="H183" s="13">
        <v>1</v>
      </c>
      <c r="EF183" t="s">
        <v>1552</v>
      </c>
    </row>
    <row r="184" spans="1:227" x14ac:dyDescent="0.2">
      <c r="A184" s="13">
        <v>44</v>
      </c>
      <c r="B184" s="13" t="s">
        <v>11</v>
      </c>
      <c r="C184" s="13" t="s">
        <v>8</v>
      </c>
      <c r="D184" s="13" t="s">
        <v>853</v>
      </c>
      <c r="E184" t="s">
        <v>2369</v>
      </c>
      <c r="F184" s="13" t="s">
        <v>2341</v>
      </c>
      <c r="G184" s="13" t="s">
        <v>2341</v>
      </c>
      <c r="H184" s="13">
        <v>1</v>
      </c>
      <c r="EF184" t="s">
        <v>1552</v>
      </c>
    </row>
    <row r="185" spans="1:227" x14ac:dyDescent="0.2">
      <c r="A185" s="13">
        <v>44</v>
      </c>
      <c r="B185" s="13" t="s">
        <v>11</v>
      </c>
      <c r="C185" s="13" t="s">
        <v>8</v>
      </c>
      <c r="D185" s="13" t="s">
        <v>796</v>
      </c>
      <c r="E185" t="s">
        <v>2369</v>
      </c>
      <c r="F185" s="13" t="s">
        <v>2341</v>
      </c>
      <c r="G185" s="13" t="s">
        <v>2341</v>
      </c>
      <c r="H185" s="13">
        <v>8</v>
      </c>
      <c r="T185" t="s">
        <v>1552</v>
      </c>
      <c r="AD185" t="s">
        <v>1552</v>
      </c>
      <c r="AK185" t="s">
        <v>1552</v>
      </c>
      <c r="AX185" t="s">
        <v>1552</v>
      </c>
      <c r="AZ185" t="s">
        <v>1552</v>
      </c>
      <c r="BQ185" t="s">
        <v>1552</v>
      </c>
      <c r="BY185" t="s">
        <v>1552</v>
      </c>
      <c r="CJ185" t="s">
        <v>1552</v>
      </c>
    </row>
    <row r="186" spans="1:227" x14ac:dyDescent="0.2">
      <c r="A186" s="13">
        <v>45</v>
      </c>
      <c r="B186" s="13" t="s">
        <v>53</v>
      </c>
      <c r="C186" s="13" t="s">
        <v>29</v>
      </c>
      <c r="D186" s="13" t="s">
        <v>809</v>
      </c>
      <c r="E186" t="s">
        <v>21</v>
      </c>
      <c r="F186" s="13" t="s">
        <v>2341</v>
      </c>
      <c r="G186" s="13" t="str">
        <f>IF(H186&gt;0,"yes","no")</f>
        <v>yes</v>
      </c>
      <c r="H186" s="13">
        <f>COUNTIF(I186:IC186,"y")</f>
        <v>5</v>
      </c>
      <c r="AC186" t="s">
        <v>1552</v>
      </c>
      <c r="AU186" t="s">
        <v>1552</v>
      </c>
      <c r="BQ186" t="s">
        <v>1552</v>
      </c>
      <c r="BS186" t="s">
        <v>1552</v>
      </c>
      <c r="BU186" t="s">
        <v>1552</v>
      </c>
    </row>
    <row r="187" spans="1:227" x14ac:dyDescent="0.2">
      <c r="A187" s="13">
        <v>45</v>
      </c>
      <c r="B187" s="13" t="s">
        <v>53</v>
      </c>
      <c r="C187" s="13" t="s">
        <v>29</v>
      </c>
      <c r="D187" s="13" t="s">
        <v>855</v>
      </c>
      <c r="E187" t="s">
        <v>27</v>
      </c>
      <c r="F187" s="13" t="s">
        <v>2341</v>
      </c>
      <c r="G187" s="13" t="str">
        <f>IF(H187&gt;0,"yes","no")</f>
        <v>yes</v>
      </c>
      <c r="H187" s="13">
        <f>COUNTIF(I187:IC187,"y")</f>
        <v>2</v>
      </c>
      <c r="AU187" t="s">
        <v>1552</v>
      </c>
      <c r="CD187" t="s">
        <v>1552</v>
      </c>
    </row>
    <row r="188" spans="1:227" x14ac:dyDescent="0.2">
      <c r="A188" s="13">
        <v>45</v>
      </c>
      <c r="B188" s="13" t="s">
        <v>53</v>
      </c>
      <c r="C188" s="13" t="s">
        <v>4</v>
      </c>
      <c r="D188" s="13" t="s">
        <v>54</v>
      </c>
      <c r="E188" t="s">
        <v>55</v>
      </c>
      <c r="F188" s="13" t="s">
        <v>2341</v>
      </c>
      <c r="G188" s="13" t="str">
        <f>IF(H188&gt;0,"yes","no")</f>
        <v>yes</v>
      </c>
      <c r="H188" s="13">
        <f>COUNTIF(I188:IC188,"y")</f>
        <v>4</v>
      </c>
      <c r="BU188" t="s">
        <v>1552</v>
      </c>
      <c r="BW188" t="s">
        <v>1552</v>
      </c>
      <c r="CD188" t="s">
        <v>1552</v>
      </c>
      <c r="CG188" t="s">
        <v>1552</v>
      </c>
    </row>
    <row r="189" spans="1:227" x14ac:dyDescent="0.2">
      <c r="A189" s="13">
        <v>45</v>
      </c>
      <c r="B189" s="13" t="s">
        <v>53</v>
      </c>
      <c r="C189" s="13" t="s">
        <v>16</v>
      </c>
      <c r="D189" s="13" t="s">
        <v>810</v>
      </c>
      <c r="E189" t="s">
        <v>2369</v>
      </c>
      <c r="F189" s="13" t="s">
        <v>2341</v>
      </c>
      <c r="G189" s="13" t="str">
        <f>IF(H189&gt;0,"yes","no")</f>
        <v>yes</v>
      </c>
      <c r="H189" s="13">
        <f>COUNTIF(I189:IC189,"y")</f>
        <v>1</v>
      </c>
      <c r="EF189" t="s">
        <v>1552</v>
      </c>
    </row>
    <row r="190" spans="1:227" x14ac:dyDescent="0.2">
      <c r="A190" s="13">
        <v>45</v>
      </c>
      <c r="B190" s="13" t="s">
        <v>53</v>
      </c>
      <c r="C190" s="13" t="s">
        <v>16</v>
      </c>
      <c r="D190" s="13" t="s">
        <v>856</v>
      </c>
      <c r="E190" t="s">
        <v>2369</v>
      </c>
      <c r="F190" s="13" t="s">
        <v>2341</v>
      </c>
      <c r="G190" s="13" t="str">
        <f>IF(H190&gt;0,"yes","no")</f>
        <v>yes</v>
      </c>
      <c r="H190" s="13">
        <f>COUNTIF(I190:IC190,"y")</f>
        <v>1</v>
      </c>
      <c r="EF190" t="s">
        <v>1552</v>
      </c>
    </row>
    <row r="191" spans="1:227" x14ac:dyDescent="0.2">
      <c r="A191" s="13">
        <v>45</v>
      </c>
      <c r="B191" s="13" t="s">
        <v>53</v>
      </c>
      <c r="C191" s="13" t="s">
        <v>16</v>
      </c>
      <c r="D191" s="13" t="s">
        <v>857</v>
      </c>
      <c r="E191" t="s">
        <v>2369</v>
      </c>
      <c r="F191" s="13" t="s">
        <v>2341</v>
      </c>
      <c r="G191" s="13" t="str">
        <f>IF(H191&gt;0,"yes","no")</f>
        <v>yes</v>
      </c>
      <c r="H191" s="13">
        <f>COUNTIF(I191:IC191,"y")</f>
        <v>1</v>
      </c>
      <c r="EF191" t="s">
        <v>1552</v>
      </c>
    </row>
    <row r="192" spans="1:227" x14ac:dyDescent="0.2">
      <c r="A192" s="13">
        <v>45</v>
      </c>
      <c r="B192" s="13" t="s">
        <v>53</v>
      </c>
      <c r="C192" s="13" t="s">
        <v>16</v>
      </c>
      <c r="D192" s="13" t="s">
        <v>1581</v>
      </c>
      <c r="E192" t="s">
        <v>2369</v>
      </c>
      <c r="F192" s="13" t="s">
        <v>2341</v>
      </c>
      <c r="G192" s="13" t="str">
        <f>IF(H192&gt;0,"yes","no")</f>
        <v>yes</v>
      </c>
      <c r="H192" s="13">
        <f>COUNTIF(I192:IC192,"y")</f>
        <v>8</v>
      </c>
      <c r="T192" t="s">
        <v>1552</v>
      </c>
      <c r="AD192" t="s">
        <v>1552</v>
      </c>
      <c r="AK192" t="s">
        <v>1552</v>
      </c>
      <c r="AX192" t="s">
        <v>1552</v>
      </c>
      <c r="AZ192" t="s">
        <v>1552</v>
      </c>
      <c r="BQ192" t="s">
        <v>1552</v>
      </c>
      <c r="BY192" t="s">
        <v>1552</v>
      </c>
      <c r="CJ192" t="s">
        <v>1552</v>
      </c>
    </row>
    <row r="193" spans="1:227" x14ac:dyDescent="0.2">
      <c r="A193" s="13">
        <v>45</v>
      </c>
      <c r="B193" s="13" t="s">
        <v>53</v>
      </c>
      <c r="C193" s="13" t="s">
        <v>16</v>
      </c>
      <c r="D193" s="13" t="s">
        <v>1580</v>
      </c>
      <c r="E193" t="s">
        <v>2369</v>
      </c>
      <c r="F193" s="13" t="s">
        <v>2341</v>
      </c>
      <c r="G193" s="13" t="str">
        <f>IF(H193&gt;0,"yes","no")</f>
        <v>yes</v>
      </c>
      <c r="H193" s="13">
        <f>COUNTIF(I193:IC193,"y")</f>
        <v>5</v>
      </c>
      <c r="J193" t="s">
        <v>1552</v>
      </c>
      <c r="Q193" t="s">
        <v>1552</v>
      </c>
      <c r="AD193" t="s">
        <v>1552</v>
      </c>
      <c r="AK193" t="s">
        <v>1552</v>
      </c>
      <c r="CQ193" t="s">
        <v>1552</v>
      </c>
    </row>
    <row r="194" spans="1:227" x14ac:dyDescent="0.2">
      <c r="A194" s="13">
        <v>45</v>
      </c>
      <c r="B194" s="13" t="s">
        <v>53</v>
      </c>
      <c r="C194" s="13" t="s">
        <v>8</v>
      </c>
      <c r="D194" s="13" t="s">
        <v>858</v>
      </c>
      <c r="E194" t="s">
        <v>2369</v>
      </c>
      <c r="F194" s="13" t="s">
        <v>2341</v>
      </c>
      <c r="G194" s="13" t="str">
        <f>IF(H194&gt;0,"yes","no")</f>
        <v>yes</v>
      </c>
      <c r="H194" s="13">
        <f>COUNTIF(I194:IC194,"y")</f>
        <v>2</v>
      </c>
      <c r="AX194" t="s">
        <v>1552</v>
      </c>
      <c r="CQ194" t="s">
        <v>1552</v>
      </c>
    </row>
    <row r="195" spans="1:227" x14ac:dyDescent="0.2">
      <c r="A195" s="13">
        <v>45</v>
      </c>
      <c r="B195" s="13" t="s">
        <v>53</v>
      </c>
      <c r="C195" s="13" t="s">
        <v>8</v>
      </c>
      <c r="D195" s="13" t="s">
        <v>859</v>
      </c>
      <c r="E195" t="s">
        <v>2369</v>
      </c>
      <c r="F195" s="13" t="s">
        <v>2341</v>
      </c>
      <c r="G195" s="13" t="str">
        <f>IF(H195&gt;0,"yes","no")</f>
        <v>yes</v>
      </c>
      <c r="H195" s="13">
        <f>COUNTIF(I195:IC195,"y")</f>
        <v>4</v>
      </c>
      <c r="K195" t="s">
        <v>1552</v>
      </c>
      <c r="AD195" t="s">
        <v>1552</v>
      </c>
      <c r="AK195" t="s">
        <v>1552</v>
      </c>
      <c r="CG195" t="s">
        <v>1552</v>
      </c>
    </row>
    <row r="196" spans="1:227" x14ac:dyDescent="0.2">
      <c r="A196" s="13">
        <v>45</v>
      </c>
      <c r="B196" s="13" t="s">
        <v>53</v>
      </c>
      <c r="C196" s="13" t="s">
        <v>11</v>
      </c>
      <c r="D196" s="13" t="s">
        <v>56</v>
      </c>
      <c r="E196" t="s">
        <v>7</v>
      </c>
      <c r="F196" s="13" t="s">
        <v>2341</v>
      </c>
      <c r="G196" s="13" t="str">
        <f>IF(H196&gt;0,"yes","no")</f>
        <v>yes</v>
      </c>
      <c r="H196" s="13">
        <f>COUNTIF(I196:IC196,"y")</f>
        <v>5</v>
      </c>
      <c r="BS196" t="s">
        <v>1552</v>
      </c>
      <c r="BV196" t="s">
        <v>1552</v>
      </c>
      <c r="CD196" t="s">
        <v>1552</v>
      </c>
      <c r="DM196" t="s">
        <v>1552</v>
      </c>
      <c r="HS196" t="s">
        <v>1552</v>
      </c>
    </row>
    <row r="197" spans="1:227" x14ac:dyDescent="0.2">
      <c r="A197" s="13">
        <v>45</v>
      </c>
      <c r="B197" s="13" t="s">
        <v>53</v>
      </c>
      <c r="C197" s="13" t="s">
        <v>31</v>
      </c>
      <c r="D197" s="13" t="s">
        <v>2174</v>
      </c>
      <c r="E197" t="s">
        <v>21</v>
      </c>
      <c r="F197" s="13" t="s">
        <v>2341</v>
      </c>
      <c r="G197" s="13" t="str">
        <f>IF(H197&gt;0,"yes","no")</f>
        <v>yes</v>
      </c>
      <c r="H197" s="13">
        <f>COUNTIF(I197:IC197,"y")</f>
        <v>14</v>
      </c>
      <c r="T197" t="s">
        <v>1552</v>
      </c>
      <c r="AD197" t="s">
        <v>1552</v>
      </c>
      <c r="AK197" t="s">
        <v>1552</v>
      </c>
      <c r="AU197" t="s">
        <v>1552</v>
      </c>
      <c r="AZ197" t="s">
        <v>1552</v>
      </c>
      <c r="BQ197" t="s">
        <v>1552</v>
      </c>
      <c r="BU197" t="s">
        <v>1552</v>
      </c>
      <c r="BV197" t="s">
        <v>1552</v>
      </c>
      <c r="BY197" t="s">
        <v>1552</v>
      </c>
      <c r="CD197" t="s">
        <v>1552</v>
      </c>
      <c r="CG197" t="s">
        <v>1552</v>
      </c>
      <c r="CQ197" t="s">
        <v>1552</v>
      </c>
      <c r="DM197" t="s">
        <v>1552</v>
      </c>
      <c r="ER197" t="s">
        <v>1552</v>
      </c>
    </row>
    <row r="198" spans="1:227" x14ac:dyDescent="0.2">
      <c r="A198" s="13">
        <v>45</v>
      </c>
      <c r="B198" s="13" t="s">
        <v>53</v>
      </c>
      <c r="C198" s="13" t="s">
        <v>31</v>
      </c>
      <c r="D198" s="13" t="s">
        <v>811</v>
      </c>
      <c r="E198" t="s">
        <v>21</v>
      </c>
      <c r="F198" s="13" t="s">
        <v>2341</v>
      </c>
      <c r="G198" s="13" t="str">
        <f>IF(H198&gt;0,"yes","no")</f>
        <v>yes</v>
      </c>
      <c r="H198" s="13">
        <f>COUNTIF(I198:IC198,"y")</f>
        <v>14</v>
      </c>
      <c r="T198" t="s">
        <v>1552</v>
      </c>
      <c r="AD198" t="s">
        <v>1552</v>
      </c>
      <c r="AK198" t="s">
        <v>1552</v>
      </c>
      <c r="AU198" t="s">
        <v>1552</v>
      </c>
      <c r="AZ198" t="s">
        <v>1552</v>
      </c>
      <c r="BQ198" t="s">
        <v>1552</v>
      </c>
      <c r="BU198" t="s">
        <v>1552</v>
      </c>
      <c r="BV198" t="s">
        <v>1552</v>
      </c>
      <c r="BY198" t="s">
        <v>1552</v>
      </c>
      <c r="CD198" t="s">
        <v>1552</v>
      </c>
      <c r="CG198" t="s">
        <v>1552</v>
      </c>
      <c r="CQ198" t="s">
        <v>1552</v>
      </c>
      <c r="DM198" t="s">
        <v>1552</v>
      </c>
      <c r="ER198" t="s">
        <v>1552</v>
      </c>
    </row>
    <row r="199" spans="1:227" x14ac:dyDescent="0.2">
      <c r="A199" s="13">
        <v>45</v>
      </c>
      <c r="B199" s="13" t="s">
        <v>53</v>
      </c>
      <c r="C199" s="13" t="s">
        <v>31</v>
      </c>
      <c r="D199" s="13" t="s">
        <v>860</v>
      </c>
      <c r="E199" t="s">
        <v>27</v>
      </c>
      <c r="F199" s="13" t="s">
        <v>2341</v>
      </c>
      <c r="G199" s="13" t="str">
        <f>IF(H199&gt;0,"yes","no")</f>
        <v>yes</v>
      </c>
      <c r="H199" s="13">
        <f>COUNTIF(I199:IC199,"y")</f>
        <v>11</v>
      </c>
      <c r="K199" t="s">
        <v>1552</v>
      </c>
      <c r="AD199" t="s">
        <v>1552</v>
      </c>
      <c r="AK199" t="s">
        <v>1552</v>
      </c>
      <c r="AS199" t="s">
        <v>1552</v>
      </c>
      <c r="AU199" t="s">
        <v>1552</v>
      </c>
      <c r="BV199" t="s">
        <v>1552</v>
      </c>
      <c r="CD199" t="s">
        <v>1552</v>
      </c>
      <c r="CG199" t="s">
        <v>1552</v>
      </c>
      <c r="CQ199" t="s">
        <v>1552</v>
      </c>
      <c r="DM199" t="s">
        <v>1552</v>
      </c>
      <c r="ER199" t="s">
        <v>1552</v>
      </c>
    </row>
    <row r="200" spans="1:227" x14ac:dyDescent="0.2">
      <c r="A200" s="13">
        <v>45</v>
      </c>
      <c r="B200" s="13" t="s">
        <v>53</v>
      </c>
      <c r="C200" s="13" t="s">
        <v>57</v>
      </c>
      <c r="D200" s="13" t="s">
        <v>58</v>
      </c>
      <c r="E200" t="s">
        <v>13</v>
      </c>
      <c r="F200" s="13" t="s">
        <v>2341</v>
      </c>
      <c r="G200" s="13" t="str">
        <f>IF(H200&gt;0,"yes","no")</f>
        <v>yes</v>
      </c>
      <c r="H200" s="13">
        <f>COUNTIF(I200:IC200,"y")</f>
        <v>7</v>
      </c>
      <c r="BD200" t="s">
        <v>1552</v>
      </c>
      <c r="BU200" t="s">
        <v>1552</v>
      </c>
      <c r="BX200" t="s">
        <v>1552</v>
      </c>
      <c r="CC200" t="s">
        <v>1552</v>
      </c>
      <c r="CD200" t="s">
        <v>1552</v>
      </c>
      <c r="CG200" t="s">
        <v>1552</v>
      </c>
      <c r="CQ200" t="s">
        <v>1552</v>
      </c>
    </row>
    <row r="201" spans="1:227" x14ac:dyDescent="0.2">
      <c r="A201" s="13">
        <v>57.5</v>
      </c>
      <c r="B201" s="13" t="s">
        <v>87</v>
      </c>
      <c r="C201" s="13" t="s">
        <v>393</v>
      </c>
      <c r="D201" s="13" t="s">
        <v>1739</v>
      </c>
      <c r="E201" t="s">
        <v>13</v>
      </c>
      <c r="F201" s="13" t="s">
        <v>2342</v>
      </c>
      <c r="G201" s="13" t="str">
        <f>IF(H201&gt;0,"yes","no")</f>
        <v>yes</v>
      </c>
      <c r="H201" s="13">
        <f>COUNTIF(I201:IC201,"y")</f>
        <v>1</v>
      </c>
      <c r="CV201" t="s">
        <v>1552</v>
      </c>
    </row>
    <row r="202" spans="1:227" x14ac:dyDescent="0.2">
      <c r="A202" s="13">
        <v>45</v>
      </c>
      <c r="B202" s="13" t="s">
        <v>53</v>
      </c>
      <c r="C202" s="13" t="s">
        <v>37</v>
      </c>
      <c r="D202" s="13" t="s">
        <v>54</v>
      </c>
      <c r="E202" t="s">
        <v>55</v>
      </c>
      <c r="F202" s="13" t="s">
        <v>2341</v>
      </c>
      <c r="G202" s="13" t="s">
        <v>2341</v>
      </c>
      <c r="H202" s="13">
        <v>4</v>
      </c>
      <c r="BU202" t="s">
        <v>1552</v>
      </c>
      <c r="BW202" t="s">
        <v>1552</v>
      </c>
      <c r="CD202" t="s">
        <v>1552</v>
      </c>
      <c r="CG202" t="s">
        <v>1552</v>
      </c>
    </row>
    <row r="203" spans="1:227" x14ac:dyDescent="0.2">
      <c r="A203" s="13">
        <v>45</v>
      </c>
      <c r="B203" s="13" t="s">
        <v>53</v>
      </c>
      <c r="C203" s="13" t="s">
        <v>8</v>
      </c>
      <c r="D203" s="13" t="s">
        <v>810</v>
      </c>
      <c r="E203" t="s">
        <v>2369</v>
      </c>
      <c r="F203" s="13" t="s">
        <v>2341</v>
      </c>
      <c r="G203" s="13" t="s">
        <v>2341</v>
      </c>
      <c r="H203" s="13">
        <v>1</v>
      </c>
      <c r="EF203" t="s">
        <v>1552</v>
      </c>
    </row>
    <row r="204" spans="1:227" x14ac:dyDescent="0.2">
      <c r="A204" s="13">
        <v>45</v>
      </c>
      <c r="B204" s="13" t="s">
        <v>53</v>
      </c>
      <c r="C204" s="13" t="s">
        <v>8</v>
      </c>
      <c r="D204" s="13" t="s">
        <v>856</v>
      </c>
      <c r="E204" t="s">
        <v>2369</v>
      </c>
      <c r="F204" s="13" t="s">
        <v>2341</v>
      </c>
      <c r="G204" s="13" t="s">
        <v>2341</v>
      </c>
      <c r="H204" s="13">
        <v>1</v>
      </c>
      <c r="EF204" t="s">
        <v>1552</v>
      </c>
    </row>
    <row r="205" spans="1:227" x14ac:dyDescent="0.2">
      <c r="A205" s="13">
        <v>45</v>
      </c>
      <c r="B205" s="13" t="s">
        <v>53</v>
      </c>
      <c r="C205" s="13" t="s">
        <v>8</v>
      </c>
      <c r="D205" s="13" t="s">
        <v>857</v>
      </c>
      <c r="E205" t="s">
        <v>2369</v>
      </c>
      <c r="F205" s="13" t="s">
        <v>2341</v>
      </c>
      <c r="G205" s="13" t="s">
        <v>2341</v>
      </c>
      <c r="H205" s="13">
        <v>1</v>
      </c>
      <c r="EF205" t="s">
        <v>1552</v>
      </c>
    </row>
    <row r="206" spans="1:227" x14ac:dyDescent="0.2">
      <c r="A206" s="13">
        <v>46</v>
      </c>
      <c r="B206" s="13" t="s">
        <v>14</v>
      </c>
      <c r="C206" s="13" t="s">
        <v>29</v>
      </c>
      <c r="D206" s="13" t="s">
        <v>59</v>
      </c>
      <c r="E206" t="s">
        <v>27</v>
      </c>
      <c r="F206" s="13" t="s">
        <v>2341</v>
      </c>
      <c r="G206" s="13" t="str">
        <f>IF(H206&gt;0,"yes","no")</f>
        <v>yes</v>
      </c>
      <c r="H206" s="13">
        <f>COUNTIF(I206:IC206,"y")</f>
        <v>2</v>
      </c>
      <c r="AU206" t="s">
        <v>1552</v>
      </c>
      <c r="CD206" t="s">
        <v>1552</v>
      </c>
    </row>
    <row r="207" spans="1:227" x14ac:dyDescent="0.2">
      <c r="A207" s="13">
        <v>46</v>
      </c>
      <c r="B207" s="13" t="s">
        <v>14</v>
      </c>
      <c r="C207" s="13" t="s">
        <v>16</v>
      </c>
      <c r="D207" s="13" t="s">
        <v>812</v>
      </c>
      <c r="E207" t="s">
        <v>2369</v>
      </c>
      <c r="F207" s="13" t="s">
        <v>2341</v>
      </c>
      <c r="G207" s="13" t="str">
        <f>IF(H207&gt;0,"yes","no")</f>
        <v>yes</v>
      </c>
      <c r="H207" s="13">
        <f>COUNTIF(I207:IC207,"y")</f>
        <v>1</v>
      </c>
      <c r="EF207" t="s">
        <v>1552</v>
      </c>
    </row>
    <row r="208" spans="1:227" x14ac:dyDescent="0.2">
      <c r="A208" s="13">
        <v>46</v>
      </c>
      <c r="B208" s="13" t="s">
        <v>14</v>
      </c>
      <c r="C208" s="13" t="s">
        <v>16</v>
      </c>
      <c r="D208" s="13" t="s">
        <v>861</v>
      </c>
      <c r="E208" t="s">
        <v>2369</v>
      </c>
      <c r="F208" s="13" t="s">
        <v>2341</v>
      </c>
      <c r="G208" s="13" t="str">
        <f>IF(H208&gt;0,"yes","no")</f>
        <v>yes</v>
      </c>
      <c r="H208" s="13">
        <f>COUNTIF(I208:IC208,"y")</f>
        <v>8</v>
      </c>
      <c r="T208" t="s">
        <v>1552</v>
      </c>
      <c r="AD208" t="s">
        <v>1552</v>
      </c>
      <c r="AK208" t="s">
        <v>1552</v>
      </c>
      <c r="AX208" t="s">
        <v>1552</v>
      </c>
      <c r="AZ208" t="s">
        <v>1552</v>
      </c>
      <c r="BQ208" t="s">
        <v>1552</v>
      </c>
      <c r="BY208" t="s">
        <v>1552</v>
      </c>
      <c r="CJ208" t="s">
        <v>1552</v>
      </c>
    </row>
    <row r="209" spans="1:148" x14ac:dyDescent="0.2">
      <c r="A209" s="13">
        <v>46</v>
      </c>
      <c r="B209" s="13" t="s">
        <v>14</v>
      </c>
      <c r="C209" s="13" t="s">
        <v>16</v>
      </c>
      <c r="D209" s="13" t="s">
        <v>862</v>
      </c>
      <c r="E209" t="s">
        <v>49</v>
      </c>
      <c r="F209" s="13" t="s">
        <v>2341</v>
      </c>
      <c r="G209" s="13" t="str">
        <f>IF(H209&gt;0,"yes","no")</f>
        <v>yes</v>
      </c>
      <c r="H209" s="13">
        <f>COUNTIF(I209:IC209,"y")</f>
        <v>8</v>
      </c>
      <c r="T209" t="s">
        <v>1552</v>
      </c>
      <c r="AD209" t="s">
        <v>1552</v>
      </c>
      <c r="AK209" t="s">
        <v>1552</v>
      </c>
      <c r="AX209" t="s">
        <v>1552</v>
      </c>
      <c r="AZ209" t="s">
        <v>1552</v>
      </c>
      <c r="BQ209" t="s">
        <v>1552</v>
      </c>
      <c r="BY209" t="s">
        <v>1552</v>
      </c>
      <c r="CJ209" t="s">
        <v>1552</v>
      </c>
    </row>
    <row r="210" spans="1:148" x14ac:dyDescent="0.2">
      <c r="A210" s="13">
        <v>46</v>
      </c>
      <c r="B210" s="13" t="s">
        <v>14</v>
      </c>
      <c r="C210" s="13" t="s">
        <v>16</v>
      </c>
      <c r="D210" s="13" t="s">
        <v>797</v>
      </c>
      <c r="E210" t="s">
        <v>49</v>
      </c>
      <c r="F210" s="13" t="s">
        <v>2341</v>
      </c>
      <c r="G210" s="13" t="str">
        <f>IF(H210&gt;0,"yes","no")</f>
        <v>yes</v>
      </c>
      <c r="H210" s="13">
        <f>COUNTIF(I210:IC210,"y")</f>
        <v>8</v>
      </c>
      <c r="T210" t="s">
        <v>1552</v>
      </c>
      <c r="AD210" t="s">
        <v>1552</v>
      </c>
      <c r="AK210" t="s">
        <v>1552</v>
      </c>
      <c r="AX210" t="s">
        <v>1552</v>
      </c>
      <c r="AZ210" t="s">
        <v>1552</v>
      </c>
      <c r="BQ210" t="s">
        <v>1552</v>
      </c>
      <c r="BY210" t="s">
        <v>1552</v>
      </c>
      <c r="CJ210" t="s">
        <v>1552</v>
      </c>
    </row>
    <row r="211" spans="1:148" x14ac:dyDescent="0.2">
      <c r="A211" s="13">
        <v>46</v>
      </c>
      <c r="B211" s="13" t="s">
        <v>14</v>
      </c>
      <c r="C211" s="13" t="s">
        <v>8</v>
      </c>
      <c r="D211" s="13" t="s">
        <v>1553</v>
      </c>
      <c r="E211" t="s">
        <v>49</v>
      </c>
      <c r="F211" s="13" t="s">
        <v>2341</v>
      </c>
      <c r="G211" s="13" t="str">
        <f>IF(H211&gt;0,"yes","no")</f>
        <v>yes</v>
      </c>
      <c r="H211" s="13">
        <f>COUNTIF(I211:IC211,"y")</f>
        <v>2</v>
      </c>
      <c r="AD211" t="s">
        <v>1552</v>
      </c>
      <c r="CG211" t="s">
        <v>1552</v>
      </c>
    </row>
    <row r="212" spans="1:148" x14ac:dyDescent="0.2">
      <c r="A212" s="13">
        <v>46</v>
      </c>
      <c r="B212" s="13" t="s">
        <v>14</v>
      </c>
      <c r="C212" s="13" t="s">
        <v>8</v>
      </c>
      <c r="D212" s="13" t="s">
        <v>863</v>
      </c>
      <c r="E212" t="s">
        <v>21</v>
      </c>
      <c r="F212" s="13" t="s">
        <v>2341</v>
      </c>
      <c r="G212" s="13" t="str">
        <f>IF(H212&gt;0,"yes","no")</f>
        <v>yes</v>
      </c>
      <c r="H212" s="13">
        <f>COUNTIF(I212:IC212,"y")</f>
        <v>4</v>
      </c>
      <c r="K212" t="s">
        <v>1552</v>
      </c>
      <c r="AD212" t="s">
        <v>1552</v>
      </c>
      <c r="AK212" t="s">
        <v>1552</v>
      </c>
      <c r="CG212" t="s">
        <v>1552</v>
      </c>
    </row>
    <row r="213" spans="1:148" x14ac:dyDescent="0.2">
      <c r="A213" s="13">
        <v>46</v>
      </c>
      <c r="B213" s="13" t="s">
        <v>14</v>
      </c>
      <c r="C213" s="13" t="s">
        <v>8</v>
      </c>
      <c r="D213" s="13" t="s">
        <v>864</v>
      </c>
      <c r="E213" t="s">
        <v>21</v>
      </c>
      <c r="F213" s="13" t="s">
        <v>2341</v>
      </c>
      <c r="G213" s="13" t="str">
        <f>IF(H213&gt;0,"yes","no")</f>
        <v>yes</v>
      </c>
      <c r="H213" s="13">
        <f>COUNTIF(I213:IC213,"y")</f>
        <v>4</v>
      </c>
      <c r="K213" t="s">
        <v>1552</v>
      </c>
      <c r="AD213" t="s">
        <v>1552</v>
      </c>
      <c r="AK213" t="s">
        <v>1552</v>
      </c>
      <c r="CG213" t="s">
        <v>1552</v>
      </c>
    </row>
    <row r="214" spans="1:148" x14ac:dyDescent="0.2">
      <c r="A214" s="13">
        <v>46</v>
      </c>
      <c r="B214" s="13" t="s">
        <v>14</v>
      </c>
      <c r="C214" s="13" t="s">
        <v>8</v>
      </c>
      <c r="D214" s="13" t="s">
        <v>865</v>
      </c>
      <c r="E214" t="s">
        <v>21</v>
      </c>
      <c r="F214" s="13" t="s">
        <v>2341</v>
      </c>
      <c r="G214" s="13" t="str">
        <f>IF(H214&gt;0,"yes","no")</f>
        <v>yes</v>
      </c>
      <c r="H214" s="13">
        <f>COUNTIF(I214:IC214,"y")</f>
        <v>4</v>
      </c>
      <c r="K214" t="s">
        <v>1552</v>
      </c>
      <c r="AD214" t="s">
        <v>1552</v>
      </c>
      <c r="AK214" t="s">
        <v>1552</v>
      </c>
      <c r="CG214" t="s">
        <v>1552</v>
      </c>
    </row>
    <row r="215" spans="1:148" x14ac:dyDescent="0.2">
      <c r="A215" s="13">
        <v>46</v>
      </c>
      <c r="B215" s="13" t="s">
        <v>14</v>
      </c>
      <c r="C215" s="13" t="s">
        <v>8</v>
      </c>
      <c r="D215" s="13" t="s">
        <v>1600</v>
      </c>
      <c r="E215" t="s">
        <v>2369</v>
      </c>
      <c r="F215" s="13" t="s">
        <v>2341</v>
      </c>
      <c r="G215" s="13" t="str">
        <f>IF(H215&gt;0,"yes","no")</f>
        <v>yes</v>
      </c>
      <c r="H215" s="13">
        <f>COUNTIF(I215:IC215,"y")</f>
        <v>1</v>
      </c>
      <c r="BY215" t="s">
        <v>1552</v>
      </c>
    </row>
    <row r="216" spans="1:148" x14ac:dyDescent="0.2">
      <c r="A216" s="13">
        <v>46</v>
      </c>
      <c r="B216" s="13" t="s">
        <v>14</v>
      </c>
      <c r="C216" s="13" t="s">
        <v>3</v>
      </c>
      <c r="D216" s="13" t="s">
        <v>60</v>
      </c>
      <c r="E216" t="s">
        <v>55</v>
      </c>
      <c r="F216" s="13" t="s">
        <v>2341</v>
      </c>
      <c r="G216" s="13" t="str">
        <f>IF(H216&gt;0,"yes","no")</f>
        <v>yes</v>
      </c>
      <c r="H216" s="13">
        <f>COUNTIF(I216:IC216,"y")</f>
        <v>3</v>
      </c>
      <c r="BW216" t="s">
        <v>1552</v>
      </c>
      <c r="CD216" t="s">
        <v>1552</v>
      </c>
      <c r="CG216" t="s">
        <v>1552</v>
      </c>
    </row>
    <row r="217" spans="1:148" x14ac:dyDescent="0.2">
      <c r="A217" s="13">
        <v>46</v>
      </c>
      <c r="B217" s="13" t="s">
        <v>14</v>
      </c>
      <c r="C217" s="13" t="s">
        <v>61</v>
      </c>
      <c r="D217" s="13" t="s">
        <v>62</v>
      </c>
      <c r="E217" t="s">
        <v>13</v>
      </c>
      <c r="F217" s="13" t="s">
        <v>2341</v>
      </c>
      <c r="G217" s="13" t="str">
        <f>IF(H217&gt;0,"yes","no")</f>
        <v>yes</v>
      </c>
      <c r="H217" s="13">
        <f>COUNTIF(I217:IC217,"y")</f>
        <v>3</v>
      </c>
      <c r="BX217" t="s">
        <v>1552</v>
      </c>
      <c r="CD217" t="s">
        <v>1552</v>
      </c>
      <c r="CH217" t="s">
        <v>1552</v>
      </c>
    </row>
    <row r="218" spans="1:148" x14ac:dyDescent="0.2">
      <c r="A218" s="13">
        <v>46</v>
      </c>
      <c r="B218" s="13" t="s">
        <v>14</v>
      </c>
      <c r="C218" s="13" t="s">
        <v>53</v>
      </c>
      <c r="D218" s="13" t="s">
        <v>65</v>
      </c>
      <c r="E218" t="s">
        <v>7</v>
      </c>
      <c r="F218" s="13" t="s">
        <v>2341</v>
      </c>
      <c r="G218" s="13" t="str">
        <f>IF(H218&gt;0,"yes","no")</f>
        <v>yes</v>
      </c>
      <c r="H218" s="13">
        <f>COUNTIF(I218:IC218,"y")</f>
        <v>1</v>
      </c>
      <c r="CD218" t="s">
        <v>1552</v>
      </c>
    </row>
    <row r="219" spans="1:148" x14ac:dyDescent="0.2">
      <c r="A219" s="13">
        <v>46</v>
      </c>
      <c r="B219" s="13" t="s">
        <v>14</v>
      </c>
      <c r="C219" s="13" t="s">
        <v>31</v>
      </c>
      <c r="D219" s="13" t="s">
        <v>813</v>
      </c>
      <c r="E219" t="s">
        <v>21</v>
      </c>
      <c r="F219" s="13" t="s">
        <v>2341</v>
      </c>
      <c r="G219" s="13" t="str">
        <f>IF(H219&gt;0,"yes","no")</f>
        <v>yes</v>
      </c>
      <c r="H219" s="13">
        <f>COUNTIF(I219:IC219,"y")</f>
        <v>14</v>
      </c>
      <c r="T219" t="s">
        <v>1552</v>
      </c>
      <c r="AD219" t="s">
        <v>1552</v>
      </c>
      <c r="AK219" t="s">
        <v>1552</v>
      </c>
      <c r="AU219" t="s">
        <v>1552</v>
      </c>
      <c r="AZ219" t="s">
        <v>1552</v>
      </c>
      <c r="BQ219" t="s">
        <v>1552</v>
      </c>
      <c r="BU219" t="s">
        <v>1552</v>
      </c>
      <c r="BV219" t="s">
        <v>1552</v>
      </c>
      <c r="BY219" t="s">
        <v>1552</v>
      </c>
      <c r="CD219" t="s">
        <v>1552</v>
      </c>
      <c r="CG219" t="s">
        <v>1552</v>
      </c>
      <c r="CQ219" t="s">
        <v>1552</v>
      </c>
      <c r="DM219" t="s">
        <v>1552</v>
      </c>
      <c r="ER219" t="s">
        <v>1552</v>
      </c>
    </row>
    <row r="220" spans="1:148" x14ac:dyDescent="0.2">
      <c r="A220" s="13">
        <v>46</v>
      </c>
      <c r="B220" s="13" t="s">
        <v>14</v>
      </c>
      <c r="C220" s="13" t="s">
        <v>31</v>
      </c>
      <c r="D220" s="13" t="s">
        <v>1602</v>
      </c>
      <c r="E220" t="s">
        <v>21</v>
      </c>
      <c r="F220" s="13" t="s">
        <v>2341</v>
      </c>
      <c r="G220" s="13" t="str">
        <f>IF(H220&gt;0,"yes","no")</f>
        <v>yes</v>
      </c>
      <c r="H220" s="13">
        <f>COUNTIF(I220:IC220,"y")</f>
        <v>14</v>
      </c>
      <c r="T220" t="s">
        <v>1552</v>
      </c>
      <c r="AD220" t="s">
        <v>1552</v>
      </c>
      <c r="AK220" t="s">
        <v>1552</v>
      </c>
      <c r="AU220" t="s">
        <v>1552</v>
      </c>
      <c r="AZ220" t="s">
        <v>1552</v>
      </c>
      <c r="BQ220" t="s">
        <v>1552</v>
      </c>
      <c r="BU220" t="s">
        <v>1552</v>
      </c>
      <c r="BV220" t="s">
        <v>1552</v>
      </c>
      <c r="BY220" t="s">
        <v>1552</v>
      </c>
      <c r="CD220" t="s">
        <v>1552</v>
      </c>
      <c r="CG220" t="s">
        <v>1552</v>
      </c>
      <c r="CQ220" t="s">
        <v>1552</v>
      </c>
      <c r="DM220" t="s">
        <v>1552</v>
      </c>
      <c r="ER220" t="s">
        <v>1552</v>
      </c>
    </row>
    <row r="221" spans="1:148" x14ac:dyDescent="0.2">
      <c r="A221" s="13">
        <v>46</v>
      </c>
      <c r="B221" s="13" t="s">
        <v>14</v>
      </c>
      <c r="C221" s="13" t="s">
        <v>31</v>
      </c>
      <c r="D221" s="13" t="s">
        <v>1601</v>
      </c>
      <c r="E221" t="s">
        <v>21</v>
      </c>
      <c r="F221" s="13" t="s">
        <v>2341</v>
      </c>
      <c r="G221" s="13" t="str">
        <f>IF(H221&gt;0,"yes","no")</f>
        <v>yes</v>
      </c>
      <c r="H221" s="13">
        <f>COUNTIF(I221:IC221,"y")</f>
        <v>14</v>
      </c>
      <c r="T221" t="s">
        <v>1552</v>
      </c>
      <c r="AD221" t="s">
        <v>1552</v>
      </c>
      <c r="AK221" t="s">
        <v>1552</v>
      </c>
      <c r="AU221" t="s">
        <v>1552</v>
      </c>
      <c r="AZ221" t="s">
        <v>1552</v>
      </c>
      <c r="BQ221" t="s">
        <v>1552</v>
      </c>
      <c r="BU221" t="s">
        <v>1552</v>
      </c>
      <c r="BV221" t="s">
        <v>1552</v>
      </c>
      <c r="BY221" t="s">
        <v>1552</v>
      </c>
      <c r="CD221" t="s">
        <v>1552</v>
      </c>
      <c r="CG221" t="s">
        <v>1552</v>
      </c>
      <c r="CQ221" t="s">
        <v>1552</v>
      </c>
      <c r="DM221" t="s">
        <v>1552</v>
      </c>
      <c r="ER221" t="s">
        <v>1552</v>
      </c>
    </row>
    <row r="222" spans="1:148" x14ac:dyDescent="0.2">
      <c r="A222" s="13">
        <v>46</v>
      </c>
      <c r="B222" s="13" t="s">
        <v>14</v>
      </c>
      <c r="C222" s="13" t="s">
        <v>31</v>
      </c>
      <c r="D222" s="13" t="s">
        <v>866</v>
      </c>
      <c r="E222" t="s">
        <v>27</v>
      </c>
      <c r="F222" s="13" t="s">
        <v>2341</v>
      </c>
      <c r="G222" s="13" t="str">
        <f>IF(H222&gt;0,"yes","no")</f>
        <v>yes</v>
      </c>
      <c r="H222" s="13">
        <f>COUNTIF(I222:IC222,"y")</f>
        <v>11</v>
      </c>
      <c r="K222" t="s">
        <v>1552</v>
      </c>
      <c r="AD222" t="s">
        <v>1552</v>
      </c>
      <c r="AK222" t="s">
        <v>1552</v>
      </c>
      <c r="AS222" t="s">
        <v>1552</v>
      </c>
      <c r="AU222" t="s">
        <v>1552</v>
      </c>
      <c r="BV222" t="s">
        <v>1552</v>
      </c>
      <c r="CD222" t="s">
        <v>1552</v>
      </c>
      <c r="CG222" t="s">
        <v>1552</v>
      </c>
      <c r="CQ222" t="s">
        <v>1552</v>
      </c>
      <c r="DM222" t="s">
        <v>1552</v>
      </c>
      <c r="ER222" t="s">
        <v>1552</v>
      </c>
    </row>
    <row r="223" spans="1:148" x14ac:dyDescent="0.2">
      <c r="A223" s="13">
        <v>57.5</v>
      </c>
      <c r="B223" s="13" t="s">
        <v>87</v>
      </c>
      <c r="C223" s="13" t="s">
        <v>99</v>
      </c>
      <c r="D223" s="13" t="s">
        <v>943</v>
      </c>
      <c r="E223" t="s">
        <v>13</v>
      </c>
      <c r="F223" s="13" t="s">
        <v>2341</v>
      </c>
      <c r="G223" s="13" t="str">
        <f>IF(H223&gt;0,"yes","no")</f>
        <v>yes</v>
      </c>
      <c r="H223" s="13">
        <f>COUNTIF(I223:IC223,"y")</f>
        <v>10</v>
      </c>
      <c r="BD223" t="s">
        <v>1552</v>
      </c>
      <c r="BU223" t="s">
        <v>1552</v>
      </c>
      <c r="CL223" t="s">
        <v>1552</v>
      </c>
      <c r="CN223" t="s">
        <v>1552</v>
      </c>
      <c r="CP223" t="s">
        <v>1552</v>
      </c>
      <c r="CQ223" t="s">
        <v>1552</v>
      </c>
      <c r="CV223" t="s">
        <v>1552</v>
      </c>
      <c r="CW223" t="s">
        <v>1552</v>
      </c>
      <c r="CZ223" t="s">
        <v>1552</v>
      </c>
      <c r="EB223" t="s">
        <v>1552</v>
      </c>
    </row>
    <row r="224" spans="1:148" x14ac:dyDescent="0.2">
      <c r="A224" s="13">
        <v>46</v>
      </c>
      <c r="B224" s="13" t="s">
        <v>14</v>
      </c>
      <c r="C224" s="13" t="s">
        <v>57</v>
      </c>
      <c r="D224" s="13" t="s">
        <v>66</v>
      </c>
      <c r="E224" t="s">
        <v>13</v>
      </c>
      <c r="F224" s="13" t="s">
        <v>2341</v>
      </c>
      <c r="G224" s="13" t="str">
        <f>IF(H224&gt;0,"yes","no")</f>
        <v>yes</v>
      </c>
      <c r="H224" s="13">
        <f>COUNTIF(I224:IC224,"y")</f>
        <v>7</v>
      </c>
      <c r="BD224" t="s">
        <v>1552</v>
      </c>
      <c r="BU224" t="s">
        <v>1552</v>
      </c>
      <c r="BX224" t="s">
        <v>1552</v>
      </c>
      <c r="CC224" t="s">
        <v>1552</v>
      </c>
      <c r="CD224" t="s">
        <v>1552</v>
      </c>
      <c r="CG224" t="s">
        <v>1552</v>
      </c>
      <c r="CQ224" t="s">
        <v>1552</v>
      </c>
    </row>
    <row r="225" spans="1:148" x14ac:dyDescent="0.2">
      <c r="A225" s="13">
        <v>46</v>
      </c>
      <c r="B225" s="13" t="s">
        <v>14</v>
      </c>
      <c r="C225" s="13" t="s">
        <v>36</v>
      </c>
      <c r="D225" s="13" t="s">
        <v>1554</v>
      </c>
      <c r="E225" t="s">
        <v>564</v>
      </c>
      <c r="F225" s="13" t="s">
        <v>2342</v>
      </c>
      <c r="G225" s="13" t="str">
        <f>IF(H225&gt;0,"yes","no")</f>
        <v>yes</v>
      </c>
      <c r="H225" s="13">
        <f>COUNTIF(I225:IC225,"y")</f>
        <v>1</v>
      </c>
      <c r="CQ225" t="s">
        <v>1552</v>
      </c>
    </row>
    <row r="226" spans="1:148" x14ac:dyDescent="0.2">
      <c r="A226" s="13">
        <v>46</v>
      </c>
      <c r="B226" s="13" t="s">
        <v>11</v>
      </c>
      <c r="C226" s="13" t="s">
        <v>29</v>
      </c>
      <c r="D226" s="13" t="s">
        <v>59</v>
      </c>
      <c r="E226" t="s">
        <v>27</v>
      </c>
      <c r="F226" s="13" t="s">
        <v>2341</v>
      </c>
      <c r="G226" s="13" t="str">
        <f>IF(H226&gt;0,"yes","no")</f>
        <v>yes</v>
      </c>
      <c r="H226" s="13">
        <f>COUNTIF(I226:IC226,"y")</f>
        <v>2</v>
      </c>
      <c r="AU226" t="s">
        <v>1552</v>
      </c>
      <c r="CD226" t="s">
        <v>1552</v>
      </c>
    </row>
    <row r="227" spans="1:148" x14ac:dyDescent="0.2">
      <c r="A227" s="13">
        <v>46</v>
      </c>
      <c r="B227" s="13" t="s">
        <v>11</v>
      </c>
      <c r="C227" s="13" t="s">
        <v>16</v>
      </c>
      <c r="D227" s="13" t="s">
        <v>812</v>
      </c>
      <c r="E227" t="s">
        <v>49</v>
      </c>
      <c r="F227" s="13" t="s">
        <v>2341</v>
      </c>
      <c r="G227" s="13" t="str">
        <f>IF(H227&gt;0,"yes","no")</f>
        <v>yes</v>
      </c>
      <c r="H227" s="13">
        <f>COUNTIF(I227:IC227,"y")</f>
        <v>1</v>
      </c>
      <c r="CQ227" t="s">
        <v>1552</v>
      </c>
    </row>
    <row r="228" spans="1:148" x14ac:dyDescent="0.2">
      <c r="A228" s="13">
        <v>46</v>
      </c>
      <c r="B228" s="13" t="s">
        <v>11</v>
      </c>
      <c r="C228" s="13" t="s">
        <v>16</v>
      </c>
      <c r="D228" s="13" t="s">
        <v>861</v>
      </c>
      <c r="E228" t="s">
        <v>49</v>
      </c>
      <c r="F228" s="13" t="s">
        <v>2341</v>
      </c>
      <c r="G228" s="13" t="str">
        <f>IF(H228&gt;0,"yes","no")</f>
        <v>yes</v>
      </c>
      <c r="H228" s="13">
        <f>COUNTIF(I228:IC228,"y")</f>
        <v>8</v>
      </c>
      <c r="T228" t="s">
        <v>1552</v>
      </c>
      <c r="AD228" t="s">
        <v>1552</v>
      </c>
      <c r="AK228" t="s">
        <v>1552</v>
      </c>
      <c r="AX228" t="s">
        <v>1552</v>
      </c>
      <c r="AZ228" t="s">
        <v>1552</v>
      </c>
      <c r="BQ228" t="s">
        <v>1552</v>
      </c>
      <c r="BY228" t="s">
        <v>1552</v>
      </c>
      <c r="CJ228" t="s">
        <v>1552</v>
      </c>
    </row>
    <row r="229" spans="1:148" x14ac:dyDescent="0.2">
      <c r="A229" s="13">
        <v>46</v>
      </c>
      <c r="B229" s="13" t="s">
        <v>11</v>
      </c>
      <c r="C229" s="13" t="s">
        <v>16</v>
      </c>
      <c r="D229" s="13" t="s">
        <v>862</v>
      </c>
      <c r="E229" t="s">
        <v>49</v>
      </c>
      <c r="F229" s="13" t="s">
        <v>2341</v>
      </c>
      <c r="G229" s="13" t="str">
        <f>IF(H229&gt;0,"yes","no")</f>
        <v>yes</v>
      </c>
      <c r="H229" s="13">
        <f>COUNTIF(I229:IC229,"y")</f>
        <v>8</v>
      </c>
      <c r="T229" t="s">
        <v>1552</v>
      </c>
      <c r="AD229" t="s">
        <v>1552</v>
      </c>
      <c r="AK229" t="s">
        <v>1552</v>
      </c>
      <c r="AX229" t="s">
        <v>1552</v>
      </c>
      <c r="AZ229" t="s">
        <v>1552</v>
      </c>
      <c r="BQ229" t="s">
        <v>1552</v>
      </c>
      <c r="BY229" t="s">
        <v>1552</v>
      </c>
      <c r="CJ229" t="s">
        <v>1552</v>
      </c>
    </row>
    <row r="230" spans="1:148" x14ac:dyDescent="0.2">
      <c r="A230" s="13">
        <v>46</v>
      </c>
      <c r="B230" s="13" t="s">
        <v>11</v>
      </c>
      <c r="C230" s="13" t="s">
        <v>16</v>
      </c>
      <c r="D230" s="13" t="s">
        <v>797</v>
      </c>
      <c r="E230" t="s">
        <v>49</v>
      </c>
      <c r="F230" s="13" t="s">
        <v>2341</v>
      </c>
      <c r="G230" s="13" t="str">
        <f>IF(H230&gt;0,"yes","no")</f>
        <v>yes</v>
      </c>
      <c r="H230" s="13">
        <f>COUNTIF(I230:IC230,"y")</f>
        <v>8</v>
      </c>
      <c r="T230" t="s">
        <v>1552</v>
      </c>
      <c r="AD230" t="s">
        <v>1552</v>
      </c>
      <c r="AK230" t="s">
        <v>1552</v>
      </c>
      <c r="AX230" t="s">
        <v>1552</v>
      </c>
      <c r="AZ230" t="s">
        <v>1552</v>
      </c>
      <c r="BQ230" t="s">
        <v>1552</v>
      </c>
      <c r="BY230" t="s">
        <v>1552</v>
      </c>
      <c r="CJ230" t="s">
        <v>1552</v>
      </c>
    </row>
    <row r="231" spans="1:148" x14ac:dyDescent="0.2">
      <c r="A231" s="13">
        <v>46</v>
      </c>
      <c r="B231" s="13" t="s">
        <v>11</v>
      </c>
      <c r="C231" s="13" t="s">
        <v>8</v>
      </c>
      <c r="D231" s="13" t="s">
        <v>1553</v>
      </c>
      <c r="E231" t="s">
        <v>49</v>
      </c>
      <c r="F231" s="13" t="s">
        <v>2341</v>
      </c>
      <c r="G231" s="13" t="str">
        <f>IF(H231&gt;0,"yes","no")</f>
        <v>yes</v>
      </c>
      <c r="H231" s="13">
        <f>COUNTIF(I231:IC231,"y")</f>
        <v>2</v>
      </c>
      <c r="AD231" t="s">
        <v>1552</v>
      </c>
      <c r="CG231" t="s">
        <v>1552</v>
      </c>
    </row>
    <row r="232" spans="1:148" x14ac:dyDescent="0.2">
      <c r="A232" s="13">
        <v>46</v>
      </c>
      <c r="B232" s="13" t="s">
        <v>11</v>
      </c>
      <c r="C232" s="13" t="s">
        <v>8</v>
      </c>
      <c r="D232" s="13" t="s">
        <v>863</v>
      </c>
      <c r="E232" t="s">
        <v>21</v>
      </c>
      <c r="F232" s="13" t="s">
        <v>2341</v>
      </c>
      <c r="G232" s="13" t="str">
        <f>IF(H232&gt;0,"yes","no")</f>
        <v>yes</v>
      </c>
      <c r="H232" s="13">
        <f>COUNTIF(I232:IC232,"y")</f>
        <v>4</v>
      </c>
      <c r="K232" t="s">
        <v>1552</v>
      </c>
      <c r="AD232" t="s">
        <v>1552</v>
      </c>
      <c r="AK232" t="s">
        <v>1552</v>
      </c>
      <c r="CG232" t="s">
        <v>1552</v>
      </c>
    </row>
    <row r="233" spans="1:148" x14ac:dyDescent="0.2">
      <c r="A233" s="13">
        <v>46</v>
      </c>
      <c r="B233" s="13" t="s">
        <v>11</v>
      </c>
      <c r="C233" s="13" t="s">
        <v>8</v>
      </c>
      <c r="D233" s="13" t="s">
        <v>864</v>
      </c>
      <c r="E233" t="s">
        <v>21</v>
      </c>
      <c r="F233" s="13" t="s">
        <v>2341</v>
      </c>
      <c r="G233" s="13" t="str">
        <f>IF(H233&gt;0,"yes","no")</f>
        <v>yes</v>
      </c>
      <c r="H233" s="13">
        <f>COUNTIF(I233:IC233,"y")</f>
        <v>4</v>
      </c>
      <c r="K233" t="s">
        <v>1552</v>
      </c>
      <c r="AD233" t="s">
        <v>1552</v>
      </c>
      <c r="AK233" t="s">
        <v>1552</v>
      </c>
      <c r="CG233" t="s">
        <v>1552</v>
      </c>
    </row>
    <row r="234" spans="1:148" x14ac:dyDescent="0.2">
      <c r="A234" s="13">
        <v>46</v>
      </c>
      <c r="B234" s="13" t="s">
        <v>11</v>
      </c>
      <c r="C234" s="13" t="s">
        <v>8</v>
      </c>
      <c r="D234" s="13" t="s">
        <v>865</v>
      </c>
      <c r="E234" t="s">
        <v>21</v>
      </c>
      <c r="F234" s="13" t="s">
        <v>2341</v>
      </c>
      <c r="G234" s="13" t="str">
        <f>IF(H234&gt;0,"yes","no")</f>
        <v>yes</v>
      </c>
      <c r="H234" s="13">
        <f>COUNTIF(I234:IC234,"y")</f>
        <v>4</v>
      </c>
      <c r="K234" t="s">
        <v>1552</v>
      </c>
      <c r="AD234" t="s">
        <v>1552</v>
      </c>
      <c r="AK234" t="s">
        <v>1552</v>
      </c>
      <c r="CG234" t="s">
        <v>1552</v>
      </c>
    </row>
    <row r="235" spans="1:148" x14ac:dyDescent="0.2">
      <c r="A235" s="13">
        <v>46</v>
      </c>
      <c r="B235" s="13" t="s">
        <v>11</v>
      </c>
      <c r="C235" s="13" t="s">
        <v>8</v>
      </c>
      <c r="D235" s="13" t="s">
        <v>1600</v>
      </c>
      <c r="E235" t="s">
        <v>2369</v>
      </c>
      <c r="F235" s="13" t="s">
        <v>2341</v>
      </c>
      <c r="G235" s="13" t="str">
        <f>IF(H235&gt;0,"yes","no")</f>
        <v>yes</v>
      </c>
      <c r="H235" s="13">
        <f>COUNTIF(I235:IC235,"y")</f>
        <v>1</v>
      </c>
      <c r="BY235" t="s">
        <v>1552</v>
      </c>
    </row>
    <row r="236" spans="1:148" x14ac:dyDescent="0.2">
      <c r="A236" s="13">
        <v>46</v>
      </c>
      <c r="B236" s="13" t="s">
        <v>11</v>
      </c>
      <c r="C236" s="13" t="s">
        <v>3</v>
      </c>
      <c r="D236" s="13" t="s">
        <v>60</v>
      </c>
      <c r="E236" t="s">
        <v>55</v>
      </c>
      <c r="F236" s="13" t="s">
        <v>2341</v>
      </c>
      <c r="G236" s="13" t="str">
        <f>IF(H236&gt;0,"yes","no")</f>
        <v>yes</v>
      </c>
      <c r="H236" s="13">
        <f>COUNTIF(I236:IC236,"y")</f>
        <v>3</v>
      </c>
      <c r="BW236" t="s">
        <v>1552</v>
      </c>
      <c r="CD236" t="s">
        <v>1552</v>
      </c>
      <c r="CG236" t="s">
        <v>1552</v>
      </c>
    </row>
    <row r="237" spans="1:148" x14ac:dyDescent="0.2">
      <c r="A237" s="13">
        <v>46</v>
      </c>
      <c r="B237" s="13" t="s">
        <v>11</v>
      </c>
      <c r="C237" s="13" t="s">
        <v>61</v>
      </c>
      <c r="D237" s="13" t="s">
        <v>62</v>
      </c>
      <c r="E237" t="s">
        <v>13</v>
      </c>
      <c r="F237" s="13" t="s">
        <v>2341</v>
      </c>
      <c r="G237" s="13" t="str">
        <f>IF(H237&gt;0,"yes","no")</f>
        <v>yes</v>
      </c>
      <c r="H237" s="13">
        <f>COUNTIF(I237:IC237,"y")</f>
        <v>3</v>
      </c>
      <c r="BX237" t="s">
        <v>1552</v>
      </c>
      <c r="CD237" t="s">
        <v>1552</v>
      </c>
      <c r="CH237" t="s">
        <v>1552</v>
      </c>
    </row>
    <row r="238" spans="1:148" x14ac:dyDescent="0.2">
      <c r="A238" s="13">
        <v>46</v>
      </c>
      <c r="B238" s="13" t="s">
        <v>11</v>
      </c>
      <c r="C238" s="13" t="s">
        <v>53</v>
      </c>
      <c r="D238" s="13" t="s">
        <v>65</v>
      </c>
      <c r="E238" t="s">
        <v>7</v>
      </c>
      <c r="F238" s="13" t="s">
        <v>2341</v>
      </c>
      <c r="G238" s="13" t="str">
        <f>IF(H238&gt;0,"yes","no")</f>
        <v>yes</v>
      </c>
      <c r="H238" s="13">
        <f>COUNTIF(I238:IC238,"y")</f>
        <v>1</v>
      </c>
      <c r="CD238" t="s">
        <v>1552</v>
      </c>
    </row>
    <row r="239" spans="1:148" x14ac:dyDescent="0.2">
      <c r="A239" s="13">
        <v>46</v>
      </c>
      <c r="B239" s="13" t="s">
        <v>11</v>
      </c>
      <c r="C239" s="13" t="s">
        <v>31</v>
      </c>
      <c r="D239" s="13" t="s">
        <v>813</v>
      </c>
      <c r="E239" t="s">
        <v>21</v>
      </c>
      <c r="F239" s="13" t="s">
        <v>2341</v>
      </c>
      <c r="G239" s="13" t="str">
        <f>IF(H239&gt;0,"yes","no")</f>
        <v>yes</v>
      </c>
      <c r="H239" s="13">
        <f>COUNTIF(I239:IC239,"y")</f>
        <v>14</v>
      </c>
      <c r="T239" t="s">
        <v>1552</v>
      </c>
      <c r="AD239" t="s">
        <v>1552</v>
      </c>
      <c r="AK239" t="s">
        <v>1552</v>
      </c>
      <c r="AU239" t="s">
        <v>1552</v>
      </c>
      <c r="AZ239" t="s">
        <v>1552</v>
      </c>
      <c r="BQ239" t="s">
        <v>1552</v>
      </c>
      <c r="BU239" t="s">
        <v>1552</v>
      </c>
      <c r="BV239" t="s">
        <v>1552</v>
      </c>
      <c r="BY239" t="s">
        <v>1552</v>
      </c>
      <c r="CD239" t="s">
        <v>1552</v>
      </c>
      <c r="CG239" t="s">
        <v>1552</v>
      </c>
      <c r="CQ239" t="s">
        <v>1552</v>
      </c>
      <c r="DM239" t="s">
        <v>1552</v>
      </c>
      <c r="ER239" t="s">
        <v>1552</v>
      </c>
    </row>
    <row r="240" spans="1:148" x14ac:dyDescent="0.2">
      <c r="A240" s="13">
        <v>46</v>
      </c>
      <c r="B240" s="13" t="s">
        <v>11</v>
      </c>
      <c r="C240" s="13" t="s">
        <v>31</v>
      </c>
      <c r="D240" s="13" t="s">
        <v>1602</v>
      </c>
      <c r="E240" t="s">
        <v>21</v>
      </c>
      <c r="F240" s="13" t="s">
        <v>2341</v>
      </c>
      <c r="G240" s="13" t="str">
        <f>IF(H240&gt;0,"yes","no")</f>
        <v>yes</v>
      </c>
      <c r="H240" s="13">
        <f>COUNTIF(I240:IC240,"y")</f>
        <v>14</v>
      </c>
      <c r="T240" t="s">
        <v>1552</v>
      </c>
      <c r="AD240" t="s">
        <v>1552</v>
      </c>
      <c r="AK240" t="s">
        <v>1552</v>
      </c>
      <c r="AU240" t="s">
        <v>1552</v>
      </c>
      <c r="AZ240" t="s">
        <v>1552</v>
      </c>
      <c r="BQ240" t="s">
        <v>1552</v>
      </c>
      <c r="BU240" t="s">
        <v>1552</v>
      </c>
      <c r="BV240" t="s">
        <v>1552</v>
      </c>
      <c r="BY240" t="s">
        <v>1552</v>
      </c>
      <c r="CD240" t="s">
        <v>1552</v>
      </c>
      <c r="CG240" t="s">
        <v>1552</v>
      </c>
      <c r="CQ240" t="s">
        <v>1552</v>
      </c>
      <c r="DM240" t="s">
        <v>1552</v>
      </c>
      <c r="ER240" t="s">
        <v>1552</v>
      </c>
    </row>
    <row r="241" spans="1:230" x14ac:dyDescent="0.2">
      <c r="A241" s="13">
        <v>46</v>
      </c>
      <c r="B241" s="13" t="s">
        <v>11</v>
      </c>
      <c r="C241" s="13" t="s">
        <v>31</v>
      </c>
      <c r="D241" s="13" t="s">
        <v>1601</v>
      </c>
      <c r="E241" t="s">
        <v>21</v>
      </c>
      <c r="F241" s="13" t="s">
        <v>2341</v>
      </c>
      <c r="G241" s="13" t="str">
        <f>IF(H241&gt;0,"yes","no")</f>
        <v>yes</v>
      </c>
      <c r="H241" s="13">
        <f>COUNTIF(I241:IC241,"y")</f>
        <v>14</v>
      </c>
      <c r="T241" t="s">
        <v>1552</v>
      </c>
      <c r="AD241" t="s">
        <v>1552</v>
      </c>
      <c r="AK241" t="s">
        <v>1552</v>
      </c>
      <c r="AU241" t="s">
        <v>1552</v>
      </c>
      <c r="AZ241" t="s">
        <v>1552</v>
      </c>
      <c r="BQ241" t="s">
        <v>1552</v>
      </c>
      <c r="BU241" t="s">
        <v>1552</v>
      </c>
      <c r="BV241" t="s">
        <v>1552</v>
      </c>
      <c r="BY241" t="s">
        <v>1552</v>
      </c>
      <c r="CD241" t="s">
        <v>1552</v>
      </c>
      <c r="CG241" t="s">
        <v>1552</v>
      </c>
      <c r="CQ241" t="s">
        <v>1552</v>
      </c>
      <c r="DM241" t="s">
        <v>1552</v>
      </c>
      <c r="ER241" t="s">
        <v>1552</v>
      </c>
    </row>
    <row r="242" spans="1:230" x14ac:dyDescent="0.2">
      <c r="A242" s="13">
        <v>46</v>
      </c>
      <c r="B242" s="13" t="s">
        <v>11</v>
      </c>
      <c r="C242" s="13" t="s">
        <v>31</v>
      </c>
      <c r="D242" s="13" t="s">
        <v>866</v>
      </c>
      <c r="E242" t="s">
        <v>27</v>
      </c>
      <c r="F242" s="13" t="s">
        <v>2341</v>
      </c>
      <c r="G242" s="13" t="str">
        <f>IF(H242&gt;0,"yes","no")</f>
        <v>yes</v>
      </c>
      <c r="H242" s="13">
        <f>COUNTIF(I242:IC242,"y")</f>
        <v>11</v>
      </c>
      <c r="K242" t="s">
        <v>1552</v>
      </c>
      <c r="AD242" t="s">
        <v>1552</v>
      </c>
      <c r="AK242" t="s">
        <v>1552</v>
      </c>
      <c r="AS242" t="s">
        <v>1552</v>
      </c>
      <c r="AU242" t="s">
        <v>1552</v>
      </c>
      <c r="BV242" t="s">
        <v>1552</v>
      </c>
      <c r="CD242" t="s">
        <v>1552</v>
      </c>
      <c r="CG242" t="s">
        <v>1552</v>
      </c>
      <c r="CQ242" t="s">
        <v>1552</v>
      </c>
      <c r="DM242" t="s">
        <v>1552</v>
      </c>
      <c r="ER242" t="s">
        <v>1552</v>
      </c>
    </row>
    <row r="243" spans="1:230" x14ac:dyDescent="0.2">
      <c r="A243" s="13">
        <v>46</v>
      </c>
      <c r="B243" s="13" t="s">
        <v>11</v>
      </c>
      <c r="C243" s="13" t="s">
        <v>57</v>
      </c>
      <c r="D243" s="13" t="s">
        <v>66</v>
      </c>
      <c r="E243" t="s">
        <v>13</v>
      </c>
      <c r="F243" s="13" t="s">
        <v>2341</v>
      </c>
      <c r="G243" s="13" t="str">
        <f>IF(H243&gt;0,"yes","no")</f>
        <v>yes</v>
      </c>
      <c r="H243" s="13">
        <f>COUNTIF(I243:IC243,"y")</f>
        <v>7</v>
      </c>
      <c r="BD243" t="s">
        <v>1552</v>
      </c>
      <c r="BU243" t="s">
        <v>1552</v>
      </c>
      <c r="BX243" t="s">
        <v>1552</v>
      </c>
      <c r="CC243" t="s">
        <v>1552</v>
      </c>
      <c r="CD243" t="s">
        <v>1552</v>
      </c>
      <c r="CG243" t="s">
        <v>1552</v>
      </c>
      <c r="CQ243" t="s">
        <v>1552</v>
      </c>
    </row>
    <row r="244" spans="1:230" x14ac:dyDescent="0.2">
      <c r="A244" s="13">
        <v>46</v>
      </c>
      <c r="B244" s="13" t="s">
        <v>11</v>
      </c>
      <c r="C244" s="13" t="s">
        <v>36</v>
      </c>
      <c r="D244" s="13" t="s">
        <v>1554</v>
      </c>
      <c r="E244" t="s">
        <v>564</v>
      </c>
      <c r="F244" s="13" t="s">
        <v>2342</v>
      </c>
      <c r="G244" s="13" t="str">
        <f>IF(H244&gt;0,"yes","no")</f>
        <v>yes</v>
      </c>
      <c r="H244" s="13">
        <f>COUNTIF(I244:IC244,"y")</f>
        <v>1</v>
      </c>
      <c r="CQ244" t="s">
        <v>1552</v>
      </c>
    </row>
    <row r="245" spans="1:230" ht="16" x14ac:dyDescent="0.2">
      <c r="A245" s="16">
        <v>46</v>
      </c>
      <c r="B245" s="16" t="s">
        <v>14</v>
      </c>
      <c r="C245" s="16" t="s">
        <v>11</v>
      </c>
      <c r="D245" s="16" t="s">
        <v>2227</v>
      </c>
      <c r="E245" s="14" t="s">
        <v>2225</v>
      </c>
      <c r="F245" s="13" t="s">
        <v>2341</v>
      </c>
      <c r="G245" s="13" t="str">
        <f>IF(H245&gt;0,"yes","no")</f>
        <v>yes</v>
      </c>
      <c r="H245" s="13">
        <f>COUNTIF(I245:IC245,"y")</f>
        <v>1</v>
      </c>
      <c r="HV245" t="s">
        <v>1552</v>
      </c>
    </row>
    <row r="246" spans="1:230" ht="16" x14ac:dyDescent="0.2">
      <c r="A246" s="16">
        <v>46</v>
      </c>
      <c r="B246" s="16" t="s">
        <v>11</v>
      </c>
      <c r="C246" s="16" t="s">
        <v>14</v>
      </c>
      <c r="D246" s="16" t="s">
        <v>2228</v>
      </c>
      <c r="E246" s="14" t="s">
        <v>2225</v>
      </c>
      <c r="F246" s="13" t="s">
        <v>2341</v>
      </c>
      <c r="G246" s="13" t="str">
        <f>IF(H246&gt;0,"yes","no")</f>
        <v>yes</v>
      </c>
      <c r="H246" s="13">
        <f>COUNTIF(I246:IC246,"y")</f>
        <v>1</v>
      </c>
      <c r="HV246" t="s">
        <v>1552</v>
      </c>
    </row>
    <row r="247" spans="1:230" x14ac:dyDescent="0.2">
      <c r="A247" s="13">
        <v>46</v>
      </c>
      <c r="B247" s="13" t="s">
        <v>14</v>
      </c>
      <c r="C247" s="13" t="s">
        <v>37</v>
      </c>
      <c r="D247" s="13" t="s">
        <v>60</v>
      </c>
      <c r="E247" t="s">
        <v>55</v>
      </c>
      <c r="F247" s="13" t="s">
        <v>2341</v>
      </c>
      <c r="G247" s="13" t="s">
        <v>2341</v>
      </c>
      <c r="H247" s="13">
        <v>3</v>
      </c>
      <c r="BW247" t="s">
        <v>1552</v>
      </c>
      <c r="CD247" t="s">
        <v>1552</v>
      </c>
      <c r="CG247" t="s">
        <v>1552</v>
      </c>
    </row>
    <row r="248" spans="1:230" x14ac:dyDescent="0.2">
      <c r="A248" s="13">
        <v>46</v>
      </c>
      <c r="B248" s="13" t="s">
        <v>11</v>
      </c>
      <c r="C248" s="13" t="s">
        <v>37</v>
      </c>
      <c r="D248" s="13" t="s">
        <v>60</v>
      </c>
      <c r="E248" t="s">
        <v>55</v>
      </c>
      <c r="F248" s="13" t="s">
        <v>2341</v>
      </c>
      <c r="G248" s="13" t="s">
        <v>2341</v>
      </c>
      <c r="H248" s="13">
        <v>3</v>
      </c>
      <c r="BW248" t="s">
        <v>1552</v>
      </c>
      <c r="CD248" t="s">
        <v>1552</v>
      </c>
      <c r="CG248" t="s">
        <v>1552</v>
      </c>
    </row>
    <row r="249" spans="1:230" x14ac:dyDescent="0.2">
      <c r="A249" s="13">
        <v>46</v>
      </c>
      <c r="B249" s="13" t="s">
        <v>14</v>
      </c>
      <c r="C249" s="13" t="s">
        <v>8</v>
      </c>
      <c r="D249" s="13" t="s">
        <v>1554</v>
      </c>
      <c r="E249" t="s">
        <v>564</v>
      </c>
      <c r="F249" s="13" t="s">
        <v>2342</v>
      </c>
      <c r="G249" s="13" t="s">
        <v>2341</v>
      </c>
      <c r="H249" s="13">
        <v>1</v>
      </c>
      <c r="CQ249" t="s">
        <v>1552</v>
      </c>
    </row>
    <row r="250" spans="1:230" x14ac:dyDescent="0.2">
      <c r="A250" s="13">
        <v>46</v>
      </c>
      <c r="B250" s="13" t="s">
        <v>11</v>
      </c>
      <c r="C250" s="13" t="s">
        <v>8</v>
      </c>
      <c r="D250" s="13" t="s">
        <v>1554</v>
      </c>
      <c r="E250" t="s">
        <v>564</v>
      </c>
      <c r="F250" s="13" t="s">
        <v>2342</v>
      </c>
      <c r="G250" s="13" t="s">
        <v>2341</v>
      </c>
      <c r="H250" s="13">
        <v>1</v>
      </c>
      <c r="CQ250" t="s">
        <v>1552</v>
      </c>
    </row>
    <row r="251" spans="1:230" x14ac:dyDescent="0.2">
      <c r="A251" s="13">
        <v>46</v>
      </c>
      <c r="B251" s="13" t="s">
        <v>14</v>
      </c>
      <c r="C251" s="13" t="s">
        <v>8</v>
      </c>
      <c r="D251" s="13" t="s">
        <v>812</v>
      </c>
      <c r="E251" t="s">
        <v>2369</v>
      </c>
      <c r="F251" s="13" t="s">
        <v>2341</v>
      </c>
      <c r="G251" s="13" t="s">
        <v>2341</v>
      </c>
      <c r="H251" s="13">
        <v>1</v>
      </c>
      <c r="EF251" t="s">
        <v>1552</v>
      </c>
    </row>
    <row r="252" spans="1:230" x14ac:dyDescent="0.2">
      <c r="A252" s="13">
        <v>46</v>
      </c>
      <c r="B252" s="13" t="s">
        <v>14</v>
      </c>
      <c r="C252" s="13" t="s">
        <v>16</v>
      </c>
      <c r="D252" s="13" t="s">
        <v>861</v>
      </c>
      <c r="E252" t="s">
        <v>2369</v>
      </c>
      <c r="F252" s="13" t="s">
        <v>2341</v>
      </c>
      <c r="G252" s="13" t="s">
        <v>2341</v>
      </c>
      <c r="H252" s="13">
        <v>8</v>
      </c>
      <c r="T252" t="s">
        <v>1552</v>
      </c>
      <c r="AD252" t="s">
        <v>1552</v>
      </c>
      <c r="AK252" t="s">
        <v>1552</v>
      </c>
      <c r="AX252" t="s">
        <v>1552</v>
      </c>
      <c r="AZ252" t="s">
        <v>1552</v>
      </c>
      <c r="BQ252" t="s">
        <v>1552</v>
      </c>
      <c r="BY252" t="s">
        <v>1552</v>
      </c>
      <c r="CJ252" t="s">
        <v>1552</v>
      </c>
    </row>
    <row r="253" spans="1:230" x14ac:dyDescent="0.2">
      <c r="A253" s="13">
        <v>47</v>
      </c>
      <c r="B253" s="13" t="s">
        <v>11</v>
      </c>
      <c r="C253" s="13" t="s">
        <v>31</v>
      </c>
      <c r="D253" s="13" t="s">
        <v>2176</v>
      </c>
      <c r="E253" t="s">
        <v>21</v>
      </c>
      <c r="F253" s="13" t="s">
        <v>2341</v>
      </c>
      <c r="G253" s="13" t="str">
        <f>IF(H253&gt;0,"yes","no")</f>
        <v>yes</v>
      </c>
      <c r="H253" s="13">
        <f>COUNTIF(I253:IC253,"y")</f>
        <v>14</v>
      </c>
      <c r="T253" t="s">
        <v>1552</v>
      </c>
      <c r="AD253" t="s">
        <v>1552</v>
      </c>
      <c r="AK253" t="s">
        <v>1552</v>
      </c>
      <c r="AU253" t="s">
        <v>1552</v>
      </c>
      <c r="AZ253" t="s">
        <v>1552</v>
      </c>
      <c r="BQ253" t="s">
        <v>1552</v>
      </c>
      <c r="BU253" t="s">
        <v>1552</v>
      </c>
      <c r="BV253" t="s">
        <v>1552</v>
      </c>
      <c r="BY253" t="s">
        <v>1552</v>
      </c>
      <c r="CD253" t="s">
        <v>1552</v>
      </c>
      <c r="CG253" t="s">
        <v>1552</v>
      </c>
      <c r="CQ253" t="s">
        <v>1552</v>
      </c>
      <c r="DM253" t="s">
        <v>1552</v>
      </c>
      <c r="ER253" t="s">
        <v>1552</v>
      </c>
    </row>
    <row r="254" spans="1:230" x14ac:dyDescent="0.2">
      <c r="A254" s="13">
        <v>47</v>
      </c>
      <c r="B254" s="13" t="s">
        <v>14</v>
      </c>
      <c r="C254" s="13" t="s">
        <v>31</v>
      </c>
      <c r="D254" s="13" t="s">
        <v>2175</v>
      </c>
      <c r="E254" t="s">
        <v>21</v>
      </c>
      <c r="F254" s="13" t="s">
        <v>2341</v>
      </c>
      <c r="G254" s="13" t="str">
        <f>IF(H254&gt;0,"yes","no")</f>
        <v>yes</v>
      </c>
      <c r="H254" s="13">
        <f>COUNTIF(I254:IC254,"y")</f>
        <v>14</v>
      </c>
      <c r="T254" t="s">
        <v>1552</v>
      </c>
      <c r="AD254" t="s">
        <v>1552</v>
      </c>
      <c r="AK254" t="s">
        <v>1552</v>
      </c>
      <c r="AU254" t="s">
        <v>1552</v>
      </c>
      <c r="AZ254" t="s">
        <v>1552</v>
      </c>
      <c r="BQ254" t="s">
        <v>1552</v>
      </c>
      <c r="BU254" t="s">
        <v>1552</v>
      </c>
      <c r="BV254" t="s">
        <v>1552</v>
      </c>
      <c r="BY254" t="s">
        <v>1552</v>
      </c>
      <c r="CD254" t="s">
        <v>1552</v>
      </c>
      <c r="CG254" t="s">
        <v>1552</v>
      </c>
      <c r="CQ254" t="s">
        <v>1552</v>
      </c>
      <c r="DM254" t="s">
        <v>1552</v>
      </c>
      <c r="ER254" t="s">
        <v>1552</v>
      </c>
    </row>
    <row r="255" spans="1:230" x14ac:dyDescent="0.2">
      <c r="A255" s="13">
        <v>47</v>
      </c>
      <c r="B255" s="13" t="s">
        <v>14</v>
      </c>
      <c r="C255" s="13" t="s">
        <v>16</v>
      </c>
      <c r="D255" s="13" t="s">
        <v>67</v>
      </c>
      <c r="E255" t="s">
        <v>68</v>
      </c>
      <c r="F255" s="13" t="s">
        <v>2341</v>
      </c>
      <c r="G255" s="13" t="str">
        <f>IF(H255&gt;0,"yes","no")</f>
        <v>yes</v>
      </c>
      <c r="H255" s="13">
        <f>COUNTIF(I255:IC255,"y")</f>
        <v>7</v>
      </c>
      <c r="K255" t="s">
        <v>1552</v>
      </c>
      <c r="AD255" t="s">
        <v>1552</v>
      </c>
      <c r="AK255" t="s">
        <v>1552</v>
      </c>
      <c r="AS255" t="s">
        <v>1552</v>
      </c>
      <c r="CD255" t="s">
        <v>1552</v>
      </c>
      <c r="CF255" t="s">
        <v>1552</v>
      </c>
      <c r="CG255" t="s">
        <v>1552</v>
      </c>
    </row>
    <row r="256" spans="1:230" x14ac:dyDescent="0.2">
      <c r="A256" s="13">
        <v>47</v>
      </c>
      <c r="B256" s="13" t="s">
        <v>14</v>
      </c>
      <c r="C256" s="13" t="s">
        <v>36</v>
      </c>
      <c r="D256" s="13" t="s">
        <v>1582</v>
      </c>
      <c r="E256" t="s">
        <v>564</v>
      </c>
      <c r="F256" s="13" t="s">
        <v>2342</v>
      </c>
      <c r="G256" s="13" t="str">
        <f>IF(H256&gt;0,"yes","no")</f>
        <v>yes</v>
      </c>
      <c r="H256" s="13">
        <f>COUNTIF(I256:IC256,"y")</f>
        <v>1</v>
      </c>
      <c r="CQ256" t="s">
        <v>1552</v>
      </c>
    </row>
    <row r="257" spans="1:227" x14ac:dyDescent="0.2">
      <c r="A257" s="13">
        <v>47</v>
      </c>
      <c r="B257" s="13" t="s">
        <v>14</v>
      </c>
      <c r="C257" s="13" t="s">
        <v>11</v>
      </c>
      <c r="D257" s="13" t="s">
        <v>69</v>
      </c>
      <c r="E257" t="s">
        <v>7</v>
      </c>
      <c r="F257" s="13" t="s">
        <v>2341</v>
      </c>
      <c r="G257" s="13" t="str">
        <f>IF(H257&gt;0,"yes","no")</f>
        <v>yes</v>
      </c>
      <c r="H257" s="13">
        <f>COUNTIF(I257:IC257,"y")</f>
        <v>5</v>
      </c>
      <c r="BS257" t="s">
        <v>1552</v>
      </c>
      <c r="BV257" t="s">
        <v>1552</v>
      </c>
      <c r="CD257" t="s">
        <v>1552</v>
      </c>
      <c r="DM257" t="s">
        <v>1552</v>
      </c>
      <c r="HS257" t="s">
        <v>1552</v>
      </c>
    </row>
    <row r="258" spans="1:227" x14ac:dyDescent="0.2">
      <c r="A258" s="13">
        <v>47</v>
      </c>
      <c r="B258" s="13" t="s">
        <v>14</v>
      </c>
      <c r="C258" s="13" t="s">
        <v>3</v>
      </c>
      <c r="D258" s="13" t="s">
        <v>70</v>
      </c>
      <c r="E258" t="s">
        <v>55</v>
      </c>
      <c r="F258" s="13" t="s">
        <v>2341</v>
      </c>
      <c r="G258" s="13" t="str">
        <f>IF(H258&gt;0,"yes","no")</f>
        <v>yes</v>
      </c>
      <c r="H258" s="13">
        <f>COUNTIF(I258:IC258,"y")</f>
        <v>3</v>
      </c>
      <c r="BW258" t="s">
        <v>1552</v>
      </c>
      <c r="CD258" t="s">
        <v>1552</v>
      </c>
      <c r="CG258" t="s">
        <v>1552</v>
      </c>
    </row>
    <row r="259" spans="1:227" x14ac:dyDescent="0.2">
      <c r="A259" s="13">
        <v>47</v>
      </c>
      <c r="B259" s="13" t="s">
        <v>14</v>
      </c>
      <c r="C259" s="13" t="s">
        <v>61</v>
      </c>
      <c r="D259" s="13" t="s">
        <v>828</v>
      </c>
      <c r="E259" t="s">
        <v>13</v>
      </c>
      <c r="F259" s="13" t="s">
        <v>2341</v>
      </c>
      <c r="G259" s="13" t="str">
        <f>IF(H259&gt;0,"yes","no")</f>
        <v>yes</v>
      </c>
      <c r="H259" s="13">
        <f>COUNTIF(I259:IC259,"y")</f>
        <v>3</v>
      </c>
      <c r="BX259" t="s">
        <v>1552</v>
      </c>
      <c r="CD259" t="s">
        <v>1552</v>
      </c>
      <c r="CH259" t="s">
        <v>1552</v>
      </c>
    </row>
    <row r="260" spans="1:227" x14ac:dyDescent="0.2">
      <c r="A260" s="13">
        <v>58.5</v>
      </c>
      <c r="B260" s="13" t="s">
        <v>87</v>
      </c>
      <c r="C260" s="13" t="s">
        <v>99</v>
      </c>
      <c r="D260" s="13" t="s">
        <v>945</v>
      </c>
      <c r="E260" t="s">
        <v>13</v>
      </c>
      <c r="F260" s="13" t="s">
        <v>2341</v>
      </c>
      <c r="G260" s="13" t="str">
        <f>IF(H260&gt;0,"yes","no")</f>
        <v>yes</v>
      </c>
      <c r="H260" s="13">
        <f>COUNTIF(I260:IC260,"y")</f>
        <v>10</v>
      </c>
      <c r="BD260" t="s">
        <v>1552</v>
      </c>
      <c r="BU260" t="s">
        <v>1552</v>
      </c>
      <c r="CL260" t="s">
        <v>1552</v>
      </c>
      <c r="CN260" t="s">
        <v>1552</v>
      </c>
      <c r="CP260" t="s">
        <v>1552</v>
      </c>
      <c r="CQ260" t="s">
        <v>1552</v>
      </c>
      <c r="CV260" t="s">
        <v>1552</v>
      </c>
      <c r="CW260" t="s">
        <v>1552</v>
      </c>
      <c r="CZ260" t="s">
        <v>1552</v>
      </c>
      <c r="EB260" t="s">
        <v>1552</v>
      </c>
    </row>
    <row r="261" spans="1:227" x14ac:dyDescent="0.2">
      <c r="A261" s="13">
        <v>47</v>
      </c>
      <c r="B261" s="13" t="s">
        <v>14</v>
      </c>
      <c r="C261" s="13" t="s">
        <v>8</v>
      </c>
      <c r="D261" s="13" t="s">
        <v>815</v>
      </c>
      <c r="E261" t="s">
        <v>7</v>
      </c>
      <c r="F261" s="13" t="s">
        <v>2341</v>
      </c>
      <c r="G261" s="13" t="str">
        <f>IF(H261&gt;0,"yes","no")</f>
        <v>yes</v>
      </c>
      <c r="H261" s="13">
        <f>COUNTIF(I261:IC261,"y")</f>
        <v>5</v>
      </c>
      <c r="K261" t="s">
        <v>1552</v>
      </c>
      <c r="AD261" t="s">
        <v>1552</v>
      </c>
      <c r="AK261" t="s">
        <v>1552</v>
      </c>
      <c r="AS261" t="s">
        <v>1552</v>
      </c>
      <c r="CG261" t="s">
        <v>1552</v>
      </c>
    </row>
    <row r="262" spans="1:227" x14ac:dyDescent="0.2">
      <c r="A262" s="13">
        <v>47</v>
      </c>
      <c r="B262" s="13" t="s">
        <v>14</v>
      </c>
      <c r="C262" s="13" t="s">
        <v>8</v>
      </c>
      <c r="D262" s="13" t="s">
        <v>867</v>
      </c>
      <c r="E262" t="s">
        <v>49</v>
      </c>
      <c r="F262" s="13" t="s">
        <v>2341</v>
      </c>
      <c r="G262" s="13" t="str">
        <f>IF(H262&gt;0,"yes","no")</f>
        <v>yes</v>
      </c>
      <c r="H262" s="13">
        <f>COUNTIF(I262:IC262,"y")</f>
        <v>4</v>
      </c>
      <c r="K262" t="s">
        <v>1552</v>
      </c>
      <c r="AD262" t="s">
        <v>1552</v>
      </c>
      <c r="AK262" t="s">
        <v>1552</v>
      </c>
      <c r="CG262" t="s">
        <v>1552</v>
      </c>
    </row>
    <row r="263" spans="1:227" x14ac:dyDescent="0.2">
      <c r="A263" s="13">
        <v>47</v>
      </c>
      <c r="B263" s="13" t="s">
        <v>14</v>
      </c>
      <c r="C263" s="13" t="s">
        <v>34</v>
      </c>
      <c r="D263" s="13" t="s">
        <v>71</v>
      </c>
      <c r="E263" t="s">
        <v>21</v>
      </c>
      <c r="F263" s="13" t="s">
        <v>2341</v>
      </c>
      <c r="G263" s="13" t="str">
        <f>IF(H263&gt;0,"yes","no")</f>
        <v>yes</v>
      </c>
      <c r="H263" s="13">
        <f>COUNTIF(I263:IC263,"y")</f>
        <v>9</v>
      </c>
      <c r="K263" t="s">
        <v>1552</v>
      </c>
      <c r="AD263" t="s">
        <v>1552</v>
      </c>
      <c r="AK263" t="s">
        <v>1552</v>
      </c>
      <c r="AS263" t="s">
        <v>1552</v>
      </c>
      <c r="BB263" t="s">
        <v>1552</v>
      </c>
      <c r="CA263" t="s">
        <v>1552</v>
      </c>
      <c r="CD263" t="s">
        <v>1552</v>
      </c>
      <c r="CF263" t="s">
        <v>1552</v>
      </c>
      <c r="CG263" t="s">
        <v>1552</v>
      </c>
    </row>
    <row r="264" spans="1:227" x14ac:dyDescent="0.2">
      <c r="A264" s="13">
        <v>47</v>
      </c>
      <c r="B264" s="13" t="s">
        <v>14</v>
      </c>
      <c r="C264" s="13" t="s">
        <v>31</v>
      </c>
      <c r="D264" s="13" t="s">
        <v>816</v>
      </c>
      <c r="E264" t="s">
        <v>27</v>
      </c>
      <c r="F264" s="13" t="s">
        <v>2341</v>
      </c>
      <c r="G264" s="13" t="str">
        <f>IF(H264&gt;0,"yes","no")</f>
        <v>yes</v>
      </c>
      <c r="H264" s="13">
        <f>COUNTIF(I264:IC264,"y")</f>
        <v>11</v>
      </c>
      <c r="K264" t="s">
        <v>1552</v>
      </c>
      <c r="AD264" t="s">
        <v>1552</v>
      </c>
      <c r="AK264" t="s">
        <v>1552</v>
      </c>
      <c r="AS264" t="s">
        <v>1552</v>
      </c>
      <c r="AU264" t="s">
        <v>1552</v>
      </c>
      <c r="BV264" t="s">
        <v>1552</v>
      </c>
      <c r="CD264" t="s">
        <v>1552</v>
      </c>
      <c r="CG264" t="s">
        <v>1552</v>
      </c>
      <c r="CQ264" t="s">
        <v>1552</v>
      </c>
      <c r="DM264" t="s">
        <v>1552</v>
      </c>
      <c r="ER264" t="s">
        <v>1552</v>
      </c>
    </row>
    <row r="265" spans="1:227" x14ac:dyDescent="0.2">
      <c r="A265" s="13">
        <v>47</v>
      </c>
      <c r="B265" s="13" t="s">
        <v>14</v>
      </c>
      <c r="C265" s="13" t="s">
        <v>31</v>
      </c>
      <c r="D265" s="13" t="s">
        <v>868</v>
      </c>
      <c r="E265" t="s">
        <v>74</v>
      </c>
      <c r="F265" s="13" t="s">
        <v>2342</v>
      </c>
      <c r="G265" s="13" t="str">
        <f>IF(H265&gt;0,"yes","no")</f>
        <v>yes</v>
      </c>
      <c r="H265" s="13">
        <f>COUNTIF(I265:IC265,"y")</f>
        <v>3</v>
      </c>
      <c r="BY265" t="s">
        <v>1552</v>
      </c>
      <c r="CB265" t="s">
        <v>1552</v>
      </c>
      <c r="CF265" t="s">
        <v>1552</v>
      </c>
    </row>
    <row r="266" spans="1:227" x14ac:dyDescent="0.2">
      <c r="A266" s="13">
        <v>47</v>
      </c>
      <c r="B266" s="13" t="s">
        <v>14</v>
      </c>
      <c r="C266" s="13" t="s">
        <v>57</v>
      </c>
      <c r="D266" s="13" t="s">
        <v>72</v>
      </c>
      <c r="E266" t="s">
        <v>13</v>
      </c>
      <c r="F266" s="13" t="s">
        <v>2341</v>
      </c>
      <c r="G266" s="13" t="str">
        <f>IF(H266&gt;0,"yes","no")</f>
        <v>yes</v>
      </c>
      <c r="H266" s="13">
        <f>COUNTIF(I266:IC266,"y")</f>
        <v>7</v>
      </c>
      <c r="BD266" t="s">
        <v>1552</v>
      </c>
      <c r="BU266" t="s">
        <v>1552</v>
      </c>
      <c r="BX266" t="s">
        <v>1552</v>
      </c>
      <c r="CC266" t="s">
        <v>1552</v>
      </c>
      <c r="CD266" t="s">
        <v>1552</v>
      </c>
      <c r="CG266" t="s">
        <v>1552</v>
      </c>
      <c r="CQ266" t="s">
        <v>1552</v>
      </c>
    </row>
    <row r="267" spans="1:227" x14ac:dyDescent="0.2">
      <c r="A267" s="13">
        <v>47</v>
      </c>
      <c r="B267" s="13" t="s">
        <v>14</v>
      </c>
      <c r="C267" s="13" t="s">
        <v>4</v>
      </c>
      <c r="D267" s="13" t="s">
        <v>54</v>
      </c>
      <c r="E267" t="s">
        <v>55</v>
      </c>
      <c r="F267" s="13" t="s">
        <v>2341</v>
      </c>
      <c r="G267" s="13" t="str">
        <f>IF(H267&gt;0,"yes","no")</f>
        <v>yes</v>
      </c>
      <c r="H267" s="13">
        <f>COUNTIF(I267:IC267,"y")</f>
        <v>4</v>
      </c>
      <c r="BU267" t="s">
        <v>1552</v>
      </c>
      <c r="BW267" t="s">
        <v>1552</v>
      </c>
      <c r="CD267" t="s">
        <v>1552</v>
      </c>
      <c r="CG267" t="s">
        <v>1552</v>
      </c>
    </row>
    <row r="268" spans="1:227" x14ac:dyDescent="0.2">
      <c r="A268" s="13">
        <v>47</v>
      </c>
      <c r="B268" s="13" t="s">
        <v>14</v>
      </c>
      <c r="C268" s="13" t="s">
        <v>37</v>
      </c>
      <c r="D268" s="13" t="s">
        <v>70</v>
      </c>
      <c r="E268" t="s">
        <v>55</v>
      </c>
      <c r="F268" s="13" t="s">
        <v>2341</v>
      </c>
      <c r="G268" s="13" t="s">
        <v>2341</v>
      </c>
      <c r="H268" s="13">
        <v>3</v>
      </c>
      <c r="BW268" t="s">
        <v>1552</v>
      </c>
      <c r="CD268" t="s">
        <v>1552</v>
      </c>
      <c r="CG268" t="s">
        <v>1552</v>
      </c>
    </row>
    <row r="269" spans="1:227" x14ac:dyDescent="0.2">
      <c r="A269" s="13">
        <v>47</v>
      </c>
      <c r="B269" s="13" t="s">
        <v>14</v>
      </c>
      <c r="C269" s="13" t="s">
        <v>37</v>
      </c>
      <c r="D269" s="13" t="s">
        <v>54</v>
      </c>
      <c r="E269" t="s">
        <v>55</v>
      </c>
      <c r="F269" s="13" t="s">
        <v>2341</v>
      </c>
      <c r="G269" s="13" t="s">
        <v>2341</v>
      </c>
      <c r="H269" s="13">
        <v>4</v>
      </c>
      <c r="BU269" t="s">
        <v>1552</v>
      </c>
      <c r="BW269" t="s">
        <v>1552</v>
      </c>
      <c r="CD269" t="s">
        <v>1552</v>
      </c>
      <c r="CG269" t="s">
        <v>1552</v>
      </c>
    </row>
    <row r="270" spans="1:227" x14ac:dyDescent="0.2">
      <c r="A270" s="13">
        <v>47</v>
      </c>
      <c r="B270" s="13" t="s">
        <v>14</v>
      </c>
      <c r="C270" s="13" t="s">
        <v>38</v>
      </c>
      <c r="D270" s="13" t="s">
        <v>67</v>
      </c>
      <c r="E270" t="s">
        <v>68</v>
      </c>
      <c r="F270" s="13" t="s">
        <v>2341</v>
      </c>
      <c r="G270" s="13" t="s">
        <v>2341</v>
      </c>
      <c r="H270" s="13">
        <v>7</v>
      </c>
      <c r="K270" t="s">
        <v>1552</v>
      </c>
      <c r="AD270" t="s">
        <v>1552</v>
      </c>
      <c r="AK270" t="s">
        <v>1552</v>
      </c>
      <c r="AS270" t="s">
        <v>1552</v>
      </c>
      <c r="CD270" t="s">
        <v>1552</v>
      </c>
      <c r="CF270" t="s">
        <v>1552</v>
      </c>
      <c r="CG270" t="s">
        <v>1552</v>
      </c>
    </row>
    <row r="271" spans="1:227" x14ac:dyDescent="0.2">
      <c r="A271" s="13">
        <v>47</v>
      </c>
      <c r="B271" s="13" t="s">
        <v>14</v>
      </c>
      <c r="C271" s="13" t="s">
        <v>8</v>
      </c>
      <c r="D271" s="13" t="s">
        <v>1582</v>
      </c>
      <c r="E271" t="s">
        <v>564</v>
      </c>
      <c r="F271" s="13" t="s">
        <v>2342</v>
      </c>
      <c r="G271" s="13" t="s">
        <v>2341</v>
      </c>
      <c r="H271" s="13">
        <v>1</v>
      </c>
      <c r="CQ271" t="s">
        <v>1552</v>
      </c>
    </row>
    <row r="272" spans="1:227" x14ac:dyDescent="0.2">
      <c r="A272" s="13">
        <v>48</v>
      </c>
      <c r="B272" s="13" t="s">
        <v>14</v>
      </c>
      <c r="C272" s="13" t="s">
        <v>31</v>
      </c>
      <c r="D272" s="13" t="s">
        <v>2177</v>
      </c>
      <c r="E272" t="s">
        <v>21</v>
      </c>
      <c r="F272" s="13" t="s">
        <v>2341</v>
      </c>
      <c r="G272" s="13" t="str">
        <f>IF(H272&gt;0,"yes","no")</f>
        <v>yes</v>
      </c>
      <c r="H272" s="13">
        <f>COUNTIF(I272:IC272,"y")</f>
        <v>14</v>
      </c>
      <c r="T272" t="s">
        <v>1552</v>
      </c>
      <c r="AD272" t="s">
        <v>1552</v>
      </c>
      <c r="AK272" t="s">
        <v>1552</v>
      </c>
      <c r="AU272" t="s">
        <v>1552</v>
      </c>
      <c r="AZ272" t="s">
        <v>1552</v>
      </c>
      <c r="BQ272" t="s">
        <v>1552</v>
      </c>
      <c r="BU272" t="s">
        <v>1552</v>
      </c>
      <c r="BV272" t="s">
        <v>1552</v>
      </c>
      <c r="BY272" t="s">
        <v>1552</v>
      </c>
      <c r="CD272" t="s">
        <v>1552</v>
      </c>
      <c r="CG272" t="s">
        <v>1552</v>
      </c>
      <c r="CQ272" t="s">
        <v>1552</v>
      </c>
      <c r="DM272" t="s">
        <v>1552</v>
      </c>
      <c r="ER272" t="s">
        <v>1552</v>
      </c>
    </row>
    <row r="273" spans="1:148" x14ac:dyDescent="0.2">
      <c r="A273" s="13">
        <v>48</v>
      </c>
      <c r="B273" s="13" t="s">
        <v>11</v>
      </c>
      <c r="C273" s="13" t="s">
        <v>31</v>
      </c>
      <c r="D273" s="13" t="s">
        <v>2177</v>
      </c>
      <c r="E273" t="s">
        <v>21</v>
      </c>
      <c r="F273" s="13" t="s">
        <v>2341</v>
      </c>
      <c r="G273" s="13" t="str">
        <f>IF(H273&gt;0,"yes","no")</f>
        <v>yes</v>
      </c>
      <c r="H273" s="13">
        <f>COUNTIF(I273:IC273,"y")</f>
        <v>14</v>
      </c>
      <c r="T273" t="s">
        <v>1552</v>
      </c>
      <c r="AD273" t="s">
        <v>1552</v>
      </c>
      <c r="AK273" t="s">
        <v>1552</v>
      </c>
      <c r="AU273" t="s">
        <v>1552</v>
      </c>
      <c r="AZ273" t="s">
        <v>1552</v>
      </c>
      <c r="BQ273" t="s">
        <v>1552</v>
      </c>
      <c r="BU273" t="s">
        <v>1552</v>
      </c>
      <c r="BV273" t="s">
        <v>1552</v>
      </c>
      <c r="BY273" t="s">
        <v>1552</v>
      </c>
      <c r="CD273" t="s">
        <v>1552</v>
      </c>
      <c r="CG273" t="s">
        <v>1552</v>
      </c>
      <c r="CQ273" t="s">
        <v>1552</v>
      </c>
      <c r="DM273" t="s">
        <v>1552</v>
      </c>
      <c r="ER273" t="s">
        <v>1552</v>
      </c>
    </row>
    <row r="274" spans="1:148" x14ac:dyDescent="0.2">
      <c r="A274" s="13">
        <v>48</v>
      </c>
      <c r="B274" s="13" t="s">
        <v>14</v>
      </c>
      <c r="C274" s="13" t="s">
        <v>16</v>
      </c>
      <c r="D274" s="13" t="s">
        <v>817</v>
      </c>
      <c r="E274" t="s">
        <v>1603</v>
      </c>
      <c r="F274" s="13" t="s">
        <v>2341</v>
      </c>
      <c r="G274" s="13" t="str">
        <f>IF(H274&gt;0,"yes","no")</f>
        <v>yes</v>
      </c>
      <c r="H274" s="13">
        <f>COUNTIF(I274:IC274,"y")</f>
        <v>2</v>
      </c>
      <c r="BZ274" t="s">
        <v>1552</v>
      </c>
      <c r="CG274" t="s">
        <v>1552</v>
      </c>
    </row>
    <row r="275" spans="1:148" x14ac:dyDescent="0.2">
      <c r="A275" s="13">
        <v>48</v>
      </c>
      <c r="B275" s="13" t="s">
        <v>14</v>
      </c>
      <c r="C275" s="13" t="s">
        <v>16</v>
      </c>
      <c r="D275" s="13" t="s">
        <v>869</v>
      </c>
      <c r="E275" t="s">
        <v>55</v>
      </c>
      <c r="F275" s="13" t="s">
        <v>2341</v>
      </c>
      <c r="G275" s="13" t="str">
        <f>IF(H275&gt;0,"yes","no")</f>
        <v>yes</v>
      </c>
      <c r="H275" s="13">
        <f>COUNTIF(I275:IC275,"y")</f>
        <v>6</v>
      </c>
      <c r="AX275" t="s">
        <v>1552</v>
      </c>
      <c r="BQ275" t="s">
        <v>1552</v>
      </c>
      <c r="BZ275" t="s">
        <v>1552</v>
      </c>
      <c r="CD275" t="s">
        <v>1552</v>
      </c>
      <c r="CE275" t="s">
        <v>1552</v>
      </c>
      <c r="CG275" t="s">
        <v>1552</v>
      </c>
    </row>
    <row r="276" spans="1:148" x14ac:dyDescent="0.2">
      <c r="A276" s="13">
        <v>48</v>
      </c>
      <c r="B276" s="13" t="s">
        <v>14</v>
      </c>
      <c r="C276" s="13" t="s">
        <v>8</v>
      </c>
      <c r="D276" s="13" t="s">
        <v>870</v>
      </c>
      <c r="E276" t="s">
        <v>49</v>
      </c>
      <c r="F276" s="13" t="s">
        <v>2341</v>
      </c>
      <c r="G276" s="13" t="str">
        <f>IF(H276&gt;0,"yes","no")</f>
        <v>yes</v>
      </c>
      <c r="H276" s="13">
        <f>COUNTIF(I276:IC276,"y")</f>
        <v>1</v>
      </c>
      <c r="CG276" t="s">
        <v>1552</v>
      </c>
    </row>
    <row r="277" spans="1:148" x14ac:dyDescent="0.2">
      <c r="A277" s="13">
        <v>48</v>
      </c>
      <c r="B277" s="13" t="s">
        <v>14</v>
      </c>
      <c r="C277" s="13" t="s">
        <v>8</v>
      </c>
      <c r="D277" s="13" t="s">
        <v>871</v>
      </c>
      <c r="E277" t="s">
        <v>49</v>
      </c>
      <c r="F277" s="13" t="s">
        <v>2341</v>
      </c>
      <c r="G277" s="13" t="str">
        <f>IF(H277&gt;0,"yes","no")</f>
        <v>yes</v>
      </c>
      <c r="H277" s="13">
        <f>COUNTIF(I277:IC277,"y")</f>
        <v>4</v>
      </c>
      <c r="K277" t="s">
        <v>1552</v>
      </c>
      <c r="AD277" t="s">
        <v>1552</v>
      </c>
      <c r="AK277" t="s">
        <v>1552</v>
      </c>
      <c r="CG277" t="s">
        <v>1552</v>
      </c>
    </row>
    <row r="278" spans="1:148" x14ac:dyDescent="0.2">
      <c r="A278" s="13">
        <v>48</v>
      </c>
      <c r="B278" s="13" t="s">
        <v>14</v>
      </c>
      <c r="C278" s="13" t="s">
        <v>8</v>
      </c>
      <c r="D278" s="13" t="s">
        <v>872</v>
      </c>
      <c r="E278" t="s">
        <v>21</v>
      </c>
      <c r="F278" s="13" t="s">
        <v>2341</v>
      </c>
      <c r="G278" s="13" t="str">
        <f>IF(H278&gt;0,"yes","no")</f>
        <v>yes</v>
      </c>
      <c r="H278" s="13">
        <f>COUNTIF(I278:IC278,"y")</f>
        <v>4</v>
      </c>
      <c r="K278" t="s">
        <v>1552</v>
      </c>
      <c r="AD278" t="s">
        <v>1552</v>
      </c>
      <c r="AK278" t="s">
        <v>1552</v>
      </c>
      <c r="CG278" t="s">
        <v>1552</v>
      </c>
    </row>
    <row r="279" spans="1:148" x14ac:dyDescent="0.2">
      <c r="A279" s="13">
        <v>48</v>
      </c>
      <c r="B279" s="13" t="s">
        <v>14</v>
      </c>
      <c r="C279" s="13" t="s">
        <v>8</v>
      </c>
      <c r="D279" s="13" t="s">
        <v>873</v>
      </c>
      <c r="E279" t="s">
        <v>2369</v>
      </c>
      <c r="F279" s="13" t="s">
        <v>2341</v>
      </c>
      <c r="G279" s="13" t="str">
        <f>IF(H279&gt;0,"yes","no")</f>
        <v>yes</v>
      </c>
      <c r="H279" s="13">
        <f>COUNTIF(I279:IC279,"y")</f>
        <v>5</v>
      </c>
      <c r="K279" t="s">
        <v>1552</v>
      </c>
      <c r="AD279" t="s">
        <v>1552</v>
      </c>
      <c r="AK279" t="s">
        <v>1552</v>
      </c>
      <c r="AS279" t="s">
        <v>1552</v>
      </c>
      <c r="CG279" t="s">
        <v>1552</v>
      </c>
    </row>
    <row r="280" spans="1:148" x14ac:dyDescent="0.2">
      <c r="A280" s="13">
        <v>48</v>
      </c>
      <c r="B280" s="13" t="s">
        <v>14</v>
      </c>
      <c r="C280" s="13" t="s">
        <v>61</v>
      </c>
      <c r="D280" s="13" t="s">
        <v>829</v>
      </c>
      <c r="E280" t="s">
        <v>13</v>
      </c>
      <c r="F280" s="13" t="s">
        <v>2341</v>
      </c>
      <c r="G280" s="13" t="str">
        <f>IF(H280&gt;0,"yes","no")</f>
        <v>yes</v>
      </c>
      <c r="H280" s="13">
        <f>COUNTIF(I280:IC280,"y")</f>
        <v>3</v>
      </c>
      <c r="BX280" t="s">
        <v>1552</v>
      </c>
      <c r="CD280" t="s">
        <v>1552</v>
      </c>
      <c r="CH280" t="s">
        <v>1552</v>
      </c>
    </row>
    <row r="281" spans="1:148" x14ac:dyDescent="0.2">
      <c r="A281" s="13">
        <v>59.5</v>
      </c>
      <c r="B281" s="13" t="s">
        <v>100</v>
      </c>
      <c r="C281" s="13" t="s">
        <v>99</v>
      </c>
      <c r="D281" s="13" t="s">
        <v>947</v>
      </c>
      <c r="E281" t="s">
        <v>13</v>
      </c>
      <c r="F281" s="13" t="s">
        <v>2341</v>
      </c>
      <c r="G281" s="13" t="str">
        <f>IF(H281&gt;0,"yes","no")</f>
        <v>yes</v>
      </c>
      <c r="H281" s="13">
        <f>COUNTIF(I281:IC281,"y")</f>
        <v>10</v>
      </c>
      <c r="BD281" t="s">
        <v>1552</v>
      </c>
      <c r="BU281" t="s">
        <v>1552</v>
      </c>
      <c r="CL281" t="s">
        <v>1552</v>
      </c>
      <c r="CN281" t="s">
        <v>1552</v>
      </c>
      <c r="CP281" t="s">
        <v>1552</v>
      </c>
      <c r="CQ281" t="s">
        <v>1552</v>
      </c>
      <c r="CV281" t="s">
        <v>1552</v>
      </c>
      <c r="CW281" t="s">
        <v>1552</v>
      </c>
      <c r="CZ281" t="s">
        <v>1552</v>
      </c>
      <c r="EB281" t="s">
        <v>1552</v>
      </c>
    </row>
    <row r="282" spans="1:148" x14ac:dyDescent="0.2">
      <c r="A282" s="13">
        <v>48</v>
      </c>
      <c r="B282" s="13" t="s">
        <v>14</v>
      </c>
      <c r="C282" s="13" t="s">
        <v>34</v>
      </c>
      <c r="D282" s="13" t="s">
        <v>819</v>
      </c>
      <c r="E282" t="s">
        <v>27</v>
      </c>
      <c r="F282" s="13" t="s">
        <v>2341</v>
      </c>
      <c r="G282" s="13" t="str">
        <f>IF(H282&gt;0,"yes","no")</f>
        <v>yes</v>
      </c>
      <c r="H282" s="13">
        <f>COUNTIF(I282:IC282,"y")</f>
        <v>4</v>
      </c>
      <c r="AX282" t="s">
        <v>1552</v>
      </c>
      <c r="BB282" t="s">
        <v>1552</v>
      </c>
      <c r="CD282" t="s">
        <v>1552</v>
      </c>
      <c r="CG282" t="s">
        <v>1552</v>
      </c>
    </row>
    <row r="283" spans="1:148" x14ac:dyDescent="0.2">
      <c r="A283" s="13">
        <v>48</v>
      </c>
      <c r="B283" s="13" t="s">
        <v>14</v>
      </c>
      <c r="C283" s="13" t="s">
        <v>34</v>
      </c>
      <c r="D283" s="13" t="s">
        <v>874</v>
      </c>
      <c r="E283" t="s">
        <v>21</v>
      </c>
      <c r="F283" s="13" t="s">
        <v>2341</v>
      </c>
      <c r="G283" s="13" t="str">
        <f>IF(H283&gt;0,"yes","no")</f>
        <v>yes</v>
      </c>
      <c r="H283" s="13">
        <f>COUNTIF(I283:IC283,"y")</f>
        <v>9</v>
      </c>
      <c r="K283" t="s">
        <v>1552</v>
      </c>
      <c r="AD283" t="s">
        <v>1552</v>
      </c>
      <c r="AK283" t="s">
        <v>1552</v>
      </c>
      <c r="AS283" t="s">
        <v>1552</v>
      </c>
      <c r="BB283" t="s">
        <v>1552</v>
      </c>
      <c r="CA283" t="s">
        <v>1552</v>
      </c>
      <c r="CD283" t="s">
        <v>1552</v>
      </c>
      <c r="CF283" t="s">
        <v>1552</v>
      </c>
      <c r="CG283" t="s">
        <v>1552</v>
      </c>
    </row>
    <row r="284" spans="1:148" x14ac:dyDescent="0.2">
      <c r="A284" s="13">
        <v>48</v>
      </c>
      <c r="B284" s="13" t="s">
        <v>14</v>
      </c>
      <c r="C284" s="13" t="s">
        <v>36</v>
      </c>
      <c r="D284" s="13" t="s">
        <v>1555</v>
      </c>
      <c r="E284" t="s">
        <v>564</v>
      </c>
      <c r="F284" s="13" t="s">
        <v>2342</v>
      </c>
      <c r="G284" s="13" t="str">
        <f>IF(H284&gt;0,"yes","no")</f>
        <v>yes</v>
      </c>
      <c r="H284" s="13">
        <f>COUNTIF(I284:IC284,"y")</f>
        <v>1</v>
      </c>
      <c r="CQ284" t="s">
        <v>1552</v>
      </c>
    </row>
    <row r="285" spans="1:148" x14ac:dyDescent="0.2">
      <c r="A285" s="13">
        <v>48</v>
      </c>
      <c r="B285" s="13" t="s">
        <v>14</v>
      </c>
      <c r="C285" s="13" t="s">
        <v>36</v>
      </c>
      <c r="D285" s="13" t="s">
        <v>73</v>
      </c>
      <c r="E285" t="s">
        <v>21</v>
      </c>
      <c r="F285" s="13" t="s">
        <v>2341</v>
      </c>
      <c r="G285" s="13" t="str">
        <f>IF(H285&gt;0,"yes","no")</f>
        <v>yes</v>
      </c>
      <c r="H285" s="13">
        <f>COUNTIF(I285:IC285,"y")</f>
        <v>23</v>
      </c>
      <c r="J285" t="s">
        <v>1552</v>
      </c>
      <c r="K285" t="s">
        <v>1552</v>
      </c>
      <c r="Q285" t="s">
        <v>1552</v>
      </c>
      <c r="V285" t="s">
        <v>1552</v>
      </c>
      <c r="W285" t="s">
        <v>1552</v>
      </c>
      <c r="Z285" t="s">
        <v>1552</v>
      </c>
      <c r="AA285" t="s">
        <v>1552</v>
      </c>
      <c r="AD285" t="s">
        <v>1552</v>
      </c>
      <c r="AK285" t="s">
        <v>1552</v>
      </c>
      <c r="AP285" t="s">
        <v>1552</v>
      </c>
      <c r="AQ285" t="s">
        <v>1552</v>
      </c>
      <c r="AR285" t="s">
        <v>1552</v>
      </c>
      <c r="AS285" t="s">
        <v>1552</v>
      </c>
      <c r="AU285" t="s">
        <v>1552</v>
      </c>
      <c r="AX285" t="s">
        <v>1552</v>
      </c>
      <c r="BB285" t="s">
        <v>1552</v>
      </c>
      <c r="BQ285" t="s">
        <v>1552</v>
      </c>
      <c r="CD285" t="s">
        <v>1552</v>
      </c>
      <c r="CE285" t="s">
        <v>1552</v>
      </c>
      <c r="CG285" t="s">
        <v>1552</v>
      </c>
      <c r="CH285" t="s">
        <v>1552</v>
      </c>
      <c r="CQ285" t="s">
        <v>1552</v>
      </c>
      <c r="CV285" t="s">
        <v>1552</v>
      </c>
    </row>
    <row r="286" spans="1:148" x14ac:dyDescent="0.2">
      <c r="A286" s="13">
        <v>48</v>
      </c>
      <c r="B286" s="13" t="s">
        <v>14</v>
      </c>
      <c r="C286" s="13" t="s">
        <v>31</v>
      </c>
      <c r="D286" s="13" t="s">
        <v>820</v>
      </c>
      <c r="E286" t="s">
        <v>74</v>
      </c>
      <c r="F286" s="13" t="s">
        <v>2342</v>
      </c>
      <c r="G286" s="13" t="str">
        <f>IF(H286&gt;0,"yes","no")</f>
        <v>yes</v>
      </c>
      <c r="H286" s="13">
        <f>COUNTIF(I286:IC286,"y")</f>
        <v>3</v>
      </c>
      <c r="BY286" t="s">
        <v>1552</v>
      </c>
      <c r="CB286" t="s">
        <v>1552</v>
      </c>
      <c r="CF286" t="s">
        <v>1552</v>
      </c>
    </row>
    <row r="287" spans="1:148" x14ac:dyDescent="0.2">
      <c r="A287" s="13">
        <v>48</v>
      </c>
      <c r="B287" s="13" t="s">
        <v>14</v>
      </c>
      <c r="C287" s="13" t="s">
        <v>31</v>
      </c>
      <c r="D287" s="13" t="s">
        <v>875</v>
      </c>
      <c r="E287" t="s">
        <v>7</v>
      </c>
      <c r="F287" s="13" t="s">
        <v>2342</v>
      </c>
      <c r="G287" s="13" t="str">
        <f>IF(H287&gt;0,"yes","no")</f>
        <v>yes</v>
      </c>
      <c r="H287" s="13">
        <f>COUNTIF(I287:IC287,"y")</f>
        <v>1</v>
      </c>
      <c r="BY287" t="s">
        <v>1552</v>
      </c>
    </row>
    <row r="288" spans="1:148" x14ac:dyDescent="0.2">
      <c r="A288" s="13">
        <v>48</v>
      </c>
      <c r="B288" s="13" t="s">
        <v>14</v>
      </c>
      <c r="C288" s="13" t="s">
        <v>57</v>
      </c>
      <c r="D288" s="13" t="s">
        <v>75</v>
      </c>
      <c r="E288" t="s">
        <v>13</v>
      </c>
      <c r="F288" s="13" t="s">
        <v>2341</v>
      </c>
      <c r="G288" s="13" t="str">
        <f>IF(H288&gt;0,"yes","no")</f>
        <v>yes</v>
      </c>
      <c r="H288" s="13">
        <f>COUNTIF(I288:IC288,"y")</f>
        <v>7</v>
      </c>
      <c r="BD288" t="s">
        <v>1552</v>
      </c>
      <c r="BU288" t="s">
        <v>1552</v>
      </c>
      <c r="BX288" t="s">
        <v>1552</v>
      </c>
      <c r="CC288" t="s">
        <v>1552</v>
      </c>
      <c r="CD288" t="s">
        <v>1552</v>
      </c>
      <c r="CG288" t="s">
        <v>1552</v>
      </c>
      <c r="CQ288" t="s">
        <v>1552</v>
      </c>
    </row>
    <row r="289" spans="1:228" x14ac:dyDescent="0.2">
      <c r="A289" s="13">
        <v>48</v>
      </c>
      <c r="B289" s="13" t="s">
        <v>11</v>
      </c>
      <c r="C289" s="13" t="s">
        <v>16</v>
      </c>
      <c r="D289" s="13" t="s">
        <v>817</v>
      </c>
      <c r="E289" t="s">
        <v>1603</v>
      </c>
      <c r="F289" s="13" t="s">
        <v>2341</v>
      </c>
      <c r="G289" s="13" t="str">
        <f>IF(H289&gt;0,"yes","no")</f>
        <v>yes</v>
      </c>
      <c r="H289" s="13">
        <f>COUNTIF(I289:IC289,"y")</f>
        <v>2</v>
      </c>
      <c r="BZ289" t="s">
        <v>1552</v>
      </c>
      <c r="CG289" t="s">
        <v>1552</v>
      </c>
    </row>
    <row r="290" spans="1:228" x14ac:dyDescent="0.2">
      <c r="A290" s="13">
        <v>48</v>
      </c>
      <c r="B290" s="13" t="s">
        <v>11</v>
      </c>
      <c r="C290" s="13" t="s">
        <v>16</v>
      </c>
      <c r="D290" s="13" t="s">
        <v>869</v>
      </c>
      <c r="E290" t="s">
        <v>55</v>
      </c>
      <c r="F290" s="13" t="s">
        <v>2341</v>
      </c>
      <c r="G290" s="13" t="str">
        <f>IF(H290&gt;0,"yes","no")</f>
        <v>yes</v>
      </c>
      <c r="H290" s="13">
        <f>COUNTIF(I290:IC290,"y")</f>
        <v>6</v>
      </c>
      <c r="AX290" t="s">
        <v>1552</v>
      </c>
      <c r="BQ290" t="s">
        <v>1552</v>
      </c>
      <c r="BZ290" t="s">
        <v>1552</v>
      </c>
      <c r="CD290" t="s">
        <v>1552</v>
      </c>
      <c r="CE290" t="s">
        <v>1552</v>
      </c>
      <c r="CG290" t="s">
        <v>1552</v>
      </c>
    </row>
    <row r="291" spans="1:228" x14ac:dyDescent="0.2">
      <c r="A291" s="13">
        <v>48</v>
      </c>
      <c r="B291" s="13" t="s">
        <v>11</v>
      </c>
      <c r="C291" s="13" t="s">
        <v>8</v>
      </c>
      <c r="D291" s="13" t="s">
        <v>870</v>
      </c>
      <c r="E291" t="s">
        <v>49</v>
      </c>
      <c r="F291" s="13" t="s">
        <v>2341</v>
      </c>
      <c r="G291" s="13" t="str">
        <f>IF(H291&gt;0,"yes","no")</f>
        <v>yes</v>
      </c>
      <c r="H291" s="13">
        <f>COUNTIF(I291:IC291,"y")</f>
        <v>1</v>
      </c>
      <c r="CG291" t="s">
        <v>1552</v>
      </c>
    </row>
    <row r="292" spans="1:228" x14ac:dyDescent="0.2">
      <c r="A292" s="13">
        <v>48</v>
      </c>
      <c r="B292" s="13" t="s">
        <v>11</v>
      </c>
      <c r="C292" s="13" t="s">
        <v>8</v>
      </c>
      <c r="D292" s="13" t="s">
        <v>871</v>
      </c>
      <c r="E292" t="s">
        <v>49</v>
      </c>
      <c r="F292" s="13" t="s">
        <v>2341</v>
      </c>
      <c r="G292" s="13" t="str">
        <f>IF(H292&gt;0,"yes","no")</f>
        <v>yes</v>
      </c>
      <c r="H292" s="13">
        <f>COUNTIF(I292:IC292,"y")</f>
        <v>4</v>
      </c>
      <c r="K292" t="s">
        <v>1552</v>
      </c>
      <c r="AD292" t="s">
        <v>1552</v>
      </c>
      <c r="AK292" t="s">
        <v>1552</v>
      </c>
      <c r="CG292" t="s">
        <v>1552</v>
      </c>
    </row>
    <row r="293" spans="1:228" x14ac:dyDescent="0.2">
      <c r="A293" s="13">
        <v>48</v>
      </c>
      <c r="B293" s="13" t="s">
        <v>11</v>
      </c>
      <c r="C293" s="13" t="s">
        <v>8</v>
      </c>
      <c r="D293" s="13" t="s">
        <v>872</v>
      </c>
      <c r="E293" t="s">
        <v>21</v>
      </c>
      <c r="F293" s="13" t="s">
        <v>2341</v>
      </c>
      <c r="G293" s="13" t="str">
        <f>IF(H293&gt;0,"yes","no")</f>
        <v>yes</v>
      </c>
      <c r="H293" s="13">
        <f>COUNTIF(I293:IC293,"y")</f>
        <v>4</v>
      </c>
      <c r="K293" t="s">
        <v>1552</v>
      </c>
      <c r="AD293" t="s">
        <v>1552</v>
      </c>
      <c r="AK293" t="s">
        <v>1552</v>
      </c>
      <c r="CG293" t="s">
        <v>1552</v>
      </c>
    </row>
    <row r="294" spans="1:228" x14ac:dyDescent="0.2">
      <c r="A294" s="13">
        <v>48</v>
      </c>
      <c r="B294" s="13" t="s">
        <v>11</v>
      </c>
      <c r="C294" s="13" t="s">
        <v>8</v>
      </c>
      <c r="D294" s="13" t="s">
        <v>873</v>
      </c>
      <c r="E294" t="s">
        <v>27</v>
      </c>
      <c r="F294" s="13" t="s">
        <v>2341</v>
      </c>
      <c r="G294" s="13" t="str">
        <f>IF(H294&gt;0,"yes","no")</f>
        <v>yes</v>
      </c>
      <c r="H294" s="13">
        <f>COUNTIF(I294:IC294,"y")</f>
        <v>5</v>
      </c>
      <c r="K294" t="s">
        <v>1552</v>
      </c>
      <c r="AD294" t="s">
        <v>1552</v>
      </c>
      <c r="AK294" t="s">
        <v>1552</v>
      </c>
      <c r="AS294" t="s">
        <v>1552</v>
      </c>
      <c r="CG294" t="s">
        <v>1552</v>
      </c>
    </row>
    <row r="295" spans="1:228" x14ac:dyDescent="0.2">
      <c r="A295" s="13">
        <v>48</v>
      </c>
      <c r="B295" s="13" t="s">
        <v>11</v>
      </c>
      <c r="C295" s="13" t="s">
        <v>61</v>
      </c>
      <c r="D295" s="13" t="s">
        <v>829</v>
      </c>
      <c r="E295" t="s">
        <v>13</v>
      </c>
      <c r="F295" s="13" t="s">
        <v>2341</v>
      </c>
      <c r="G295" s="13" t="str">
        <f>IF(H295&gt;0,"yes","no")</f>
        <v>yes</v>
      </c>
      <c r="H295" s="13">
        <f>COUNTIF(I295:IC295,"y")</f>
        <v>3</v>
      </c>
      <c r="BX295" t="s">
        <v>1552</v>
      </c>
      <c r="CD295" t="s">
        <v>1552</v>
      </c>
      <c r="CH295" t="s">
        <v>1552</v>
      </c>
    </row>
    <row r="296" spans="1:228" x14ac:dyDescent="0.2">
      <c r="A296" s="13">
        <v>48</v>
      </c>
      <c r="B296" s="13" t="s">
        <v>11</v>
      </c>
      <c r="C296" s="13" t="s">
        <v>34</v>
      </c>
      <c r="D296" s="13" t="s">
        <v>819</v>
      </c>
      <c r="E296" t="s">
        <v>27</v>
      </c>
      <c r="F296" s="13" t="s">
        <v>2341</v>
      </c>
      <c r="G296" s="13" t="str">
        <f>IF(H296&gt;0,"yes","no")</f>
        <v>yes</v>
      </c>
      <c r="H296" s="13">
        <f>COUNTIF(I296:IC296,"y")</f>
        <v>4</v>
      </c>
      <c r="AX296" t="s">
        <v>1552</v>
      </c>
      <c r="BB296" t="s">
        <v>1552</v>
      </c>
      <c r="CD296" t="s">
        <v>1552</v>
      </c>
      <c r="CG296" t="s">
        <v>1552</v>
      </c>
    </row>
    <row r="297" spans="1:228" x14ac:dyDescent="0.2">
      <c r="A297" s="13">
        <v>48</v>
      </c>
      <c r="B297" s="13" t="s">
        <v>11</v>
      </c>
      <c r="C297" s="13" t="s">
        <v>34</v>
      </c>
      <c r="D297" s="13" t="s">
        <v>874</v>
      </c>
      <c r="E297" t="s">
        <v>21</v>
      </c>
      <c r="F297" s="13" t="s">
        <v>2341</v>
      </c>
      <c r="G297" s="13" t="str">
        <f>IF(H297&gt;0,"yes","no")</f>
        <v>yes</v>
      </c>
      <c r="H297" s="13">
        <f>COUNTIF(I297:IC297,"y")</f>
        <v>9</v>
      </c>
      <c r="K297" t="s">
        <v>1552</v>
      </c>
      <c r="AD297" t="s">
        <v>1552</v>
      </c>
      <c r="AK297" t="s">
        <v>1552</v>
      </c>
      <c r="AS297" t="s">
        <v>1552</v>
      </c>
      <c r="BB297" t="s">
        <v>1552</v>
      </c>
      <c r="CA297" t="s">
        <v>1552</v>
      </c>
      <c r="CD297" t="s">
        <v>1552</v>
      </c>
      <c r="CF297" t="s">
        <v>1552</v>
      </c>
      <c r="CG297" t="s">
        <v>1552</v>
      </c>
    </row>
    <row r="298" spans="1:228" x14ac:dyDescent="0.2">
      <c r="A298" s="13">
        <v>48</v>
      </c>
      <c r="B298" s="13" t="s">
        <v>11</v>
      </c>
      <c r="C298" s="13" t="s">
        <v>36</v>
      </c>
      <c r="D298" s="13" t="s">
        <v>1555</v>
      </c>
      <c r="E298" t="s">
        <v>564</v>
      </c>
      <c r="F298" s="13" t="s">
        <v>2342</v>
      </c>
      <c r="G298" s="13" t="str">
        <f>IF(H298&gt;0,"yes","no")</f>
        <v>yes</v>
      </c>
      <c r="H298" s="13">
        <f>COUNTIF(I298:IC298,"y")</f>
        <v>1</v>
      </c>
      <c r="CQ298" t="s">
        <v>1552</v>
      </c>
    </row>
    <row r="299" spans="1:228" x14ac:dyDescent="0.2">
      <c r="A299" s="13">
        <v>48</v>
      </c>
      <c r="B299" s="13" t="s">
        <v>11</v>
      </c>
      <c r="C299" s="13" t="s">
        <v>36</v>
      </c>
      <c r="D299" s="13" t="s">
        <v>73</v>
      </c>
      <c r="E299" t="s">
        <v>21</v>
      </c>
      <c r="F299" s="13" t="s">
        <v>2341</v>
      </c>
      <c r="G299" s="13" t="str">
        <f>IF(H299&gt;0,"yes","no")</f>
        <v>yes</v>
      </c>
      <c r="H299" s="13">
        <f>COUNTIF(I299:IC299,"y")</f>
        <v>23</v>
      </c>
      <c r="J299" t="s">
        <v>1552</v>
      </c>
      <c r="K299" t="s">
        <v>1552</v>
      </c>
      <c r="Q299" t="s">
        <v>1552</v>
      </c>
      <c r="V299" t="s">
        <v>1552</v>
      </c>
      <c r="W299" t="s">
        <v>1552</v>
      </c>
      <c r="Z299" t="s">
        <v>1552</v>
      </c>
      <c r="AA299" t="s">
        <v>1552</v>
      </c>
      <c r="AD299" t="s">
        <v>1552</v>
      </c>
      <c r="AK299" t="s">
        <v>1552</v>
      </c>
      <c r="AP299" t="s">
        <v>1552</v>
      </c>
      <c r="AQ299" t="s">
        <v>1552</v>
      </c>
      <c r="AR299" t="s">
        <v>1552</v>
      </c>
      <c r="AS299" t="s">
        <v>1552</v>
      </c>
      <c r="AU299" t="s">
        <v>1552</v>
      </c>
      <c r="AX299" t="s">
        <v>1552</v>
      </c>
      <c r="BB299" t="s">
        <v>1552</v>
      </c>
      <c r="BQ299" t="s">
        <v>1552</v>
      </c>
      <c r="CD299" t="s">
        <v>1552</v>
      </c>
      <c r="CE299" t="s">
        <v>1552</v>
      </c>
      <c r="CG299" t="s">
        <v>1552</v>
      </c>
      <c r="CH299" t="s">
        <v>1552</v>
      </c>
      <c r="CQ299" t="s">
        <v>1552</v>
      </c>
      <c r="CV299" t="s">
        <v>1552</v>
      </c>
    </row>
    <row r="300" spans="1:228" x14ac:dyDescent="0.2">
      <c r="A300" s="13">
        <v>48</v>
      </c>
      <c r="B300" s="13" t="s">
        <v>11</v>
      </c>
      <c r="C300" s="13" t="s">
        <v>31</v>
      </c>
      <c r="D300" s="13" t="s">
        <v>820</v>
      </c>
      <c r="E300" t="s">
        <v>74</v>
      </c>
      <c r="F300" s="13" t="s">
        <v>2342</v>
      </c>
      <c r="G300" s="13" t="str">
        <f>IF(H300&gt;0,"yes","no")</f>
        <v>yes</v>
      </c>
      <c r="H300" s="13">
        <f>COUNTIF(I300:IC300,"y")</f>
        <v>3</v>
      </c>
      <c r="BY300" t="s">
        <v>1552</v>
      </c>
      <c r="CB300" t="s">
        <v>1552</v>
      </c>
      <c r="CF300" t="s">
        <v>1552</v>
      </c>
    </row>
    <row r="301" spans="1:228" x14ac:dyDescent="0.2">
      <c r="A301" s="13">
        <v>48</v>
      </c>
      <c r="B301" s="13" t="s">
        <v>11</v>
      </c>
      <c r="C301" s="13" t="s">
        <v>31</v>
      </c>
      <c r="D301" s="13" t="s">
        <v>875</v>
      </c>
      <c r="E301" t="s">
        <v>7</v>
      </c>
      <c r="F301" s="13" t="s">
        <v>2342</v>
      </c>
      <c r="G301" s="13" t="str">
        <f>IF(H301&gt;0,"yes","no")</f>
        <v>yes</v>
      </c>
      <c r="H301" s="13">
        <f>COUNTIF(I301:IC301,"y")</f>
        <v>1</v>
      </c>
      <c r="BY301" t="s">
        <v>1552</v>
      </c>
    </row>
    <row r="302" spans="1:228" x14ac:dyDescent="0.2">
      <c r="A302" s="13">
        <v>48</v>
      </c>
      <c r="B302" s="13" t="s">
        <v>11</v>
      </c>
      <c r="C302" s="13" t="s">
        <v>57</v>
      </c>
      <c r="D302" s="13" t="s">
        <v>75</v>
      </c>
      <c r="E302" t="s">
        <v>13</v>
      </c>
      <c r="F302" s="13" t="s">
        <v>2341</v>
      </c>
      <c r="G302" s="13" t="str">
        <f>IF(H302&gt;0,"yes","no")</f>
        <v>yes</v>
      </c>
      <c r="H302" s="13">
        <f>COUNTIF(I302:IC302,"y")</f>
        <v>7</v>
      </c>
      <c r="BD302" t="s">
        <v>1552</v>
      </c>
      <c r="BU302" t="s">
        <v>1552</v>
      </c>
      <c r="BX302" t="s">
        <v>1552</v>
      </c>
      <c r="CC302" t="s">
        <v>1552</v>
      </c>
      <c r="CD302" t="s">
        <v>1552</v>
      </c>
      <c r="CG302" t="s">
        <v>1552</v>
      </c>
      <c r="CQ302" t="s">
        <v>1552</v>
      </c>
    </row>
    <row r="303" spans="1:228" x14ac:dyDescent="0.2">
      <c r="A303" s="13">
        <v>48</v>
      </c>
      <c r="B303" s="13" t="s">
        <v>11</v>
      </c>
      <c r="C303" s="13" t="s">
        <v>31</v>
      </c>
      <c r="D303" s="13" t="s">
        <v>875</v>
      </c>
      <c r="E303" t="s">
        <v>7</v>
      </c>
      <c r="F303" s="13" t="s">
        <v>2342</v>
      </c>
      <c r="G303" s="13" t="str">
        <f>IF(H303&gt;0,"yes","no")</f>
        <v>yes</v>
      </c>
      <c r="H303" s="13">
        <f>COUNTIF(I303:IC303,"y")</f>
        <v>1</v>
      </c>
      <c r="HT303" t="s">
        <v>1552</v>
      </c>
    </row>
    <row r="304" spans="1:228" x14ac:dyDescent="0.2">
      <c r="A304" s="13">
        <v>48</v>
      </c>
      <c r="B304" s="13" t="s">
        <v>14</v>
      </c>
      <c r="C304" s="13" t="s">
        <v>31</v>
      </c>
      <c r="D304" s="13" t="s">
        <v>875</v>
      </c>
      <c r="E304" t="s">
        <v>7</v>
      </c>
      <c r="F304" s="13" t="s">
        <v>2342</v>
      </c>
      <c r="G304" s="13" t="str">
        <f>IF(H304&gt;0,"yes","no")</f>
        <v>yes</v>
      </c>
      <c r="H304" s="13">
        <f>COUNTIF(I304:IC304,"y")</f>
        <v>1</v>
      </c>
      <c r="HT304" t="s">
        <v>1552</v>
      </c>
    </row>
    <row r="305" spans="1:230" x14ac:dyDescent="0.2">
      <c r="A305" s="13">
        <v>48</v>
      </c>
      <c r="B305" s="13" t="s">
        <v>11</v>
      </c>
      <c r="C305" s="13" t="s">
        <v>317</v>
      </c>
      <c r="D305" s="13" t="s">
        <v>2126</v>
      </c>
      <c r="E305" t="s">
        <v>13</v>
      </c>
      <c r="F305" s="13" t="s">
        <v>2342</v>
      </c>
      <c r="G305" s="13" t="str">
        <f>IF(H305&gt;0,"yes","no")</f>
        <v>yes</v>
      </c>
      <c r="H305" s="13">
        <f>COUNTIF(I305:IC305,"y")</f>
        <v>2</v>
      </c>
      <c r="CV305" t="s">
        <v>1552</v>
      </c>
      <c r="CW305" t="s">
        <v>1552</v>
      </c>
    </row>
    <row r="306" spans="1:230" x14ac:dyDescent="0.2">
      <c r="A306" s="13">
        <v>48</v>
      </c>
      <c r="B306" s="13" t="s">
        <v>14</v>
      </c>
      <c r="C306" s="13" t="s">
        <v>317</v>
      </c>
      <c r="D306" s="13" t="s">
        <v>2126</v>
      </c>
      <c r="E306" t="s">
        <v>13</v>
      </c>
      <c r="F306" s="13" t="s">
        <v>2342</v>
      </c>
      <c r="G306" s="13" t="str">
        <f>IF(H306&gt;0,"yes","no")</f>
        <v>yes</v>
      </c>
      <c r="H306" s="13">
        <f>COUNTIF(I306:IC306,"y")</f>
        <v>2</v>
      </c>
      <c r="CV306" t="s">
        <v>1552</v>
      </c>
      <c r="CW306" t="s">
        <v>1552</v>
      </c>
    </row>
    <row r="307" spans="1:230" ht="16" x14ac:dyDescent="0.2">
      <c r="A307" s="16">
        <v>48</v>
      </c>
      <c r="B307" s="16" t="s">
        <v>14</v>
      </c>
      <c r="C307" s="16" t="s">
        <v>11</v>
      </c>
      <c r="D307" s="16" t="s">
        <v>2229</v>
      </c>
      <c r="E307" s="14" t="s">
        <v>2225</v>
      </c>
      <c r="F307" s="13" t="s">
        <v>2341</v>
      </c>
      <c r="G307" s="13" t="str">
        <f>IF(H307&gt;0,"yes","no")</f>
        <v>yes</v>
      </c>
      <c r="H307" s="13">
        <f>COUNTIF(I307:IC307,"y")</f>
        <v>1</v>
      </c>
      <c r="HV307" t="s">
        <v>1552</v>
      </c>
    </row>
    <row r="308" spans="1:230" ht="16" x14ac:dyDescent="0.2">
      <c r="A308" s="16">
        <v>48</v>
      </c>
      <c r="B308" s="16" t="s">
        <v>11</v>
      </c>
      <c r="C308" s="16" t="s">
        <v>14</v>
      </c>
      <c r="D308" s="16" t="s">
        <v>2230</v>
      </c>
      <c r="E308" s="14" t="s">
        <v>2225</v>
      </c>
      <c r="F308" s="13" t="s">
        <v>2341</v>
      </c>
      <c r="G308" s="13" t="str">
        <f>IF(H308&gt;0,"yes","no")</f>
        <v>yes</v>
      </c>
      <c r="H308" s="13">
        <f>COUNTIF(I308:IC308,"y")</f>
        <v>1</v>
      </c>
      <c r="HV308" t="s">
        <v>1552</v>
      </c>
    </row>
    <row r="309" spans="1:230" x14ac:dyDescent="0.2">
      <c r="A309" s="13">
        <v>48</v>
      </c>
      <c r="B309" s="13" t="s">
        <v>14</v>
      </c>
      <c r="C309" s="13" t="s">
        <v>37</v>
      </c>
      <c r="D309" s="13" t="s">
        <v>869</v>
      </c>
      <c r="E309" t="s">
        <v>55</v>
      </c>
      <c r="F309" s="13" t="s">
        <v>2341</v>
      </c>
      <c r="G309" s="13" t="s">
        <v>2341</v>
      </c>
      <c r="H309" s="13">
        <v>6</v>
      </c>
      <c r="AX309" t="s">
        <v>1552</v>
      </c>
      <c r="BQ309" t="s">
        <v>1552</v>
      </c>
      <c r="BZ309" t="s">
        <v>1552</v>
      </c>
      <c r="CD309" t="s">
        <v>1552</v>
      </c>
      <c r="CE309" t="s">
        <v>1552</v>
      </c>
      <c r="CG309" t="s">
        <v>1552</v>
      </c>
    </row>
    <row r="310" spans="1:230" x14ac:dyDescent="0.2">
      <c r="A310" s="13">
        <v>48</v>
      </c>
      <c r="B310" s="13" t="s">
        <v>11</v>
      </c>
      <c r="C310" s="13" t="s">
        <v>37</v>
      </c>
      <c r="D310" s="13" t="s">
        <v>869</v>
      </c>
      <c r="E310" t="s">
        <v>55</v>
      </c>
      <c r="F310" s="13" t="s">
        <v>2341</v>
      </c>
      <c r="G310" s="13" t="s">
        <v>2341</v>
      </c>
      <c r="H310" s="13">
        <v>6</v>
      </c>
      <c r="AX310" t="s">
        <v>1552</v>
      </c>
      <c r="BQ310" t="s">
        <v>1552</v>
      </c>
      <c r="BZ310" t="s">
        <v>1552</v>
      </c>
      <c r="CD310" t="s">
        <v>1552</v>
      </c>
      <c r="CE310" t="s">
        <v>1552</v>
      </c>
      <c r="CG310" t="s">
        <v>1552</v>
      </c>
    </row>
    <row r="311" spans="1:230" x14ac:dyDescent="0.2">
      <c r="A311" s="13">
        <v>48</v>
      </c>
      <c r="B311" s="13" t="s">
        <v>14</v>
      </c>
      <c r="C311" s="13" t="s">
        <v>8</v>
      </c>
      <c r="D311" s="13" t="s">
        <v>1555</v>
      </c>
      <c r="E311" t="s">
        <v>564</v>
      </c>
      <c r="F311" s="13" t="s">
        <v>2342</v>
      </c>
      <c r="G311" s="13" t="s">
        <v>2341</v>
      </c>
      <c r="H311" s="13">
        <v>1</v>
      </c>
      <c r="CQ311" t="s">
        <v>1552</v>
      </c>
    </row>
    <row r="312" spans="1:230" x14ac:dyDescent="0.2">
      <c r="A312" s="13">
        <v>48</v>
      </c>
      <c r="B312" s="13" t="s">
        <v>11</v>
      </c>
      <c r="C312" s="13" t="s">
        <v>8</v>
      </c>
      <c r="D312" s="13" t="s">
        <v>1555</v>
      </c>
      <c r="E312" t="s">
        <v>564</v>
      </c>
      <c r="F312" s="13" t="s">
        <v>2342</v>
      </c>
      <c r="G312" s="13" t="s">
        <v>2341</v>
      </c>
      <c r="H312" s="13">
        <v>1</v>
      </c>
      <c r="CQ312" t="s">
        <v>1552</v>
      </c>
    </row>
    <row r="313" spans="1:230" x14ac:dyDescent="0.2">
      <c r="A313" s="13">
        <v>49</v>
      </c>
      <c r="B313" s="13" t="s">
        <v>14</v>
      </c>
      <c r="C313" s="13" t="s">
        <v>31</v>
      </c>
      <c r="D313" s="13" t="s">
        <v>879</v>
      </c>
      <c r="E313" t="s">
        <v>7</v>
      </c>
      <c r="F313" s="13" t="s">
        <v>2342</v>
      </c>
      <c r="G313" s="13" t="str">
        <f>IF(H313&gt;0,"yes","no")</f>
        <v>yes</v>
      </c>
      <c r="H313" s="13">
        <f>COUNTIF(I313:IC313,"y")</f>
        <v>1</v>
      </c>
      <c r="BY313" t="s">
        <v>1552</v>
      </c>
    </row>
    <row r="314" spans="1:230" x14ac:dyDescent="0.2">
      <c r="A314" s="13">
        <v>60.5</v>
      </c>
      <c r="B314" s="13" t="s">
        <v>97</v>
      </c>
      <c r="C314" s="13" t="s">
        <v>99</v>
      </c>
      <c r="D314" s="13" t="s">
        <v>1765</v>
      </c>
      <c r="E314" t="s">
        <v>13</v>
      </c>
      <c r="F314" s="13" t="s">
        <v>2341</v>
      </c>
      <c r="G314" s="13" t="str">
        <f>IF(H314&gt;0,"yes","no")</f>
        <v>yes</v>
      </c>
      <c r="H314" s="13">
        <f>COUNTIF(I314:IC314,"y")</f>
        <v>10</v>
      </c>
      <c r="BD314" t="s">
        <v>1552</v>
      </c>
      <c r="BU314" t="s">
        <v>1552</v>
      </c>
      <c r="CL314" t="s">
        <v>1552</v>
      </c>
      <c r="CN314" t="s">
        <v>1552</v>
      </c>
      <c r="CP314" t="s">
        <v>1552</v>
      </c>
      <c r="CQ314" t="s">
        <v>1552</v>
      </c>
      <c r="CV314" t="s">
        <v>1552</v>
      </c>
      <c r="CW314" t="s">
        <v>1552</v>
      </c>
      <c r="CZ314" t="s">
        <v>1552</v>
      </c>
      <c r="EB314" t="s">
        <v>1552</v>
      </c>
    </row>
    <row r="315" spans="1:230" x14ac:dyDescent="0.2">
      <c r="A315" s="13">
        <v>49</v>
      </c>
      <c r="B315" s="13" t="s">
        <v>14</v>
      </c>
      <c r="C315" s="13" t="s">
        <v>4</v>
      </c>
      <c r="D315" s="13" t="s">
        <v>76</v>
      </c>
      <c r="E315" t="s">
        <v>55</v>
      </c>
      <c r="F315" s="13" t="s">
        <v>2341</v>
      </c>
      <c r="G315" s="13" t="str">
        <f>IF(H315&gt;0,"yes","no")</f>
        <v>yes</v>
      </c>
      <c r="H315" s="13">
        <f>COUNTIF(I315:IC315,"y")</f>
        <v>4</v>
      </c>
      <c r="BU315" t="s">
        <v>1552</v>
      </c>
      <c r="BW315" t="s">
        <v>1552</v>
      </c>
      <c r="CD315" t="s">
        <v>1552</v>
      </c>
      <c r="CG315" t="s">
        <v>1552</v>
      </c>
    </row>
    <row r="316" spans="1:230" x14ac:dyDescent="0.2">
      <c r="A316" s="13">
        <v>49</v>
      </c>
      <c r="B316" s="13" t="s">
        <v>14</v>
      </c>
      <c r="C316" s="13" t="s">
        <v>11</v>
      </c>
      <c r="D316" s="13" t="s">
        <v>77</v>
      </c>
      <c r="E316" t="s">
        <v>7</v>
      </c>
      <c r="F316" s="13" t="s">
        <v>2341</v>
      </c>
      <c r="G316" s="13" t="str">
        <f>IF(H316&gt;0,"yes","no")</f>
        <v>yes</v>
      </c>
      <c r="H316" s="13">
        <f>COUNTIF(I316:IC316,"y")</f>
        <v>5</v>
      </c>
      <c r="BS316" t="s">
        <v>1552</v>
      </c>
      <c r="BV316" t="s">
        <v>1552</v>
      </c>
      <c r="CD316" t="s">
        <v>1552</v>
      </c>
      <c r="DM316" t="s">
        <v>1552</v>
      </c>
      <c r="HS316" t="s">
        <v>1552</v>
      </c>
    </row>
    <row r="317" spans="1:230" x14ac:dyDescent="0.2">
      <c r="A317" s="13">
        <v>49</v>
      </c>
      <c r="B317" s="13" t="s">
        <v>14</v>
      </c>
      <c r="C317" s="13" t="s">
        <v>61</v>
      </c>
      <c r="D317" s="13" t="s">
        <v>821</v>
      </c>
      <c r="E317" t="s">
        <v>13</v>
      </c>
      <c r="F317" s="13" t="s">
        <v>2341</v>
      </c>
      <c r="G317" s="13" t="str">
        <f>IF(H317&gt;0,"yes","no")</f>
        <v>yes</v>
      </c>
      <c r="H317" s="13">
        <f>COUNTIF(I317:IC317,"y")</f>
        <v>3</v>
      </c>
      <c r="BX317" t="s">
        <v>1552</v>
      </c>
      <c r="CD317" t="s">
        <v>1552</v>
      </c>
      <c r="CH317" t="s">
        <v>1552</v>
      </c>
    </row>
    <row r="318" spans="1:230" x14ac:dyDescent="0.2">
      <c r="A318" s="13">
        <v>49</v>
      </c>
      <c r="B318" s="13" t="s">
        <v>14</v>
      </c>
      <c r="C318" s="13" t="s">
        <v>34</v>
      </c>
      <c r="D318" s="13" t="s">
        <v>822</v>
      </c>
      <c r="E318" t="s">
        <v>27</v>
      </c>
      <c r="F318" s="13" t="s">
        <v>2341</v>
      </c>
      <c r="G318" s="13" t="str">
        <f>IF(H318&gt;0,"yes","no")</f>
        <v>yes</v>
      </c>
      <c r="H318" s="13">
        <f>COUNTIF(I318:IC318,"y")</f>
        <v>4</v>
      </c>
      <c r="AX318" t="s">
        <v>1552</v>
      </c>
      <c r="BB318" t="s">
        <v>1552</v>
      </c>
      <c r="CD318" t="s">
        <v>1552</v>
      </c>
      <c r="CG318" t="s">
        <v>1552</v>
      </c>
    </row>
    <row r="319" spans="1:230" x14ac:dyDescent="0.2">
      <c r="A319" s="13">
        <v>49</v>
      </c>
      <c r="B319" s="13" t="s">
        <v>14</v>
      </c>
      <c r="C319" s="13" t="s">
        <v>34</v>
      </c>
      <c r="D319" s="13" t="s">
        <v>876</v>
      </c>
      <c r="E319" t="s">
        <v>21</v>
      </c>
      <c r="F319" s="13" t="s">
        <v>2341</v>
      </c>
      <c r="G319" s="13" t="str">
        <f>IF(H319&gt;0,"yes","no")</f>
        <v>yes</v>
      </c>
      <c r="H319" s="13">
        <f>COUNTIF(I319:IC319,"y")</f>
        <v>9</v>
      </c>
      <c r="K319" t="s">
        <v>1552</v>
      </c>
      <c r="AD319" t="s">
        <v>1552</v>
      </c>
      <c r="AK319" t="s">
        <v>1552</v>
      </c>
      <c r="AS319" t="s">
        <v>1552</v>
      </c>
      <c r="BB319" t="s">
        <v>1552</v>
      </c>
      <c r="CA319" t="s">
        <v>1552</v>
      </c>
      <c r="CD319" t="s">
        <v>1552</v>
      </c>
      <c r="CF319" t="s">
        <v>1552</v>
      </c>
      <c r="CG319" t="s">
        <v>1552</v>
      </c>
    </row>
    <row r="320" spans="1:230" x14ac:dyDescent="0.2">
      <c r="A320" s="13">
        <v>49</v>
      </c>
      <c r="B320" s="13" t="s">
        <v>14</v>
      </c>
      <c r="C320" s="13" t="s">
        <v>36</v>
      </c>
      <c r="D320" s="13" t="s">
        <v>823</v>
      </c>
      <c r="E320" t="s">
        <v>27</v>
      </c>
      <c r="F320" s="13" t="s">
        <v>2341</v>
      </c>
      <c r="G320" s="13" t="str">
        <f>IF(H320&gt;0,"yes","no")</f>
        <v>yes</v>
      </c>
      <c r="H320" s="13">
        <f>COUNTIF(I320:IC320,"y")</f>
        <v>17</v>
      </c>
      <c r="J320" t="s">
        <v>1552</v>
      </c>
      <c r="K320" t="s">
        <v>1552</v>
      </c>
      <c r="V320" t="s">
        <v>1552</v>
      </c>
      <c r="W320" t="s">
        <v>1552</v>
      </c>
      <c r="AA320" t="s">
        <v>1552</v>
      </c>
      <c r="AD320" t="s">
        <v>1552</v>
      </c>
      <c r="AK320" t="s">
        <v>1552</v>
      </c>
      <c r="AP320" t="s">
        <v>1552</v>
      </c>
      <c r="AS320" t="s">
        <v>1552</v>
      </c>
      <c r="AU320" t="s">
        <v>1552</v>
      </c>
      <c r="BB320" t="s">
        <v>1552</v>
      </c>
      <c r="CD320" t="s">
        <v>1552</v>
      </c>
      <c r="CG320" t="s">
        <v>1552</v>
      </c>
      <c r="CH320" t="s">
        <v>1552</v>
      </c>
      <c r="CI320" t="s">
        <v>1552</v>
      </c>
      <c r="CJ320" t="s">
        <v>1552</v>
      </c>
      <c r="CQ320" t="s">
        <v>1552</v>
      </c>
    </row>
    <row r="321" spans="1:228" x14ac:dyDescent="0.2">
      <c r="A321" s="13">
        <v>49</v>
      </c>
      <c r="B321" s="13" t="s">
        <v>14</v>
      </c>
      <c r="C321" s="13" t="s">
        <v>36</v>
      </c>
      <c r="D321" s="13" t="s">
        <v>877</v>
      </c>
      <c r="E321" t="s">
        <v>21</v>
      </c>
      <c r="F321" s="13" t="s">
        <v>2341</v>
      </c>
      <c r="G321" s="13" t="str">
        <f>IF(H321&gt;0,"yes","no")</f>
        <v>yes</v>
      </c>
      <c r="H321" s="13">
        <f>COUNTIF(I321:IC321,"y")</f>
        <v>23</v>
      </c>
      <c r="J321" t="s">
        <v>1552</v>
      </c>
      <c r="K321" t="s">
        <v>1552</v>
      </c>
      <c r="Q321" t="s">
        <v>1552</v>
      </c>
      <c r="V321" t="s">
        <v>1552</v>
      </c>
      <c r="W321" t="s">
        <v>1552</v>
      </c>
      <c r="Z321" t="s">
        <v>1552</v>
      </c>
      <c r="AA321" t="s">
        <v>1552</v>
      </c>
      <c r="AD321" t="s">
        <v>1552</v>
      </c>
      <c r="AK321" t="s">
        <v>1552</v>
      </c>
      <c r="AP321" t="s">
        <v>1552</v>
      </c>
      <c r="AQ321" t="s">
        <v>1552</v>
      </c>
      <c r="AR321" t="s">
        <v>1552</v>
      </c>
      <c r="AS321" t="s">
        <v>1552</v>
      </c>
      <c r="AU321" t="s">
        <v>1552</v>
      </c>
      <c r="AX321" t="s">
        <v>1552</v>
      </c>
      <c r="BB321" t="s">
        <v>1552</v>
      </c>
      <c r="BQ321" t="s">
        <v>1552</v>
      </c>
      <c r="CD321" t="s">
        <v>1552</v>
      </c>
      <c r="CE321" t="s">
        <v>1552</v>
      </c>
      <c r="CG321" t="s">
        <v>1552</v>
      </c>
      <c r="CH321" t="s">
        <v>1552</v>
      </c>
      <c r="CQ321" t="s">
        <v>1552</v>
      </c>
      <c r="CV321" t="s">
        <v>1552</v>
      </c>
    </row>
    <row r="322" spans="1:228" x14ac:dyDescent="0.2">
      <c r="A322" s="13">
        <v>49</v>
      </c>
      <c r="B322" s="13" t="s">
        <v>14</v>
      </c>
      <c r="C322" s="13" t="s">
        <v>36</v>
      </c>
      <c r="D322" s="13" t="s">
        <v>878</v>
      </c>
      <c r="E322" t="s">
        <v>21</v>
      </c>
      <c r="F322" s="13" t="s">
        <v>2341</v>
      </c>
      <c r="G322" s="13" t="str">
        <f>IF(H322&gt;0,"yes","no")</f>
        <v>yes</v>
      </c>
      <c r="H322" s="13">
        <f>COUNTIF(I322:IC322,"y")</f>
        <v>23</v>
      </c>
      <c r="J322" t="s">
        <v>1552</v>
      </c>
      <c r="K322" t="s">
        <v>1552</v>
      </c>
      <c r="Q322" t="s">
        <v>1552</v>
      </c>
      <c r="V322" t="s">
        <v>1552</v>
      </c>
      <c r="W322" t="s">
        <v>1552</v>
      </c>
      <c r="Z322" t="s">
        <v>1552</v>
      </c>
      <c r="AA322" t="s">
        <v>1552</v>
      </c>
      <c r="AD322" t="s">
        <v>1552</v>
      </c>
      <c r="AK322" t="s">
        <v>1552</v>
      </c>
      <c r="AP322" t="s">
        <v>1552</v>
      </c>
      <c r="AQ322" t="s">
        <v>1552</v>
      </c>
      <c r="AR322" t="s">
        <v>1552</v>
      </c>
      <c r="AS322" t="s">
        <v>1552</v>
      </c>
      <c r="AU322" t="s">
        <v>1552</v>
      </c>
      <c r="AX322" t="s">
        <v>1552</v>
      </c>
      <c r="BB322" t="s">
        <v>1552</v>
      </c>
      <c r="BQ322" t="s">
        <v>1552</v>
      </c>
      <c r="CD322" t="s">
        <v>1552</v>
      </c>
      <c r="CE322" t="s">
        <v>1552</v>
      </c>
      <c r="CG322" t="s">
        <v>1552</v>
      </c>
      <c r="CH322" t="s">
        <v>1552</v>
      </c>
      <c r="CQ322" t="s">
        <v>1552</v>
      </c>
      <c r="CV322" t="s">
        <v>1552</v>
      </c>
    </row>
    <row r="323" spans="1:228" x14ac:dyDescent="0.2">
      <c r="A323" s="13">
        <v>49</v>
      </c>
      <c r="B323" s="13" t="s">
        <v>14</v>
      </c>
      <c r="C323" s="13" t="s">
        <v>31</v>
      </c>
      <c r="D323" s="13" t="s">
        <v>824</v>
      </c>
      <c r="E323" t="s">
        <v>74</v>
      </c>
      <c r="F323" s="13" t="s">
        <v>2342</v>
      </c>
      <c r="G323" s="13" t="str">
        <f>IF(H323&gt;0,"yes","no")</f>
        <v>yes</v>
      </c>
      <c r="H323" s="13">
        <f>COUNTIF(I323:IC323,"y")</f>
        <v>3</v>
      </c>
      <c r="BY323" t="s">
        <v>1552</v>
      </c>
      <c r="CB323" t="s">
        <v>1552</v>
      </c>
      <c r="CF323" t="s">
        <v>1552</v>
      </c>
    </row>
    <row r="324" spans="1:228" x14ac:dyDescent="0.2">
      <c r="A324" s="13">
        <v>49</v>
      </c>
      <c r="B324" s="13" t="s">
        <v>14</v>
      </c>
      <c r="C324" s="13" t="s">
        <v>31</v>
      </c>
      <c r="D324" s="13" t="s">
        <v>879</v>
      </c>
      <c r="E324" t="s">
        <v>7</v>
      </c>
      <c r="F324" s="13" t="s">
        <v>2342</v>
      </c>
      <c r="G324" s="13" t="str">
        <f>IF(H324&gt;0,"yes","no")</f>
        <v>yes</v>
      </c>
      <c r="H324" s="13">
        <f>COUNTIF(I324:IC324,"y")</f>
        <v>1</v>
      </c>
      <c r="HT324" t="s">
        <v>1552</v>
      </c>
    </row>
    <row r="325" spans="1:228" x14ac:dyDescent="0.2">
      <c r="A325" s="13">
        <v>49</v>
      </c>
      <c r="B325" s="13" t="s">
        <v>14</v>
      </c>
      <c r="C325" s="13" t="s">
        <v>317</v>
      </c>
      <c r="D325" s="13" t="s">
        <v>2127</v>
      </c>
      <c r="E325" t="s">
        <v>13</v>
      </c>
      <c r="F325" s="13" t="s">
        <v>2342</v>
      </c>
      <c r="G325" s="13" t="str">
        <f>IF(H325&gt;0,"yes","no")</f>
        <v>yes</v>
      </c>
      <c r="H325" s="13">
        <f>COUNTIF(I325:IC325,"y")</f>
        <v>2</v>
      </c>
      <c r="CV325" t="s">
        <v>1552</v>
      </c>
      <c r="CW325" t="s">
        <v>1552</v>
      </c>
    </row>
    <row r="326" spans="1:228" x14ac:dyDescent="0.2">
      <c r="A326" s="13">
        <v>62.5</v>
      </c>
      <c r="B326" s="13" t="s">
        <v>97</v>
      </c>
      <c r="C326" s="13" t="s">
        <v>422</v>
      </c>
      <c r="D326" s="13" t="s">
        <v>1735</v>
      </c>
      <c r="E326" t="s">
        <v>13</v>
      </c>
      <c r="F326" s="13" t="s">
        <v>2342</v>
      </c>
      <c r="G326" s="13" t="str">
        <f>IF(H326&gt;0,"yes","no")</f>
        <v>yes</v>
      </c>
      <c r="H326" s="13">
        <f>COUNTIF(I326:IC326,"y")</f>
        <v>4</v>
      </c>
      <c r="CV326" t="s">
        <v>1552</v>
      </c>
      <c r="CW326" t="s">
        <v>1552</v>
      </c>
      <c r="CZ326" t="s">
        <v>1552</v>
      </c>
      <c r="EB326" t="s">
        <v>1552</v>
      </c>
    </row>
    <row r="327" spans="1:228" x14ac:dyDescent="0.2">
      <c r="A327" s="13">
        <v>49</v>
      </c>
      <c r="B327" s="13" t="s">
        <v>14</v>
      </c>
      <c r="C327" s="13" t="s">
        <v>37</v>
      </c>
      <c r="D327" s="13" t="s">
        <v>76</v>
      </c>
      <c r="E327" t="s">
        <v>55</v>
      </c>
      <c r="F327" s="13" t="s">
        <v>2341</v>
      </c>
      <c r="G327" s="13" t="s">
        <v>2341</v>
      </c>
      <c r="H327" s="13">
        <v>4</v>
      </c>
      <c r="BU327" t="s">
        <v>1552</v>
      </c>
      <c r="BW327" t="s">
        <v>1552</v>
      </c>
      <c r="CD327" t="s">
        <v>1552</v>
      </c>
      <c r="CG327" t="s">
        <v>1552</v>
      </c>
    </row>
    <row r="328" spans="1:228" x14ac:dyDescent="0.2">
      <c r="A328" s="13">
        <v>50</v>
      </c>
      <c r="B328" s="13" t="s">
        <v>14</v>
      </c>
      <c r="C328" s="13" t="s">
        <v>31</v>
      </c>
      <c r="D328" s="13" t="s">
        <v>2173</v>
      </c>
      <c r="E328" t="s">
        <v>7</v>
      </c>
      <c r="F328" s="13" t="s">
        <v>2342</v>
      </c>
      <c r="G328" s="13" t="str">
        <f>IF(H328&gt;0,"yes","no")</f>
        <v>yes</v>
      </c>
      <c r="H328" s="13">
        <f>COUNTIF(I328:IC328,"y")</f>
        <v>1</v>
      </c>
      <c r="BY328" t="s">
        <v>1552</v>
      </c>
    </row>
    <row r="329" spans="1:228" x14ac:dyDescent="0.2">
      <c r="A329" s="13">
        <v>50</v>
      </c>
      <c r="B329" s="13" t="s">
        <v>24</v>
      </c>
      <c r="C329" s="13" t="s">
        <v>31</v>
      </c>
      <c r="D329" s="13" t="s">
        <v>2173</v>
      </c>
      <c r="E329" t="s">
        <v>7</v>
      </c>
      <c r="F329" s="13" t="s">
        <v>2342</v>
      </c>
      <c r="G329" s="13" t="str">
        <f>IF(H329&gt;0,"yes","no")</f>
        <v>yes</v>
      </c>
      <c r="H329" s="13">
        <f>COUNTIF(I329:IC329,"y")</f>
        <v>1</v>
      </c>
      <c r="BY329" t="s">
        <v>1552</v>
      </c>
    </row>
    <row r="330" spans="1:228" x14ac:dyDescent="0.2">
      <c r="A330" s="13">
        <v>50</v>
      </c>
      <c r="B330" s="13" t="s">
        <v>79</v>
      </c>
      <c r="C330" s="13" t="s">
        <v>31</v>
      </c>
      <c r="D330" s="13" t="s">
        <v>2173</v>
      </c>
      <c r="E330" t="s">
        <v>7</v>
      </c>
      <c r="F330" s="13" t="s">
        <v>2342</v>
      </c>
      <c r="G330" s="13" t="str">
        <f>IF(H330&gt;0,"yes","no")</f>
        <v>yes</v>
      </c>
      <c r="H330" s="13">
        <f>COUNTIF(I330:IC330,"y")</f>
        <v>1</v>
      </c>
      <c r="BY330" t="s">
        <v>1552</v>
      </c>
    </row>
    <row r="331" spans="1:228" x14ac:dyDescent="0.2">
      <c r="A331" s="13">
        <v>50</v>
      </c>
      <c r="B331" s="13" t="s">
        <v>79</v>
      </c>
      <c r="C331" s="13" t="s">
        <v>31</v>
      </c>
      <c r="D331" s="13" t="s">
        <v>2173</v>
      </c>
      <c r="E331" t="s">
        <v>7</v>
      </c>
      <c r="F331" s="13" t="s">
        <v>2342</v>
      </c>
      <c r="G331" s="13" t="str">
        <f>IF(H331&gt;0,"yes","no")</f>
        <v>yes</v>
      </c>
      <c r="H331" s="13">
        <f>COUNTIF(I331:IC331,"y")</f>
        <v>1</v>
      </c>
      <c r="HT331" t="s">
        <v>1552</v>
      </c>
    </row>
    <row r="332" spans="1:228" x14ac:dyDescent="0.2">
      <c r="A332" s="13">
        <v>50</v>
      </c>
      <c r="B332" s="13" t="s">
        <v>24</v>
      </c>
      <c r="C332" s="13" t="s">
        <v>31</v>
      </c>
      <c r="D332" s="13" t="s">
        <v>2173</v>
      </c>
      <c r="E332" t="s">
        <v>7</v>
      </c>
      <c r="F332" s="13" t="s">
        <v>2342</v>
      </c>
      <c r="G332" s="13" t="str">
        <f>IF(H332&gt;0,"yes","no")</f>
        <v>yes</v>
      </c>
      <c r="H332" s="13">
        <f>COUNTIF(I332:IC332,"y")</f>
        <v>1</v>
      </c>
      <c r="HT332" t="s">
        <v>1552</v>
      </c>
    </row>
    <row r="333" spans="1:228" x14ac:dyDescent="0.2">
      <c r="A333" s="13">
        <v>50</v>
      </c>
      <c r="B333" s="13" t="s">
        <v>14</v>
      </c>
      <c r="C333" s="13" t="s">
        <v>31</v>
      </c>
      <c r="D333" s="13" t="s">
        <v>2173</v>
      </c>
      <c r="E333" t="s">
        <v>7</v>
      </c>
      <c r="F333" s="13" t="s">
        <v>2342</v>
      </c>
      <c r="G333" s="13" t="str">
        <f>IF(H333&gt;0,"yes","no")</f>
        <v>yes</v>
      </c>
      <c r="H333" s="13">
        <f>COUNTIF(I333:IC333,"y")</f>
        <v>1</v>
      </c>
      <c r="HT333" t="s">
        <v>1552</v>
      </c>
    </row>
    <row r="334" spans="1:228" x14ac:dyDescent="0.2">
      <c r="A334" s="13">
        <v>50</v>
      </c>
      <c r="B334" s="13" t="s">
        <v>24</v>
      </c>
      <c r="C334" s="13" t="s">
        <v>5</v>
      </c>
      <c r="D334" s="13" t="s">
        <v>78</v>
      </c>
      <c r="E334" t="s">
        <v>55</v>
      </c>
      <c r="F334" s="13" t="s">
        <v>2341</v>
      </c>
      <c r="G334" s="13" t="str">
        <f>IF(H334&gt;0,"yes","no")</f>
        <v>yes</v>
      </c>
      <c r="H334" s="13">
        <f>COUNTIF(I334:IC334,"y")</f>
        <v>6</v>
      </c>
      <c r="BY334" t="s">
        <v>1552</v>
      </c>
      <c r="CD334" t="s">
        <v>1552</v>
      </c>
      <c r="CG334" t="s">
        <v>1552</v>
      </c>
      <c r="CH334" t="s">
        <v>1552</v>
      </c>
      <c r="CM334" t="s">
        <v>1552</v>
      </c>
      <c r="DM334" t="s">
        <v>1552</v>
      </c>
    </row>
    <row r="335" spans="1:228" x14ac:dyDescent="0.2">
      <c r="A335" s="13">
        <v>50</v>
      </c>
      <c r="B335" s="13" t="s">
        <v>24</v>
      </c>
      <c r="C335" s="13" t="s">
        <v>16</v>
      </c>
      <c r="D335" s="13" t="s">
        <v>825</v>
      </c>
      <c r="E335" t="s">
        <v>55</v>
      </c>
      <c r="F335" s="13" t="s">
        <v>2341</v>
      </c>
      <c r="G335" s="13" t="str">
        <f>IF(H335&gt;0,"yes","no")</f>
        <v>yes</v>
      </c>
      <c r="H335" s="13">
        <f>COUNTIF(I335:IC335,"y")</f>
        <v>5</v>
      </c>
      <c r="K335" t="s">
        <v>1552</v>
      </c>
      <c r="AD335" t="s">
        <v>1552</v>
      </c>
      <c r="AK335" t="s">
        <v>1552</v>
      </c>
      <c r="CE335" t="s">
        <v>1552</v>
      </c>
      <c r="CH335" t="s">
        <v>1552</v>
      </c>
    </row>
    <row r="336" spans="1:228" x14ac:dyDescent="0.2">
      <c r="A336" s="13">
        <v>50</v>
      </c>
      <c r="B336" s="13" t="s">
        <v>24</v>
      </c>
      <c r="C336" s="13" t="s">
        <v>16</v>
      </c>
      <c r="D336" s="13" t="s">
        <v>880</v>
      </c>
      <c r="E336" t="s">
        <v>1603</v>
      </c>
      <c r="F336" s="13" t="s">
        <v>2341</v>
      </c>
      <c r="G336" s="13" t="str">
        <f>IF(H336&gt;0,"yes","no")</f>
        <v>yes</v>
      </c>
      <c r="H336" s="13">
        <f>COUNTIF(I336:IC336,"y")</f>
        <v>2</v>
      </c>
      <c r="BZ336" t="s">
        <v>1552</v>
      </c>
      <c r="CG336" t="s">
        <v>1552</v>
      </c>
    </row>
    <row r="337" spans="1:117" x14ac:dyDescent="0.2">
      <c r="A337" s="13">
        <v>50</v>
      </c>
      <c r="B337" s="13" t="s">
        <v>24</v>
      </c>
      <c r="C337" s="13" t="s">
        <v>61</v>
      </c>
      <c r="D337" s="13" t="s">
        <v>80</v>
      </c>
      <c r="E337" t="s">
        <v>13</v>
      </c>
      <c r="F337" s="13" t="s">
        <v>2341</v>
      </c>
      <c r="G337" s="13" t="str">
        <f>IF(H337&gt;0,"yes","no")</f>
        <v>yes</v>
      </c>
      <c r="H337" s="13">
        <f>COUNTIF(I337:IC337,"y")</f>
        <v>3</v>
      </c>
      <c r="BX337" t="s">
        <v>1552</v>
      </c>
      <c r="CD337" t="s">
        <v>1552</v>
      </c>
      <c r="CH337" t="s">
        <v>1552</v>
      </c>
    </row>
    <row r="338" spans="1:117" x14ac:dyDescent="0.2">
      <c r="A338" s="13">
        <v>50</v>
      </c>
      <c r="B338" s="13" t="s">
        <v>24</v>
      </c>
      <c r="C338" s="13" t="s">
        <v>8</v>
      </c>
      <c r="D338" s="13" t="s">
        <v>81</v>
      </c>
      <c r="E338" t="s">
        <v>564</v>
      </c>
      <c r="F338" s="13" t="s">
        <v>2341</v>
      </c>
      <c r="G338" s="13" t="str">
        <f>IF(H338&gt;0,"yes","no")</f>
        <v>yes</v>
      </c>
      <c r="H338" s="13">
        <f>COUNTIF(I338:IC338,"y")</f>
        <v>6</v>
      </c>
      <c r="K338" t="s">
        <v>1552</v>
      </c>
      <c r="AD338" t="s">
        <v>1552</v>
      </c>
      <c r="AK338" t="s">
        <v>1552</v>
      </c>
      <c r="BX338" t="s">
        <v>1552</v>
      </c>
      <c r="CD338" t="s">
        <v>1552</v>
      </c>
      <c r="CH338" t="s">
        <v>1552</v>
      </c>
    </row>
    <row r="339" spans="1:117" x14ac:dyDescent="0.2">
      <c r="A339" s="13">
        <v>50</v>
      </c>
      <c r="B339" s="13" t="s">
        <v>24</v>
      </c>
      <c r="C339" s="13" t="s">
        <v>34</v>
      </c>
      <c r="D339" s="13" t="s">
        <v>82</v>
      </c>
      <c r="E339" t="s">
        <v>27</v>
      </c>
      <c r="F339" s="13" t="s">
        <v>2341</v>
      </c>
      <c r="G339" s="13" t="str">
        <f>IF(H339&gt;0,"yes","no")</f>
        <v>yes</v>
      </c>
      <c r="H339" s="13">
        <f>COUNTIF(I339:IC339,"y")</f>
        <v>4</v>
      </c>
      <c r="AX339" t="s">
        <v>1552</v>
      </c>
      <c r="BB339" t="s">
        <v>1552</v>
      </c>
      <c r="CD339" t="s">
        <v>1552</v>
      </c>
      <c r="CG339" t="s">
        <v>1552</v>
      </c>
    </row>
    <row r="340" spans="1:117" x14ac:dyDescent="0.2">
      <c r="A340" s="13">
        <v>50</v>
      </c>
      <c r="B340" s="13" t="s">
        <v>24</v>
      </c>
      <c r="C340" s="13" t="s">
        <v>38</v>
      </c>
      <c r="D340" s="13" t="s">
        <v>1583</v>
      </c>
      <c r="E340" t="s">
        <v>2369</v>
      </c>
      <c r="F340" s="13" t="s">
        <v>2341</v>
      </c>
      <c r="G340" s="13" t="str">
        <f>IF(H340&gt;0,"yes","no")</f>
        <v>yes</v>
      </c>
      <c r="H340" s="13">
        <f>COUNTIF(I340:IC340,"y")</f>
        <v>3</v>
      </c>
      <c r="K340" t="s">
        <v>1552</v>
      </c>
      <c r="AD340" t="s">
        <v>1552</v>
      </c>
      <c r="AK340" t="s">
        <v>1552</v>
      </c>
    </row>
    <row r="341" spans="1:117" x14ac:dyDescent="0.2">
      <c r="A341" s="13">
        <v>50</v>
      </c>
      <c r="B341" s="13" t="s">
        <v>24</v>
      </c>
      <c r="C341" s="13" t="s">
        <v>36</v>
      </c>
      <c r="D341" s="13" t="s">
        <v>1584</v>
      </c>
      <c r="E341" t="s">
        <v>564</v>
      </c>
      <c r="F341" s="13" t="s">
        <v>2342</v>
      </c>
      <c r="G341" s="13" t="str">
        <f>IF(H341&gt;0,"yes","no")</f>
        <v>yes</v>
      </c>
      <c r="H341" s="13">
        <f>COUNTIF(I341:IC341,"y")</f>
        <v>1</v>
      </c>
      <c r="CQ341" t="s">
        <v>1552</v>
      </c>
    </row>
    <row r="342" spans="1:117" x14ac:dyDescent="0.2">
      <c r="A342" s="13">
        <v>50</v>
      </c>
      <c r="B342" s="13" t="s">
        <v>24</v>
      </c>
      <c r="C342" s="13" t="s">
        <v>38</v>
      </c>
      <c r="D342" s="13" t="s">
        <v>1585</v>
      </c>
      <c r="E342" t="s">
        <v>564</v>
      </c>
      <c r="F342" s="13" t="s">
        <v>2341</v>
      </c>
      <c r="G342" s="13" t="str">
        <f>IF(H342&gt;0,"yes","no")</f>
        <v>yes</v>
      </c>
      <c r="H342" s="13">
        <f>COUNTIF(I342:IC342,"y")</f>
        <v>3</v>
      </c>
      <c r="K342" t="s">
        <v>1552</v>
      </c>
      <c r="AD342" t="s">
        <v>1552</v>
      </c>
      <c r="AK342" t="s">
        <v>1552</v>
      </c>
    </row>
    <row r="343" spans="1:117" x14ac:dyDescent="0.2">
      <c r="A343" s="13">
        <v>50</v>
      </c>
      <c r="B343" s="13" t="s">
        <v>24</v>
      </c>
      <c r="C343" s="13" t="s">
        <v>36</v>
      </c>
      <c r="D343" s="13" t="s">
        <v>826</v>
      </c>
      <c r="E343" t="s">
        <v>21</v>
      </c>
      <c r="F343" s="13" t="s">
        <v>2341</v>
      </c>
      <c r="G343" s="13" t="str">
        <f>IF(H343&gt;0,"yes","no")</f>
        <v>yes</v>
      </c>
      <c r="H343" s="13">
        <f>COUNTIF(I343:IC343,"y")</f>
        <v>23</v>
      </c>
      <c r="J343" t="s">
        <v>1552</v>
      </c>
      <c r="K343" t="s">
        <v>1552</v>
      </c>
      <c r="Q343" t="s">
        <v>1552</v>
      </c>
      <c r="V343" t="s">
        <v>1552</v>
      </c>
      <c r="W343" t="s">
        <v>1552</v>
      </c>
      <c r="Z343" t="s">
        <v>1552</v>
      </c>
      <c r="AA343" t="s">
        <v>1552</v>
      </c>
      <c r="AD343" t="s">
        <v>1552</v>
      </c>
      <c r="AK343" t="s">
        <v>1552</v>
      </c>
      <c r="AP343" t="s">
        <v>1552</v>
      </c>
      <c r="AQ343" t="s">
        <v>1552</v>
      </c>
      <c r="AR343" t="s">
        <v>1552</v>
      </c>
      <c r="AS343" t="s">
        <v>1552</v>
      </c>
      <c r="AU343" t="s">
        <v>1552</v>
      </c>
      <c r="AX343" t="s">
        <v>1552</v>
      </c>
      <c r="BB343" t="s">
        <v>1552</v>
      </c>
      <c r="BQ343" t="s">
        <v>1552</v>
      </c>
      <c r="CD343" t="s">
        <v>1552</v>
      </c>
      <c r="CE343" t="s">
        <v>1552</v>
      </c>
      <c r="CG343" t="s">
        <v>1552</v>
      </c>
      <c r="CH343" t="s">
        <v>1552</v>
      </c>
      <c r="CQ343" t="s">
        <v>1552</v>
      </c>
      <c r="CV343" t="s">
        <v>1552</v>
      </c>
    </row>
    <row r="344" spans="1:117" x14ac:dyDescent="0.2">
      <c r="A344" s="13">
        <v>50</v>
      </c>
      <c r="B344" s="13" t="s">
        <v>24</v>
      </c>
      <c r="C344" s="13" t="s">
        <v>36</v>
      </c>
      <c r="D344" s="13" t="s">
        <v>881</v>
      </c>
      <c r="E344" t="s">
        <v>21</v>
      </c>
      <c r="F344" s="13" t="s">
        <v>2341</v>
      </c>
      <c r="G344" s="13" t="str">
        <f>IF(H344&gt;0,"yes","no")</f>
        <v>yes</v>
      </c>
      <c r="H344" s="13">
        <f>COUNTIF(I344:IC344,"y")</f>
        <v>23</v>
      </c>
      <c r="J344" t="s">
        <v>1552</v>
      </c>
      <c r="K344" t="s">
        <v>1552</v>
      </c>
      <c r="Q344" t="s">
        <v>1552</v>
      </c>
      <c r="V344" t="s">
        <v>1552</v>
      </c>
      <c r="W344" t="s">
        <v>1552</v>
      </c>
      <c r="Z344" t="s">
        <v>1552</v>
      </c>
      <c r="AA344" t="s">
        <v>1552</v>
      </c>
      <c r="AD344" t="s">
        <v>1552</v>
      </c>
      <c r="AK344" t="s">
        <v>1552</v>
      </c>
      <c r="AP344" t="s">
        <v>1552</v>
      </c>
      <c r="AQ344" t="s">
        <v>1552</v>
      </c>
      <c r="AR344" t="s">
        <v>1552</v>
      </c>
      <c r="AS344" t="s">
        <v>1552</v>
      </c>
      <c r="AU344" t="s">
        <v>1552</v>
      </c>
      <c r="AX344" t="s">
        <v>1552</v>
      </c>
      <c r="BB344" t="s">
        <v>1552</v>
      </c>
      <c r="BQ344" t="s">
        <v>1552</v>
      </c>
      <c r="CD344" t="s">
        <v>1552</v>
      </c>
      <c r="CE344" t="s">
        <v>1552</v>
      </c>
      <c r="CG344" t="s">
        <v>1552</v>
      </c>
      <c r="CH344" t="s">
        <v>1552</v>
      </c>
      <c r="CQ344" t="s">
        <v>1552</v>
      </c>
      <c r="CV344" t="s">
        <v>1552</v>
      </c>
    </row>
    <row r="345" spans="1:117" x14ac:dyDescent="0.2">
      <c r="A345" s="13">
        <v>50</v>
      </c>
      <c r="B345" s="13" t="s">
        <v>24</v>
      </c>
      <c r="C345" s="13" t="s">
        <v>36</v>
      </c>
      <c r="D345" s="13" t="s">
        <v>882</v>
      </c>
      <c r="E345" t="s">
        <v>21</v>
      </c>
      <c r="F345" s="13" t="s">
        <v>2341</v>
      </c>
      <c r="G345" s="13" t="str">
        <f>IF(H345&gt;0,"yes","no")</f>
        <v>yes</v>
      </c>
      <c r="H345" s="13">
        <f>COUNTIF(I345:IC345,"y")</f>
        <v>23</v>
      </c>
      <c r="J345" t="s">
        <v>1552</v>
      </c>
      <c r="K345" t="s">
        <v>1552</v>
      </c>
      <c r="Q345" t="s">
        <v>1552</v>
      </c>
      <c r="V345" t="s">
        <v>1552</v>
      </c>
      <c r="W345" t="s">
        <v>1552</v>
      </c>
      <c r="Z345" t="s">
        <v>1552</v>
      </c>
      <c r="AA345" t="s">
        <v>1552</v>
      </c>
      <c r="AD345" t="s">
        <v>1552</v>
      </c>
      <c r="AK345" t="s">
        <v>1552</v>
      </c>
      <c r="AP345" t="s">
        <v>1552</v>
      </c>
      <c r="AQ345" t="s">
        <v>1552</v>
      </c>
      <c r="AR345" t="s">
        <v>1552</v>
      </c>
      <c r="AS345" t="s">
        <v>1552</v>
      </c>
      <c r="AU345" t="s">
        <v>1552</v>
      </c>
      <c r="AX345" t="s">
        <v>1552</v>
      </c>
      <c r="BB345" t="s">
        <v>1552</v>
      </c>
      <c r="BQ345" t="s">
        <v>1552</v>
      </c>
      <c r="CD345" t="s">
        <v>1552</v>
      </c>
      <c r="CE345" t="s">
        <v>1552</v>
      </c>
      <c r="CG345" t="s">
        <v>1552</v>
      </c>
      <c r="CH345" t="s">
        <v>1552</v>
      </c>
      <c r="CQ345" t="s">
        <v>1552</v>
      </c>
      <c r="CV345" t="s">
        <v>1552</v>
      </c>
    </row>
    <row r="346" spans="1:117" x14ac:dyDescent="0.2">
      <c r="A346" s="13">
        <v>50</v>
      </c>
      <c r="B346" s="13" t="s">
        <v>24</v>
      </c>
      <c r="C346" s="13" t="s">
        <v>36</v>
      </c>
      <c r="D346" s="13" t="s">
        <v>883</v>
      </c>
      <c r="E346" t="s">
        <v>27</v>
      </c>
      <c r="F346" s="13" t="s">
        <v>2341</v>
      </c>
      <c r="G346" s="13" t="str">
        <f>IF(H346&gt;0,"yes","no")</f>
        <v>yes</v>
      </c>
      <c r="H346" s="13">
        <f>COUNTIF(I346:IC346,"y")</f>
        <v>17</v>
      </c>
      <c r="J346" t="s">
        <v>1552</v>
      </c>
      <c r="K346" t="s">
        <v>1552</v>
      </c>
      <c r="V346" t="s">
        <v>1552</v>
      </c>
      <c r="W346" t="s">
        <v>1552</v>
      </c>
      <c r="AA346" t="s">
        <v>1552</v>
      </c>
      <c r="AD346" t="s">
        <v>1552</v>
      </c>
      <c r="AK346" t="s">
        <v>1552</v>
      </c>
      <c r="AP346" t="s">
        <v>1552</v>
      </c>
      <c r="AS346" t="s">
        <v>1552</v>
      </c>
      <c r="AU346" t="s">
        <v>1552</v>
      </c>
      <c r="BB346" t="s">
        <v>1552</v>
      </c>
      <c r="CD346" t="s">
        <v>1552</v>
      </c>
      <c r="CG346" t="s">
        <v>1552</v>
      </c>
      <c r="CH346" t="s">
        <v>1552</v>
      </c>
      <c r="CI346" t="s">
        <v>1552</v>
      </c>
      <c r="CJ346" t="s">
        <v>1552</v>
      </c>
      <c r="CQ346" t="s">
        <v>1552</v>
      </c>
    </row>
    <row r="347" spans="1:117" x14ac:dyDescent="0.2">
      <c r="A347" s="13">
        <v>50</v>
      </c>
      <c r="B347" s="13" t="s">
        <v>24</v>
      </c>
      <c r="C347" s="13" t="s">
        <v>36</v>
      </c>
      <c r="D347" s="13" t="s">
        <v>884</v>
      </c>
      <c r="E347" t="s">
        <v>27</v>
      </c>
      <c r="F347" s="13" t="s">
        <v>2341</v>
      </c>
      <c r="G347" s="13" t="str">
        <f>IF(H347&gt;0,"yes","no")</f>
        <v>yes</v>
      </c>
      <c r="H347" s="13">
        <f>COUNTIF(I347:IC347,"y")</f>
        <v>17</v>
      </c>
      <c r="J347" t="s">
        <v>1552</v>
      </c>
      <c r="K347" t="s">
        <v>1552</v>
      </c>
      <c r="V347" t="s">
        <v>1552</v>
      </c>
      <c r="W347" t="s">
        <v>1552</v>
      </c>
      <c r="AA347" t="s">
        <v>1552</v>
      </c>
      <c r="AD347" t="s">
        <v>1552</v>
      </c>
      <c r="AK347" t="s">
        <v>1552</v>
      </c>
      <c r="AP347" t="s">
        <v>1552</v>
      </c>
      <c r="AS347" t="s">
        <v>1552</v>
      </c>
      <c r="AU347" t="s">
        <v>1552</v>
      </c>
      <c r="BB347" t="s">
        <v>1552</v>
      </c>
      <c r="CD347" t="s">
        <v>1552</v>
      </c>
      <c r="CG347" t="s">
        <v>1552</v>
      </c>
      <c r="CH347" t="s">
        <v>1552</v>
      </c>
      <c r="CI347" t="s">
        <v>1552</v>
      </c>
      <c r="CJ347" t="s">
        <v>1552</v>
      </c>
      <c r="CQ347" t="s">
        <v>1552</v>
      </c>
    </row>
    <row r="348" spans="1:117" x14ac:dyDescent="0.2">
      <c r="A348" s="13">
        <v>50</v>
      </c>
      <c r="B348" s="13" t="s">
        <v>14</v>
      </c>
      <c r="C348" s="13" t="s">
        <v>5</v>
      </c>
      <c r="D348" s="13" t="s">
        <v>78</v>
      </c>
      <c r="E348" t="s">
        <v>55</v>
      </c>
      <c r="F348" s="13" t="s">
        <v>2341</v>
      </c>
      <c r="G348" s="13" t="str">
        <f>IF(H348&gt;0,"yes","no")</f>
        <v>yes</v>
      </c>
      <c r="H348" s="13">
        <f>COUNTIF(I348:IC348,"y")</f>
        <v>6</v>
      </c>
      <c r="BY348" t="s">
        <v>1552</v>
      </c>
      <c r="CD348" t="s">
        <v>1552</v>
      </c>
      <c r="CG348" t="s">
        <v>1552</v>
      </c>
      <c r="CH348" t="s">
        <v>1552</v>
      </c>
      <c r="CM348" t="s">
        <v>1552</v>
      </c>
      <c r="DM348" t="s">
        <v>1552</v>
      </c>
    </row>
    <row r="349" spans="1:117" x14ac:dyDescent="0.2">
      <c r="A349" s="13">
        <v>50</v>
      </c>
      <c r="B349" s="13" t="s">
        <v>14</v>
      </c>
      <c r="C349" s="13" t="s">
        <v>16</v>
      </c>
      <c r="D349" s="13" t="s">
        <v>825</v>
      </c>
      <c r="E349" t="s">
        <v>55</v>
      </c>
      <c r="F349" s="13" t="s">
        <v>2341</v>
      </c>
      <c r="G349" s="13" t="str">
        <f>IF(H349&gt;0,"yes","no")</f>
        <v>yes</v>
      </c>
      <c r="H349" s="13">
        <f>COUNTIF(I349:IC349,"y")</f>
        <v>5</v>
      </c>
      <c r="K349" t="s">
        <v>1552</v>
      </c>
      <c r="AD349" t="s">
        <v>1552</v>
      </c>
      <c r="AK349" t="s">
        <v>1552</v>
      </c>
      <c r="CE349" t="s">
        <v>1552</v>
      </c>
      <c r="CH349" t="s">
        <v>1552</v>
      </c>
    </row>
    <row r="350" spans="1:117" x14ac:dyDescent="0.2">
      <c r="A350" s="13">
        <v>50</v>
      </c>
      <c r="B350" s="13" t="s">
        <v>14</v>
      </c>
      <c r="C350" s="13" t="s">
        <v>16</v>
      </c>
      <c r="D350" s="13" t="s">
        <v>880</v>
      </c>
      <c r="E350" t="s">
        <v>1603</v>
      </c>
      <c r="F350" s="13" t="s">
        <v>2341</v>
      </c>
      <c r="G350" s="13" t="str">
        <f>IF(H350&gt;0,"yes","no")</f>
        <v>yes</v>
      </c>
      <c r="H350" s="13">
        <f>COUNTIF(I350:IC350,"y")</f>
        <v>2</v>
      </c>
      <c r="BZ350" t="s">
        <v>1552</v>
      </c>
      <c r="CG350" t="s">
        <v>1552</v>
      </c>
    </row>
    <row r="351" spans="1:117" x14ac:dyDescent="0.2">
      <c r="A351" s="13">
        <v>50</v>
      </c>
      <c r="B351" s="13" t="s">
        <v>14</v>
      </c>
      <c r="C351" s="13" t="s">
        <v>61</v>
      </c>
      <c r="D351" s="13" t="s">
        <v>80</v>
      </c>
      <c r="E351" t="s">
        <v>13</v>
      </c>
      <c r="F351" s="13" t="s">
        <v>2341</v>
      </c>
      <c r="G351" s="13" t="str">
        <f>IF(H351&gt;0,"yes","no")</f>
        <v>yes</v>
      </c>
      <c r="H351" s="13">
        <f>COUNTIF(I351:IC351,"y")</f>
        <v>3</v>
      </c>
      <c r="BX351" t="s">
        <v>1552</v>
      </c>
      <c r="CD351" t="s">
        <v>1552</v>
      </c>
      <c r="CH351" t="s">
        <v>1552</v>
      </c>
    </row>
    <row r="352" spans="1:117" x14ac:dyDescent="0.2">
      <c r="A352" s="13">
        <v>50</v>
      </c>
      <c r="B352" s="13" t="s">
        <v>14</v>
      </c>
      <c r="C352" s="13" t="s">
        <v>8</v>
      </c>
      <c r="D352" s="13" t="s">
        <v>81</v>
      </c>
      <c r="E352" t="s">
        <v>564</v>
      </c>
      <c r="F352" s="13" t="s">
        <v>2341</v>
      </c>
      <c r="G352" s="13" t="str">
        <f>IF(H352&gt;0,"yes","no")</f>
        <v>yes</v>
      </c>
      <c r="H352" s="13">
        <f>COUNTIF(I352:IC352,"y")</f>
        <v>6</v>
      </c>
      <c r="K352" t="s">
        <v>1552</v>
      </c>
      <c r="AD352" t="s">
        <v>1552</v>
      </c>
      <c r="AK352" t="s">
        <v>1552</v>
      </c>
      <c r="BX352" t="s">
        <v>1552</v>
      </c>
      <c r="CD352" t="s">
        <v>1552</v>
      </c>
      <c r="CH352" t="s">
        <v>1552</v>
      </c>
    </row>
    <row r="353" spans="1:117" x14ac:dyDescent="0.2">
      <c r="A353" s="13">
        <v>50</v>
      </c>
      <c r="B353" s="13" t="s">
        <v>14</v>
      </c>
      <c r="C353" s="13" t="s">
        <v>34</v>
      </c>
      <c r="D353" s="13" t="s">
        <v>82</v>
      </c>
      <c r="E353" t="s">
        <v>27</v>
      </c>
      <c r="F353" s="13" t="s">
        <v>2341</v>
      </c>
      <c r="G353" s="13" t="str">
        <f>IF(H353&gt;0,"yes","no")</f>
        <v>yes</v>
      </c>
      <c r="H353" s="13">
        <f>COUNTIF(I353:IC353,"y")</f>
        <v>4</v>
      </c>
      <c r="AX353" t="s">
        <v>1552</v>
      </c>
      <c r="BB353" t="s">
        <v>1552</v>
      </c>
      <c r="CD353" t="s">
        <v>1552</v>
      </c>
      <c r="CG353" t="s">
        <v>1552</v>
      </c>
    </row>
    <row r="354" spans="1:117" x14ac:dyDescent="0.2">
      <c r="A354" s="13">
        <v>50</v>
      </c>
      <c r="B354" s="13" t="s">
        <v>14</v>
      </c>
      <c r="C354" s="13" t="s">
        <v>38</v>
      </c>
      <c r="D354" s="13" t="s">
        <v>1583</v>
      </c>
      <c r="E354" t="s">
        <v>2369</v>
      </c>
      <c r="F354" s="13" t="s">
        <v>2341</v>
      </c>
      <c r="G354" s="13" t="str">
        <f>IF(H354&gt;0,"yes","no")</f>
        <v>yes</v>
      </c>
      <c r="H354" s="13">
        <f>COUNTIF(I354:IC354,"y")</f>
        <v>3</v>
      </c>
      <c r="K354" t="s">
        <v>1552</v>
      </c>
      <c r="AD354" t="s">
        <v>1552</v>
      </c>
      <c r="AK354" t="s">
        <v>1552</v>
      </c>
    </row>
    <row r="355" spans="1:117" x14ac:dyDescent="0.2">
      <c r="A355" s="13">
        <v>50</v>
      </c>
      <c r="B355" s="13" t="s">
        <v>14</v>
      </c>
      <c r="C355" s="13" t="s">
        <v>36</v>
      </c>
      <c r="D355" s="13" t="s">
        <v>1584</v>
      </c>
      <c r="E355" t="s">
        <v>564</v>
      </c>
      <c r="F355" s="13" t="s">
        <v>2342</v>
      </c>
      <c r="G355" s="13" t="str">
        <f>IF(H355&gt;0,"yes","no")</f>
        <v>yes</v>
      </c>
      <c r="H355" s="13">
        <f>COUNTIF(I355:IC355,"y")</f>
        <v>1</v>
      </c>
      <c r="CQ355" t="s">
        <v>1552</v>
      </c>
    </row>
    <row r="356" spans="1:117" x14ac:dyDescent="0.2">
      <c r="A356" s="13">
        <v>50</v>
      </c>
      <c r="B356" s="13" t="s">
        <v>14</v>
      </c>
      <c r="C356" s="13" t="s">
        <v>38</v>
      </c>
      <c r="D356" s="13" t="s">
        <v>1585</v>
      </c>
      <c r="E356" t="s">
        <v>564</v>
      </c>
      <c r="F356" s="13" t="s">
        <v>2341</v>
      </c>
      <c r="G356" s="13" t="str">
        <f>IF(H356&gt;0,"yes","no")</f>
        <v>yes</v>
      </c>
      <c r="H356" s="13">
        <f>COUNTIF(I356:IC356,"y")</f>
        <v>3</v>
      </c>
      <c r="K356" t="s">
        <v>1552</v>
      </c>
      <c r="AD356" t="s">
        <v>1552</v>
      </c>
      <c r="AK356" t="s">
        <v>1552</v>
      </c>
    </row>
    <row r="357" spans="1:117" x14ac:dyDescent="0.2">
      <c r="A357" s="13">
        <v>50</v>
      </c>
      <c r="B357" s="13" t="s">
        <v>14</v>
      </c>
      <c r="C357" s="13" t="s">
        <v>36</v>
      </c>
      <c r="D357" s="13" t="s">
        <v>826</v>
      </c>
      <c r="E357" t="s">
        <v>21</v>
      </c>
      <c r="F357" s="13" t="s">
        <v>2341</v>
      </c>
      <c r="G357" s="13" t="str">
        <f>IF(H357&gt;0,"yes","no")</f>
        <v>yes</v>
      </c>
      <c r="H357" s="13">
        <f>COUNTIF(I357:IC357,"y")</f>
        <v>23</v>
      </c>
      <c r="J357" t="s">
        <v>1552</v>
      </c>
      <c r="K357" t="s">
        <v>1552</v>
      </c>
      <c r="Q357" t="s">
        <v>1552</v>
      </c>
      <c r="V357" t="s">
        <v>1552</v>
      </c>
      <c r="W357" t="s">
        <v>1552</v>
      </c>
      <c r="Z357" t="s">
        <v>1552</v>
      </c>
      <c r="AA357" t="s">
        <v>1552</v>
      </c>
      <c r="AD357" t="s">
        <v>1552</v>
      </c>
      <c r="AK357" t="s">
        <v>1552</v>
      </c>
      <c r="AP357" t="s">
        <v>1552</v>
      </c>
      <c r="AQ357" t="s">
        <v>1552</v>
      </c>
      <c r="AR357" t="s">
        <v>1552</v>
      </c>
      <c r="AS357" t="s">
        <v>1552</v>
      </c>
      <c r="AU357" t="s">
        <v>1552</v>
      </c>
      <c r="AX357" t="s">
        <v>1552</v>
      </c>
      <c r="BB357" t="s">
        <v>1552</v>
      </c>
      <c r="BQ357" t="s">
        <v>1552</v>
      </c>
      <c r="CD357" t="s">
        <v>1552</v>
      </c>
      <c r="CE357" t="s">
        <v>1552</v>
      </c>
      <c r="CG357" t="s">
        <v>1552</v>
      </c>
      <c r="CH357" t="s">
        <v>1552</v>
      </c>
      <c r="CQ357" t="s">
        <v>1552</v>
      </c>
      <c r="CV357" t="s">
        <v>1552</v>
      </c>
    </row>
    <row r="358" spans="1:117" x14ac:dyDescent="0.2">
      <c r="A358" s="13">
        <v>50</v>
      </c>
      <c r="B358" s="13" t="s">
        <v>14</v>
      </c>
      <c r="C358" s="13" t="s">
        <v>36</v>
      </c>
      <c r="D358" s="13" t="s">
        <v>881</v>
      </c>
      <c r="E358" t="s">
        <v>21</v>
      </c>
      <c r="F358" s="13" t="s">
        <v>2341</v>
      </c>
      <c r="G358" s="13" t="str">
        <f>IF(H358&gt;0,"yes","no")</f>
        <v>yes</v>
      </c>
      <c r="H358" s="13">
        <f>COUNTIF(I358:IC358,"y")</f>
        <v>23</v>
      </c>
      <c r="J358" t="s">
        <v>1552</v>
      </c>
      <c r="K358" t="s">
        <v>1552</v>
      </c>
      <c r="Q358" t="s">
        <v>1552</v>
      </c>
      <c r="V358" t="s">
        <v>1552</v>
      </c>
      <c r="W358" t="s">
        <v>1552</v>
      </c>
      <c r="Z358" t="s">
        <v>1552</v>
      </c>
      <c r="AA358" t="s">
        <v>1552</v>
      </c>
      <c r="AD358" t="s">
        <v>1552</v>
      </c>
      <c r="AK358" t="s">
        <v>1552</v>
      </c>
      <c r="AP358" t="s">
        <v>1552</v>
      </c>
      <c r="AQ358" t="s">
        <v>1552</v>
      </c>
      <c r="AR358" t="s">
        <v>1552</v>
      </c>
      <c r="AS358" t="s">
        <v>1552</v>
      </c>
      <c r="AU358" t="s">
        <v>1552</v>
      </c>
      <c r="AX358" t="s">
        <v>1552</v>
      </c>
      <c r="BB358" t="s">
        <v>1552</v>
      </c>
      <c r="BQ358" t="s">
        <v>1552</v>
      </c>
      <c r="CD358" t="s">
        <v>1552</v>
      </c>
      <c r="CE358" t="s">
        <v>1552</v>
      </c>
      <c r="CG358" t="s">
        <v>1552</v>
      </c>
      <c r="CH358" t="s">
        <v>1552</v>
      </c>
      <c r="CQ358" t="s">
        <v>1552</v>
      </c>
      <c r="CV358" t="s">
        <v>1552</v>
      </c>
    </row>
    <row r="359" spans="1:117" x14ac:dyDescent="0.2">
      <c r="A359" s="13">
        <v>50</v>
      </c>
      <c r="B359" s="13" t="s">
        <v>14</v>
      </c>
      <c r="C359" s="13" t="s">
        <v>36</v>
      </c>
      <c r="D359" s="13" t="s">
        <v>882</v>
      </c>
      <c r="E359" t="s">
        <v>21</v>
      </c>
      <c r="F359" s="13" t="s">
        <v>2341</v>
      </c>
      <c r="G359" s="13" t="str">
        <f>IF(H359&gt;0,"yes","no")</f>
        <v>yes</v>
      </c>
      <c r="H359" s="13">
        <f>COUNTIF(I359:IC359,"y")</f>
        <v>23</v>
      </c>
      <c r="J359" t="s">
        <v>1552</v>
      </c>
      <c r="K359" t="s">
        <v>1552</v>
      </c>
      <c r="Q359" t="s">
        <v>1552</v>
      </c>
      <c r="V359" t="s">
        <v>1552</v>
      </c>
      <c r="W359" t="s">
        <v>1552</v>
      </c>
      <c r="Z359" t="s">
        <v>1552</v>
      </c>
      <c r="AA359" t="s">
        <v>1552</v>
      </c>
      <c r="AD359" t="s">
        <v>1552</v>
      </c>
      <c r="AK359" t="s">
        <v>1552</v>
      </c>
      <c r="AP359" t="s">
        <v>1552</v>
      </c>
      <c r="AQ359" t="s">
        <v>1552</v>
      </c>
      <c r="AR359" t="s">
        <v>1552</v>
      </c>
      <c r="AS359" t="s">
        <v>1552</v>
      </c>
      <c r="AU359" t="s">
        <v>1552</v>
      </c>
      <c r="AX359" t="s">
        <v>1552</v>
      </c>
      <c r="BB359" t="s">
        <v>1552</v>
      </c>
      <c r="BQ359" t="s">
        <v>1552</v>
      </c>
      <c r="CD359" t="s">
        <v>1552</v>
      </c>
      <c r="CE359" t="s">
        <v>1552</v>
      </c>
      <c r="CG359" t="s">
        <v>1552</v>
      </c>
      <c r="CH359" t="s">
        <v>1552</v>
      </c>
      <c r="CQ359" t="s">
        <v>1552</v>
      </c>
      <c r="CV359" t="s">
        <v>1552</v>
      </c>
    </row>
    <row r="360" spans="1:117" x14ac:dyDescent="0.2">
      <c r="A360" s="13">
        <v>50</v>
      </c>
      <c r="B360" s="13" t="s">
        <v>14</v>
      </c>
      <c r="C360" s="13" t="s">
        <v>36</v>
      </c>
      <c r="D360" s="13" t="s">
        <v>883</v>
      </c>
      <c r="E360" t="s">
        <v>27</v>
      </c>
      <c r="F360" s="13" t="s">
        <v>2341</v>
      </c>
      <c r="G360" s="13" t="str">
        <f>IF(H360&gt;0,"yes","no")</f>
        <v>yes</v>
      </c>
      <c r="H360" s="13">
        <f>COUNTIF(I360:IC360,"y")</f>
        <v>17</v>
      </c>
      <c r="J360" t="s">
        <v>1552</v>
      </c>
      <c r="K360" t="s">
        <v>1552</v>
      </c>
      <c r="V360" t="s">
        <v>1552</v>
      </c>
      <c r="W360" t="s">
        <v>1552</v>
      </c>
      <c r="AA360" t="s">
        <v>1552</v>
      </c>
      <c r="AD360" t="s">
        <v>1552</v>
      </c>
      <c r="AK360" t="s">
        <v>1552</v>
      </c>
      <c r="AP360" t="s">
        <v>1552</v>
      </c>
      <c r="AS360" t="s">
        <v>1552</v>
      </c>
      <c r="AU360" t="s">
        <v>1552</v>
      </c>
      <c r="BB360" t="s">
        <v>1552</v>
      </c>
      <c r="CD360" t="s">
        <v>1552</v>
      </c>
      <c r="CG360" t="s">
        <v>1552</v>
      </c>
      <c r="CH360" t="s">
        <v>1552</v>
      </c>
      <c r="CI360" t="s">
        <v>1552</v>
      </c>
      <c r="CJ360" t="s">
        <v>1552</v>
      </c>
      <c r="CQ360" t="s">
        <v>1552</v>
      </c>
    </row>
    <row r="361" spans="1:117" x14ac:dyDescent="0.2">
      <c r="A361" s="13">
        <v>50</v>
      </c>
      <c r="B361" s="13" t="s">
        <v>14</v>
      </c>
      <c r="C361" s="13" t="s">
        <v>36</v>
      </c>
      <c r="D361" s="13" t="s">
        <v>884</v>
      </c>
      <c r="E361" t="s">
        <v>27</v>
      </c>
      <c r="F361" s="13" t="s">
        <v>2341</v>
      </c>
      <c r="G361" s="13" t="str">
        <f>IF(H361&gt;0,"yes","no")</f>
        <v>yes</v>
      </c>
      <c r="H361" s="13">
        <f>COUNTIF(I361:IC361,"y")</f>
        <v>17</v>
      </c>
      <c r="J361" t="s">
        <v>1552</v>
      </c>
      <c r="K361" t="s">
        <v>1552</v>
      </c>
      <c r="V361" t="s">
        <v>1552</v>
      </c>
      <c r="W361" t="s">
        <v>1552</v>
      </c>
      <c r="AA361" t="s">
        <v>1552</v>
      </c>
      <c r="AD361" t="s">
        <v>1552</v>
      </c>
      <c r="AK361" t="s">
        <v>1552</v>
      </c>
      <c r="AP361" t="s">
        <v>1552</v>
      </c>
      <c r="AS361" t="s">
        <v>1552</v>
      </c>
      <c r="AU361" t="s">
        <v>1552</v>
      </c>
      <c r="BB361" t="s">
        <v>1552</v>
      </c>
      <c r="CD361" t="s">
        <v>1552</v>
      </c>
      <c r="CG361" t="s">
        <v>1552</v>
      </c>
      <c r="CH361" t="s">
        <v>1552</v>
      </c>
      <c r="CI361" t="s">
        <v>1552</v>
      </c>
      <c r="CJ361" t="s">
        <v>1552</v>
      </c>
      <c r="CQ361" t="s">
        <v>1552</v>
      </c>
    </row>
    <row r="362" spans="1:117" x14ac:dyDescent="0.2">
      <c r="A362" s="13">
        <v>50</v>
      </c>
      <c r="B362" s="13" t="s">
        <v>79</v>
      </c>
      <c r="C362" s="13" t="s">
        <v>5</v>
      </c>
      <c r="D362" s="13" t="s">
        <v>78</v>
      </c>
      <c r="E362" t="s">
        <v>55</v>
      </c>
      <c r="F362" s="13" t="s">
        <v>2341</v>
      </c>
      <c r="G362" s="13" t="str">
        <f>IF(H362&gt;0,"yes","no")</f>
        <v>yes</v>
      </c>
      <c r="H362" s="13">
        <f>COUNTIF(I362:IC362,"y")</f>
        <v>6</v>
      </c>
      <c r="BY362" t="s">
        <v>1552</v>
      </c>
      <c r="CD362" t="s">
        <v>1552</v>
      </c>
      <c r="CG362" t="s">
        <v>1552</v>
      </c>
      <c r="CH362" t="s">
        <v>1552</v>
      </c>
      <c r="CM362" t="s">
        <v>1552</v>
      </c>
      <c r="DM362" t="s">
        <v>1552</v>
      </c>
    </row>
    <row r="363" spans="1:117" x14ac:dyDescent="0.2">
      <c r="A363" s="13">
        <v>50</v>
      </c>
      <c r="B363" s="13" t="s">
        <v>79</v>
      </c>
      <c r="C363" s="13" t="s">
        <v>16</v>
      </c>
      <c r="D363" s="13" t="s">
        <v>825</v>
      </c>
      <c r="E363" t="s">
        <v>55</v>
      </c>
      <c r="F363" s="13" t="s">
        <v>2341</v>
      </c>
      <c r="G363" s="13" t="str">
        <f>IF(H363&gt;0,"yes","no")</f>
        <v>yes</v>
      </c>
      <c r="H363" s="13">
        <f>COUNTIF(I363:IC363,"y")</f>
        <v>5</v>
      </c>
      <c r="K363" t="s">
        <v>1552</v>
      </c>
      <c r="AD363" t="s">
        <v>1552</v>
      </c>
      <c r="AK363" t="s">
        <v>1552</v>
      </c>
      <c r="CE363" t="s">
        <v>1552</v>
      </c>
      <c r="CH363" t="s">
        <v>1552</v>
      </c>
    </row>
    <row r="364" spans="1:117" x14ac:dyDescent="0.2">
      <c r="A364" s="13">
        <v>50</v>
      </c>
      <c r="B364" s="13" t="s">
        <v>79</v>
      </c>
      <c r="C364" s="13" t="s">
        <v>16</v>
      </c>
      <c r="D364" s="13" t="s">
        <v>880</v>
      </c>
      <c r="E364" t="s">
        <v>1603</v>
      </c>
      <c r="F364" s="13" t="s">
        <v>2341</v>
      </c>
      <c r="G364" s="13" t="str">
        <f>IF(H364&gt;0,"yes","no")</f>
        <v>yes</v>
      </c>
      <c r="H364" s="13">
        <f>COUNTIF(I364:IC364,"y")</f>
        <v>2</v>
      </c>
      <c r="BZ364" t="s">
        <v>1552</v>
      </c>
      <c r="CG364" t="s">
        <v>1552</v>
      </c>
    </row>
    <row r="365" spans="1:117" x14ac:dyDescent="0.2">
      <c r="A365" s="13">
        <v>50</v>
      </c>
      <c r="B365" s="13" t="s">
        <v>79</v>
      </c>
      <c r="C365" s="13" t="s">
        <v>61</v>
      </c>
      <c r="D365" s="13" t="s">
        <v>80</v>
      </c>
      <c r="E365" t="s">
        <v>13</v>
      </c>
      <c r="F365" s="13" t="s">
        <v>2341</v>
      </c>
      <c r="G365" s="13" t="str">
        <f>IF(H365&gt;0,"yes","no")</f>
        <v>yes</v>
      </c>
      <c r="H365" s="13">
        <f>COUNTIF(I365:IC365,"y")</f>
        <v>3</v>
      </c>
      <c r="BX365" t="s">
        <v>1552</v>
      </c>
      <c r="CD365" t="s">
        <v>1552</v>
      </c>
      <c r="CH365" t="s">
        <v>1552</v>
      </c>
    </row>
    <row r="366" spans="1:117" x14ac:dyDescent="0.2">
      <c r="A366" s="13">
        <v>50</v>
      </c>
      <c r="B366" s="13" t="s">
        <v>79</v>
      </c>
      <c r="C366" s="13" t="s">
        <v>8</v>
      </c>
      <c r="D366" s="13" t="s">
        <v>81</v>
      </c>
      <c r="E366" t="s">
        <v>564</v>
      </c>
      <c r="F366" s="13" t="s">
        <v>2341</v>
      </c>
      <c r="G366" s="13" t="str">
        <f>IF(H366&gt;0,"yes","no")</f>
        <v>yes</v>
      </c>
      <c r="H366" s="13">
        <f>COUNTIF(I366:IC366,"y")</f>
        <v>6</v>
      </c>
      <c r="K366" t="s">
        <v>1552</v>
      </c>
      <c r="AD366" t="s">
        <v>1552</v>
      </c>
      <c r="AK366" t="s">
        <v>1552</v>
      </c>
      <c r="BX366" t="s">
        <v>1552</v>
      </c>
      <c r="CD366" t="s">
        <v>1552</v>
      </c>
      <c r="CH366" t="s">
        <v>1552</v>
      </c>
    </row>
    <row r="367" spans="1:117" x14ac:dyDescent="0.2">
      <c r="A367" s="13">
        <v>50</v>
      </c>
      <c r="B367" s="13" t="s">
        <v>79</v>
      </c>
      <c r="C367" s="13" t="s">
        <v>34</v>
      </c>
      <c r="D367" s="13" t="s">
        <v>82</v>
      </c>
      <c r="E367" t="s">
        <v>27</v>
      </c>
      <c r="F367" s="13" t="s">
        <v>2341</v>
      </c>
      <c r="G367" s="13" t="str">
        <f>IF(H367&gt;0,"yes","no")</f>
        <v>yes</v>
      </c>
      <c r="H367" s="13">
        <f>COUNTIF(I367:IC367,"y")</f>
        <v>4</v>
      </c>
      <c r="AX367" t="s">
        <v>1552</v>
      </c>
      <c r="BB367" t="s">
        <v>1552</v>
      </c>
      <c r="CD367" t="s">
        <v>1552</v>
      </c>
      <c r="CG367" t="s">
        <v>1552</v>
      </c>
    </row>
    <row r="368" spans="1:117" x14ac:dyDescent="0.2">
      <c r="A368" s="13">
        <v>50</v>
      </c>
      <c r="B368" s="13" t="s">
        <v>79</v>
      </c>
      <c r="C368" s="13" t="s">
        <v>38</v>
      </c>
      <c r="D368" s="13" t="s">
        <v>1583</v>
      </c>
      <c r="E368" t="s">
        <v>2369</v>
      </c>
      <c r="F368" s="13" t="s">
        <v>2341</v>
      </c>
      <c r="G368" s="13" t="str">
        <f>IF(H368&gt;0,"yes","no")</f>
        <v>yes</v>
      </c>
      <c r="H368" s="13">
        <f>COUNTIF(I368:IC368,"y")</f>
        <v>3</v>
      </c>
      <c r="K368" t="s">
        <v>1552</v>
      </c>
      <c r="AD368" t="s">
        <v>1552</v>
      </c>
      <c r="AK368" t="s">
        <v>1552</v>
      </c>
    </row>
    <row r="369" spans="1:152" x14ac:dyDescent="0.2">
      <c r="A369" s="13">
        <v>50</v>
      </c>
      <c r="B369" s="13" t="s">
        <v>79</v>
      </c>
      <c r="C369" s="13" t="s">
        <v>36</v>
      </c>
      <c r="D369" s="13" t="s">
        <v>1584</v>
      </c>
      <c r="E369" t="s">
        <v>564</v>
      </c>
      <c r="F369" s="13" t="s">
        <v>2342</v>
      </c>
      <c r="G369" s="13" t="str">
        <f>IF(H369&gt;0,"yes","no")</f>
        <v>yes</v>
      </c>
      <c r="H369" s="13">
        <f>COUNTIF(I369:IC369,"y")</f>
        <v>1</v>
      </c>
      <c r="CQ369" t="s">
        <v>1552</v>
      </c>
    </row>
    <row r="370" spans="1:152" x14ac:dyDescent="0.2">
      <c r="A370" s="13">
        <v>50</v>
      </c>
      <c r="B370" s="13" t="s">
        <v>79</v>
      </c>
      <c r="C370" s="13" t="s">
        <v>38</v>
      </c>
      <c r="D370" s="13" t="s">
        <v>1585</v>
      </c>
      <c r="E370" t="s">
        <v>564</v>
      </c>
      <c r="F370" s="13" t="s">
        <v>2341</v>
      </c>
      <c r="G370" s="13" t="str">
        <f>IF(H370&gt;0,"yes","no")</f>
        <v>yes</v>
      </c>
      <c r="H370" s="13">
        <f>COUNTIF(I370:IC370,"y")</f>
        <v>3</v>
      </c>
      <c r="K370" t="s">
        <v>1552</v>
      </c>
      <c r="AD370" t="s">
        <v>1552</v>
      </c>
      <c r="AK370" t="s">
        <v>1552</v>
      </c>
    </row>
    <row r="371" spans="1:152" x14ac:dyDescent="0.2">
      <c r="A371" s="13">
        <v>50</v>
      </c>
      <c r="B371" s="13" t="s">
        <v>79</v>
      </c>
      <c r="C371" s="13" t="s">
        <v>36</v>
      </c>
      <c r="D371" s="13" t="s">
        <v>826</v>
      </c>
      <c r="E371" t="s">
        <v>21</v>
      </c>
      <c r="F371" s="13" t="s">
        <v>2341</v>
      </c>
      <c r="G371" s="13" t="str">
        <f>IF(H371&gt;0,"yes","no")</f>
        <v>yes</v>
      </c>
      <c r="H371" s="13">
        <f>COUNTIF(I371:IC371,"y")</f>
        <v>23</v>
      </c>
      <c r="J371" t="s">
        <v>1552</v>
      </c>
      <c r="K371" t="s">
        <v>1552</v>
      </c>
      <c r="Q371" t="s">
        <v>1552</v>
      </c>
      <c r="V371" t="s">
        <v>1552</v>
      </c>
      <c r="W371" t="s">
        <v>1552</v>
      </c>
      <c r="Z371" t="s">
        <v>1552</v>
      </c>
      <c r="AA371" t="s">
        <v>1552</v>
      </c>
      <c r="AD371" t="s">
        <v>1552</v>
      </c>
      <c r="AK371" t="s">
        <v>1552</v>
      </c>
      <c r="AP371" t="s">
        <v>1552</v>
      </c>
      <c r="AQ371" t="s">
        <v>1552</v>
      </c>
      <c r="AR371" t="s">
        <v>1552</v>
      </c>
      <c r="AS371" t="s">
        <v>1552</v>
      </c>
      <c r="AU371" t="s">
        <v>1552</v>
      </c>
      <c r="AX371" t="s">
        <v>1552</v>
      </c>
      <c r="BB371" t="s">
        <v>1552</v>
      </c>
      <c r="BQ371" t="s">
        <v>1552</v>
      </c>
      <c r="CD371" t="s">
        <v>1552</v>
      </c>
      <c r="CE371" t="s">
        <v>1552</v>
      </c>
      <c r="CG371" t="s">
        <v>1552</v>
      </c>
      <c r="CH371" t="s">
        <v>1552</v>
      </c>
      <c r="CQ371" t="s">
        <v>1552</v>
      </c>
      <c r="CV371" t="s">
        <v>1552</v>
      </c>
    </row>
    <row r="372" spans="1:152" x14ac:dyDescent="0.2">
      <c r="A372" s="13">
        <v>50</v>
      </c>
      <c r="B372" s="13" t="s">
        <v>79</v>
      </c>
      <c r="C372" s="13" t="s">
        <v>36</v>
      </c>
      <c r="D372" s="13" t="s">
        <v>881</v>
      </c>
      <c r="E372" t="s">
        <v>21</v>
      </c>
      <c r="F372" s="13" t="s">
        <v>2341</v>
      </c>
      <c r="G372" s="13" t="str">
        <f>IF(H372&gt;0,"yes","no")</f>
        <v>yes</v>
      </c>
      <c r="H372" s="13">
        <f>COUNTIF(I372:IC372,"y")</f>
        <v>23</v>
      </c>
      <c r="J372" t="s">
        <v>1552</v>
      </c>
      <c r="K372" t="s">
        <v>1552</v>
      </c>
      <c r="Q372" t="s">
        <v>1552</v>
      </c>
      <c r="V372" t="s">
        <v>1552</v>
      </c>
      <c r="W372" t="s">
        <v>1552</v>
      </c>
      <c r="Z372" t="s">
        <v>1552</v>
      </c>
      <c r="AA372" t="s">
        <v>1552</v>
      </c>
      <c r="AD372" t="s">
        <v>1552</v>
      </c>
      <c r="AK372" t="s">
        <v>1552</v>
      </c>
      <c r="AP372" t="s">
        <v>1552</v>
      </c>
      <c r="AQ372" t="s">
        <v>1552</v>
      </c>
      <c r="AR372" t="s">
        <v>1552</v>
      </c>
      <c r="AS372" t="s">
        <v>1552</v>
      </c>
      <c r="AU372" t="s">
        <v>1552</v>
      </c>
      <c r="AX372" t="s">
        <v>1552</v>
      </c>
      <c r="BB372" t="s">
        <v>1552</v>
      </c>
      <c r="BQ372" t="s">
        <v>1552</v>
      </c>
      <c r="CD372" t="s">
        <v>1552</v>
      </c>
      <c r="CE372" t="s">
        <v>1552</v>
      </c>
      <c r="CG372" t="s">
        <v>1552</v>
      </c>
      <c r="CH372" t="s">
        <v>1552</v>
      </c>
      <c r="CQ372" t="s">
        <v>1552</v>
      </c>
      <c r="CV372" t="s">
        <v>1552</v>
      </c>
    </row>
    <row r="373" spans="1:152" x14ac:dyDescent="0.2">
      <c r="A373" s="13">
        <v>50</v>
      </c>
      <c r="B373" s="13" t="s">
        <v>79</v>
      </c>
      <c r="C373" s="13" t="s">
        <v>36</v>
      </c>
      <c r="D373" s="13" t="s">
        <v>882</v>
      </c>
      <c r="E373" t="s">
        <v>21</v>
      </c>
      <c r="F373" s="13" t="s">
        <v>2341</v>
      </c>
      <c r="G373" s="13" t="str">
        <f>IF(H373&gt;0,"yes","no")</f>
        <v>yes</v>
      </c>
      <c r="H373" s="13">
        <f>COUNTIF(I373:IC373,"y")</f>
        <v>23</v>
      </c>
      <c r="J373" t="s">
        <v>1552</v>
      </c>
      <c r="K373" t="s">
        <v>1552</v>
      </c>
      <c r="Q373" t="s">
        <v>1552</v>
      </c>
      <c r="V373" t="s">
        <v>1552</v>
      </c>
      <c r="W373" t="s">
        <v>1552</v>
      </c>
      <c r="Z373" t="s">
        <v>1552</v>
      </c>
      <c r="AA373" t="s">
        <v>1552</v>
      </c>
      <c r="AD373" t="s">
        <v>1552</v>
      </c>
      <c r="AK373" t="s">
        <v>1552</v>
      </c>
      <c r="AP373" t="s">
        <v>1552</v>
      </c>
      <c r="AQ373" t="s">
        <v>1552</v>
      </c>
      <c r="AR373" t="s">
        <v>1552</v>
      </c>
      <c r="AS373" t="s">
        <v>1552</v>
      </c>
      <c r="AU373" t="s">
        <v>1552</v>
      </c>
      <c r="AX373" t="s">
        <v>1552</v>
      </c>
      <c r="BB373" t="s">
        <v>1552</v>
      </c>
      <c r="BQ373" t="s">
        <v>1552</v>
      </c>
      <c r="CD373" t="s">
        <v>1552</v>
      </c>
      <c r="CE373" t="s">
        <v>1552</v>
      </c>
      <c r="CG373" t="s">
        <v>1552</v>
      </c>
      <c r="CH373" t="s">
        <v>1552</v>
      </c>
      <c r="CQ373" t="s">
        <v>1552</v>
      </c>
      <c r="CV373" t="s">
        <v>1552</v>
      </c>
    </row>
    <row r="374" spans="1:152" x14ac:dyDescent="0.2">
      <c r="A374" s="13">
        <v>50</v>
      </c>
      <c r="B374" s="13" t="s">
        <v>79</v>
      </c>
      <c r="C374" s="13" t="s">
        <v>36</v>
      </c>
      <c r="D374" s="13" t="s">
        <v>883</v>
      </c>
      <c r="E374" t="s">
        <v>27</v>
      </c>
      <c r="F374" s="13" t="s">
        <v>2341</v>
      </c>
      <c r="G374" s="13" t="str">
        <f>IF(H374&gt;0,"yes","no")</f>
        <v>yes</v>
      </c>
      <c r="H374" s="13">
        <f>COUNTIF(I374:IC374,"y")</f>
        <v>17</v>
      </c>
      <c r="J374" t="s">
        <v>1552</v>
      </c>
      <c r="K374" t="s">
        <v>1552</v>
      </c>
      <c r="V374" t="s">
        <v>1552</v>
      </c>
      <c r="W374" t="s">
        <v>1552</v>
      </c>
      <c r="AA374" t="s">
        <v>1552</v>
      </c>
      <c r="AD374" t="s">
        <v>1552</v>
      </c>
      <c r="AK374" t="s">
        <v>1552</v>
      </c>
      <c r="AP374" t="s">
        <v>1552</v>
      </c>
      <c r="AS374" t="s">
        <v>1552</v>
      </c>
      <c r="AU374" t="s">
        <v>1552</v>
      </c>
      <c r="BB374" t="s">
        <v>1552</v>
      </c>
      <c r="CD374" t="s">
        <v>1552</v>
      </c>
      <c r="CG374" t="s">
        <v>1552</v>
      </c>
      <c r="CH374" t="s">
        <v>1552</v>
      </c>
      <c r="CI374" t="s">
        <v>1552</v>
      </c>
      <c r="CJ374" t="s">
        <v>1552</v>
      </c>
      <c r="CQ374" t="s">
        <v>1552</v>
      </c>
    </row>
    <row r="375" spans="1:152" x14ac:dyDescent="0.2">
      <c r="A375" s="13">
        <v>50</v>
      </c>
      <c r="B375" s="13" t="s">
        <v>79</v>
      </c>
      <c r="C375" s="13" t="s">
        <v>36</v>
      </c>
      <c r="D375" s="13" t="s">
        <v>884</v>
      </c>
      <c r="E375" t="s">
        <v>27</v>
      </c>
      <c r="F375" s="13" t="s">
        <v>2341</v>
      </c>
      <c r="G375" s="13" t="str">
        <f>IF(H375&gt;0,"yes","no")</f>
        <v>yes</v>
      </c>
      <c r="H375" s="13">
        <f>COUNTIF(I375:IC375,"y")</f>
        <v>17</v>
      </c>
      <c r="J375" t="s">
        <v>1552</v>
      </c>
      <c r="K375" t="s">
        <v>1552</v>
      </c>
      <c r="V375" t="s">
        <v>1552</v>
      </c>
      <c r="W375" t="s">
        <v>1552</v>
      </c>
      <c r="AA375" t="s">
        <v>1552</v>
      </c>
      <c r="AD375" t="s">
        <v>1552</v>
      </c>
      <c r="AK375" t="s">
        <v>1552</v>
      </c>
      <c r="AP375" t="s">
        <v>1552</v>
      </c>
      <c r="AS375" t="s">
        <v>1552</v>
      </c>
      <c r="AU375" t="s">
        <v>1552</v>
      </c>
      <c r="BB375" t="s">
        <v>1552</v>
      </c>
      <c r="CD375" t="s">
        <v>1552</v>
      </c>
      <c r="CG375" t="s">
        <v>1552</v>
      </c>
      <c r="CH375" t="s">
        <v>1552</v>
      </c>
      <c r="CI375" t="s">
        <v>1552</v>
      </c>
      <c r="CJ375" t="s">
        <v>1552</v>
      </c>
      <c r="CQ375" t="s">
        <v>1552</v>
      </c>
    </row>
    <row r="376" spans="1:152" x14ac:dyDescent="0.2">
      <c r="A376" s="13">
        <v>50</v>
      </c>
      <c r="B376" s="13" t="s">
        <v>14</v>
      </c>
      <c r="C376" s="13" t="s">
        <v>37</v>
      </c>
      <c r="D376" s="13" t="s">
        <v>81</v>
      </c>
      <c r="E376" t="s">
        <v>564</v>
      </c>
      <c r="F376" s="13" t="s">
        <v>2341</v>
      </c>
      <c r="G376" s="13" t="str">
        <f>IF(H376&gt;0,"yes","no")</f>
        <v>yes</v>
      </c>
      <c r="H376" s="13">
        <f>COUNTIF(I376:IC376,"y")</f>
        <v>21</v>
      </c>
      <c r="J376" t="s">
        <v>1552</v>
      </c>
      <c r="Q376" t="s">
        <v>1552</v>
      </c>
      <c r="S376" t="s">
        <v>1552</v>
      </c>
      <c r="W376" t="s">
        <v>1552</v>
      </c>
      <c r="Z376" t="s">
        <v>1552</v>
      </c>
      <c r="AA376" t="s">
        <v>1552</v>
      </c>
      <c r="AD376" t="s">
        <v>1552</v>
      </c>
      <c r="AK376" t="s">
        <v>1552</v>
      </c>
      <c r="AP376" t="s">
        <v>1552</v>
      </c>
      <c r="AQ376" t="s">
        <v>1552</v>
      </c>
      <c r="AR376" t="s">
        <v>1552</v>
      </c>
      <c r="AU376" t="s">
        <v>1552</v>
      </c>
      <c r="AZ376" t="s">
        <v>1552</v>
      </c>
      <c r="BY376" t="s">
        <v>1552</v>
      </c>
      <c r="CE376" t="s">
        <v>1552</v>
      </c>
      <c r="CF376" t="s">
        <v>1552</v>
      </c>
      <c r="CK376" t="s">
        <v>1552</v>
      </c>
      <c r="CM376" t="s">
        <v>1552</v>
      </c>
      <c r="CO376" t="s">
        <v>1552</v>
      </c>
      <c r="CQ376" t="s">
        <v>1552</v>
      </c>
      <c r="CV376" t="s">
        <v>1552</v>
      </c>
    </row>
    <row r="377" spans="1:152" x14ac:dyDescent="0.2">
      <c r="A377" s="13">
        <v>50</v>
      </c>
      <c r="B377" s="13" t="s">
        <v>79</v>
      </c>
      <c r="C377" s="13" t="s">
        <v>37</v>
      </c>
      <c r="D377" s="13" t="s">
        <v>81</v>
      </c>
      <c r="E377" t="s">
        <v>564</v>
      </c>
      <c r="F377" s="13" t="s">
        <v>2341</v>
      </c>
      <c r="G377" s="13" t="str">
        <f>IF(H377&gt;0,"yes","no")</f>
        <v>yes</v>
      </c>
      <c r="H377" s="13">
        <f>COUNTIF(I377:IC377,"y")</f>
        <v>21</v>
      </c>
      <c r="J377" t="s">
        <v>1552</v>
      </c>
      <c r="Q377" t="s">
        <v>1552</v>
      </c>
      <c r="S377" t="s">
        <v>1552</v>
      </c>
      <c r="W377" t="s">
        <v>1552</v>
      </c>
      <c r="Z377" t="s">
        <v>1552</v>
      </c>
      <c r="AA377" t="s">
        <v>1552</v>
      </c>
      <c r="AD377" t="s">
        <v>1552</v>
      </c>
      <c r="AK377" t="s">
        <v>1552</v>
      </c>
      <c r="AP377" t="s">
        <v>1552</v>
      </c>
      <c r="AQ377" t="s">
        <v>1552</v>
      </c>
      <c r="AR377" t="s">
        <v>1552</v>
      </c>
      <c r="AU377" t="s">
        <v>1552</v>
      </c>
      <c r="AZ377" t="s">
        <v>1552</v>
      </c>
      <c r="BY377" t="s">
        <v>1552</v>
      </c>
      <c r="CE377" t="s">
        <v>1552</v>
      </c>
      <c r="CF377" t="s">
        <v>1552</v>
      </c>
      <c r="CK377" t="s">
        <v>1552</v>
      </c>
      <c r="CM377" t="s">
        <v>1552</v>
      </c>
      <c r="CO377" t="s">
        <v>1552</v>
      </c>
      <c r="CQ377" t="s">
        <v>1552</v>
      </c>
      <c r="CV377" t="s">
        <v>1552</v>
      </c>
    </row>
    <row r="378" spans="1:152" x14ac:dyDescent="0.2">
      <c r="A378" s="13">
        <v>50</v>
      </c>
      <c r="B378" s="13" t="s">
        <v>24</v>
      </c>
      <c r="C378" s="13" t="s">
        <v>37</v>
      </c>
      <c r="D378" s="13" t="s">
        <v>81</v>
      </c>
      <c r="E378" t="s">
        <v>564</v>
      </c>
      <c r="F378" s="13" t="s">
        <v>2341</v>
      </c>
      <c r="G378" s="13" t="str">
        <f>IF(H378&gt;0,"yes","no")</f>
        <v>yes</v>
      </c>
      <c r="H378" s="13">
        <f>COUNTIF(I378:IC378,"y")</f>
        <v>21</v>
      </c>
      <c r="J378" t="s">
        <v>1552</v>
      </c>
      <c r="Q378" t="s">
        <v>1552</v>
      </c>
      <c r="S378" t="s">
        <v>1552</v>
      </c>
      <c r="W378" t="s">
        <v>1552</v>
      </c>
      <c r="Z378" t="s">
        <v>1552</v>
      </c>
      <c r="AA378" t="s">
        <v>1552</v>
      </c>
      <c r="AD378" t="s">
        <v>1552</v>
      </c>
      <c r="AK378" t="s">
        <v>1552</v>
      </c>
      <c r="AP378" t="s">
        <v>1552</v>
      </c>
      <c r="AQ378" t="s">
        <v>1552</v>
      </c>
      <c r="AR378" t="s">
        <v>1552</v>
      </c>
      <c r="AU378" t="s">
        <v>1552</v>
      </c>
      <c r="AZ378" t="s">
        <v>1552</v>
      </c>
      <c r="BY378" t="s">
        <v>1552</v>
      </c>
      <c r="CE378" t="s">
        <v>1552</v>
      </c>
      <c r="CF378" t="s">
        <v>1552</v>
      </c>
      <c r="CK378" t="s">
        <v>1552</v>
      </c>
      <c r="CM378" t="s">
        <v>1552</v>
      </c>
      <c r="CO378" t="s">
        <v>1552</v>
      </c>
      <c r="CQ378" t="s">
        <v>1552</v>
      </c>
      <c r="CV378" t="s">
        <v>1552</v>
      </c>
    </row>
    <row r="379" spans="1:152" x14ac:dyDescent="0.2">
      <c r="A379" s="13">
        <v>63.5</v>
      </c>
      <c r="B379" s="13" t="s">
        <v>113</v>
      </c>
      <c r="C379" s="13" t="s">
        <v>456</v>
      </c>
      <c r="D379" s="13" t="s">
        <v>1660</v>
      </c>
      <c r="E379" t="s">
        <v>13</v>
      </c>
      <c r="F379" s="13" t="s">
        <v>2342</v>
      </c>
      <c r="G379" s="13" t="str">
        <f>IF(H379&gt;0,"yes","no")</f>
        <v>yes</v>
      </c>
      <c r="H379" s="13">
        <f>COUNTIF(I379:IC379,"y")</f>
        <v>3</v>
      </c>
      <c r="CP379" t="s">
        <v>1552</v>
      </c>
      <c r="CV379" t="s">
        <v>1552</v>
      </c>
      <c r="CW379" t="s">
        <v>1552</v>
      </c>
    </row>
    <row r="380" spans="1:152" x14ac:dyDescent="0.2">
      <c r="A380" s="13">
        <v>50</v>
      </c>
      <c r="B380" s="13" t="s">
        <v>14</v>
      </c>
      <c r="C380" s="13" t="s">
        <v>317</v>
      </c>
      <c r="D380" s="13" t="s">
        <v>2129</v>
      </c>
      <c r="E380" t="s">
        <v>13</v>
      </c>
      <c r="F380" s="13" t="s">
        <v>2342</v>
      </c>
      <c r="G380" s="13" t="str">
        <f>IF(H380&gt;0,"yes","no")</f>
        <v>yes</v>
      </c>
      <c r="H380" s="13">
        <f>COUNTIF(I380:IC380,"y")</f>
        <v>2</v>
      </c>
      <c r="CV380" t="s">
        <v>1552</v>
      </c>
      <c r="CW380" t="s">
        <v>1552</v>
      </c>
    </row>
    <row r="381" spans="1:152" x14ac:dyDescent="0.2">
      <c r="A381" s="13">
        <v>50</v>
      </c>
      <c r="B381" s="13" t="s">
        <v>24</v>
      </c>
      <c r="C381" s="13" t="s">
        <v>317</v>
      </c>
      <c r="D381" s="13" t="s">
        <v>2129</v>
      </c>
      <c r="E381" t="s">
        <v>13</v>
      </c>
      <c r="F381" s="13" t="s">
        <v>2342</v>
      </c>
      <c r="G381" s="13" t="str">
        <f>IF(H381&gt;0,"yes","no")</f>
        <v>yes</v>
      </c>
      <c r="H381" s="13">
        <f>COUNTIF(I381:IC381,"y")</f>
        <v>2</v>
      </c>
      <c r="CV381" t="s">
        <v>1552</v>
      </c>
      <c r="CW381" t="s">
        <v>1552</v>
      </c>
    </row>
    <row r="382" spans="1:152" x14ac:dyDescent="0.2">
      <c r="A382" s="13">
        <v>50</v>
      </c>
      <c r="B382" s="13" t="s">
        <v>79</v>
      </c>
      <c r="C382" s="13" t="s">
        <v>317</v>
      </c>
      <c r="D382" s="13" t="s">
        <v>2129</v>
      </c>
      <c r="E382" t="s">
        <v>13</v>
      </c>
      <c r="F382" s="13" t="s">
        <v>2342</v>
      </c>
      <c r="G382" s="13" t="str">
        <f>IF(H382&gt;0,"yes","no")</f>
        <v>yes</v>
      </c>
      <c r="H382" s="13">
        <f>COUNTIF(I382:IC382,"y")</f>
        <v>2</v>
      </c>
      <c r="CV382" t="s">
        <v>1552</v>
      </c>
      <c r="CW382" t="s">
        <v>1552</v>
      </c>
    </row>
    <row r="383" spans="1:152" x14ac:dyDescent="0.2">
      <c r="A383" s="13">
        <v>67.5</v>
      </c>
      <c r="B383" s="13" t="s">
        <v>117</v>
      </c>
      <c r="C383" s="13" t="s">
        <v>120</v>
      </c>
      <c r="D383" s="13" t="s">
        <v>974</v>
      </c>
      <c r="E383" t="s">
        <v>13</v>
      </c>
      <c r="F383" s="13" t="s">
        <v>2341</v>
      </c>
      <c r="G383" s="13" t="str">
        <f>IF(H383&gt;0,"yes","no")</f>
        <v>yes</v>
      </c>
      <c r="H383" s="13">
        <f>COUNTIF(I383:IC383,"y")</f>
        <v>11</v>
      </c>
      <c r="AU383" t="s">
        <v>1552</v>
      </c>
      <c r="AX383" t="s">
        <v>1552</v>
      </c>
      <c r="BD383" t="s">
        <v>1552</v>
      </c>
      <c r="CQ383" t="s">
        <v>1552</v>
      </c>
      <c r="CW383" t="s">
        <v>1552</v>
      </c>
      <c r="DJ383" t="s">
        <v>1552</v>
      </c>
      <c r="DN383" t="s">
        <v>1552</v>
      </c>
      <c r="DQ383" t="s">
        <v>1552</v>
      </c>
      <c r="DS383" t="s">
        <v>1552</v>
      </c>
      <c r="DT383" t="s">
        <v>1552</v>
      </c>
      <c r="DZ383" t="s">
        <v>1552</v>
      </c>
    </row>
    <row r="384" spans="1:152" x14ac:dyDescent="0.2">
      <c r="A384" s="13">
        <v>87.5</v>
      </c>
      <c r="B384" s="13" t="s">
        <v>46</v>
      </c>
      <c r="C384" s="13" t="s">
        <v>120</v>
      </c>
      <c r="D384" s="13" t="s">
        <v>1018</v>
      </c>
      <c r="E384" t="s">
        <v>2340</v>
      </c>
      <c r="F384" s="13" t="s">
        <v>2341</v>
      </c>
      <c r="G384" s="13" t="str">
        <f>IF(H384&gt;0,"yes","no")</f>
        <v>yes</v>
      </c>
      <c r="H384" s="13">
        <f>COUNTIF(I384:IC384,"y")</f>
        <v>2</v>
      </c>
      <c r="DO384" t="s">
        <v>1552</v>
      </c>
      <c r="EV384" t="s">
        <v>1552</v>
      </c>
    </row>
    <row r="385" spans="1:230" ht="16" x14ac:dyDescent="0.2">
      <c r="A385" s="16">
        <v>50</v>
      </c>
      <c r="B385" s="16" t="s">
        <v>14</v>
      </c>
      <c r="C385" s="16" t="s">
        <v>79</v>
      </c>
      <c r="D385" s="16" t="s">
        <v>2231</v>
      </c>
      <c r="E385" s="14" t="s">
        <v>2225</v>
      </c>
      <c r="F385" s="13" t="s">
        <v>2341</v>
      </c>
      <c r="G385" s="13" t="str">
        <f>IF(H385&gt;0,"yes","no")</f>
        <v>yes</v>
      </c>
      <c r="H385" s="13">
        <f>COUNTIF(I385:IC385,"y")</f>
        <v>1</v>
      </c>
      <c r="HV385" t="s">
        <v>1552</v>
      </c>
    </row>
    <row r="386" spans="1:230" ht="16" x14ac:dyDescent="0.2">
      <c r="A386" s="16">
        <v>50</v>
      </c>
      <c r="B386" s="16" t="s">
        <v>24</v>
      </c>
      <c r="C386" s="16" t="s">
        <v>79</v>
      </c>
      <c r="D386" s="16" t="s">
        <v>2231</v>
      </c>
      <c r="E386" s="14" t="s">
        <v>2225</v>
      </c>
      <c r="F386" s="13" t="s">
        <v>2341</v>
      </c>
      <c r="G386" s="13" t="str">
        <f>IF(H386&gt;0,"yes","no")</f>
        <v>yes</v>
      </c>
      <c r="H386" s="13">
        <f>COUNTIF(I386:IC386,"y")</f>
        <v>1</v>
      </c>
      <c r="HV386" t="s">
        <v>1552</v>
      </c>
    </row>
    <row r="387" spans="1:230" ht="16" x14ac:dyDescent="0.2">
      <c r="A387" s="16">
        <v>50</v>
      </c>
      <c r="B387" s="16" t="s">
        <v>24</v>
      </c>
      <c r="C387" s="16" t="s">
        <v>14</v>
      </c>
      <c r="D387" s="16" t="s">
        <v>2232</v>
      </c>
      <c r="E387" s="14" t="s">
        <v>2225</v>
      </c>
      <c r="F387" s="13" t="s">
        <v>2341</v>
      </c>
      <c r="G387" s="13" t="str">
        <f>IF(H387&gt;0,"yes","no")</f>
        <v>yes</v>
      </c>
      <c r="H387" s="13">
        <f>COUNTIF(I387:IC387,"y")</f>
        <v>1</v>
      </c>
      <c r="HV387" t="s">
        <v>1552</v>
      </c>
    </row>
    <row r="388" spans="1:230" ht="16" x14ac:dyDescent="0.2">
      <c r="A388" s="16">
        <v>50</v>
      </c>
      <c r="B388" s="16" t="s">
        <v>79</v>
      </c>
      <c r="C388" s="16" t="s">
        <v>14</v>
      </c>
      <c r="D388" s="16" t="s">
        <v>2232</v>
      </c>
      <c r="E388" s="14" t="s">
        <v>2225</v>
      </c>
      <c r="F388" s="13" t="s">
        <v>2341</v>
      </c>
      <c r="G388" s="13" t="str">
        <f>IF(H388&gt;0,"yes","no")</f>
        <v>yes</v>
      </c>
      <c r="H388" s="13">
        <f>COUNTIF(I388:IC388,"y")</f>
        <v>1</v>
      </c>
      <c r="HV388" t="s">
        <v>1552</v>
      </c>
    </row>
    <row r="389" spans="1:230" ht="16" x14ac:dyDescent="0.2">
      <c r="A389" s="16">
        <v>50</v>
      </c>
      <c r="B389" s="16" t="s">
        <v>79</v>
      </c>
      <c r="C389" s="16" t="s">
        <v>24</v>
      </c>
      <c r="D389" s="16" t="s">
        <v>2233</v>
      </c>
      <c r="E389" s="14" t="s">
        <v>2225</v>
      </c>
      <c r="F389" s="13" t="s">
        <v>2341</v>
      </c>
      <c r="G389" s="13" t="str">
        <f>IF(H389&gt;0,"yes","no")</f>
        <v>yes</v>
      </c>
      <c r="H389" s="13">
        <f>COUNTIF(I389:IC389,"y")</f>
        <v>1</v>
      </c>
      <c r="HV389" t="s">
        <v>1552</v>
      </c>
    </row>
    <row r="390" spans="1:230" ht="16" x14ac:dyDescent="0.2">
      <c r="A390" s="16">
        <v>50</v>
      </c>
      <c r="B390" s="16" t="s">
        <v>14</v>
      </c>
      <c r="C390" s="16" t="s">
        <v>24</v>
      </c>
      <c r="D390" s="16" t="s">
        <v>2233</v>
      </c>
      <c r="E390" s="14" t="s">
        <v>2225</v>
      </c>
      <c r="F390" s="13" t="s">
        <v>2341</v>
      </c>
      <c r="G390" s="13" t="str">
        <f>IF(H390&gt;0,"yes","no")</f>
        <v>yes</v>
      </c>
      <c r="H390" s="13">
        <f>COUNTIF(I390:IC390,"y")</f>
        <v>1</v>
      </c>
      <c r="HV390" t="s">
        <v>1552</v>
      </c>
    </row>
    <row r="391" spans="1:230" x14ac:dyDescent="0.2">
      <c r="A391" s="13">
        <v>50</v>
      </c>
      <c r="B391" s="13" t="s">
        <v>24</v>
      </c>
      <c r="C391" s="13" t="s">
        <v>37</v>
      </c>
      <c r="D391" s="13" t="s">
        <v>78</v>
      </c>
      <c r="E391" t="s">
        <v>55</v>
      </c>
      <c r="F391" s="13" t="s">
        <v>2341</v>
      </c>
      <c r="G391" s="13" t="s">
        <v>2341</v>
      </c>
      <c r="H391" s="13">
        <v>6</v>
      </c>
      <c r="BY391" t="s">
        <v>1552</v>
      </c>
      <c r="CD391" t="s">
        <v>1552</v>
      </c>
      <c r="CG391" t="s">
        <v>1552</v>
      </c>
      <c r="CH391" t="s">
        <v>1552</v>
      </c>
      <c r="CM391" t="s">
        <v>1552</v>
      </c>
      <c r="DM391" t="s">
        <v>1552</v>
      </c>
    </row>
    <row r="392" spans="1:230" x14ac:dyDescent="0.2">
      <c r="A392" s="13">
        <v>50</v>
      </c>
      <c r="B392" s="13" t="s">
        <v>24</v>
      </c>
      <c r="C392" s="13" t="s">
        <v>37</v>
      </c>
      <c r="D392" s="13" t="s">
        <v>825</v>
      </c>
      <c r="E392" t="s">
        <v>55</v>
      </c>
      <c r="F392" s="13" t="s">
        <v>2341</v>
      </c>
      <c r="G392" s="13" t="s">
        <v>2341</v>
      </c>
      <c r="H392" s="13">
        <v>5</v>
      </c>
      <c r="K392" t="s">
        <v>1552</v>
      </c>
      <c r="AD392" t="s">
        <v>1552</v>
      </c>
      <c r="AK392" t="s">
        <v>1552</v>
      </c>
      <c r="CE392" t="s">
        <v>1552</v>
      </c>
      <c r="CH392" t="s">
        <v>1552</v>
      </c>
    </row>
    <row r="393" spans="1:230" x14ac:dyDescent="0.2">
      <c r="A393" s="13">
        <v>50</v>
      </c>
      <c r="B393" s="13" t="s">
        <v>14</v>
      </c>
      <c r="C393" s="13" t="s">
        <v>37</v>
      </c>
      <c r="D393" s="13" t="s">
        <v>78</v>
      </c>
      <c r="E393" t="s">
        <v>55</v>
      </c>
      <c r="F393" s="13" t="s">
        <v>2341</v>
      </c>
      <c r="G393" s="13" t="s">
        <v>2341</v>
      </c>
      <c r="H393" s="13">
        <v>6</v>
      </c>
      <c r="BY393" t="s">
        <v>1552</v>
      </c>
      <c r="CD393" t="s">
        <v>1552</v>
      </c>
      <c r="CG393" t="s">
        <v>1552</v>
      </c>
      <c r="CH393" t="s">
        <v>1552</v>
      </c>
      <c r="CM393" t="s">
        <v>1552</v>
      </c>
      <c r="DM393" t="s">
        <v>1552</v>
      </c>
    </row>
    <row r="394" spans="1:230" x14ac:dyDescent="0.2">
      <c r="A394" s="13">
        <v>50</v>
      </c>
      <c r="B394" s="13" t="s">
        <v>14</v>
      </c>
      <c r="C394" s="13" t="s">
        <v>37</v>
      </c>
      <c r="D394" s="13" t="s">
        <v>825</v>
      </c>
      <c r="E394" t="s">
        <v>55</v>
      </c>
      <c r="F394" s="13" t="s">
        <v>2341</v>
      </c>
      <c r="G394" s="13" t="s">
        <v>2341</v>
      </c>
      <c r="H394" s="13">
        <v>5</v>
      </c>
      <c r="K394" t="s">
        <v>1552</v>
      </c>
      <c r="AD394" t="s">
        <v>1552</v>
      </c>
      <c r="AK394" t="s">
        <v>1552</v>
      </c>
      <c r="CE394" t="s">
        <v>1552</v>
      </c>
      <c r="CH394" t="s">
        <v>1552</v>
      </c>
    </row>
    <row r="395" spans="1:230" x14ac:dyDescent="0.2">
      <c r="A395" s="13">
        <v>50</v>
      </c>
      <c r="B395" s="13" t="s">
        <v>79</v>
      </c>
      <c r="C395" s="13" t="s">
        <v>37</v>
      </c>
      <c r="D395" s="13" t="s">
        <v>78</v>
      </c>
      <c r="E395" t="s">
        <v>55</v>
      </c>
      <c r="F395" s="13" t="s">
        <v>2341</v>
      </c>
      <c r="G395" s="13" t="s">
        <v>2341</v>
      </c>
      <c r="H395" s="13">
        <v>6</v>
      </c>
      <c r="BY395" t="s">
        <v>1552</v>
      </c>
      <c r="CD395" t="s">
        <v>1552</v>
      </c>
      <c r="CG395" t="s">
        <v>1552</v>
      </c>
      <c r="CH395" t="s">
        <v>1552</v>
      </c>
      <c r="CM395" t="s">
        <v>1552</v>
      </c>
      <c r="DM395" t="s">
        <v>1552</v>
      </c>
    </row>
    <row r="396" spans="1:230" x14ac:dyDescent="0.2">
      <c r="A396" s="13">
        <v>50</v>
      </c>
      <c r="B396" s="13" t="s">
        <v>79</v>
      </c>
      <c r="C396" s="13" t="s">
        <v>37</v>
      </c>
      <c r="D396" s="13" t="s">
        <v>825</v>
      </c>
      <c r="E396" t="s">
        <v>55</v>
      </c>
      <c r="F396" s="13" t="s">
        <v>2341</v>
      </c>
      <c r="G396" s="13" t="s">
        <v>2341</v>
      </c>
      <c r="H396" s="13">
        <v>5</v>
      </c>
      <c r="K396" t="s">
        <v>1552</v>
      </c>
      <c r="AD396" t="s">
        <v>1552</v>
      </c>
      <c r="AK396" t="s">
        <v>1552</v>
      </c>
      <c r="CE396" t="s">
        <v>1552</v>
      </c>
      <c r="CH396" t="s">
        <v>1552</v>
      </c>
    </row>
    <row r="397" spans="1:230" x14ac:dyDescent="0.2">
      <c r="A397" s="13">
        <v>50</v>
      </c>
      <c r="B397" s="13" t="s">
        <v>24</v>
      </c>
      <c r="C397" s="13" t="s">
        <v>8</v>
      </c>
      <c r="D397" s="13" t="s">
        <v>1584</v>
      </c>
      <c r="E397" t="s">
        <v>564</v>
      </c>
      <c r="F397" s="13" t="s">
        <v>2342</v>
      </c>
      <c r="G397" s="13" t="s">
        <v>2341</v>
      </c>
      <c r="H397" s="13">
        <v>1</v>
      </c>
      <c r="CQ397" t="s">
        <v>1552</v>
      </c>
    </row>
    <row r="398" spans="1:230" x14ac:dyDescent="0.2">
      <c r="A398" s="13">
        <v>50</v>
      </c>
      <c r="B398" s="13" t="s">
        <v>24</v>
      </c>
      <c r="C398" s="13" t="s">
        <v>8</v>
      </c>
      <c r="D398" s="13" t="s">
        <v>1585</v>
      </c>
      <c r="E398" t="s">
        <v>564</v>
      </c>
      <c r="F398" s="13" t="s">
        <v>2341</v>
      </c>
      <c r="G398" s="13" t="s">
        <v>2341</v>
      </c>
      <c r="H398" s="13">
        <v>3</v>
      </c>
      <c r="K398" t="s">
        <v>1552</v>
      </c>
      <c r="AD398" t="s">
        <v>1552</v>
      </c>
      <c r="AK398" t="s">
        <v>1552</v>
      </c>
    </row>
    <row r="399" spans="1:230" x14ac:dyDescent="0.2">
      <c r="A399" s="13">
        <v>50</v>
      </c>
      <c r="B399" s="13" t="s">
        <v>14</v>
      </c>
      <c r="C399" s="13" t="s">
        <v>8</v>
      </c>
      <c r="D399" s="13" t="s">
        <v>1584</v>
      </c>
      <c r="E399" t="s">
        <v>564</v>
      </c>
      <c r="F399" s="13" t="s">
        <v>2342</v>
      </c>
      <c r="G399" s="13" t="s">
        <v>2341</v>
      </c>
      <c r="H399" s="13">
        <v>1</v>
      </c>
      <c r="CQ399" t="s">
        <v>1552</v>
      </c>
    </row>
    <row r="400" spans="1:230" x14ac:dyDescent="0.2">
      <c r="A400" s="13">
        <v>50</v>
      </c>
      <c r="B400" s="13" t="s">
        <v>14</v>
      </c>
      <c r="C400" s="13" t="s">
        <v>8</v>
      </c>
      <c r="D400" s="13" t="s">
        <v>1585</v>
      </c>
      <c r="E400" t="s">
        <v>564</v>
      </c>
      <c r="F400" s="13" t="s">
        <v>2341</v>
      </c>
      <c r="G400" s="13" t="s">
        <v>2341</v>
      </c>
      <c r="H400" s="13">
        <v>3</v>
      </c>
      <c r="K400" t="s">
        <v>1552</v>
      </c>
      <c r="AD400" t="s">
        <v>1552</v>
      </c>
      <c r="AK400" t="s">
        <v>1552</v>
      </c>
    </row>
    <row r="401" spans="1:117" x14ac:dyDescent="0.2">
      <c r="A401" s="13">
        <v>50</v>
      </c>
      <c r="B401" s="13" t="s">
        <v>79</v>
      </c>
      <c r="C401" s="13" t="s">
        <v>8</v>
      </c>
      <c r="D401" s="13" t="s">
        <v>1584</v>
      </c>
      <c r="E401" t="s">
        <v>564</v>
      </c>
      <c r="F401" s="13" t="s">
        <v>2342</v>
      </c>
      <c r="G401" s="13" t="s">
        <v>2341</v>
      </c>
      <c r="H401" s="13">
        <v>1</v>
      </c>
      <c r="CQ401" t="s">
        <v>1552</v>
      </c>
    </row>
    <row r="402" spans="1:117" x14ac:dyDescent="0.2">
      <c r="A402" s="13">
        <v>50</v>
      </c>
      <c r="B402" s="13" t="s">
        <v>79</v>
      </c>
      <c r="C402" s="13" t="s">
        <v>8</v>
      </c>
      <c r="D402" s="13" t="s">
        <v>1585</v>
      </c>
      <c r="E402" t="s">
        <v>564</v>
      </c>
      <c r="F402" s="13" t="s">
        <v>2341</v>
      </c>
      <c r="G402" s="13" t="s">
        <v>2341</v>
      </c>
      <c r="H402" s="13">
        <v>3</v>
      </c>
      <c r="K402" t="s">
        <v>1552</v>
      </c>
      <c r="AD402" t="s">
        <v>1552</v>
      </c>
      <c r="AK402" t="s">
        <v>1552</v>
      </c>
    </row>
    <row r="403" spans="1:117" x14ac:dyDescent="0.2">
      <c r="A403" s="13">
        <v>50</v>
      </c>
      <c r="B403" s="13" t="s">
        <v>14</v>
      </c>
      <c r="C403" s="13" t="s">
        <v>8</v>
      </c>
      <c r="D403" s="13" t="s">
        <v>81</v>
      </c>
      <c r="E403" t="s">
        <v>564</v>
      </c>
      <c r="F403" s="13" t="s">
        <v>2341</v>
      </c>
      <c r="G403" s="13" t="s">
        <v>2341</v>
      </c>
      <c r="H403" s="13">
        <v>21</v>
      </c>
      <c r="J403" t="s">
        <v>1552</v>
      </c>
      <c r="Q403" t="s">
        <v>1552</v>
      </c>
      <c r="S403" t="s">
        <v>1552</v>
      </c>
      <c r="W403" t="s">
        <v>1552</v>
      </c>
      <c r="Z403" t="s">
        <v>1552</v>
      </c>
      <c r="AA403" t="s">
        <v>1552</v>
      </c>
      <c r="AD403" t="s">
        <v>1552</v>
      </c>
      <c r="AK403" t="s">
        <v>1552</v>
      </c>
      <c r="AP403" t="s">
        <v>1552</v>
      </c>
      <c r="AQ403" t="s">
        <v>1552</v>
      </c>
      <c r="AR403" t="s">
        <v>1552</v>
      </c>
      <c r="AU403" t="s">
        <v>1552</v>
      </c>
      <c r="AZ403" t="s">
        <v>1552</v>
      </c>
      <c r="BY403" t="s">
        <v>1552</v>
      </c>
      <c r="CE403" t="s">
        <v>1552</v>
      </c>
      <c r="CF403" t="s">
        <v>1552</v>
      </c>
      <c r="CK403" t="s">
        <v>1552</v>
      </c>
      <c r="CM403" t="s">
        <v>1552</v>
      </c>
      <c r="CO403" t="s">
        <v>1552</v>
      </c>
      <c r="CQ403" t="s">
        <v>1552</v>
      </c>
      <c r="CV403" t="s">
        <v>1552</v>
      </c>
    </row>
    <row r="404" spans="1:117" x14ac:dyDescent="0.2">
      <c r="A404" s="13">
        <v>50</v>
      </c>
      <c r="B404" s="13" t="s">
        <v>79</v>
      </c>
      <c r="C404" s="13" t="s">
        <v>8</v>
      </c>
      <c r="D404" s="13" t="s">
        <v>81</v>
      </c>
      <c r="E404" t="s">
        <v>564</v>
      </c>
      <c r="F404" s="13" t="s">
        <v>2341</v>
      </c>
      <c r="G404" s="13" t="s">
        <v>2341</v>
      </c>
      <c r="H404" s="13">
        <v>21</v>
      </c>
      <c r="J404" t="s">
        <v>1552</v>
      </c>
      <c r="Q404" t="s">
        <v>1552</v>
      </c>
      <c r="S404" t="s">
        <v>1552</v>
      </c>
      <c r="W404" t="s">
        <v>1552</v>
      </c>
      <c r="Z404" t="s">
        <v>1552</v>
      </c>
      <c r="AA404" t="s">
        <v>1552</v>
      </c>
      <c r="AD404" t="s">
        <v>1552</v>
      </c>
      <c r="AK404" t="s">
        <v>1552</v>
      </c>
      <c r="AP404" t="s">
        <v>1552</v>
      </c>
      <c r="AQ404" t="s">
        <v>1552</v>
      </c>
      <c r="AR404" t="s">
        <v>1552</v>
      </c>
      <c r="AU404" t="s">
        <v>1552</v>
      </c>
      <c r="AZ404" t="s">
        <v>1552</v>
      </c>
      <c r="BY404" t="s">
        <v>1552</v>
      </c>
      <c r="CE404" t="s">
        <v>1552</v>
      </c>
      <c r="CF404" t="s">
        <v>1552</v>
      </c>
      <c r="CK404" t="s">
        <v>1552</v>
      </c>
      <c r="CM404" t="s">
        <v>1552</v>
      </c>
      <c r="CO404" t="s">
        <v>1552</v>
      </c>
      <c r="CQ404" t="s">
        <v>1552</v>
      </c>
      <c r="CV404" t="s">
        <v>1552</v>
      </c>
    </row>
    <row r="405" spans="1:117" x14ac:dyDescent="0.2">
      <c r="A405" s="13">
        <v>50</v>
      </c>
      <c r="B405" s="13" t="s">
        <v>24</v>
      </c>
      <c r="C405" s="13" t="s">
        <v>8</v>
      </c>
      <c r="D405" s="13" t="s">
        <v>81</v>
      </c>
      <c r="E405" t="s">
        <v>564</v>
      </c>
      <c r="F405" s="13" t="s">
        <v>2341</v>
      </c>
      <c r="G405" s="13" t="s">
        <v>2341</v>
      </c>
      <c r="H405" s="13">
        <v>21</v>
      </c>
      <c r="J405" t="s">
        <v>1552</v>
      </c>
      <c r="Q405" t="s">
        <v>1552</v>
      </c>
      <c r="S405" t="s">
        <v>1552</v>
      </c>
      <c r="W405" t="s">
        <v>1552</v>
      </c>
      <c r="Z405" t="s">
        <v>1552</v>
      </c>
      <c r="AA405" t="s">
        <v>1552</v>
      </c>
      <c r="AD405" t="s">
        <v>1552</v>
      </c>
      <c r="AK405" t="s">
        <v>1552</v>
      </c>
      <c r="AP405" t="s">
        <v>1552</v>
      </c>
      <c r="AQ405" t="s">
        <v>1552</v>
      </c>
      <c r="AR405" t="s">
        <v>1552</v>
      </c>
      <c r="AU405" t="s">
        <v>1552</v>
      </c>
      <c r="AZ405" t="s">
        <v>1552</v>
      </c>
      <c r="BY405" t="s">
        <v>1552</v>
      </c>
      <c r="CE405" t="s">
        <v>1552</v>
      </c>
      <c r="CF405" t="s">
        <v>1552</v>
      </c>
      <c r="CK405" t="s">
        <v>1552</v>
      </c>
      <c r="CM405" t="s">
        <v>1552</v>
      </c>
      <c r="CO405" t="s">
        <v>1552</v>
      </c>
      <c r="CQ405" t="s">
        <v>1552</v>
      </c>
      <c r="CV405" t="s">
        <v>1552</v>
      </c>
    </row>
    <row r="406" spans="1:117" x14ac:dyDescent="0.2">
      <c r="A406" s="13">
        <v>50</v>
      </c>
      <c r="B406" s="13" t="s">
        <v>24</v>
      </c>
      <c r="C406" s="13" t="s">
        <v>8</v>
      </c>
      <c r="D406" s="13" t="s">
        <v>1583</v>
      </c>
      <c r="E406" t="s">
        <v>2369</v>
      </c>
      <c r="F406" s="13" t="s">
        <v>2341</v>
      </c>
      <c r="G406" s="13" t="s">
        <v>2341</v>
      </c>
      <c r="H406" s="13">
        <v>3</v>
      </c>
      <c r="K406" t="s">
        <v>1552</v>
      </c>
      <c r="AD406" t="s">
        <v>1552</v>
      </c>
      <c r="AK406" t="s">
        <v>1552</v>
      </c>
    </row>
    <row r="407" spans="1:117" x14ac:dyDescent="0.2">
      <c r="A407" s="13">
        <v>50</v>
      </c>
      <c r="B407" s="13" t="s">
        <v>14</v>
      </c>
      <c r="C407" s="13" t="s">
        <v>8</v>
      </c>
      <c r="D407" s="13" t="s">
        <v>1583</v>
      </c>
      <c r="E407" t="s">
        <v>2369</v>
      </c>
      <c r="F407" s="13" t="s">
        <v>2341</v>
      </c>
      <c r="G407" s="13" t="s">
        <v>2341</v>
      </c>
      <c r="H407" s="13">
        <v>3</v>
      </c>
      <c r="K407" t="s">
        <v>1552</v>
      </c>
      <c r="AD407" t="s">
        <v>1552</v>
      </c>
      <c r="AK407" t="s">
        <v>1552</v>
      </c>
    </row>
    <row r="408" spans="1:117" x14ac:dyDescent="0.2">
      <c r="A408" s="13">
        <v>50</v>
      </c>
      <c r="B408" s="13" t="s">
        <v>79</v>
      </c>
      <c r="C408" s="13" t="s">
        <v>8</v>
      </c>
      <c r="D408" s="13" t="s">
        <v>1583</v>
      </c>
      <c r="E408" t="s">
        <v>2369</v>
      </c>
      <c r="F408" s="13" t="s">
        <v>2341</v>
      </c>
      <c r="G408" s="13" t="s">
        <v>2341</v>
      </c>
      <c r="H408" s="13">
        <v>3</v>
      </c>
      <c r="K408" t="s">
        <v>1552</v>
      </c>
      <c r="AD408" t="s">
        <v>1552</v>
      </c>
      <c r="AK408" t="s">
        <v>1552</v>
      </c>
    </row>
    <row r="409" spans="1:117" x14ac:dyDescent="0.2">
      <c r="A409" s="13">
        <v>51</v>
      </c>
      <c r="B409" s="13" t="s">
        <v>24</v>
      </c>
      <c r="C409" s="13" t="s">
        <v>5</v>
      </c>
      <c r="D409" s="13" t="s">
        <v>83</v>
      </c>
      <c r="E409" t="s">
        <v>55</v>
      </c>
      <c r="F409" s="13" t="s">
        <v>2341</v>
      </c>
      <c r="G409" s="13" t="str">
        <f>IF(H409&gt;0,"yes","no")</f>
        <v>yes</v>
      </c>
      <c r="H409" s="13">
        <f>COUNTIF(I409:IC409,"y")</f>
        <v>6</v>
      </c>
      <c r="BY409" t="s">
        <v>1552</v>
      </c>
      <c r="CD409" t="s">
        <v>1552</v>
      </c>
      <c r="CG409" t="s">
        <v>1552</v>
      </c>
      <c r="CH409" t="s">
        <v>1552</v>
      </c>
      <c r="CM409" t="s">
        <v>1552</v>
      </c>
      <c r="DM409" t="s">
        <v>1552</v>
      </c>
    </row>
    <row r="410" spans="1:117" x14ac:dyDescent="0.2">
      <c r="A410" s="13">
        <v>51</v>
      </c>
      <c r="B410" s="13" t="s">
        <v>24</v>
      </c>
      <c r="C410" s="13" t="s">
        <v>38</v>
      </c>
      <c r="D410" s="13" t="s">
        <v>928</v>
      </c>
      <c r="E410" t="s">
        <v>21</v>
      </c>
      <c r="F410" s="13" t="s">
        <v>2341</v>
      </c>
      <c r="G410" s="13" t="str">
        <f>IF(H410&gt;0,"yes","no")</f>
        <v>yes</v>
      </c>
      <c r="H410" s="13">
        <f>COUNTIF(I410:IC410,"y")</f>
        <v>15</v>
      </c>
      <c r="K410" t="s">
        <v>1552</v>
      </c>
      <c r="V410" t="s">
        <v>1552</v>
      </c>
      <c r="W410" t="s">
        <v>1552</v>
      </c>
      <c r="AA410" t="s">
        <v>1552</v>
      </c>
      <c r="AD410" t="s">
        <v>1552</v>
      </c>
      <c r="AK410" t="s">
        <v>1552</v>
      </c>
      <c r="AQ410" t="s">
        <v>1552</v>
      </c>
      <c r="AX410" t="s">
        <v>1552</v>
      </c>
      <c r="BB410" t="s">
        <v>1552</v>
      </c>
      <c r="BH410" t="s">
        <v>1552</v>
      </c>
      <c r="CE410" t="s">
        <v>1552</v>
      </c>
      <c r="CH410" t="s">
        <v>1552</v>
      </c>
      <c r="CM410" t="s">
        <v>1552</v>
      </c>
      <c r="CQ410" t="s">
        <v>1552</v>
      </c>
      <c r="DM410" t="s">
        <v>1552</v>
      </c>
    </row>
    <row r="411" spans="1:117" x14ac:dyDescent="0.2">
      <c r="A411" s="13">
        <v>51</v>
      </c>
      <c r="B411" s="13" t="s">
        <v>24</v>
      </c>
      <c r="C411" s="13" t="s">
        <v>38</v>
      </c>
      <c r="D411" s="13" t="s">
        <v>1030</v>
      </c>
      <c r="E411" t="s">
        <v>564</v>
      </c>
      <c r="F411" s="13" t="s">
        <v>2341</v>
      </c>
      <c r="G411" s="13" t="str">
        <f>IF(H411&gt;0,"yes","no")</f>
        <v>yes</v>
      </c>
      <c r="H411" s="13">
        <f>COUNTIF(I411:IC411,"y")</f>
        <v>11</v>
      </c>
      <c r="K411" t="s">
        <v>1552</v>
      </c>
      <c r="V411" t="s">
        <v>1552</v>
      </c>
      <c r="W411" t="s">
        <v>1552</v>
      </c>
      <c r="AA411" t="s">
        <v>1552</v>
      </c>
      <c r="AD411" t="s">
        <v>1552</v>
      </c>
      <c r="AK411" t="s">
        <v>1552</v>
      </c>
      <c r="BB411" t="s">
        <v>1552</v>
      </c>
      <c r="CH411" t="s">
        <v>1552</v>
      </c>
      <c r="CM411" t="s">
        <v>1552</v>
      </c>
      <c r="CQ411" t="s">
        <v>1552</v>
      </c>
      <c r="DM411" t="s">
        <v>1552</v>
      </c>
    </row>
    <row r="412" spans="1:117" x14ac:dyDescent="0.2">
      <c r="A412" s="13">
        <v>51</v>
      </c>
      <c r="B412" s="13" t="s">
        <v>24</v>
      </c>
      <c r="C412" s="13" t="s">
        <v>37</v>
      </c>
      <c r="D412" s="13" t="s">
        <v>1664</v>
      </c>
      <c r="E412" t="s">
        <v>564</v>
      </c>
      <c r="F412" s="13" t="s">
        <v>2341</v>
      </c>
      <c r="G412" s="13" t="str">
        <f>IF(H412&gt;0,"yes","no")</f>
        <v>yes</v>
      </c>
      <c r="H412" s="13">
        <f>COUNTIF(I412:IC412,"y")</f>
        <v>21</v>
      </c>
      <c r="J412" t="s">
        <v>1552</v>
      </c>
      <c r="Q412" t="s">
        <v>1552</v>
      </c>
      <c r="S412" t="s">
        <v>1552</v>
      </c>
      <c r="W412" t="s">
        <v>1552</v>
      </c>
      <c r="Z412" t="s">
        <v>1552</v>
      </c>
      <c r="AA412" t="s">
        <v>1552</v>
      </c>
      <c r="AD412" t="s">
        <v>1552</v>
      </c>
      <c r="AK412" t="s">
        <v>1552</v>
      </c>
      <c r="AP412" t="s">
        <v>1552</v>
      </c>
      <c r="AQ412" t="s">
        <v>1552</v>
      </c>
      <c r="AR412" t="s">
        <v>1552</v>
      </c>
      <c r="AU412" t="s">
        <v>1552</v>
      </c>
      <c r="AZ412" t="s">
        <v>1552</v>
      </c>
      <c r="BY412" t="s">
        <v>1552</v>
      </c>
      <c r="CE412" t="s">
        <v>1552</v>
      </c>
      <c r="CF412" t="s">
        <v>1552</v>
      </c>
      <c r="CK412" t="s">
        <v>1552</v>
      </c>
      <c r="CM412" t="s">
        <v>1552</v>
      </c>
      <c r="CO412" t="s">
        <v>1552</v>
      </c>
      <c r="CQ412" t="s">
        <v>1552</v>
      </c>
      <c r="CV412" t="s">
        <v>1552</v>
      </c>
    </row>
    <row r="413" spans="1:117" x14ac:dyDescent="0.2">
      <c r="A413" s="13">
        <v>51</v>
      </c>
      <c r="B413" s="13" t="s">
        <v>24</v>
      </c>
      <c r="C413" s="13" t="s">
        <v>37</v>
      </c>
      <c r="D413" s="13" t="s">
        <v>1665</v>
      </c>
      <c r="E413" t="s">
        <v>2369</v>
      </c>
      <c r="F413" s="13" t="s">
        <v>2341</v>
      </c>
      <c r="G413" s="13" t="str">
        <f>IF(H413&gt;0,"yes","no")</f>
        <v>yes</v>
      </c>
      <c r="H413" s="13">
        <f>COUNTIF(I413:IC413,"y")</f>
        <v>13</v>
      </c>
      <c r="J413" t="s">
        <v>1552</v>
      </c>
      <c r="Q413" t="s">
        <v>1552</v>
      </c>
      <c r="S413" t="s">
        <v>1552</v>
      </c>
      <c r="AA413" t="s">
        <v>1552</v>
      </c>
      <c r="AD413" t="s">
        <v>1552</v>
      </c>
      <c r="AK413" t="s">
        <v>1552</v>
      </c>
      <c r="AP413" t="s">
        <v>1552</v>
      </c>
      <c r="AQ413" t="s">
        <v>1552</v>
      </c>
      <c r="AX413" t="s">
        <v>1552</v>
      </c>
      <c r="AZ413" t="s">
        <v>1552</v>
      </c>
      <c r="BY413" t="s">
        <v>1552</v>
      </c>
      <c r="CM413" t="s">
        <v>1552</v>
      </c>
      <c r="CQ413" t="s">
        <v>1552</v>
      </c>
    </row>
    <row r="414" spans="1:117" x14ac:dyDescent="0.2">
      <c r="A414" s="13">
        <v>51</v>
      </c>
      <c r="B414" s="13" t="s">
        <v>24</v>
      </c>
      <c r="C414" s="13" t="s">
        <v>79</v>
      </c>
      <c r="D414" s="13" t="s">
        <v>84</v>
      </c>
      <c r="E414" t="s">
        <v>7</v>
      </c>
      <c r="F414" s="13" t="s">
        <v>2341</v>
      </c>
      <c r="G414" s="13" t="str">
        <f>IF(H414&gt;0,"yes","no")</f>
        <v>yes</v>
      </c>
      <c r="H414" s="13">
        <f>COUNTIF(I414:IC414,"y")</f>
        <v>3</v>
      </c>
      <c r="AQ414" t="s">
        <v>1552</v>
      </c>
      <c r="CL414" t="s">
        <v>1552</v>
      </c>
      <c r="CN414" t="s">
        <v>1552</v>
      </c>
    </row>
    <row r="415" spans="1:117" x14ac:dyDescent="0.2">
      <c r="A415" s="13">
        <v>51</v>
      </c>
      <c r="B415" s="13" t="s">
        <v>24</v>
      </c>
      <c r="C415" s="13" t="s">
        <v>36</v>
      </c>
      <c r="D415" s="13" t="s">
        <v>929</v>
      </c>
      <c r="E415" t="s">
        <v>21</v>
      </c>
      <c r="F415" s="13" t="s">
        <v>2341</v>
      </c>
      <c r="G415" s="13" t="str">
        <f>IF(H415&gt;0,"yes","no")</f>
        <v>yes</v>
      </c>
      <c r="H415" s="13">
        <f>COUNTIF(I415:IC415,"y")</f>
        <v>23</v>
      </c>
      <c r="J415" t="s">
        <v>1552</v>
      </c>
      <c r="K415" t="s">
        <v>1552</v>
      </c>
      <c r="Q415" t="s">
        <v>1552</v>
      </c>
      <c r="V415" t="s">
        <v>1552</v>
      </c>
      <c r="W415" t="s">
        <v>1552</v>
      </c>
      <c r="Z415" t="s">
        <v>1552</v>
      </c>
      <c r="AA415" t="s">
        <v>1552</v>
      </c>
      <c r="AD415" t="s">
        <v>1552</v>
      </c>
      <c r="AK415" t="s">
        <v>1552</v>
      </c>
      <c r="AP415" t="s">
        <v>1552</v>
      </c>
      <c r="AQ415" t="s">
        <v>1552</v>
      </c>
      <c r="AR415" t="s">
        <v>1552</v>
      </c>
      <c r="AS415" t="s">
        <v>1552</v>
      </c>
      <c r="AU415" t="s">
        <v>1552</v>
      </c>
      <c r="AX415" t="s">
        <v>1552</v>
      </c>
      <c r="BB415" t="s">
        <v>1552</v>
      </c>
      <c r="BQ415" t="s">
        <v>1552</v>
      </c>
      <c r="CD415" t="s">
        <v>1552</v>
      </c>
      <c r="CE415" t="s">
        <v>1552</v>
      </c>
      <c r="CG415" t="s">
        <v>1552</v>
      </c>
      <c r="CH415" t="s">
        <v>1552</v>
      </c>
      <c r="CQ415" t="s">
        <v>1552</v>
      </c>
      <c r="CV415" t="s">
        <v>1552</v>
      </c>
    </row>
    <row r="416" spans="1:117" x14ac:dyDescent="0.2">
      <c r="A416" s="13">
        <v>51</v>
      </c>
      <c r="B416" s="13" t="s">
        <v>24</v>
      </c>
      <c r="C416" s="13" t="s">
        <v>36</v>
      </c>
      <c r="D416" s="13" t="s">
        <v>1031</v>
      </c>
      <c r="E416" t="s">
        <v>21</v>
      </c>
      <c r="F416" s="13" t="s">
        <v>2341</v>
      </c>
      <c r="G416" s="13" t="str">
        <f>IF(H416&gt;0,"yes","no")</f>
        <v>yes</v>
      </c>
      <c r="H416" s="13">
        <f>COUNTIF(I416:IC416,"y")</f>
        <v>23</v>
      </c>
      <c r="J416" t="s">
        <v>1552</v>
      </c>
      <c r="K416" t="s">
        <v>1552</v>
      </c>
      <c r="Q416" t="s">
        <v>1552</v>
      </c>
      <c r="V416" t="s">
        <v>1552</v>
      </c>
      <c r="W416" t="s">
        <v>1552</v>
      </c>
      <c r="Z416" t="s">
        <v>1552</v>
      </c>
      <c r="AA416" t="s">
        <v>1552</v>
      </c>
      <c r="AD416" t="s">
        <v>1552</v>
      </c>
      <c r="AK416" t="s">
        <v>1552</v>
      </c>
      <c r="AP416" t="s">
        <v>1552</v>
      </c>
      <c r="AQ416" t="s">
        <v>1552</v>
      </c>
      <c r="AR416" t="s">
        <v>1552</v>
      </c>
      <c r="AS416" t="s">
        <v>1552</v>
      </c>
      <c r="AU416" t="s">
        <v>1552</v>
      </c>
      <c r="AX416" t="s">
        <v>1552</v>
      </c>
      <c r="BB416" t="s">
        <v>1552</v>
      </c>
      <c r="BQ416" t="s">
        <v>1552</v>
      </c>
      <c r="CD416" t="s">
        <v>1552</v>
      </c>
      <c r="CE416" t="s">
        <v>1552</v>
      </c>
      <c r="CG416" t="s">
        <v>1552</v>
      </c>
      <c r="CH416" t="s">
        <v>1552</v>
      </c>
      <c r="CQ416" t="s">
        <v>1552</v>
      </c>
      <c r="CV416" t="s">
        <v>1552</v>
      </c>
    </row>
    <row r="417" spans="1:117" x14ac:dyDescent="0.2">
      <c r="A417" s="13">
        <v>51</v>
      </c>
      <c r="B417" s="13" t="s">
        <v>24</v>
      </c>
      <c r="C417" s="13" t="s">
        <v>36</v>
      </c>
      <c r="D417" s="13" t="s">
        <v>1032</v>
      </c>
      <c r="E417" t="s">
        <v>27</v>
      </c>
      <c r="F417" s="13" t="s">
        <v>2341</v>
      </c>
      <c r="G417" s="13" t="str">
        <f>IF(H417&gt;0,"yes","no")</f>
        <v>yes</v>
      </c>
      <c r="H417" s="13">
        <f>COUNTIF(I417:IC417,"y")</f>
        <v>17</v>
      </c>
      <c r="J417" t="s">
        <v>1552</v>
      </c>
      <c r="K417" t="s">
        <v>1552</v>
      </c>
      <c r="V417" t="s">
        <v>1552</v>
      </c>
      <c r="W417" t="s">
        <v>1552</v>
      </c>
      <c r="AA417" t="s">
        <v>1552</v>
      </c>
      <c r="AD417" t="s">
        <v>1552</v>
      </c>
      <c r="AK417" t="s">
        <v>1552</v>
      </c>
      <c r="AP417" t="s">
        <v>1552</v>
      </c>
      <c r="AS417" t="s">
        <v>1552</v>
      </c>
      <c r="AU417" t="s">
        <v>1552</v>
      </c>
      <c r="BB417" t="s">
        <v>1552</v>
      </c>
      <c r="CD417" t="s">
        <v>1552</v>
      </c>
      <c r="CG417" t="s">
        <v>1552</v>
      </c>
      <c r="CH417" t="s">
        <v>1552</v>
      </c>
      <c r="CI417" t="s">
        <v>1552</v>
      </c>
      <c r="CJ417" t="s">
        <v>1552</v>
      </c>
      <c r="CQ417" t="s">
        <v>1552</v>
      </c>
    </row>
    <row r="418" spans="1:117" x14ac:dyDescent="0.2">
      <c r="A418" s="13">
        <v>51</v>
      </c>
      <c r="B418" s="13" t="s">
        <v>24</v>
      </c>
      <c r="C418" s="13" t="s">
        <v>36</v>
      </c>
      <c r="D418" s="13" t="s">
        <v>1033</v>
      </c>
      <c r="E418" t="s">
        <v>27</v>
      </c>
      <c r="F418" s="13" t="s">
        <v>2341</v>
      </c>
      <c r="G418" s="13" t="str">
        <f>IF(H418&gt;0,"yes","no")</f>
        <v>yes</v>
      </c>
      <c r="H418" s="13">
        <f>COUNTIF(I418:IC418,"y")</f>
        <v>17</v>
      </c>
      <c r="J418" t="s">
        <v>1552</v>
      </c>
      <c r="K418" t="s">
        <v>1552</v>
      </c>
      <c r="V418" t="s">
        <v>1552</v>
      </c>
      <c r="W418" t="s">
        <v>1552</v>
      </c>
      <c r="AA418" t="s">
        <v>1552</v>
      </c>
      <c r="AD418" t="s">
        <v>1552</v>
      </c>
      <c r="AK418" t="s">
        <v>1552</v>
      </c>
      <c r="AP418" t="s">
        <v>1552</v>
      </c>
      <c r="AS418" t="s">
        <v>1552</v>
      </c>
      <c r="AU418" t="s">
        <v>1552</v>
      </c>
      <c r="BB418" t="s">
        <v>1552</v>
      </c>
      <c r="CD418" t="s">
        <v>1552</v>
      </c>
      <c r="CG418" t="s">
        <v>1552</v>
      </c>
      <c r="CH418" t="s">
        <v>1552</v>
      </c>
      <c r="CI418" t="s">
        <v>1552</v>
      </c>
      <c r="CJ418" t="s">
        <v>1552</v>
      </c>
      <c r="CQ418" t="s">
        <v>1552</v>
      </c>
    </row>
    <row r="419" spans="1:117" x14ac:dyDescent="0.2">
      <c r="A419" s="13">
        <v>51</v>
      </c>
      <c r="B419" s="13" t="s">
        <v>24</v>
      </c>
      <c r="C419" s="13" t="s">
        <v>36</v>
      </c>
      <c r="D419" s="13" t="s">
        <v>1034</v>
      </c>
      <c r="E419" t="s">
        <v>27</v>
      </c>
      <c r="F419" s="13" t="s">
        <v>2341</v>
      </c>
      <c r="G419" s="13" t="str">
        <f>IF(H419&gt;0,"yes","no")</f>
        <v>yes</v>
      </c>
      <c r="H419" s="13">
        <f>COUNTIF(I419:IC419,"y")</f>
        <v>17</v>
      </c>
      <c r="J419" t="s">
        <v>1552</v>
      </c>
      <c r="K419" t="s">
        <v>1552</v>
      </c>
      <c r="V419" t="s">
        <v>1552</v>
      </c>
      <c r="W419" t="s">
        <v>1552</v>
      </c>
      <c r="AA419" t="s">
        <v>1552</v>
      </c>
      <c r="AD419" t="s">
        <v>1552</v>
      </c>
      <c r="AK419" t="s">
        <v>1552</v>
      </c>
      <c r="AP419" t="s">
        <v>1552</v>
      </c>
      <c r="AS419" t="s">
        <v>1552</v>
      </c>
      <c r="AU419" t="s">
        <v>1552</v>
      </c>
      <c r="BB419" t="s">
        <v>1552</v>
      </c>
      <c r="CD419" t="s">
        <v>1552</v>
      </c>
      <c r="CG419" t="s">
        <v>1552</v>
      </c>
      <c r="CH419" t="s">
        <v>1552</v>
      </c>
      <c r="CI419" t="s">
        <v>1552</v>
      </c>
      <c r="CJ419" t="s">
        <v>1552</v>
      </c>
      <c r="CQ419" t="s">
        <v>1552</v>
      </c>
    </row>
    <row r="420" spans="1:117" x14ac:dyDescent="0.2">
      <c r="A420" s="13">
        <v>51</v>
      </c>
      <c r="B420" s="13" t="s">
        <v>24</v>
      </c>
      <c r="C420" s="13" t="s">
        <v>24</v>
      </c>
      <c r="D420" s="13" t="s">
        <v>885</v>
      </c>
      <c r="E420" t="s">
        <v>7</v>
      </c>
      <c r="F420" s="13" t="s">
        <v>2341</v>
      </c>
      <c r="G420" s="13" t="str">
        <f>IF(H420&gt;0,"yes","no")</f>
        <v>yes</v>
      </c>
      <c r="H420" s="13">
        <f>COUNTIF(I420:IC420,"y")</f>
        <v>2</v>
      </c>
      <c r="CH420" t="s">
        <v>1552</v>
      </c>
      <c r="CI420" t="s">
        <v>1552</v>
      </c>
    </row>
    <row r="421" spans="1:117" x14ac:dyDescent="0.2">
      <c r="A421" s="13">
        <v>51</v>
      </c>
      <c r="B421" s="13" t="s">
        <v>24</v>
      </c>
      <c r="C421" s="13" t="s">
        <v>317</v>
      </c>
      <c r="D421" s="13" t="s">
        <v>2131</v>
      </c>
      <c r="E421" t="s">
        <v>13</v>
      </c>
      <c r="F421" s="13" t="s">
        <v>2342</v>
      </c>
      <c r="G421" s="13" t="str">
        <f>IF(H421&gt;0,"yes","no")</f>
        <v>yes</v>
      </c>
      <c r="H421" s="13">
        <f>COUNTIF(I421:IC421,"y")</f>
        <v>2</v>
      </c>
      <c r="CV421" t="s">
        <v>1552</v>
      </c>
      <c r="CW421" t="s">
        <v>1552</v>
      </c>
    </row>
    <row r="422" spans="1:117" x14ac:dyDescent="0.2">
      <c r="A422" s="13">
        <v>51</v>
      </c>
      <c r="B422" s="13" t="s">
        <v>24</v>
      </c>
      <c r="C422" s="13" t="s">
        <v>37</v>
      </c>
      <c r="D422" s="13" t="s">
        <v>83</v>
      </c>
      <c r="E422" t="s">
        <v>55</v>
      </c>
      <c r="F422" s="13" t="s">
        <v>2341</v>
      </c>
      <c r="G422" s="13" t="s">
        <v>2341</v>
      </c>
      <c r="H422" s="13">
        <v>6</v>
      </c>
      <c r="BY422" t="s">
        <v>1552</v>
      </c>
      <c r="CD422" t="s">
        <v>1552</v>
      </c>
      <c r="CG422" t="s">
        <v>1552</v>
      </c>
      <c r="CH422" t="s">
        <v>1552</v>
      </c>
      <c r="CM422" t="s">
        <v>1552</v>
      </c>
      <c r="DM422" t="s">
        <v>1552</v>
      </c>
    </row>
    <row r="423" spans="1:117" x14ac:dyDescent="0.2">
      <c r="A423" s="13">
        <v>51</v>
      </c>
      <c r="B423" s="13" t="s">
        <v>24</v>
      </c>
      <c r="C423" s="13" t="s">
        <v>8</v>
      </c>
      <c r="D423" s="13" t="s">
        <v>1030</v>
      </c>
      <c r="E423" t="s">
        <v>564</v>
      </c>
      <c r="F423" s="13" t="s">
        <v>2341</v>
      </c>
      <c r="G423" s="13" t="s">
        <v>2341</v>
      </c>
      <c r="H423" s="13">
        <v>11</v>
      </c>
      <c r="K423" t="s">
        <v>1552</v>
      </c>
      <c r="V423" t="s">
        <v>1552</v>
      </c>
      <c r="W423" t="s">
        <v>1552</v>
      </c>
      <c r="AA423" t="s">
        <v>1552</v>
      </c>
      <c r="AD423" t="s">
        <v>1552</v>
      </c>
      <c r="AK423" t="s">
        <v>1552</v>
      </c>
      <c r="BB423" t="s">
        <v>1552</v>
      </c>
      <c r="CH423" t="s">
        <v>1552</v>
      </c>
      <c r="CM423" t="s">
        <v>1552</v>
      </c>
      <c r="CQ423" t="s">
        <v>1552</v>
      </c>
      <c r="DM423" t="s">
        <v>1552</v>
      </c>
    </row>
    <row r="424" spans="1:117" x14ac:dyDescent="0.2">
      <c r="A424" s="13">
        <v>51</v>
      </c>
      <c r="B424" s="13" t="s">
        <v>24</v>
      </c>
      <c r="C424" s="13" t="s">
        <v>8</v>
      </c>
      <c r="D424" s="13" t="s">
        <v>1664</v>
      </c>
      <c r="E424" t="s">
        <v>564</v>
      </c>
      <c r="F424" s="13" t="s">
        <v>2341</v>
      </c>
      <c r="G424" s="13" t="s">
        <v>2341</v>
      </c>
      <c r="H424" s="13">
        <v>21</v>
      </c>
      <c r="J424" t="s">
        <v>1552</v>
      </c>
      <c r="Q424" t="s">
        <v>1552</v>
      </c>
      <c r="S424" t="s">
        <v>1552</v>
      </c>
      <c r="W424" t="s">
        <v>1552</v>
      </c>
      <c r="Z424" t="s">
        <v>1552</v>
      </c>
      <c r="AA424" t="s">
        <v>1552</v>
      </c>
      <c r="AD424" t="s">
        <v>1552</v>
      </c>
      <c r="AK424" t="s">
        <v>1552</v>
      </c>
      <c r="AP424" t="s">
        <v>1552</v>
      </c>
      <c r="AQ424" t="s">
        <v>1552</v>
      </c>
      <c r="AR424" t="s">
        <v>1552</v>
      </c>
      <c r="AU424" t="s">
        <v>1552</v>
      </c>
      <c r="AZ424" t="s">
        <v>1552</v>
      </c>
      <c r="BY424" t="s">
        <v>1552</v>
      </c>
      <c r="CE424" t="s">
        <v>1552</v>
      </c>
      <c r="CF424" t="s">
        <v>1552</v>
      </c>
      <c r="CK424" t="s">
        <v>1552</v>
      </c>
      <c r="CM424" t="s">
        <v>1552</v>
      </c>
      <c r="CO424" t="s">
        <v>1552</v>
      </c>
      <c r="CQ424" t="s">
        <v>1552</v>
      </c>
      <c r="CV424" t="s">
        <v>1552</v>
      </c>
    </row>
    <row r="425" spans="1:117" x14ac:dyDescent="0.2">
      <c r="A425" s="13">
        <v>51</v>
      </c>
      <c r="B425" s="13" t="s">
        <v>24</v>
      </c>
      <c r="C425" s="13" t="s">
        <v>8</v>
      </c>
      <c r="D425" s="13" t="s">
        <v>1665</v>
      </c>
      <c r="E425" t="s">
        <v>2369</v>
      </c>
      <c r="F425" s="13" t="s">
        <v>2341</v>
      </c>
      <c r="G425" s="13" t="s">
        <v>2341</v>
      </c>
      <c r="H425" s="13">
        <v>13</v>
      </c>
      <c r="J425" t="s">
        <v>1552</v>
      </c>
      <c r="Q425" t="s">
        <v>1552</v>
      </c>
      <c r="S425" t="s">
        <v>1552</v>
      </c>
      <c r="AA425" t="s">
        <v>1552</v>
      </c>
      <c r="AD425" t="s">
        <v>1552</v>
      </c>
      <c r="AK425" t="s">
        <v>1552</v>
      </c>
      <c r="AP425" t="s">
        <v>1552</v>
      </c>
      <c r="AQ425" t="s">
        <v>1552</v>
      </c>
      <c r="AX425" t="s">
        <v>1552</v>
      </c>
      <c r="AZ425" t="s">
        <v>1552</v>
      </c>
      <c r="BY425" t="s">
        <v>1552</v>
      </c>
      <c r="CM425" t="s">
        <v>1552</v>
      </c>
      <c r="CQ425" t="s">
        <v>1552</v>
      </c>
    </row>
    <row r="426" spans="1:117" x14ac:dyDescent="0.2">
      <c r="A426" s="13">
        <v>52</v>
      </c>
      <c r="B426" s="13" t="s">
        <v>79</v>
      </c>
      <c r="C426" s="13" t="s">
        <v>16</v>
      </c>
      <c r="D426" s="13" t="s">
        <v>85</v>
      </c>
      <c r="E426" t="s">
        <v>1603</v>
      </c>
      <c r="F426" s="13" t="s">
        <v>2341</v>
      </c>
      <c r="G426" s="13" t="str">
        <f>IF(H426&gt;0,"yes","no")</f>
        <v>yes</v>
      </c>
      <c r="H426" s="13">
        <f>COUNTIF(I426:IC426,"y")</f>
        <v>18</v>
      </c>
      <c r="Q426" t="s">
        <v>1552</v>
      </c>
      <c r="W426" t="s">
        <v>1552</v>
      </c>
      <c r="Z426" t="s">
        <v>1552</v>
      </c>
      <c r="AA426" t="s">
        <v>1552</v>
      </c>
      <c r="AD426" t="s">
        <v>1552</v>
      </c>
      <c r="AK426" t="s">
        <v>1552</v>
      </c>
      <c r="AQ426" t="s">
        <v>1552</v>
      </c>
      <c r="AU426" t="s">
        <v>1552</v>
      </c>
      <c r="AX426" t="s">
        <v>1552</v>
      </c>
      <c r="AZ426" t="s">
        <v>1552</v>
      </c>
      <c r="BU426" t="s">
        <v>1552</v>
      </c>
      <c r="BY426" t="s">
        <v>1552</v>
      </c>
      <c r="CE426" t="s">
        <v>1552</v>
      </c>
      <c r="CM426" t="s">
        <v>1552</v>
      </c>
      <c r="CQ426" t="s">
        <v>1552</v>
      </c>
      <c r="CT426" t="s">
        <v>1552</v>
      </c>
      <c r="CV426" t="s">
        <v>1552</v>
      </c>
      <c r="CW426" t="s">
        <v>1552</v>
      </c>
    </row>
    <row r="427" spans="1:117" x14ac:dyDescent="0.2">
      <c r="A427" s="13">
        <v>52</v>
      </c>
      <c r="B427" s="13" t="s">
        <v>79</v>
      </c>
      <c r="C427" s="13" t="s">
        <v>37</v>
      </c>
      <c r="D427" s="13" t="s">
        <v>1035</v>
      </c>
      <c r="E427" t="s">
        <v>21</v>
      </c>
      <c r="F427" s="13" t="s">
        <v>2341</v>
      </c>
      <c r="G427" s="13" t="str">
        <f>IF(H427&gt;0,"yes","no")</f>
        <v>yes</v>
      </c>
      <c r="H427" s="13">
        <f>COUNTIF(I427:IC427,"y")</f>
        <v>31</v>
      </c>
      <c r="J427" t="s">
        <v>1552</v>
      </c>
      <c r="K427" t="s">
        <v>1552</v>
      </c>
      <c r="Q427" t="s">
        <v>1552</v>
      </c>
      <c r="S427" t="s">
        <v>1552</v>
      </c>
      <c r="W427" t="s">
        <v>1552</v>
      </c>
      <c r="Z427" t="s">
        <v>1552</v>
      </c>
      <c r="AA427" t="s">
        <v>1552</v>
      </c>
      <c r="AC427" t="s">
        <v>1552</v>
      </c>
      <c r="AD427" t="s">
        <v>1552</v>
      </c>
      <c r="AK427" t="s">
        <v>1552</v>
      </c>
      <c r="AP427" t="s">
        <v>1552</v>
      </c>
      <c r="AQ427" t="s">
        <v>1552</v>
      </c>
      <c r="AR427" t="s">
        <v>1552</v>
      </c>
      <c r="AU427" t="s">
        <v>1552</v>
      </c>
      <c r="AX427" t="s">
        <v>1552</v>
      </c>
      <c r="AZ427" t="s">
        <v>1552</v>
      </c>
      <c r="BP427" t="s">
        <v>1552</v>
      </c>
      <c r="BU427" t="s">
        <v>1552</v>
      </c>
      <c r="BY427" t="s">
        <v>1552</v>
      </c>
      <c r="CC427" t="s">
        <v>1552</v>
      </c>
      <c r="CE427" t="s">
        <v>1552</v>
      </c>
      <c r="CI427" t="s">
        <v>1552</v>
      </c>
      <c r="CJ427" t="s">
        <v>1552</v>
      </c>
      <c r="CL427" t="s">
        <v>1552</v>
      </c>
      <c r="CM427" t="s">
        <v>1552</v>
      </c>
      <c r="CN427" t="s">
        <v>1552</v>
      </c>
      <c r="CO427" t="s">
        <v>1552</v>
      </c>
      <c r="CQ427" t="s">
        <v>1552</v>
      </c>
      <c r="CV427" t="s">
        <v>1552</v>
      </c>
      <c r="CW427" t="s">
        <v>1552</v>
      </c>
      <c r="CZ427" t="s">
        <v>1552</v>
      </c>
    </row>
    <row r="428" spans="1:117" x14ac:dyDescent="0.2">
      <c r="A428" s="13">
        <v>52</v>
      </c>
      <c r="B428" s="13" t="s">
        <v>79</v>
      </c>
      <c r="C428" s="13" t="s">
        <v>37</v>
      </c>
      <c r="D428" s="13" t="s">
        <v>1036</v>
      </c>
      <c r="E428" t="s">
        <v>564</v>
      </c>
      <c r="F428" s="13" t="s">
        <v>2341</v>
      </c>
      <c r="G428" s="13" t="str">
        <f>IF(H428&gt;0,"yes","no")</f>
        <v>yes</v>
      </c>
      <c r="H428" s="13">
        <f>COUNTIF(I428:IC428,"y")</f>
        <v>21</v>
      </c>
      <c r="J428" t="s">
        <v>1552</v>
      </c>
      <c r="Q428" t="s">
        <v>1552</v>
      </c>
      <c r="S428" t="s">
        <v>1552</v>
      </c>
      <c r="W428" t="s">
        <v>1552</v>
      </c>
      <c r="Z428" t="s">
        <v>1552</v>
      </c>
      <c r="AA428" t="s">
        <v>1552</v>
      </c>
      <c r="AD428" t="s">
        <v>1552</v>
      </c>
      <c r="AK428" t="s">
        <v>1552</v>
      </c>
      <c r="AP428" t="s">
        <v>1552</v>
      </c>
      <c r="AQ428" t="s">
        <v>1552</v>
      </c>
      <c r="AR428" t="s">
        <v>1552</v>
      </c>
      <c r="AU428" t="s">
        <v>1552</v>
      </c>
      <c r="AZ428" t="s">
        <v>1552</v>
      </c>
      <c r="BY428" t="s">
        <v>1552</v>
      </c>
      <c r="CE428" t="s">
        <v>1552</v>
      </c>
      <c r="CF428" t="s">
        <v>1552</v>
      </c>
      <c r="CK428" t="s">
        <v>1552</v>
      </c>
      <c r="CM428" t="s">
        <v>1552</v>
      </c>
      <c r="CO428" t="s">
        <v>1552</v>
      </c>
      <c r="CQ428" t="s">
        <v>1552</v>
      </c>
      <c r="CV428" t="s">
        <v>1552</v>
      </c>
    </row>
    <row r="429" spans="1:117" x14ac:dyDescent="0.2">
      <c r="A429" s="13">
        <v>52</v>
      </c>
      <c r="B429" s="13" t="s">
        <v>79</v>
      </c>
      <c r="C429" s="13" t="s">
        <v>38</v>
      </c>
      <c r="D429" s="13" t="s">
        <v>930</v>
      </c>
      <c r="E429" t="s">
        <v>27</v>
      </c>
      <c r="F429" s="13" t="s">
        <v>2341</v>
      </c>
      <c r="G429" s="13" t="str">
        <f>IF(H429&gt;0,"yes","no")</f>
        <v>yes</v>
      </c>
      <c r="H429" s="13">
        <f>COUNTIF(I429:IC429,"y")</f>
        <v>15</v>
      </c>
      <c r="I429" t="s">
        <v>1552</v>
      </c>
      <c r="J429" t="s">
        <v>1552</v>
      </c>
      <c r="Q429" t="s">
        <v>1552</v>
      </c>
      <c r="W429" t="s">
        <v>1552</v>
      </c>
      <c r="Z429" t="s">
        <v>1552</v>
      </c>
      <c r="AA429" t="s">
        <v>1552</v>
      </c>
      <c r="AD429" t="s">
        <v>1552</v>
      </c>
      <c r="AK429" t="s">
        <v>1552</v>
      </c>
      <c r="AQ429" t="s">
        <v>1552</v>
      </c>
      <c r="AZ429" t="s">
        <v>1552</v>
      </c>
      <c r="BB429" t="s">
        <v>1552</v>
      </c>
      <c r="CM429" t="s">
        <v>1552</v>
      </c>
      <c r="CQ429" t="s">
        <v>1552</v>
      </c>
      <c r="CT429" t="s">
        <v>1552</v>
      </c>
      <c r="DM429" t="s">
        <v>1552</v>
      </c>
    </row>
    <row r="430" spans="1:117" x14ac:dyDescent="0.2">
      <c r="A430" s="13">
        <v>52</v>
      </c>
      <c r="B430" s="13" t="s">
        <v>79</v>
      </c>
      <c r="C430" s="13" t="s">
        <v>38</v>
      </c>
      <c r="D430" s="13" t="s">
        <v>1037</v>
      </c>
      <c r="E430" t="s">
        <v>21</v>
      </c>
      <c r="F430" s="13" t="s">
        <v>2341</v>
      </c>
      <c r="G430" s="13" t="str">
        <f>IF(H430&gt;0,"yes","no")</f>
        <v>yes</v>
      </c>
      <c r="H430" s="13">
        <f>COUNTIF(I430:IC430,"y")</f>
        <v>3</v>
      </c>
      <c r="CQ430" t="s">
        <v>1552</v>
      </c>
      <c r="CV430" t="s">
        <v>1552</v>
      </c>
      <c r="DM430" t="s">
        <v>1552</v>
      </c>
    </row>
    <row r="431" spans="1:117" x14ac:dyDescent="0.2">
      <c r="A431" s="13">
        <v>52</v>
      </c>
      <c r="B431" s="13" t="s">
        <v>79</v>
      </c>
      <c r="C431" s="13" t="s">
        <v>38</v>
      </c>
      <c r="D431" s="13" t="s">
        <v>1605</v>
      </c>
      <c r="E431" t="s">
        <v>2369</v>
      </c>
      <c r="F431" s="13" t="s">
        <v>2341</v>
      </c>
      <c r="G431" s="13" t="str">
        <f>IF(H431&gt;0,"yes","no")</f>
        <v>yes</v>
      </c>
      <c r="H431" s="13">
        <f>COUNTIF(I431:IC431,"y")</f>
        <v>1</v>
      </c>
      <c r="CM431" t="s">
        <v>1552</v>
      </c>
    </row>
    <row r="432" spans="1:117" x14ac:dyDescent="0.2">
      <c r="A432" s="13">
        <v>52</v>
      </c>
      <c r="B432" s="13" t="s">
        <v>79</v>
      </c>
      <c r="C432" s="13" t="s">
        <v>38</v>
      </c>
      <c r="D432" s="13" t="s">
        <v>1639</v>
      </c>
      <c r="E432" t="s">
        <v>564</v>
      </c>
      <c r="F432" s="13" t="s">
        <v>2341</v>
      </c>
      <c r="G432" s="13" t="str">
        <f>IF(H432&gt;0,"yes","no")</f>
        <v>yes</v>
      </c>
      <c r="H432" s="13">
        <f>COUNTIF(I432:IC432,"y")</f>
        <v>2</v>
      </c>
      <c r="AZ432" t="s">
        <v>1552</v>
      </c>
      <c r="CQ432" t="s">
        <v>1552</v>
      </c>
    </row>
    <row r="433" spans="1:134" x14ac:dyDescent="0.2">
      <c r="A433" s="13">
        <v>52</v>
      </c>
      <c r="B433" s="13" t="s">
        <v>79</v>
      </c>
      <c r="C433" s="13" t="s">
        <v>38</v>
      </c>
      <c r="D433" s="13" t="s">
        <v>1037</v>
      </c>
      <c r="E433" t="s">
        <v>21</v>
      </c>
      <c r="F433" s="13" t="s">
        <v>2341</v>
      </c>
      <c r="G433" s="13" t="str">
        <f>IF(H433&gt;0,"yes","no")</f>
        <v>yes</v>
      </c>
      <c r="H433" s="13">
        <f>COUNTIF(I433:IC433,"y")</f>
        <v>9</v>
      </c>
      <c r="Q433" t="s">
        <v>1552</v>
      </c>
      <c r="W433" t="s">
        <v>1552</v>
      </c>
      <c r="Z433" t="s">
        <v>1552</v>
      </c>
      <c r="AA433" t="s">
        <v>1552</v>
      </c>
      <c r="AD433" t="s">
        <v>1552</v>
      </c>
      <c r="AK433" t="s">
        <v>1552</v>
      </c>
      <c r="AQ433" t="s">
        <v>1552</v>
      </c>
      <c r="CE433" t="s">
        <v>1552</v>
      </c>
      <c r="CM433" t="s">
        <v>1552</v>
      </c>
    </row>
    <row r="434" spans="1:134" x14ac:dyDescent="0.2">
      <c r="A434" s="13">
        <v>52</v>
      </c>
      <c r="B434" s="13" t="s">
        <v>79</v>
      </c>
      <c r="C434" s="13" t="s">
        <v>36</v>
      </c>
      <c r="D434" s="13" t="s">
        <v>931</v>
      </c>
      <c r="E434" t="s">
        <v>21</v>
      </c>
      <c r="F434" s="13" t="s">
        <v>2341</v>
      </c>
      <c r="G434" s="13" t="str">
        <f>IF(H434&gt;0,"yes","no")</f>
        <v>yes</v>
      </c>
      <c r="H434" s="13">
        <f>COUNTIF(I434:IC434,"y")</f>
        <v>23</v>
      </c>
      <c r="J434" t="s">
        <v>1552</v>
      </c>
      <c r="K434" t="s">
        <v>1552</v>
      </c>
      <c r="Q434" t="s">
        <v>1552</v>
      </c>
      <c r="V434" t="s">
        <v>1552</v>
      </c>
      <c r="W434" t="s">
        <v>1552</v>
      </c>
      <c r="Z434" t="s">
        <v>1552</v>
      </c>
      <c r="AA434" t="s">
        <v>1552</v>
      </c>
      <c r="AD434" t="s">
        <v>1552</v>
      </c>
      <c r="AK434" t="s">
        <v>1552</v>
      </c>
      <c r="AP434" t="s">
        <v>1552</v>
      </c>
      <c r="AQ434" t="s">
        <v>1552</v>
      </c>
      <c r="AR434" t="s">
        <v>1552</v>
      </c>
      <c r="AS434" t="s">
        <v>1552</v>
      </c>
      <c r="AU434" t="s">
        <v>1552</v>
      </c>
      <c r="AX434" t="s">
        <v>1552</v>
      </c>
      <c r="BB434" t="s">
        <v>1552</v>
      </c>
      <c r="BQ434" t="s">
        <v>1552</v>
      </c>
      <c r="CD434" t="s">
        <v>1552</v>
      </c>
      <c r="CE434" t="s">
        <v>1552</v>
      </c>
      <c r="CG434" t="s">
        <v>1552</v>
      </c>
      <c r="CH434" t="s">
        <v>1552</v>
      </c>
      <c r="CQ434" t="s">
        <v>1552</v>
      </c>
      <c r="CV434" t="s">
        <v>1552</v>
      </c>
    </row>
    <row r="435" spans="1:134" x14ac:dyDescent="0.2">
      <c r="A435" s="13">
        <v>52</v>
      </c>
      <c r="B435" s="13" t="s">
        <v>79</v>
      </c>
      <c r="C435" s="13" t="s">
        <v>36</v>
      </c>
      <c r="D435" s="13" t="s">
        <v>1038</v>
      </c>
      <c r="E435" t="s">
        <v>21</v>
      </c>
      <c r="F435" s="13" t="s">
        <v>2341</v>
      </c>
      <c r="G435" s="13" t="str">
        <f>IF(H435&gt;0,"yes","no")</f>
        <v>yes</v>
      </c>
      <c r="H435" s="13">
        <f>COUNTIF(I435:IC435,"y")</f>
        <v>23</v>
      </c>
      <c r="J435" t="s">
        <v>1552</v>
      </c>
      <c r="K435" t="s">
        <v>1552</v>
      </c>
      <c r="Q435" t="s">
        <v>1552</v>
      </c>
      <c r="V435" t="s">
        <v>1552</v>
      </c>
      <c r="W435" t="s">
        <v>1552</v>
      </c>
      <c r="Z435" t="s">
        <v>1552</v>
      </c>
      <c r="AA435" t="s">
        <v>1552</v>
      </c>
      <c r="AD435" t="s">
        <v>1552</v>
      </c>
      <c r="AK435" t="s">
        <v>1552</v>
      </c>
      <c r="AP435" t="s">
        <v>1552</v>
      </c>
      <c r="AQ435" t="s">
        <v>1552</v>
      </c>
      <c r="AR435" t="s">
        <v>1552</v>
      </c>
      <c r="AS435" t="s">
        <v>1552</v>
      </c>
      <c r="AU435" t="s">
        <v>1552</v>
      </c>
      <c r="AX435" t="s">
        <v>1552</v>
      </c>
      <c r="BB435" t="s">
        <v>1552</v>
      </c>
      <c r="BQ435" t="s">
        <v>1552</v>
      </c>
      <c r="CD435" t="s">
        <v>1552</v>
      </c>
      <c r="CE435" t="s">
        <v>1552</v>
      </c>
      <c r="CG435" t="s">
        <v>1552</v>
      </c>
      <c r="CH435" t="s">
        <v>1552</v>
      </c>
      <c r="CQ435" t="s">
        <v>1552</v>
      </c>
      <c r="CV435" t="s">
        <v>1552</v>
      </c>
    </row>
    <row r="436" spans="1:134" x14ac:dyDescent="0.2">
      <c r="A436" s="13">
        <v>52</v>
      </c>
      <c r="B436" s="13" t="s">
        <v>79</v>
      </c>
      <c r="C436" s="13" t="s">
        <v>36</v>
      </c>
      <c r="D436" s="13" t="s">
        <v>1039</v>
      </c>
      <c r="E436" t="s">
        <v>27</v>
      </c>
      <c r="F436" s="13" t="s">
        <v>2341</v>
      </c>
      <c r="G436" s="13" t="str">
        <f>IF(H436&gt;0,"yes","no")</f>
        <v>yes</v>
      </c>
      <c r="H436" s="13">
        <f>COUNTIF(I436:IC436,"y")</f>
        <v>17</v>
      </c>
      <c r="J436" t="s">
        <v>1552</v>
      </c>
      <c r="K436" t="s">
        <v>1552</v>
      </c>
      <c r="V436" t="s">
        <v>1552</v>
      </c>
      <c r="W436" t="s">
        <v>1552</v>
      </c>
      <c r="AA436" t="s">
        <v>1552</v>
      </c>
      <c r="AD436" t="s">
        <v>1552</v>
      </c>
      <c r="AK436" t="s">
        <v>1552</v>
      </c>
      <c r="AP436" t="s">
        <v>1552</v>
      </c>
      <c r="AS436" t="s">
        <v>1552</v>
      </c>
      <c r="AU436" t="s">
        <v>1552</v>
      </c>
      <c r="BB436" t="s">
        <v>1552</v>
      </c>
      <c r="CD436" t="s">
        <v>1552</v>
      </c>
      <c r="CG436" t="s">
        <v>1552</v>
      </c>
      <c r="CH436" t="s">
        <v>1552</v>
      </c>
      <c r="CI436" t="s">
        <v>1552</v>
      </c>
      <c r="CJ436" t="s">
        <v>1552</v>
      </c>
      <c r="CQ436" t="s">
        <v>1552</v>
      </c>
    </row>
    <row r="437" spans="1:134" x14ac:dyDescent="0.2">
      <c r="A437" s="13">
        <v>52</v>
      </c>
      <c r="B437" s="13" t="s">
        <v>79</v>
      </c>
      <c r="C437" s="13" t="s">
        <v>36</v>
      </c>
      <c r="D437" s="13" t="s">
        <v>1040</v>
      </c>
      <c r="E437" t="s">
        <v>27</v>
      </c>
      <c r="F437" s="13" t="s">
        <v>2341</v>
      </c>
      <c r="G437" s="13" t="str">
        <f>IF(H437&gt;0,"yes","no")</f>
        <v>yes</v>
      </c>
      <c r="H437" s="13">
        <f>COUNTIF(I437:IC437,"y")</f>
        <v>17</v>
      </c>
      <c r="J437" t="s">
        <v>1552</v>
      </c>
      <c r="K437" t="s">
        <v>1552</v>
      </c>
      <c r="V437" t="s">
        <v>1552</v>
      </c>
      <c r="W437" t="s">
        <v>1552</v>
      </c>
      <c r="AA437" t="s">
        <v>1552</v>
      </c>
      <c r="AD437" t="s">
        <v>1552</v>
      </c>
      <c r="AK437" t="s">
        <v>1552</v>
      </c>
      <c r="AP437" t="s">
        <v>1552</v>
      </c>
      <c r="AS437" t="s">
        <v>1552</v>
      </c>
      <c r="AU437" t="s">
        <v>1552</v>
      </c>
      <c r="BB437" t="s">
        <v>1552</v>
      </c>
      <c r="CD437" t="s">
        <v>1552</v>
      </c>
      <c r="CG437" t="s">
        <v>1552</v>
      </c>
      <c r="CH437" t="s">
        <v>1552</v>
      </c>
      <c r="CI437" t="s">
        <v>1552</v>
      </c>
      <c r="CJ437" t="s">
        <v>1552</v>
      </c>
      <c r="CQ437" t="s">
        <v>1552</v>
      </c>
    </row>
    <row r="438" spans="1:134" x14ac:dyDescent="0.2">
      <c r="A438" s="13">
        <v>52</v>
      </c>
      <c r="B438" s="13" t="s">
        <v>79</v>
      </c>
      <c r="C438" s="13" t="s">
        <v>340</v>
      </c>
      <c r="D438" s="13" t="s">
        <v>1746</v>
      </c>
      <c r="E438" t="s">
        <v>13</v>
      </c>
      <c r="F438" s="13" t="s">
        <v>2342</v>
      </c>
      <c r="G438" s="13" t="str">
        <f>IF(H438&gt;0,"yes","no")</f>
        <v>yes</v>
      </c>
      <c r="H438" s="13">
        <f>COUNTIF(I438:IC438,"y")</f>
        <v>4</v>
      </c>
      <c r="CN438" t="s">
        <v>1552</v>
      </c>
      <c r="CV438" t="s">
        <v>1552</v>
      </c>
      <c r="CW438" t="s">
        <v>1552</v>
      </c>
      <c r="ED438" t="s">
        <v>1552</v>
      </c>
    </row>
    <row r="439" spans="1:134" x14ac:dyDescent="0.2">
      <c r="A439" s="13">
        <v>52</v>
      </c>
      <c r="B439" s="13" t="s">
        <v>79</v>
      </c>
      <c r="C439" s="13" t="s">
        <v>317</v>
      </c>
      <c r="D439" s="13" t="s">
        <v>1747</v>
      </c>
      <c r="E439" t="s">
        <v>13</v>
      </c>
      <c r="F439" s="13" t="s">
        <v>2342</v>
      </c>
      <c r="G439" s="13" t="str">
        <f>IF(H439&gt;0,"yes","no")</f>
        <v>yes</v>
      </c>
      <c r="H439" s="13">
        <f>COUNTIF(I439:IC439,"y")</f>
        <v>2</v>
      </c>
      <c r="CV439" t="s">
        <v>1552</v>
      </c>
      <c r="CW439" t="s">
        <v>1552</v>
      </c>
    </row>
    <row r="440" spans="1:134" x14ac:dyDescent="0.2">
      <c r="A440" s="13">
        <v>52</v>
      </c>
      <c r="B440" s="13" t="s">
        <v>79</v>
      </c>
      <c r="C440" s="13" t="s">
        <v>24</v>
      </c>
      <c r="D440" s="13" t="s">
        <v>86</v>
      </c>
      <c r="E440" t="s">
        <v>7</v>
      </c>
      <c r="F440" s="13" t="s">
        <v>2341</v>
      </c>
      <c r="G440" s="13" t="str">
        <f>IF(H440&gt;0,"yes","no")</f>
        <v>yes</v>
      </c>
      <c r="H440" s="13">
        <f>COUNTIF(I440:IC440,"y")</f>
        <v>2</v>
      </c>
      <c r="CH440" t="s">
        <v>1552</v>
      </c>
      <c r="CI440" t="s">
        <v>1552</v>
      </c>
    </row>
    <row r="441" spans="1:134" x14ac:dyDescent="0.2">
      <c r="A441" s="13">
        <v>52</v>
      </c>
      <c r="B441" s="13" t="s">
        <v>79</v>
      </c>
      <c r="C441" s="13" t="s">
        <v>11</v>
      </c>
      <c r="D441" s="13" t="s">
        <v>1837</v>
      </c>
      <c r="E441" t="s">
        <v>1603</v>
      </c>
      <c r="F441" s="13" t="s">
        <v>2342</v>
      </c>
      <c r="G441" s="13" t="str">
        <f>IF(H441&gt;0,"yes","no")</f>
        <v>yes</v>
      </c>
      <c r="H441" s="13">
        <f>COUNTIF(I441:IC441,"y")</f>
        <v>1</v>
      </c>
      <c r="CN441" t="s">
        <v>1552</v>
      </c>
    </row>
    <row r="442" spans="1:134" x14ac:dyDescent="0.2">
      <c r="A442" s="13">
        <v>52</v>
      </c>
      <c r="B442" s="13" t="s">
        <v>79</v>
      </c>
      <c r="C442" s="13" t="s">
        <v>37</v>
      </c>
      <c r="D442" s="13" t="s">
        <v>1638</v>
      </c>
      <c r="E442" t="s">
        <v>2369</v>
      </c>
      <c r="F442" s="13" t="s">
        <v>2341</v>
      </c>
      <c r="G442" s="13" t="str">
        <f>IF(H442&gt;0,"yes","no")</f>
        <v>yes</v>
      </c>
      <c r="H442" s="13">
        <f>COUNTIF(I442:IC442,"y")</f>
        <v>13</v>
      </c>
      <c r="J442" t="s">
        <v>1552</v>
      </c>
      <c r="Q442" t="s">
        <v>1552</v>
      </c>
      <c r="S442" t="s">
        <v>1552</v>
      </c>
      <c r="AA442" t="s">
        <v>1552</v>
      </c>
      <c r="AD442" t="s">
        <v>1552</v>
      </c>
      <c r="AK442" t="s">
        <v>1552</v>
      </c>
      <c r="AP442" t="s">
        <v>1552</v>
      </c>
      <c r="AQ442" t="s">
        <v>1552</v>
      </c>
      <c r="AX442" t="s">
        <v>1552</v>
      </c>
      <c r="AZ442" t="s">
        <v>1552</v>
      </c>
      <c r="BY442" t="s">
        <v>1552</v>
      </c>
      <c r="CM442" t="s">
        <v>1552</v>
      </c>
      <c r="CQ442" t="s">
        <v>1552</v>
      </c>
    </row>
    <row r="443" spans="1:134" x14ac:dyDescent="0.2">
      <c r="A443" s="13">
        <v>52</v>
      </c>
      <c r="B443" s="13" t="s">
        <v>79</v>
      </c>
      <c r="C443" s="13" t="s">
        <v>37</v>
      </c>
      <c r="D443" s="13" t="s">
        <v>85</v>
      </c>
      <c r="E443" t="s">
        <v>1603</v>
      </c>
      <c r="F443" s="13" t="s">
        <v>2341</v>
      </c>
      <c r="G443" s="13" t="s">
        <v>2341</v>
      </c>
      <c r="H443" s="13">
        <v>18</v>
      </c>
      <c r="Q443" t="s">
        <v>1552</v>
      </c>
      <c r="W443" t="s">
        <v>1552</v>
      </c>
      <c r="Z443" t="s">
        <v>1552</v>
      </c>
      <c r="AA443" t="s">
        <v>1552</v>
      </c>
      <c r="AD443" t="s">
        <v>1552</v>
      </c>
      <c r="AK443" t="s">
        <v>1552</v>
      </c>
      <c r="AQ443" t="s">
        <v>1552</v>
      </c>
      <c r="AU443" t="s">
        <v>1552</v>
      </c>
      <c r="AX443" t="s">
        <v>1552</v>
      </c>
      <c r="AZ443" t="s">
        <v>1552</v>
      </c>
      <c r="BU443" t="s">
        <v>1552</v>
      </c>
      <c r="BY443" t="s">
        <v>1552</v>
      </c>
      <c r="CE443" t="s">
        <v>1552</v>
      </c>
      <c r="CM443" t="s">
        <v>1552</v>
      </c>
      <c r="CQ443" t="s">
        <v>1552</v>
      </c>
      <c r="CT443" t="s">
        <v>1552</v>
      </c>
      <c r="CV443" t="s">
        <v>1552</v>
      </c>
      <c r="CW443" t="s">
        <v>1552</v>
      </c>
    </row>
    <row r="444" spans="1:134" ht="14.25" customHeight="1" x14ac:dyDescent="0.2">
      <c r="A444" s="13">
        <v>52</v>
      </c>
      <c r="B444" s="13" t="s">
        <v>79</v>
      </c>
      <c r="C444" s="13" t="s">
        <v>16</v>
      </c>
      <c r="D444" s="13" t="s">
        <v>1837</v>
      </c>
      <c r="E444" t="s">
        <v>1603</v>
      </c>
      <c r="F444" s="13" t="s">
        <v>2342</v>
      </c>
      <c r="G444" s="13" t="s">
        <v>2341</v>
      </c>
      <c r="H444" s="13">
        <v>1</v>
      </c>
      <c r="CN444" t="s">
        <v>1552</v>
      </c>
    </row>
    <row r="445" spans="1:134" ht="14.25" customHeight="1" x14ac:dyDescent="0.2">
      <c r="A445" s="13">
        <v>52</v>
      </c>
      <c r="B445" s="13" t="s">
        <v>79</v>
      </c>
      <c r="C445" s="13" t="s">
        <v>8</v>
      </c>
      <c r="D445" s="13" t="s">
        <v>1036</v>
      </c>
      <c r="E445" t="s">
        <v>564</v>
      </c>
      <c r="F445" s="13" t="s">
        <v>2341</v>
      </c>
      <c r="G445" s="13" t="s">
        <v>2341</v>
      </c>
      <c r="H445" s="13">
        <v>21</v>
      </c>
      <c r="J445" t="s">
        <v>1552</v>
      </c>
      <c r="Q445" t="s">
        <v>1552</v>
      </c>
      <c r="S445" t="s">
        <v>1552</v>
      </c>
      <c r="W445" t="s">
        <v>1552</v>
      </c>
      <c r="Z445" t="s">
        <v>1552</v>
      </c>
      <c r="AA445" t="s">
        <v>1552</v>
      </c>
      <c r="AD445" t="s">
        <v>1552</v>
      </c>
      <c r="AK445" t="s">
        <v>1552</v>
      </c>
      <c r="AP445" t="s">
        <v>1552</v>
      </c>
      <c r="AQ445" t="s">
        <v>1552</v>
      </c>
      <c r="AR445" t="s">
        <v>1552</v>
      </c>
      <c r="AU445" t="s">
        <v>1552</v>
      </c>
      <c r="AZ445" t="s">
        <v>1552</v>
      </c>
      <c r="BY445" t="s">
        <v>1552</v>
      </c>
      <c r="CE445" t="s">
        <v>1552</v>
      </c>
      <c r="CF445" t="s">
        <v>1552</v>
      </c>
      <c r="CK445" t="s">
        <v>1552</v>
      </c>
      <c r="CM445" t="s">
        <v>1552</v>
      </c>
      <c r="CO445" t="s">
        <v>1552</v>
      </c>
      <c r="CQ445" t="s">
        <v>1552</v>
      </c>
      <c r="CV445" t="s">
        <v>1552</v>
      </c>
    </row>
    <row r="446" spans="1:134" ht="14.25" customHeight="1" x14ac:dyDescent="0.2">
      <c r="A446" s="13">
        <v>52</v>
      </c>
      <c r="B446" s="13" t="s">
        <v>79</v>
      </c>
      <c r="C446" s="13" t="s">
        <v>8</v>
      </c>
      <c r="D446" s="13" t="s">
        <v>1639</v>
      </c>
      <c r="E446" t="s">
        <v>564</v>
      </c>
      <c r="F446" s="13" t="s">
        <v>2341</v>
      </c>
      <c r="G446" s="13" t="s">
        <v>2341</v>
      </c>
      <c r="H446" s="13">
        <v>2</v>
      </c>
      <c r="AZ446" t="s">
        <v>1552</v>
      </c>
      <c r="CQ446" t="s">
        <v>1552</v>
      </c>
    </row>
    <row r="447" spans="1:134" x14ac:dyDescent="0.2">
      <c r="A447" s="13">
        <v>52</v>
      </c>
      <c r="B447" s="13" t="s">
        <v>79</v>
      </c>
      <c r="C447" s="13" t="s">
        <v>8</v>
      </c>
      <c r="D447" s="13" t="s">
        <v>1605</v>
      </c>
      <c r="E447" t="s">
        <v>2369</v>
      </c>
      <c r="F447" s="13" t="s">
        <v>2341</v>
      </c>
      <c r="G447" s="13" t="s">
        <v>2341</v>
      </c>
      <c r="H447" s="13">
        <v>1</v>
      </c>
      <c r="CM447" t="s">
        <v>1552</v>
      </c>
    </row>
    <row r="448" spans="1:134" x14ac:dyDescent="0.2">
      <c r="A448" s="13">
        <v>52</v>
      </c>
      <c r="B448" s="13" t="s">
        <v>79</v>
      </c>
      <c r="C448" s="13" t="s">
        <v>8</v>
      </c>
      <c r="D448" s="13" t="s">
        <v>1638</v>
      </c>
      <c r="E448" t="s">
        <v>2369</v>
      </c>
      <c r="F448" s="13" t="s">
        <v>2341</v>
      </c>
      <c r="G448" s="13" t="s">
        <v>2341</v>
      </c>
      <c r="H448" s="13">
        <v>13</v>
      </c>
      <c r="J448" t="s">
        <v>1552</v>
      </c>
      <c r="Q448" t="s">
        <v>1552</v>
      </c>
      <c r="S448" t="s">
        <v>1552</v>
      </c>
      <c r="AA448" t="s">
        <v>1552</v>
      </c>
      <c r="AD448" t="s">
        <v>1552</v>
      </c>
      <c r="AK448" t="s">
        <v>1552</v>
      </c>
      <c r="AP448" t="s">
        <v>1552</v>
      </c>
      <c r="AQ448" t="s">
        <v>1552</v>
      </c>
      <c r="AX448" t="s">
        <v>1552</v>
      </c>
      <c r="AZ448" t="s">
        <v>1552</v>
      </c>
      <c r="BY448" t="s">
        <v>1552</v>
      </c>
      <c r="CM448" t="s">
        <v>1552</v>
      </c>
      <c r="CQ448" t="s">
        <v>1552</v>
      </c>
    </row>
    <row r="449" spans="1:152" x14ac:dyDescent="0.2">
      <c r="A449" s="13">
        <v>68.5</v>
      </c>
      <c r="B449" s="13" t="s">
        <v>117</v>
      </c>
      <c r="C449" s="13" t="s">
        <v>120</v>
      </c>
      <c r="D449" s="13" t="s">
        <v>980</v>
      </c>
      <c r="E449" t="s">
        <v>13</v>
      </c>
      <c r="F449" s="13" t="s">
        <v>2341</v>
      </c>
      <c r="G449" s="13" t="str">
        <f>IF(H449&gt;0,"yes","no")</f>
        <v>yes</v>
      </c>
      <c r="H449" s="13">
        <f>COUNTIF(I449:IC449,"y")</f>
        <v>11</v>
      </c>
      <c r="AU449" t="s">
        <v>1552</v>
      </c>
      <c r="AX449" t="s">
        <v>1552</v>
      </c>
      <c r="BD449" t="s">
        <v>1552</v>
      </c>
      <c r="CQ449" t="s">
        <v>1552</v>
      </c>
      <c r="CW449" t="s">
        <v>1552</v>
      </c>
      <c r="DJ449" t="s">
        <v>1552</v>
      </c>
      <c r="DN449" t="s">
        <v>1552</v>
      </c>
      <c r="DQ449" t="s">
        <v>1552</v>
      </c>
      <c r="DS449" t="s">
        <v>1552</v>
      </c>
      <c r="DT449" t="s">
        <v>1552</v>
      </c>
      <c r="DZ449" t="s">
        <v>1552</v>
      </c>
    </row>
    <row r="450" spans="1:152" x14ac:dyDescent="0.2">
      <c r="A450" s="13">
        <v>53</v>
      </c>
      <c r="B450" s="13" t="s">
        <v>79</v>
      </c>
      <c r="C450" s="13" t="s">
        <v>16</v>
      </c>
      <c r="D450" s="13" t="s">
        <v>932</v>
      </c>
      <c r="E450" t="s">
        <v>55</v>
      </c>
      <c r="F450" s="13" t="s">
        <v>2341</v>
      </c>
      <c r="G450" s="13" t="str">
        <f>IF(H450&gt;0,"yes","no")</f>
        <v>yes</v>
      </c>
      <c r="H450" s="13">
        <f>COUNTIF(I450:IC450,"y")</f>
        <v>8</v>
      </c>
      <c r="AD450" t="s">
        <v>1552</v>
      </c>
      <c r="AK450" t="s">
        <v>1552</v>
      </c>
      <c r="AP450" t="s">
        <v>1552</v>
      </c>
      <c r="CE450" t="s">
        <v>1552</v>
      </c>
      <c r="CF450" t="s">
        <v>1552</v>
      </c>
      <c r="CQ450" t="s">
        <v>1552</v>
      </c>
      <c r="CV450" t="s">
        <v>1552</v>
      </c>
      <c r="CW450" t="s">
        <v>1552</v>
      </c>
    </row>
    <row r="451" spans="1:152" x14ac:dyDescent="0.2">
      <c r="A451" s="13">
        <v>53</v>
      </c>
      <c r="B451" s="13" t="s">
        <v>79</v>
      </c>
      <c r="C451" s="13" t="s">
        <v>16</v>
      </c>
      <c r="D451" s="13" t="s">
        <v>1303</v>
      </c>
      <c r="E451" t="s">
        <v>2369</v>
      </c>
      <c r="F451" s="13" t="s">
        <v>2341</v>
      </c>
      <c r="G451" s="13" t="str">
        <f>IF(H451&gt;0,"yes","no")</f>
        <v>no</v>
      </c>
      <c r="H451" s="13">
        <f>COUNTIF(I451:IC451,"y")</f>
        <v>0</v>
      </c>
    </row>
    <row r="452" spans="1:152" x14ac:dyDescent="0.2">
      <c r="A452" s="13">
        <v>53</v>
      </c>
      <c r="B452" s="13" t="s">
        <v>79</v>
      </c>
      <c r="C452" s="13" t="s">
        <v>37</v>
      </c>
      <c r="D452" s="13" t="s">
        <v>1044</v>
      </c>
      <c r="E452" t="s">
        <v>2369</v>
      </c>
      <c r="F452" s="13" t="s">
        <v>2341</v>
      </c>
      <c r="G452" s="13" t="str">
        <f>IF(H452&gt;0,"yes","no")</f>
        <v>yes</v>
      </c>
      <c r="H452" s="13">
        <f>COUNTIF(I452:IC452,"y")</f>
        <v>13</v>
      </c>
      <c r="J452" t="s">
        <v>1552</v>
      </c>
      <c r="Q452" t="s">
        <v>1552</v>
      </c>
      <c r="S452" t="s">
        <v>1552</v>
      </c>
      <c r="AA452" t="s">
        <v>1552</v>
      </c>
      <c r="AD452" t="s">
        <v>1552</v>
      </c>
      <c r="AK452" t="s">
        <v>1552</v>
      </c>
      <c r="AP452" t="s">
        <v>1552</v>
      </c>
      <c r="AQ452" t="s">
        <v>1552</v>
      </c>
      <c r="AX452" t="s">
        <v>1552</v>
      </c>
      <c r="AZ452" t="s">
        <v>1552</v>
      </c>
      <c r="BY452" t="s">
        <v>1552</v>
      </c>
      <c r="CM452" t="s">
        <v>1552</v>
      </c>
      <c r="CQ452" t="s">
        <v>1552</v>
      </c>
    </row>
    <row r="453" spans="1:152" x14ac:dyDescent="0.2">
      <c r="A453" s="13">
        <v>53</v>
      </c>
      <c r="B453" s="13" t="s">
        <v>79</v>
      </c>
      <c r="C453" s="13" t="s">
        <v>37</v>
      </c>
      <c r="D453" s="13" t="s">
        <v>1666</v>
      </c>
      <c r="E453" t="s">
        <v>21</v>
      </c>
      <c r="F453" s="13" t="s">
        <v>2341</v>
      </c>
      <c r="G453" s="13" t="str">
        <f>IF(H453&gt;0,"yes","no")</f>
        <v>yes</v>
      </c>
      <c r="H453" s="13">
        <f>COUNTIF(I453:IC453,"y")</f>
        <v>31</v>
      </c>
      <c r="J453" t="s">
        <v>1552</v>
      </c>
      <c r="K453" t="s">
        <v>1552</v>
      </c>
      <c r="Q453" t="s">
        <v>1552</v>
      </c>
      <c r="S453" t="s">
        <v>1552</v>
      </c>
      <c r="W453" t="s">
        <v>1552</v>
      </c>
      <c r="Z453" t="s">
        <v>1552</v>
      </c>
      <c r="AA453" t="s">
        <v>1552</v>
      </c>
      <c r="AC453" t="s">
        <v>1552</v>
      </c>
      <c r="AD453" t="s">
        <v>1552</v>
      </c>
      <c r="AK453" t="s">
        <v>1552</v>
      </c>
      <c r="AP453" t="s">
        <v>1552</v>
      </c>
      <c r="AQ453" t="s">
        <v>1552</v>
      </c>
      <c r="AR453" t="s">
        <v>1552</v>
      </c>
      <c r="AU453" t="s">
        <v>1552</v>
      </c>
      <c r="AX453" t="s">
        <v>1552</v>
      </c>
      <c r="AZ453" t="s">
        <v>1552</v>
      </c>
      <c r="BP453" t="s">
        <v>1552</v>
      </c>
      <c r="BU453" t="s">
        <v>1552</v>
      </c>
      <c r="BY453" t="s">
        <v>1552</v>
      </c>
      <c r="CC453" t="s">
        <v>1552</v>
      </c>
      <c r="CE453" t="s">
        <v>1552</v>
      </c>
      <c r="CI453" t="s">
        <v>1552</v>
      </c>
      <c r="CJ453" t="s">
        <v>1552</v>
      </c>
      <c r="CL453" t="s">
        <v>1552</v>
      </c>
      <c r="CM453" t="s">
        <v>1552</v>
      </c>
      <c r="CN453" t="s">
        <v>1552</v>
      </c>
      <c r="CO453" t="s">
        <v>1552</v>
      </c>
      <c r="CQ453" t="s">
        <v>1552</v>
      </c>
      <c r="CV453" t="s">
        <v>1552</v>
      </c>
      <c r="CW453" t="s">
        <v>1552</v>
      </c>
      <c r="CZ453" t="s">
        <v>1552</v>
      </c>
    </row>
    <row r="454" spans="1:152" x14ac:dyDescent="0.2">
      <c r="A454" s="13">
        <v>53</v>
      </c>
      <c r="B454" s="13" t="s">
        <v>79</v>
      </c>
      <c r="C454" s="13" t="s">
        <v>37</v>
      </c>
      <c r="D454" s="13" t="s">
        <v>1045</v>
      </c>
      <c r="E454" t="s">
        <v>564</v>
      </c>
      <c r="F454" s="13" t="s">
        <v>2341</v>
      </c>
      <c r="G454" s="13" t="str">
        <f>IF(H454&gt;0,"yes","no")</f>
        <v>yes</v>
      </c>
      <c r="H454" s="13">
        <f>COUNTIF(I454:IC454,"y")</f>
        <v>21</v>
      </c>
      <c r="J454" t="s">
        <v>1552</v>
      </c>
      <c r="Q454" t="s">
        <v>1552</v>
      </c>
      <c r="S454" t="s">
        <v>1552</v>
      </c>
      <c r="W454" t="s">
        <v>1552</v>
      </c>
      <c r="Z454" t="s">
        <v>1552</v>
      </c>
      <c r="AA454" t="s">
        <v>1552</v>
      </c>
      <c r="AD454" t="s">
        <v>1552</v>
      </c>
      <c r="AK454" t="s">
        <v>1552</v>
      </c>
      <c r="AP454" t="s">
        <v>1552</v>
      </c>
      <c r="AQ454" t="s">
        <v>1552</v>
      </c>
      <c r="AR454" t="s">
        <v>1552</v>
      </c>
      <c r="AU454" t="s">
        <v>1552</v>
      </c>
      <c r="AZ454" t="s">
        <v>1552</v>
      </c>
      <c r="BY454" t="s">
        <v>1552</v>
      </c>
      <c r="CE454" t="s">
        <v>1552</v>
      </c>
      <c r="CF454" t="s">
        <v>1552</v>
      </c>
      <c r="CK454" t="s">
        <v>1552</v>
      </c>
      <c r="CM454" t="s">
        <v>1552</v>
      </c>
      <c r="CO454" t="s">
        <v>1552</v>
      </c>
      <c r="CQ454" t="s">
        <v>1552</v>
      </c>
      <c r="CV454" t="s">
        <v>1552</v>
      </c>
    </row>
    <row r="455" spans="1:152" x14ac:dyDescent="0.2">
      <c r="A455" s="13">
        <v>53</v>
      </c>
      <c r="B455" s="13" t="s">
        <v>79</v>
      </c>
      <c r="C455" s="13" t="s">
        <v>38</v>
      </c>
      <c r="D455" s="13" t="s">
        <v>933</v>
      </c>
      <c r="E455" t="s">
        <v>21</v>
      </c>
      <c r="F455" s="13" t="s">
        <v>2341</v>
      </c>
      <c r="G455" s="13" t="str">
        <f>IF(H455&gt;0,"yes","no")</f>
        <v>yes</v>
      </c>
      <c r="H455" s="13">
        <f>COUNTIF(I455:IC455,"y")</f>
        <v>13</v>
      </c>
      <c r="I455" t="s">
        <v>1552</v>
      </c>
      <c r="J455" t="s">
        <v>1552</v>
      </c>
      <c r="AD455" t="s">
        <v>1552</v>
      </c>
      <c r="AK455" t="s">
        <v>1552</v>
      </c>
      <c r="AP455" t="s">
        <v>1552</v>
      </c>
      <c r="AX455" t="s">
        <v>1552</v>
      </c>
      <c r="BB455" t="s">
        <v>1552</v>
      </c>
      <c r="CE455" t="s">
        <v>1552</v>
      </c>
      <c r="CF455" t="s">
        <v>1552</v>
      </c>
      <c r="CQ455" t="s">
        <v>1552</v>
      </c>
      <c r="CT455" t="s">
        <v>1552</v>
      </c>
      <c r="CV455" t="s">
        <v>1552</v>
      </c>
      <c r="CW455" t="s">
        <v>1552</v>
      </c>
    </row>
    <row r="456" spans="1:152" x14ac:dyDescent="0.2">
      <c r="A456" s="13">
        <v>53</v>
      </c>
      <c r="B456" s="13" t="s">
        <v>79</v>
      </c>
      <c r="C456" s="13" t="s">
        <v>38</v>
      </c>
      <c r="D456" s="13" t="s">
        <v>1041</v>
      </c>
      <c r="E456" t="s">
        <v>21</v>
      </c>
      <c r="F456" s="13" t="s">
        <v>2341</v>
      </c>
      <c r="G456" s="13" t="str">
        <f>IF(H456&gt;0,"yes","no")</f>
        <v>yes</v>
      </c>
      <c r="H456" s="13">
        <f>COUNTIF(I456:IC456,"y")</f>
        <v>7</v>
      </c>
      <c r="AD456" t="s">
        <v>1552</v>
      </c>
      <c r="AK456" t="s">
        <v>1552</v>
      </c>
      <c r="AP456" t="s">
        <v>1552</v>
      </c>
      <c r="CE456" t="s">
        <v>1552</v>
      </c>
      <c r="CQ456" t="s">
        <v>1552</v>
      </c>
      <c r="CV456" t="s">
        <v>1552</v>
      </c>
      <c r="CW456" t="s">
        <v>1552</v>
      </c>
    </row>
    <row r="457" spans="1:152" x14ac:dyDescent="0.2">
      <c r="A457" s="13">
        <v>53</v>
      </c>
      <c r="B457" s="13" t="s">
        <v>79</v>
      </c>
      <c r="C457" s="13" t="s">
        <v>38</v>
      </c>
      <c r="D457" s="13" t="s">
        <v>1042</v>
      </c>
      <c r="E457" t="s">
        <v>2369</v>
      </c>
      <c r="F457" s="13" t="s">
        <v>2341</v>
      </c>
      <c r="G457" s="13" t="str">
        <f>IF(H457&gt;0,"yes","no")</f>
        <v>no</v>
      </c>
      <c r="H457" s="13">
        <f>COUNTIF(I457:IC457,"y")</f>
        <v>0</v>
      </c>
    </row>
    <row r="458" spans="1:152" x14ac:dyDescent="0.2">
      <c r="A458" s="13">
        <v>53</v>
      </c>
      <c r="B458" s="13" t="s">
        <v>79</v>
      </c>
      <c r="C458" s="13" t="s">
        <v>38</v>
      </c>
      <c r="D458" s="13" t="s">
        <v>1043</v>
      </c>
      <c r="E458" t="s">
        <v>27</v>
      </c>
      <c r="F458" s="13" t="s">
        <v>2341</v>
      </c>
      <c r="G458" s="13" t="str">
        <f>IF(H458&gt;0,"yes","no")</f>
        <v>yes</v>
      </c>
      <c r="H458" s="13">
        <f>COUNTIF(I458:IC458,"y")</f>
        <v>3</v>
      </c>
      <c r="AD458" t="s">
        <v>1552</v>
      </c>
      <c r="AK458" t="s">
        <v>1552</v>
      </c>
      <c r="AP458" t="s">
        <v>1552</v>
      </c>
    </row>
    <row r="459" spans="1:152" x14ac:dyDescent="0.2">
      <c r="A459" s="13">
        <v>53</v>
      </c>
      <c r="B459" s="13" t="s">
        <v>79</v>
      </c>
      <c r="C459" s="13" t="s">
        <v>79</v>
      </c>
      <c r="D459" s="13" t="s">
        <v>886</v>
      </c>
      <c r="E459" t="s">
        <v>7</v>
      </c>
      <c r="F459" s="13" t="s">
        <v>2341</v>
      </c>
      <c r="G459" s="13" t="str">
        <f>IF(H459&gt;0,"yes","no")</f>
        <v>yes</v>
      </c>
      <c r="H459" s="13">
        <f>COUNTIF(I459:IC459,"y")</f>
        <v>3</v>
      </c>
      <c r="AQ459" t="s">
        <v>1552</v>
      </c>
      <c r="CL459" t="s">
        <v>1552</v>
      </c>
      <c r="CN459" t="s">
        <v>1552</v>
      </c>
    </row>
    <row r="460" spans="1:152" x14ac:dyDescent="0.2">
      <c r="A460" s="13">
        <v>53</v>
      </c>
      <c r="B460" s="13" t="s">
        <v>79</v>
      </c>
      <c r="C460" s="13" t="s">
        <v>36</v>
      </c>
      <c r="D460" s="13" t="s">
        <v>934</v>
      </c>
      <c r="E460" t="s">
        <v>21</v>
      </c>
      <c r="F460" s="13" t="s">
        <v>2341</v>
      </c>
      <c r="G460" s="13" t="str">
        <f>IF(H460&gt;0,"yes","no")</f>
        <v>yes</v>
      </c>
      <c r="H460" s="13">
        <f>COUNTIF(I460:IC460,"y")</f>
        <v>23</v>
      </c>
      <c r="J460" t="s">
        <v>1552</v>
      </c>
      <c r="K460" t="s">
        <v>1552</v>
      </c>
      <c r="Q460" t="s">
        <v>1552</v>
      </c>
      <c r="V460" t="s">
        <v>1552</v>
      </c>
      <c r="W460" t="s">
        <v>1552</v>
      </c>
      <c r="Z460" t="s">
        <v>1552</v>
      </c>
      <c r="AA460" t="s">
        <v>1552</v>
      </c>
      <c r="AD460" t="s">
        <v>1552</v>
      </c>
      <c r="AK460" t="s">
        <v>1552</v>
      </c>
      <c r="AP460" t="s">
        <v>1552</v>
      </c>
      <c r="AQ460" t="s">
        <v>1552</v>
      </c>
      <c r="AR460" t="s">
        <v>1552</v>
      </c>
      <c r="AS460" t="s">
        <v>1552</v>
      </c>
      <c r="AU460" t="s">
        <v>1552</v>
      </c>
      <c r="AX460" t="s">
        <v>1552</v>
      </c>
      <c r="BB460" t="s">
        <v>1552</v>
      </c>
      <c r="BQ460" t="s">
        <v>1552</v>
      </c>
      <c r="CD460" t="s">
        <v>1552</v>
      </c>
      <c r="CE460" t="s">
        <v>1552</v>
      </c>
      <c r="CG460" t="s">
        <v>1552</v>
      </c>
      <c r="CH460" t="s">
        <v>1552</v>
      </c>
      <c r="CQ460" t="s">
        <v>1552</v>
      </c>
      <c r="CV460" t="s">
        <v>1552</v>
      </c>
    </row>
    <row r="461" spans="1:152" x14ac:dyDescent="0.2">
      <c r="A461" s="13">
        <v>53</v>
      </c>
      <c r="B461" s="13" t="s">
        <v>79</v>
      </c>
      <c r="C461" s="13" t="s">
        <v>37</v>
      </c>
      <c r="D461" s="13" t="s">
        <v>1594</v>
      </c>
      <c r="E461" t="s">
        <v>27</v>
      </c>
      <c r="F461" s="13" t="s">
        <v>2341</v>
      </c>
      <c r="G461" s="13" t="str">
        <f>IF(H461&gt;0,"yes","no")</f>
        <v>yes</v>
      </c>
      <c r="H461" s="13">
        <f>COUNTIF(I461:IC461,"y")</f>
        <v>23</v>
      </c>
      <c r="J461" t="s">
        <v>1552</v>
      </c>
      <c r="M461" t="s">
        <v>1552</v>
      </c>
      <c r="P461" t="s">
        <v>1552</v>
      </c>
      <c r="Q461" t="s">
        <v>1552</v>
      </c>
      <c r="S461" t="s">
        <v>1552</v>
      </c>
      <c r="U461" t="s">
        <v>1552</v>
      </c>
      <c r="AA461" t="s">
        <v>1552</v>
      </c>
      <c r="AC461" t="s">
        <v>1552</v>
      </c>
      <c r="AD461" t="s">
        <v>1552</v>
      </c>
      <c r="AK461" t="s">
        <v>1552</v>
      </c>
      <c r="AP461" t="s">
        <v>1552</v>
      </c>
      <c r="AQ461" t="s">
        <v>1552</v>
      </c>
      <c r="AU461" t="s">
        <v>1552</v>
      </c>
      <c r="AX461" t="s">
        <v>1552</v>
      </c>
      <c r="AZ461" t="s">
        <v>1552</v>
      </c>
      <c r="BP461" t="s">
        <v>1552</v>
      </c>
      <c r="CI461" t="s">
        <v>1552</v>
      </c>
      <c r="CL461" t="s">
        <v>1552</v>
      </c>
      <c r="CO461" t="s">
        <v>1552</v>
      </c>
      <c r="CQ461" t="s">
        <v>1552</v>
      </c>
      <c r="CT461" t="s">
        <v>1552</v>
      </c>
      <c r="CV461" t="s">
        <v>1552</v>
      </c>
      <c r="CW461" t="s">
        <v>1552</v>
      </c>
    </row>
    <row r="462" spans="1:152" x14ac:dyDescent="0.2">
      <c r="A462" s="13">
        <v>53</v>
      </c>
      <c r="B462" s="13" t="s">
        <v>79</v>
      </c>
      <c r="C462" s="13" t="s">
        <v>36</v>
      </c>
      <c r="D462" s="13" t="s">
        <v>1046</v>
      </c>
      <c r="E462" t="s">
        <v>27</v>
      </c>
      <c r="F462" s="13" t="s">
        <v>2341</v>
      </c>
      <c r="G462" s="13" t="str">
        <f>IF(H462&gt;0,"yes","no")</f>
        <v>yes</v>
      </c>
      <c r="H462" s="13">
        <f>COUNTIF(I462:IC462,"y")</f>
        <v>17</v>
      </c>
      <c r="J462" t="s">
        <v>1552</v>
      </c>
      <c r="K462" t="s">
        <v>1552</v>
      </c>
      <c r="V462" t="s">
        <v>1552</v>
      </c>
      <c r="W462" t="s">
        <v>1552</v>
      </c>
      <c r="AA462" t="s">
        <v>1552</v>
      </c>
      <c r="AD462" t="s">
        <v>1552</v>
      </c>
      <c r="AK462" t="s">
        <v>1552</v>
      </c>
      <c r="AP462" t="s">
        <v>1552</v>
      </c>
      <c r="AS462" t="s">
        <v>1552</v>
      </c>
      <c r="AU462" t="s">
        <v>1552</v>
      </c>
      <c r="BB462" t="s">
        <v>1552</v>
      </c>
      <c r="CD462" t="s">
        <v>1552</v>
      </c>
      <c r="CG462" t="s">
        <v>1552</v>
      </c>
      <c r="CH462" t="s">
        <v>1552</v>
      </c>
      <c r="CI462" t="s">
        <v>1552</v>
      </c>
      <c r="CJ462" t="s">
        <v>1552</v>
      </c>
      <c r="CQ462" t="s">
        <v>1552</v>
      </c>
    </row>
    <row r="463" spans="1:152" x14ac:dyDescent="0.2">
      <c r="A463" s="13">
        <v>53</v>
      </c>
      <c r="B463" s="13" t="s">
        <v>79</v>
      </c>
      <c r="C463" s="13" t="s">
        <v>360</v>
      </c>
      <c r="D463" s="13" t="s">
        <v>1655</v>
      </c>
      <c r="E463" t="s">
        <v>13</v>
      </c>
      <c r="F463" s="13" t="s">
        <v>2342</v>
      </c>
      <c r="G463" s="13" t="str">
        <f>IF(H463&gt;0,"yes","no")</f>
        <v>yes</v>
      </c>
      <c r="H463" s="13">
        <f>COUNTIF(I463:IC463,"y")</f>
        <v>8</v>
      </c>
      <c r="CN463" t="s">
        <v>1552</v>
      </c>
      <c r="CP463" t="s">
        <v>1552</v>
      </c>
      <c r="CQ463" t="s">
        <v>1552</v>
      </c>
      <c r="CV463" t="s">
        <v>1552</v>
      </c>
      <c r="CW463" t="s">
        <v>1552</v>
      </c>
      <c r="CZ463" t="s">
        <v>1552</v>
      </c>
      <c r="DM463" t="s">
        <v>1552</v>
      </c>
      <c r="ED463" t="s">
        <v>1552</v>
      </c>
    </row>
    <row r="464" spans="1:152" x14ac:dyDescent="0.2">
      <c r="A464" s="13">
        <v>88.5</v>
      </c>
      <c r="B464" s="13" t="s">
        <v>46</v>
      </c>
      <c r="C464" s="13" t="s">
        <v>120</v>
      </c>
      <c r="D464" s="13" t="s">
        <v>1023</v>
      </c>
      <c r="E464" t="s">
        <v>2340</v>
      </c>
      <c r="F464" s="13" t="s">
        <v>2341</v>
      </c>
      <c r="G464" s="13" t="str">
        <f>IF(H464&gt;0,"yes","no")</f>
        <v>yes</v>
      </c>
      <c r="H464" s="13">
        <f>COUNTIF(I464:IC464,"y")</f>
        <v>2</v>
      </c>
      <c r="DO464" t="s">
        <v>1552</v>
      </c>
      <c r="EV464" t="s">
        <v>1552</v>
      </c>
    </row>
    <row r="465" spans="1:134" x14ac:dyDescent="0.2">
      <c r="A465" s="13">
        <v>53</v>
      </c>
      <c r="B465" s="13" t="s">
        <v>79</v>
      </c>
      <c r="C465" s="13" t="s">
        <v>340</v>
      </c>
      <c r="D465" s="13" t="s">
        <v>1744</v>
      </c>
      <c r="E465" t="s">
        <v>13</v>
      </c>
      <c r="F465" s="13" t="s">
        <v>2342</v>
      </c>
      <c r="G465" s="13" t="str">
        <f>IF(H465&gt;0,"yes","no")</f>
        <v>yes</v>
      </c>
      <c r="H465" s="13">
        <f>COUNTIF(I465:IC465,"y")</f>
        <v>4</v>
      </c>
      <c r="CN465" t="s">
        <v>1552</v>
      </c>
      <c r="CV465" t="s">
        <v>1552</v>
      </c>
      <c r="CW465" t="s">
        <v>1552</v>
      </c>
      <c r="ED465" t="s">
        <v>1552</v>
      </c>
    </row>
    <row r="466" spans="1:134" x14ac:dyDescent="0.2">
      <c r="A466" s="13">
        <v>53</v>
      </c>
      <c r="B466" s="13" t="s">
        <v>79</v>
      </c>
      <c r="C466" s="13" t="s">
        <v>36</v>
      </c>
      <c r="D466" s="13" t="s">
        <v>1047</v>
      </c>
      <c r="E466" t="s">
        <v>27</v>
      </c>
      <c r="F466" s="13" t="s">
        <v>2341</v>
      </c>
      <c r="G466" s="13" t="str">
        <f>IF(H466&gt;0,"yes","no")</f>
        <v>yes</v>
      </c>
      <c r="H466" s="13">
        <f>COUNTIF(I466:IC466,"y")</f>
        <v>17</v>
      </c>
      <c r="J466" t="s">
        <v>1552</v>
      </c>
      <c r="K466" t="s">
        <v>1552</v>
      </c>
      <c r="V466" t="s">
        <v>1552</v>
      </c>
      <c r="W466" t="s">
        <v>1552</v>
      </c>
      <c r="AA466" t="s">
        <v>1552</v>
      </c>
      <c r="AD466" t="s">
        <v>1552</v>
      </c>
      <c r="AK466" t="s">
        <v>1552</v>
      </c>
      <c r="AP466" t="s">
        <v>1552</v>
      </c>
      <c r="AS466" t="s">
        <v>1552</v>
      </c>
      <c r="AU466" t="s">
        <v>1552</v>
      </c>
      <c r="BB466" t="s">
        <v>1552</v>
      </c>
      <c r="CD466" t="s">
        <v>1552</v>
      </c>
      <c r="CG466" t="s">
        <v>1552</v>
      </c>
      <c r="CH466" t="s">
        <v>1552</v>
      </c>
      <c r="CI466" t="s">
        <v>1552</v>
      </c>
      <c r="CJ466" t="s">
        <v>1552</v>
      </c>
      <c r="CQ466" t="s">
        <v>1552</v>
      </c>
    </row>
    <row r="467" spans="1:134" x14ac:dyDescent="0.2">
      <c r="A467" s="13">
        <v>53</v>
      </c>
      <c r="B467" s="13" t="s">
        <v>79</v>
      </c>
      <c r="C467" s="13" t="s">
        <v>41</v>
      </c>
      <c r="D467" s="13" t="s">
        <v>2050</v>
      </c>
      <c r="E467" t="s">
        <v>564</v>
      </c>
      <c r="F467" s="13" t="s">
        <v>2342</v>
      </c>
      <c r="G467" s="13" t="str">
        <f>IF(H467&gt;0,"yes","no")</f>
        <v>yes</v>
      </c>
      <c r="H467" s="13">
        <f>COUNTIF(I467:IC467,"y")</f>
        <v>1</v>
      </c>
      <c r="CN467" t="s">
        <v>1552</v>
      </c>
    </row>
    <row r="468" spans="1:134" x14ac:dyDescent="0.2">
      <c r="A468" s="13">
        <v>53</v>
      </c>
      <c r="B468" s="13" t="s">
        <v>79</v>
      </c>
      <c r="C468" s="13" t="s">
        <v>37</v>
      </c>
      <c r="D468" s="13" t="s">
        <v>1044</v>
      </c>
      <c r="E468" t="s">
        <v>7</v>
      </c>
      <c r="F468" s="13" t="s">
        <v>2341</v>
      </c>
      <c r="G468" s="13" t="str">
        <f>IF(H468&gt;0,"yes","no")</f>
        <v>yes</v>
      </c>
      <c r="H468" s="13">
        <f>COUNTIF(I468:IC468,"y")</f>
        <v>13</v>
      </c>
      <c r="J468" t="s">
        <v>1552</v>
      </c>
      <c r="Q468" t="s">
        <v>1552</v>
      </c>
      <c r="S468" t="s">
        <v>1552</v>
      </c>
      <c r="AA468" t="s">
        <v>1552</v>
      </c>
      <c r="AD468" t="s">
        <v>1552</v>
      </c>
      <c r="AK468" t="s">
        <v>1552</v>
      </c>
      <c r="AP468" t="s">
        <v>1552</v>
      </c>
      <c r="AQ468" t="s">
        <v>1552</v>
      </c>
      <c r="AX468" t="s">
        <v>1552</v>
      </c>
      <c r="AZ468" t="s">
        <v>1552</v>
      </c>
      <c r="BY468" t="s">
        <v>1552</v>
      </c>
      <c r="CM468" t="s">
        <v>1552</v>
      </c>
      <c r="CQ468" t="s">
        <v>1552</v>
      </c>
    </row>
    <row r="469" spans="1:134" x14ac:dyDescent="0.2">
      <c r="A469" s="13">
        <v>53</v>
      </c>
      <c r="B469" s="13" t="s">
        <v>79</v>
      </c>
      <c r="C469" s="13" t="s">
        <v>37</v>
      </c>
      <c r="D469" s="13" t="s">
        <v>932</v>
      </c>
      <c r="E469" t="s">
        <v>55</v>
      </c>
      <c r="F469" s="13" t="s">
        <v>2341</v>
      </c>
      <c r="G469" s="13" t="s">
        <v>2341</v>
      </c>
      <c r="H469" s="13">
        <v>8</v>
      </c>
      <c r="AD469" t="s">
        <v>1552</v>
      </c>
      <c r="AK469" t="s">
        <v>1552</v>
      </c>
      <c r="AP469" t="s">
        <v>1552</v>
      </c>
      <c r="CE469" t="s">
        <v>1552</v>
      </c>
      <c r="CF469" t="s">
        <v>1552</v>
      </c>
      <c r="CQ469" t="s">
        <v>1552</v>
      </c>
      <c r="CV469" t="s">
        <v>1552</v>
      </c>
      <c r="CW469" t="s">
        <v>1552</v>
      </c>
    </row>
    <row r="470" spans="1:134" x14ac:dyDescent="0.2">
      <c r="A470" s="13">
        <v>53</v>
      </c>
      <c r="B470" s="13" t="s">
        <v>79</v>
      </c>
      <c r="C470" s="13" t="s">
        <v>8</v>
      </c>
      <c r="D470" s="13" t="s">
        <v>1045</v>
      </c>
      <c r="E470" t="s">
        <v>564</v>
      </c>
      <c r="F470" s="13" t="s">
        <v>2341</v>
      </c>
      <c r="G470" s="13" t="s">
        <v>2341</v>
      </c>
      <c r="H470" s="13">
        <v>21</v>
      </c>
      <c r="J470" t="s">
        <v>1552</v>
      </c>
      <c r="Q470" t="s">
        <v>1552</v>
      </c>
      <c r="S470" t="s">
        <v>1552</v>
      </c>
      <c r="W470" t="s">
        <v>1552</v>
      </c>
      <c r="Z470" t="s">
        <v>1552</v>
      </c>
      <c r="AA470" t="s">
        <v>1552</v>
      </c>
      <c r="AD470" t="s">
        <v>1552</v>
      </c>
      <c r="AK470" t="s">
        <v>1552</v>
      </c>
      <c r="AP470" t="s">
        <v>1552</v>
      </c>
      <c r="AQ470" t="s">
        <v>1552</v>
      </c>
      <c r="AR470" t="s">
        <v>1552</v>
      </c>
      <c r="AU470" t="s">
        <v>1552</v>
      </c>
      <c r="AZ470" t="s">
        <v>1552</v>
      </c>
      <c r="BY470" t="s">
        <v>1552</v>
      </c>
      <c r="CE470" t="s">
        <v>1552</v>
      </c>
      <c r="CF470" t="s">
        <v>1552</v>
      </c>
      <c r="CK470" t="s">
        <v>1552</v>
      </c>
      <c r="CM470" t="s">
        <v>1552</v>
      </c>
      <c r="CO470" t="s">
        <v>1552</v>
      </c>
      <c r="CQ470" t="s">
        <v>1552</v>
      </c>
      <c r="CV470" t="s">
        <v>1552</v>
      </c>
    </row>
    <row r="471" spans="1:134" x14ac:dyDescent="0.2">
      <c r="A471" s="13">
        <v>53</v>
      </c>
      <c r="B471" s="13" t="s">
        <v>79</v>
      </c>
      <c r="C471" s="13" t="s">
        <v>8</v>
      </c>
      <c r="D471" s="13" t="s">
        <v>2050</v>
      </c>
      <c r="E471" t="s">
        <v>564</v>
      </c>
      <c r="F471" s="13" t="s">
        <v>2342</v>
      </c>
      <c r="G471" s="13" t="s">
        <v>2341</v>
      </c>
      <c r="H471" s="13">
        <v>1</v>
      </c>
      <c r="CN471" t="s">
        <v>1552</v>
      </c>
    </row>
    <row r="472" spans="1:134" x14ac:dyDescent="0.2">
      <c r="A472" s="13">
        <v>53</v>
      </c>
      <c r="B472" s="13" t="s">
        <v>79</v>
      </c>
      <c r="C472" s="13" t="s">
        <v>8</v>
      </c>
      <c r="D472" s="13" t="s">
        <v>1303</v>
      </c>
      <c r="E472" t="s">
        <v>2369</v>
      </c>
      <c r="F472" s="13" t="s">
        <v>2341</v>
      </c>
      <c r="G472" s="13" t="s">
        <v>2342</v>
      </c>
      <c r="H472" s="13">
        <v>0</v>
      </c>
    </row>
    <row r="473" spans="1:134" x14ac:dyDescent="0.2">
      <c r="A473" s="13">
        <v>53</v>
      </c>
      <c r="B473" s="13" t="s">
        <v>79</v>
      </c>
      <c r="C473" s="13" t="s">
        <v>8</v>
      </c>
      <c r="D473" s="13" t="s">
        <v>1044</v>
      </c>
      <c r="E473" t="s">
        <v>2369</v>
      </c>
      <c r="F473" s="13" t="s">
        <v>2341</v>
      </c>
      <c r="G473" s="13" t="s">
        <v>2341</v>
      </c>
      <c r="H473" s="13">
        <v>13</v>
      </c>
      <c r="J473" t="s">
        <v>1552</v>
      </c>
      <c r="Q473" t="s">
        <v>1552</v>
      </c>
      <c r="S473" t="s">
        <v>1552</v>
      </c>
      <c r="AA473" t="s">
        <v>1552</v>
      </c>
      <c r="AD473" t="s">
        <v>1552</v>
      </c>
      <c r="AK473" t="s">
        <v>1552</v>
      </c>
      <c r="AP473" t="s">
        <v>1552</v>
      </c>
      <c r="AQ473" t="s">
        <v>1552</v>
      </c>
      <c r="AX473" t="s">
        <v>1552</v>
      </c>
      <c r="AZ473" t="s">
        <v>1552</v>
      </c>
      <c r="BY473" t="s">
        <v>1552</v>
      </c>
      <c r="CM473" t="s">
        <v>1552</v>
      </c>
      <c r="CQ473" t="s">
        <v>1552</v>
      </c>
    </row>
    <row r="474" spans="1:134" x14ac:dyDescent="0.2">
      <c r="A474" s="13">
        <v>54</v>
      </c>
      <c r="B474" s="13" t="s">
        <v>79</v>
      </c>
      <c r="C474" s="13" t="s">
        <v>37</v>
      </c>
      <c r="D474" s="13" t="s">
        <v>936</v>
      </c>
      <c r="E474" t="s">
        <v>564</v>
      </c>
      <c r="F474" s="13" t="s">
        <v>2341</v>
      </c>
      <c r="G474" s="13" t="str">
        <f>IF(H474&gt;0,"yes","no")</f>
        <v>yes</v>
      </c>
      <c r="H474" s="13">
        <f>COUNTIF(I474:IC474,"y")</f>
        <v>21</v>
      </c>
      <c r="J474" t="s">
        <v>1552</v>
      </c>
      <c r="Q474" t="s">
        <v>1552</v>
      </c>
      <c r="S474" t="s">
        <v>1552</v>
      </c>
      <c r="W474" t="s">
        <v>1552</v>
      </c>
      <c r="Z474" t="s">
        <v>1552</v>
      </c>
      <c r="AA474" t="s">
        <v>1552</v>
      </c>
      <c r="AD474" t="s">
        <v>1552</v>
      </c>
      <c r="AK474" t="s">
        <v>1552</v>
      </c>
      <c r="AP474" t="s">
        <v>1552</v>
      </c>
      <c r="AQ474" t="s">
        <v>1552</v>
      </c>
      <c r="AR474" t="s">
        <v>1552</v>
      </c>
      <c r="AU474" t="s">
        <v>1552</v>
      </c>
      <c r="AZ474" t="s">
        <v>1552</v>
      </c>
      <c r="BY474" t="s">
        <v>1552</v>
      </c>
      <c r="CE474" t="s">
        <v>1552</v>
      </c>
      <c r="CF474" t="s">
        <v>1552</v>
      </c>
      <c r="CK474" t="s">
        <v>1552</v>
      </c>
      <c r="CM474" t="s">
        <v>1552</v>
      </c>
      <c r="CO474" t="s">
        <v>1552</v>
      </c>
      <c r="CQ474" t="s">
        <v>1552</v>
      </c>
      <c r="CV474" t="s">
        <v>1552</v>
      </c>
    </row>
    <row r="475" spans="1:134" x14ac:dyDescent="0.2">
      <c r="A475" s="13">
        <v>54</v>
      </c>
      <c r="B475" s="13" t="s">
        <v>79</v>
      </c>
      <c r="C475" s="13" t="s">
        <v>37</v>
      </c>
      <c r="D475" s="13" t="s">
        <v>1050</v>
      </c>
      <c r="E475" t="s">
        <v>21</v>
      </c>
      <c r="F475" s="13" t="s">
        <v>2341</v>
      </c>
      <c r="G475" s="13" t="str">
        <f>IF(H475&gt;0,"yes","no")</f>
        <v>yes</v>
      </c>
      <c r="H475" s="13">
        <f>COUNTIF(I475:IC475,"y")</f>
        <v>31</v>
      </c>
      <c r="J475" t="s">
        <v>1552</v>
      </c>
      <c r="K475" t="s">
        <v>1552</v>
      </c>
      <c r="Q475" t="s">
        <v>1552</v>
      </c>
      <c r="S475" t="s">
        <v>1552</v>
      </c>
      <c r="W475" t="s">
        <v>1552</v>
      </c>
      <c r="Z475" t="s">
        <v>1552</v>
      </c>
      <c r="AA475" t="s">
        <v>1552</v>
      </c>
      <c r="AC475" t="s">
        <v>1552</v>
      </c>
      <c r="AD475" t="s">
        <v>1552</v>
      </c>
      <c r="AK475" t="s">
        <v>1552</v>
      </c>
      <c r="AP475" t="s">
        <v>1552</v>
      </c>
      <c r="AQ475" t="s">
        <v>1552</v>
      </c>
      <c r="AR475" t="s">
        <v>1552</v>
      </c>
      <c r="AU475" t="s">
        <v>1552</v>
      </c>
      <c r="AX475" t="s">
        <v>1552</v>
      </c>
      <c r="AZ475" t="s">
        <v>1552</v>
      </c>
      <c r="BP475" t="s">
        <v>1552</v>
      </c>
      <c r="BU475" t="s">
        <v>1552</v>
      </c>
      <c r="BY475" t="s">
        <v>1552</v>
      </c>
      <c r="CC475" t="s">
        <v>1552</v>
      </c>
      <c r="CE475" t="s">
        <v>1552</v>
      </c>
      <c r="CI475" t="s">
        <v>1552</v>
      </c>
      <c r="CJ475" t="s">
        <v>1552</v>
      </c>
      <c r="CL475" t="s">
        <v>1552</v>
      </c>
      <c r="CM475" t="s">
        <v>1552</v>
      </c>
      <c r="CN475" t="s">
        <v>1552</v>
      </c>
      <c r="CO475" t="s">
        <v>1552</v>
      </c>
      <c r="CQ475" t="s">
        <v>1552</v>
      </c>
      <c r="CV475" t="s">
        <v>1552</v>
      </c>
      <c r="CW475" t="s">
        <v>1552</v>
      </c>
      <c r="CZ475" t="s">
        <v>1552</v>
      </c>
    </row>
    <row r="476" spans="1:134" x14ac:dyDescent="0.2">
      <c r="A476" s="13">
        <v>54</v>
      </c>
      <c r="B476" s="13" t="s">
        <v>79</v>
      </c>
      <c r="C476" s="13" t="s">
        <v>37</v>
      </c>
      <c r="D476" s="13" t="s">
        <v>1051</v>
      </c>
      <c r="E476" t="s">
        <v>21</v>
      </c>
      <c r="F476" s="13" t="s">
        <v>2341</v>
      </c>
      <c r="G476" s="13" t="str">
        <f>IF(H476&gt;0,"yes","no")</f>
        <v>yes</v>
      </c>
      <c r="H476" s="13">
        <f>COUNTIF(I476:IC476,"y")</f>
        <v>31</v>
      </c>
      <c r="J476" t="s">
        <v>1552</v>
      </c>
      <c r="K476" t="s">
        <v>1552</v>
      </c>
      <c r="Q476" t="s">
        <v>1552</v>
      </c>
      <c r="S476" t="s">
        <v>1552</v>
      </c>
      <c r="W476" t="s">
        <v>1552</v>
      </c>
      <c r="Z476" t="s">
        <v>1552</v>
      </c>
      <c r="AA476" t="s">
        <v>1552</v>
      </c>
      <c r="AC476" t="s">
        <v>1552</v>
      </c>
      <c r="AD476" t="s">
        <v>1552</v>
      </c>
      <c r="AK476" t="s">
        <v>1552</v>
      </c>
      <c r="AP476" t="s">
        <v>1552</v>
      </c>
      <c r="AQ476" t="s">
        <v>1552</v>
      </c>
      <c r="AR476" t="s">
        <v>1552</v>
      </c>
      <c r="AU476" t="s">
        <v>1552</v>
      </c>
      <c r="AX476" t="s">
        <v>1552</v>
      </c>
      <c r="AZ476" t="s">
        <v>1552</v>
      </c>
      <c r="BP476" t="s">
        <v>1552</v>
      </c>
      <c r="BU476" t="s">
        <v>1552</v>
      </c>
      <c r="BY476" t="s">
        <v>1552</v>
      </c>
      <c r="CC476" t="s">
        <v>1552</v>
      </c>
      <c r="CE476" t="s">
        <v>1552</v>
      </c>
      <c r="CI476" t="s">
        <v>1552</v>
      </c>
      <c r="CJ476" t="s">
        <v>1552</v>
      </c>
      <c r="CL476" t="s">
        <v>1552</v>
      </c>
      <c r="CM476" t="s">
        <v>1552</v>
      </c>
      <c r="CN476" t="s">
        <v>1552</v>
      </c>
      <c r="CO476" t="s">
        <v>1552</v>
      </c>
      <c r="CQ476" t="s">
        <v>1552</v>
      </c>
      <c r="CV476" t="s">
        <v>1552</v>
      </c>
      <c r="CW476" t="s">
        <v>1552</v>
      </c>
      <c r="CZ476" t="s">
        <v>1552</v>
      </c>
    </row>
    <row r="477" spans="1:134" x14ac:dyDescent="0.2">
      <c r="A477" s="13">
        <v>54</v>
      </c>
      <c r="B477" s="13" t="s">
        <v>79</v>
      </c>
      <c r="C477" s="13" t="s">
        <v>11</v>
      </c>
      <c r="D477" s="13" t="s">
        <v>1625</v>
      </c>
      <c r="E477" t="s">
        <v>1603</v>
      </c>
      <c r="F477" s="13" t="s">
        <v>2342</v>
      </c>
      <c r="G477" s="13" t="str">
        <f>IF(H477&gt;0,"yes","no")</f>
        <v>yes</v>
      </c>
      <c r="H477" s="13">
        <f>COUNTIF(I477:IC477,"y")</f>
        <v>1</v>
      </c>
      <c r="CN477" t="s">
        <v>1552</v>
      </c>
    </row>
    <row r="478" spans="1:134" x14ac:dyDescent="0.2">
      <c r="A478" s="13">
        <v>54</v>
      </c>
      <c r="B478" s="13" t="s">
        <v>79</v>
      </c>
      <c r="C478" s="13" t="s">
        <v>11</v>
      </c>
      <c r="D478" s="13" t="s">
        <v>1626</v>
      </c>
      <c r="E478" t="s">
        <v>564</v>
      </c>
      <c r="F478" s="13" t="s">
        <v>2342</v>
      </c>
      <c r="G478" s="13" t="str">
        <f>IF(H478&gt;0,"yes","no")</f>
        <v>yes</v>
      </c>
      <c r="H478" s="13">
        <f>COUNTIF(I478:IC478,"y")</f>
        <v>4</v>
      </c>
      <c r="CN478" t="s">
        <v>1552</v>
      </c>
      <c r="CO478" t="s">
        <v>1552</v>
      </c>
      <c r="CT478" t="s">
        <v>1552</v>
      </c>
      <c r="CZ478" t="s">
        <v>1552</v>
      </c>
    </row>
    <row r="479" spans="1:134" x14ac:dyDescent="0.2">
      <c r="A479" s="13">
        <v>54</v>
      </c>
      <c r="B479" s="13" t="s">
        <v>79</v>
      </c>
      <c r="C479" s="13" t="s">
        <v>38</v>
      </c>
      <c r="D479" s="13" t="s">
        <v>935</v>
      </c>
      <c r="E479" t="s">
        <v>27</v>
      </c>
      <c r="F479" s="13" t="s">
        <v>2341</v>
      </c>
      <c r="G479" s="13" t="str">
        <f>IF(H479&gt;0,"yes","no")</f>
        <v>yes</v>
      </c>
      <c r="H479" s="13">
        <f>COUNTIF(I479:IC479,"y")</f>
        <v>3</v>
      </c>
      <c r="AD479" t="s">
        <v>1552</v>
      </c>
      <c r="AK479" t="s">
        <v>1552</v>
      </c>
      <c r="AP479" t="s">
        <v>1552</v>
      </c>
    </row>
    <row r="480" spans="1:134" x14ac:dyDescent="0.2">
      <c r="A480" s="13">
        <v>54</v>
      </c>
      <c r="B480" s="13" t="s">
        <v>79</v>
      </c>
      <c r="C480" s="13" t="s">
        <v>38</v>
      </c>
      <c r="D480" s="13" t="s">
        <v>1048</v>
      </c>
      <c r="E480" t="s">
        <v>27</v>
      </c>
      <c r="F480" s="13" t="s">
        <v>2341</v>
      </c>
      <c r="G480" s="13" t="str">
        <f>IF(H480&gt;0,"yes","no")</f>
        <v>yes</v>
      </c>
      <c r="H480" s="13">
        <f>COUNTIF(I480:IC480,"y")</f>
        <v>5</v>
      </c>
      <c r="J480" t="s">
        <v>1552</v>
      </c>
      <c r="AD480" t="s">
        <v>1552</v>
      </c>
      <c r="AK480" t="s">
        <v>1552</v>
      </c>
      <c r="AP480" t="s">
        <v>1552</v>
      </c>
      <c r="BB480" t="s">
        <v>1552</v>
      </c>
    </row>
    <row r="481" spans="1:134" x14ac:dyDescent="0.2">
      <c r="A481" s="13">
        <v>54</v>
      </c>
      <c r="B481" s="13" t="s">
        <v>79</v>
      </c>
      <c r="C481" s="13" t="s">
        <v>38</v>
      </c>
      <c r="D481" s="13" t="s">
        <v>1049</v>
      </c>
      <c r="E481" t="s">
        <v>21</v>
      </c>
      <c r="F481" s="13" t="s">
        <v>2341</v>
      </c>
      <c r="G481" s="13" t="str">
        <f>IF(H481&gt;0,"yes","no")</f>
        <v>yes</v>
      </c>
      <c r="H481" s="13">
        <f>COUNTIF(I481:IC481,"y")</f>
        <v>3</v>
      </c>
      <c r="AD481" t="s">
        <v>1552</v>
      </c>
      <c r="AK481" t="s">
        <v>1552</v>
      </c>
      <c r="AP481" t="s">
        <v>1552</v>
      </c>
    </row>
    <row r="482" spans="1:134" x14ac:dyDescent="0.2">
      <c r="A482" s="13">
        <v>54</v>
      </c>
      <c r="B482" s="13" t="s">
        <v>79</v>
      </c>
      <c r="C482" s="13" t="s">
        <v>41</v>
      </c>
      <c r="D482" s="13" t="s">
        <v>1616</v>
      </c>
      <c r="E482" t="s">
        <v>564</v>
      </c>
      <c r="F482" s="13" t="s">
        <v>2342</v>
      </c>
      <c r="G482" s="13" t="str">
        <f>IF(H482&gt;0,"yes","no")</f>
        <v>yes</v>
      </c>
      <c r="H482" s="13">
        <f>COUNTIF(I482:IC482,"y")</f>
        <v>1</v>
      </c>
      <c r="CN482" t="s">
        <v>1552</v>
      </c>
    </row>
    <row r="483" spans="1:134" x14ac:dyDescent="0.2">
      <c r="A483" s="13">
        <v>54</v>
      </c>
      <c r="B483" s="13" t="s">
        <v>79</v>
      </c>
      <c r="C483" s="13" t="s">
        <v>340</v>
      </c>
      <c r="D483" s="13" t="s">
        <v>1624</v>
      </c>
      <c r="E483" t="s">
        <v>13</v>
      </c>
      <c r="F483" s="13" t="s">
        <v>2342</v>
      </c>
      <c r="G483" s="13" t="str">
        <f>IF(H483&gt;0,"yes","no")</f>
        <v>yes</v>
      </c>
      <c r="H483" s="13">
        <f>COUNTIF(I483:IC483,"y")</f>
        <v>4</v>
      </c>
      <c r="CN483" t="s">
        <v>1552</v>
      </c>
      <c r="CV483" t="s">
        <v>1552</v>
      </c>
      <c r="CW483" t="s">
        <v>1552</v>
      </c>
      <c r="ED483" t="s">
        <v>1552</v>
      </c>
    </row>
    <row r="484" spans="1:134" x14ac:dyDescent="0.2">
      <c r="A484" s="13">
        <v>54</v>
      </c>
      <c r="B484" s="13" t="s">
        <v>79</v>
      </c>
      <c r="C484" s="13" t="s">
        <v>360</v>
      </c>
      <c r="D484" s="13" t="s">
        <v>1615</v>
      </c>
      <c r="E484" t="s">
        <v>13</v>
      </c>
      <c r="F484" s="13" t="s">
        <v>2342</v>
      </c>
      <c r="G484" s="13" t="str">
        <f>IF(H484&gt;0,"yes","no")</f>
        <v>yes</v>
      </c>
      <c r="H484" s="13">
        <f>COUNTIF(I484:IC484,"y")</f>
        <v>8</v>
      </c>
      <c r="CN484" t="s">
        <v>1552</v>
      </c>
      <c r="CP484" t="s">
        <v>1552</v>
      </c>
      <c r="CQ484" t="s">
        <v>1552</v>
      </c>
      <c r="CV484" t="s">
        <v>1552</v>
      </c>
      <c r="CW484" t="s">
        <v>1552</v>
      </c>
      <c r="CZ484" t="s">
        <v>1552</v>
      </c>
      <c r="DM484" t="s">
        <v>1552</v>
      </c>
      <c r="ED484" t="s">
        <v>1552</v>
      </c>
    </row>
    <row r="485" spans="1:134" x14ac:dyDescent="0.2">
      <c r="A485" s="13">
        <v>54</v>
      </c>
      <c r="B485" s="13" t="s">
        <v>79</v>
      </c>
      <c r="C485" s="13" t="s">
        <v>79</v>
      </c>
      <c r="D485" s="13" t="s">
        <v>887</v>
      </c>
      <c r="E485" t="s">
        <v>7</v>
      </c>
      <c r="F485" s="13" t="s">
        <v>2341</v>
      </c>
      <c r="G485" s="13" t="str">
        <f>IF(H485&gt;0,"yes","no")</f>
        <v>yes</v>
      </c>
      <c r="H485" s="13">
        <f>COUNTIF(I485:IC485,"y")</f>
        <v>3</v>
      </c>
      <c r="AQ485" t="s">
        <v>1552</v>
      </c>
      <c r="CL485" t="s">
        <v>1552</v>
      </c>
      <c r="CN485" t="s">
        <v>1552</v>
      </c>
    </row>
    <row r="486" spans="1:134" x14ac:dyDescent="0.2">
      <c r="A486" s="13">
        <v>54</v>
      </c>
      <c r="B486" s="13" t="s">
        <v>79</v>
      </c>
      <c r="C486" s="13" t="s">
        <v>36</v>
      </c>
      <c r="D486" s="13" t="s">
        <v>937</v>
      </c>
      <c r="E486" t="s">
        <v>21</v>
      </c>
      <c r="F486" s="13" t="s">
        <v>2341</v>
      </c>
      <c r="G486" s="13" t="str">
        <f>IF(H486&gt;0,"yes","no")</f>
        <v>yes</v>
      </c>
      <c r="H486" s="13">
        <f>COUNTIF(I486:IC486,"y")</f>
        <v>23</v>
      </c>
      <c r="J486" t="s">
        <v>1552</v>
      </c>
      <c r="K486" t="s">
        <v>1552</v>
      </c>
      <c r="Q486" t="s">
        <v>1552</v>
      </c>
      <c r="V486" t="s">
        <v>1552</v>
      </c>
      <c r="W486" t="s">
        <v>1552</v>
      </c>
      <c r="Z486" t="s">
        <v>1552</v>
      </c>
      <c r="AA486" t="s">
        <v>1552</v>
      </c>
      <c r="AD486" t="s">
        <v>1552</v>
      </c>
      <c r="AK486" t="s">
        <v>1552</v>
      </c>
      <c r="AP486" t="s">
        <v>1552</v>
      </c>
      <c r="AQ486" t="s">
        <v>1552</v>
      </c>
      <c r="AR486" t="s">
        <v>1552</v>
      </c>
      <c r="AS486" t="s">
        <v>1552</v>
      </c>
      <c r="AU486" t="s">
        <v>1552</v>
      </c>
      <c r="AX486" t="s">
        <v>1552</v>
      </c>
      <c r="BB486" t="s">
        <v>1552</v>
      </c>
      <c r="BQ486" t="s">
        <v>1552</v>
      </c>
      <c r="CD486" t="s">
        <v>1552</v>
      </c>
      <c r="CE486" t="s">
        <v>1552</v>
      </c>
      <c r="CG486" t="s">
        <v>1552</v>
      </c>
      <c r="CH486" t="s">
        <v>1552</v>
      </c>
      <c r="CQ486" t="s">
        <v>1552</v>
      </c>
      <c r="CV486" t="s">
        <v>1552</v>
      </c>
    </row>
    <row r="487" spans="1:134" x14ac:dyDescent="0.2">
      <c r="A487" s="13">
        <v>54</v>
      </c>
      <c r="B487" s="13" t="s">
        <v>79</v>
      </c>
      <c r="C487" s="13" t="s">
        <v>36</v>
      </c>
      <c r="D487" s="13" t="s">
        <v>1052</v>
      </c>
      <c r="E487" t="s">
        <v>27</v>
      </c>
      <c r="F487" s="13" t="s">
        <v>2341</v>
      </c>
      <c r="G487" s="13" t="str">
        <f>IF(H487&gt;0,"yes","no")</f>
        <v>yes</v>
      </c>
      <c r="H487" s="13">
        <f>COUNTIF(I487:IC487,"y")</f>
        <v>17</v>
      </c>
      <c r="J487" t="s">
        <v>1552</v>
      </c>
      <c r="K487" t="s">
        <v>1552</v>
      </c>
      <c r="V487" t="s">
        <v>1552</v>
      </c>
      <c r="W487" t="s">
        <v>1552</v>
      </c>
      <c r="AA487" t="s">
        <v>1552</v>
      </c>
      <c r="AD487" t="s">
        <v>1552</v>
      </c>
      <c r="AK487" t="s">
        <v>1552</v>
      </c>
      <c r="AP487" t="s">
        <v>1552</v>
      </c>
      <c r="AS487" t="s">
        <v>1552</v>
      </c>
      <c r="AU487" t="s">
        <v>1552</v>
      </c>
      <c r="BB487" t="s">
        <v>1552</v>
      </c>
      <c r="CD487" t="s">
        <v>1552</v>
      </c>
      <c r="CG487" t="s">
        <v>1552</v>
      </c>
      <c r="CH487" t="s">
        <v>1552</v>
      </c>
      <c r="CI487" t="s">
        <v>1552</v>
      </c>
      <c r="CJ487" t="s">
        <v>1552</v>
      </c>
      <c r="CQ487" t="s">
        <v>1552</v>
      </c>
    </row>
    <row r="488" spans="1:134" x14ac:dyDescent="0.2">
      <c r="A488" s="13">
        <v>54</v>
      </c>
      <c r="B488" s="13" t="s">
        <v>87</v>
      </c>
      <c r="C488" s="13" t="s">
        <v>37</v>
      </c>
      <c r="D488" s="13" t="s">
        <v>936</v>
      </c>
      <c r="E488" t="s">
        <v>564</v>
      </c>
      <c r="F488" s="13" t="s">
        <v>2341</v>
      </c>
      <c r="G488" s="13" t="str">
        <f>IF(H488&gt;0,"yes","no")</f>
        <v>yes</v>
      </c>
      <c r="H488" s="13">
        <f>COUNTIF(I488:IC488,"y")</f>
        <v>21</v>
      </c>
      <c r="J488" t="s">
        <v>1552</v>
      </c>
      <c r="Q488" t="s">
        <v>1552</v>
      </c>
      <c r="S488" t="s">
        <v>1552</v>
      </c>
      <c r="W488" t="s">
        <v>1552</v>
      </c>
      <c r="Z488" t="s">
        <v>1552</v>
      </c>
      <c r="AA488" t="s">
        <v>1552</v>
      </c>
      <c r="AD488" t="s">
        <v>1552</v>
      </c>
      <c r="AK488" t="s">
        <v>1552</v>
      </c>
      <c r="AP488" t="s">
        <v>1552</v>
      </c>
      <c r="AQ488" t="s">
        <v>1552</v>
      </c>
      <c r="AR488" t="s">
        <v>1552</v>
      </c>
      <c r="AU488" t="s">
        <v>1552</v>
      </c>
      <c r="AZ488" t="s">
        <v>1552</v>
      </c>
      <c r="BY488" t="s">
        <v>1552</v>
      </c>
      <c r="CE488" t="s">
        <v>1552</v>
      </c>
      <c r="CF488" t="s">
        <v>1552</v>
      </c>
      <c r="CK488" t="s">
        <v>1552</v>
      </c>
      <c r="CM488" t="s">
        <v>1552</v>
      </c>
      <c r="CO488" t="s">
        <v>1552</v>
      </c>
      <c r="CQ488" t="s">
        <v>1552</v>
      </c>
      <c r="CV488" t="s">
        <v>1552</v>
      </c>
    </row>
    <row r="489" spans="1:134" x14ac:dyDescent="0.2">
      <c r="A489" s="13">
        <v>54</v>
      </c>
      <c r="B489" s="13" t="s">
        <v>87</v>
      </c>
      <c r="C489" s="13" t="s">
        <v>37</v>
      </c>
      <c r="D489" s="13" t="s">
        <v>1050</v>
      </c>
      <c r="E489" t="s">
        <v>21</v>
      </c>
      <c r="F489" s="13" t="s">
        <v>2341</v>
      </c>
      <c r="G489" s="13" t="str">
        <f>IF(H489&gt;0,"yes","no")</f>
        <v>yes</v>
      </c>
      <c r="H489" s="13">
        <f>COUNTIF(I489:IC489,"y")</f>
        <v>31</v>
      </c>
      <c r="J489" t="s">
        <v>1552</v>
      </c>
      <c r="K489" t="s">
        <v>1552</v>
      </c>
      <c r="Q489" t="s">
        <v>1552</v>
      </c>
      <c r="S489" t="s">
        <v>1552</v>
      </c>
      <c r="W489" t="s">
        <v>1552</v>
      </c>
      <c r="Z489" t="s">
        <v>1552</v>
      </c>
      <c r="AA489" t="s">
        <v>1552</v>
      </c>
      <c r="AC489" t="s">
        <v>1552</v>
      </c>
      <c r="AD489" t="s">
        <v>1552</v>
      </c>
      <c r="AK489" t="s">
        <v>1552</v>
      </c>
      <c r="AP489" t="s">
        <v>1552</v>
      </c>
      <c r="AQ489" t="s">
        <v>1552</v>
      </c>
      <c r="AR489" t="s">
        <v>1552</v>
      </c>
      <c r="AU489" t="s">
        <v>1552</v>
      </c>
      <c r="AX489" t="s">
        <v>1552</v>
      </c>
      <c r="AZ489" t="s">
        <v>1552</v>
      </c>
      <c r="BP489" t="s">
        <v>1552</v>
      </c>
      <c r="BU489" t="s">
        <v>1552</v>
      </c>
      <c r="BY489" t="s">
        <v>1552</v>
      </c>
      <c r="CC489" t="s">
        <v>1552</v>
      </c>
      <c r="CE489" t="s">
        <v>1552</v>
      </c>
      <c r="CI489" t="s">
        <v>1552</v>
      </c>
      <c r="CJ489" t="s">
        <v>1552</v>
      </c>
      <c r="CL489" t="s">
        <v>1552</v>
      </c>
      <c r="CM489" t="s">
        <v>1552</v>
      </c>
      <c r="CN489" t="s">
        <v>1552</v>
      </c>
      <c r="CO489" t="s">
        <v>1552</v>
      </c>
      <c r="CQ489" t="s">
        <v>1552</v>
      </c>
      <c r="CV489" t="s">
        <v>1552</v>
      </c>
      <c r="CW489" t="s">
        <v>1552</v>
      </c>
      <c r="CZ489" t="s">
        <v>1552</v>
      </c>
    </row>
    <row r="490" spans="1:134" x14ac:dyDescent="0.2">
      <c r="A490" s="13">
        <v>54</v>
      </c>
      <c r="B490" s="13" t="s">
        <v>87</v>
      </c>
      <c r="C490" s="13" t="s">
        <v>37</v>
      </c>
      <c r="D490" s="13" t="s">
        <v>1051</v>
      </c>
      <c r="E490" t="s">
        <v>21</v>
      </c>
      <c r="F490" s="13" t="s">
        <v>2341</v>
      </c>
      <c r="G490" s="13" t="str">
        <f>IF(H490&gt;0,"yes","no")</f>
        <v>yes</v>
      </c>
      <c r="H490" s="13">
        <f>COUNTIF(I490:IC490,"y")</f>
        <v>31</v>
      </c>
      <c r="J490" t="s">
        <v>1552</v>
      </c>
      <c r="K490" t="s">
        <v>1552</v>
      </c>
      <c r="Q490" t="s">
        <v>1552</v>
      </c>
      <c r="S490" t="s">
        <v>1552</v>
      </c>
      <c r="W490" t="s">
        <v>1552</v>
      </c>
      <c r="Z490" t="s">
        <v>1552</v>
      </c>
      <c r="AA490" t="s">
        <v>1552</v>
      </c>
      <c r="AC490" t="s">
        <v>1552</v>
      </c>
      <c r="AD490" t="s">
        <v>1552</v>
      </c>
      <c r="AK490" t="s">
        <v>1552</v>
      </c>
      <c r="AP490" t="s">
        <v>1552</v>
      </c>
      <c r="AQ490" t="s">
        <v>1552</v>
      </c>
      <c r="AR490" t="s">
        <v>1552</v>
      </c>
      <c r="AU490" t="s">
        <v>1552</v>
      </c>
      <c r="AX490" t="s">
        <v>1552</v>
      </c>
      <c r="AZ490" t="s">
        <v>1552</v>
      </c>
      <c r="BP490" t="s">
        <v>1552</v>
      </c>
      <c r="BU490" t="s">
        <v>1552</v>
      </c>
      <c r="BY490" t="s">
        <v>1552</v>
      </c>
      <c r="CC490" t="s">
        <v>1552</v>
      </c>
      <c r="CE490" t="s">
        <v>1552</v>
      </c>
      <c r="CI490" t="s">
        <v>1552</v>
      </c>
      <c r="CJ490" t="s">
        <v>1552</v>
      </c>
      <c r="CL490" t="s">
        <v>1552</v>
      </c>
      <c r="CM490" t="s">
        <v>1552</v>
      </c>
      <c r="CN490" t="s">
        <v>1552</v>
      </c>
      <c r="CO490" t="s">
        <v>1552</v>
      </c>
      <c r="CQ490" t="s">
        <v>1552</v>
      </c>
      <c r="CV490" t="s">
        <v>1552</v>
      </c>
      <c r="CW490" t="s">
        <v>1552</v>
      </c>
      <c r="CZ490" t="s">
        <v>1552</v>
      </c>
    </row>
    <row r="491" spans="1:134" x14ac:dyDescent="0.2">
      <c r="A491" s="13">
        <v>54</v>
      </c>
      <c r="B491" s="13" t="s">
        <v>87</v>
      </c>
      <c r="C491" s="13" t="s">
        <v>11</v>
      </c>
      <c r="D491" s="13" t="s">
        <v>1625</v>
      </c>
      <c r="E491" t="s">
        <v>1603</v>
      </c>
      <c r="F491" s="13" t="s">
        <v>2342</v>
      </c>
      <c r="G491" s="13" t="str">
        <f>IF(H491&gt;0,"yes","no")</f>
        <v>yes</v>
      </c>
      <c r="H491" s="13">
        <f>COUNTIF(I491:IC491,"y")</f>
        <v>1</v>
      </c>
      <c r="CN491" t="s">
        <v>1552</v>
      </c>
    </row>
    <row r="492" spans="1:134" x14ac:dyDescent="0.2">
      <c r="A492" s="13">
        <v>54</v>
      </c>
      <c r="B492" s="13" t="s">
        <v>87</v>
      </c>
      <c r="C492" s="13" t="s">
        <v>11</v>
      </c>
      <c r="D492" s="13" t="s">
        <v>1626</v>
      </c>
      <c r="E492" t="s">
        <v>564</v>
      </c>
      <c r="F492" s="13" t="s">
        <v>2342</v>
      </c>
      <c r="G492" s="13" t="str">
        <f>IF(H492&gt;0,"yes","no")</f>
        <v>yes</v>
      </c>
      <c r="H492" s="13">
        <f>COUNTIF(I492:IC492,"y")</f>
        <v>4</v>
      </c>
      <c r="CN492" t="s">
        <v>1552</v>
      </c>
      <c r="CO492" t="s">
        <v>1552</v>
      </c>
      <c r="CT492" t="s">
        <v>1552</v>
      </c>
      <c r="CZ492" t="s">
        <v>1552</v>
      </c>
    </row>
    <row r="493" spans="1:134" x14ac:dyDescent="0.2">
      <c r="A493" s="13">
        <v>54</v>
      </c>
      <c r="B493" s="13" t="s">
        <v>87</v>
      </c>
      <c r="C493" s="13" t="s">
        <v>38</v>
      </c>
      <c r="D493" s="13" t="s">
        <v>935</v>
      </c>
      <c r="E493" t="s">
        <v>27</v>
      </c>
      <c r="F493" s="13" t="s">
        <v>2341</v>
      </c>
      <c r="G493" s="13" t="str">
        <f>IF(H493&gt;0,"yes","no")</f>
        <v>yes</v>
      </c>
      <c r="H493" s="13">
        <f>COUNTIF(I493:IC493,"y")</f>
        <v>3</v>
      </c>
      <c r="AD493" t="s">
        <v>1552</v>
      </c>
      <c r="AK493" t="s">
        <v>1552</v>
      </c>
      <c r="AP493" t="s">
        <v>1552</v>
      </c>
    </row>
    <row r="494" spans="1:134" x14ac:dyDescent="0.2">
      <c r="A494" s="13">
        <v>54</v>
      </c>
      <c r="B494" s="13" t="s">
        <v>87</v>
      </c>
      <c r="C494" s="13" t="s">
        <v>38</v>
      </c>
      <c r="D494" s="13" t="s">
        <v>1048</v>
      </c>
      <c r="E494" t="s">
        <v>27</v>
      </c>
      <c r="F494" s="13" t="s">
        <v>2341</v>
      </c>
      <c r="G494" s="13" t="str">
        <f>IF(H494&gt;0,"yes","no")</f>
        <v>yes</v>
      </c>
      <c r="H494" s="13">
        <f>COUNTIF(I494:IC494,"y")</f>
        <v>5</v>
      </c>
      <c r="J494" t="s">
        <v>1552</v>
      </c>
      <c r="AD494" t="s">
        <v>1552</v>
      </c>
      <c r="AK494" t="s">
        <v>1552</v>
      </c>
      <c r="AP494" t="s">
        <v>1552</v>
      </c>
      <c r="BB494" t="s">
        <v>1552</v>
      </c>
    </row>
    <row r="495" spans="1:134" x14ac:dyDescent="0.2">
      <c r="A495" s="13">
        <v>54</v>
      </c>
      <c r="B495" s="13" t="s">
        <v>87</v>
      </c>
      <c r="C495" s="13" t="s">
        <v>38</v>
      </c>
      <c r="D495" s="13" t="s">
        <v>1049</v>
      </c>
      <c r="E495" t="s">
        <v>21</v>
      </c>
      <c r="F495" s="13" t="s">
        <v>2341</v>
      </c>
      <c r="G495" s="13" t="str">
        <f>IF(H495&gt;0,"yes","no")</f>
        <v>yes</v>
      </c>
      <c r="H495" s="13">
        <f>COUNTIF(I495:IC495,"y")</f>
        <v>3</v>
      </c>
      <c r="AD495" t="s">
        <v>1552</v>
      </c>
      <c r="AK495" t="s">
        <v>1552</v>
      </c>
      <c r="AP495" t="s">
        <v>1552</v>
      </c>
    </row>
    <row r="496" spans="1:134" x14ac:dyDescent="0.2">
      <c r="A496" s="13">
        <v>54</v>
      </c>
      <c r="B496" s="13" t="s">
        <v>87</v>
      </c>
      <c r="C496" s="13" t="s">
        <v>41</v>
      </c>
      <c r="D496" s="13" t="s">
        <v>1616</v>
      </c>
      <c r="E496" t="s">
        <v>564</v>
      </c>
      <c r="F496" s="13" t="s">
        <v>2342</v>
      </c>
      <c r="G496" s="13" t="str">
        <f>IF(H496&gt;0,"yes","no")</f>
        <v>yes</v>
      </c>
      <c r="H496" s="13">
        <f>COUNTIF(I496:IC496,"y")</f>
        <v>1</v>
      </c>
      <c r="CN496" t="s">
        <v>1552</v>
      </c>
    </row>
    <row r="497" spans="1:230" x14ac:dyDescent="0.2">
      <c r="A497" s="13">
        <v>54</v>
      </c>
      <c r="B497" s="13" t="s">
        <v>87</v>
      </c>
      <c r="C497" s="13" t="s">
        <v>340</v>
      </c>
      <c r="D497" s="13" t="s">
        <v>1624</v>
      </c>
      <c r="E497" t="s">
        <v>13</v>
      </c>
      <c r="F497" s="13" t="s">
        <v>2342</v>
      </c>
      <c r="G497" s="13" t="str">
        <f>IF(H497&gt;0,"yes","no")</f>
        <v>yes</v>
      </c>
      <c r="H497" s="13">
        <f>COUNTIF(I497:IC497,"y")</f>
        <v>4</v>
      </c>
      <c r="CN497" t="s">
        <v>1552</v>
      </c>
      <c r="CV497" t="s">
        <v>1552</v>
      </c>
      <c r="CW497" t="s">
        <v>1552</v>
      </c>
      <c r="ED497" t="s">
        <v>1552</v>
      </c>
    </row>
    <row r="498" spans="1:230" x14ac:dyDescent="0.2">
      <c r="A498" s="13">
        <v>54</v>
      </c>
      <c r="B498" s="13" t="s">
        <v>87</v>
      </c>
      <c r="C498" s="13" t="s">
        <v>360</v>
      </c>
      <c r="D498" s="13" t="s">
        <v>1615</v>
      </c>
      <c r="E498" t="s">
        <v>13</v>
      </c>
      <c r="F498" s="13" t="s">
        <v>2342</v>
      </c>
      <c r="G498" s="13" t="str">
        <f>IF(H498&gt;0,"yes","no")</f>
        <v>yes</v>
      </c>
      <c r="H498" s="13">
        <f>COUNTIF(I498:IC498,"y")</f>
        <v>8</v>
      </c>
      <c r="CN498" t="s">
        <v>1552</v>
      </c>
      <c r="CP498" t="s">
        <v>1552</v>
      </c>
      <c r="CQ498" t="s">
        <v>1552</v>
      </c>
      <c r="CV498" t="s">
        <v>1552</v>
      </c>
      <c r="CW498" t="s">
        <v>1552</v>
      </c>
      <c r="CZ498" t="s">
        <v>1552</v>
      </c>
      <c r="DM498" t="s">
        <v>1552</v>
      </c>
      <c r="ED498" t="s">
        <v>1552</v>
      </c>
    </row>
    <row r="499" spans="1:230" x14ac:dyDescent="0.2">
      <c r="A499" s="13">
        <v>54</v>
      </c>
      <c r="B499" s="13" t="s">
        <v>87</v>
      </c>
      <c r="C499" s="13" t="s">
        <v>79</v>
      </c>
      <c r="D499" s="13" t="s">
        <v>887</v>
      </c>
      <c r="E499" t="s">
        <v>7</v>
      </c>
      <c r="F499" s="13" t="s">
        <v>2341</v>
      </c>
      <c r="G499" s="13" t="str">
        <f>IF(H499&gt;0,"yes","no")</f>
        <v>yes</v>
      </c>
      <c r="H499" s="13">
        <f>COUNTIF(I499:IC499,"y")</f>
        <v>3</v>
      </c>
      <c r="AQ499" t="s">
        <v>1552</v>
      </c>
      <c r="CL499" t="s">
        <v>1552</v>
      </c>
      <c r="CN499" t="s">
        <v>1552</v>
      </c>
    </row>
    <row r="500" spans="1:230" x14ac:dyDescent="0.2">
      <c r="A500" s="13">
        <v>54</v>
      </c>
      <c r="B500" s="13" t="s">
        <v>87</v>
      </c>
      <c r="C500" s="13" t="s">
        <v>36</v>
      </c>
      <c r="D500" s="13" t="s">
        <v>937</v>
      </c>
      <c r="E500" t="s">
        <v>21</v>
      </c>
      <c r="F500" s="13" t="s">
        <v>2341</v>
      </c>
      <c r="G500" s="13" t="str">
        <f>IF(H500&gt;0,"yes","no")</f>
        <v>yes</v>
      </c>
      <c r="H500" s="13">
        <f>COUNTIF(I500:IC500,"y")</f>
        <v>23</v>
      </c>
      <c r="J500" t="s">
        <v>1552</v>
      </c>
      <c r="K500" t="s">
        <v>1552</v>
      </c>
      <c r="Q500" t="s">
        <v>1552</v>
      </c>
      <c r="V500" t="s">
        <v>1552</v>
      </c>
      <c r="W500" t="s">
        <v>1552</v>
      </c>
      <c r="Z500" t="s">
        <v>1552</v>
      </c>
      <c r="AA500" t="s">
        <v>1552</v>
      </c>
      <c r="AD500" t="s">
        <v>1552</v>
      </c>
      <c r="AK500" t="s">
        <v>1552</v>
      </c>
      <c r="AP500" t="s">
        <v>1552</v>
      </c>
      <c r="AQ500" t="s">
        <v>1552</v>
      </c>
      <c r="AR500" t="s">
        <v>1552</v>
      </c>
      <c r="AS500" t="s">
        <v>1552</v>
      </c>
      <c r="AU500" t="s">
        <v>1552</v>
      </c>
      <c r="AX500" t="s">
        <v>1552</v>
      </c>
      <c r="BB500" t="s">
        <v>1552</v>
      </c>
      <c r="BQ500" t="s">
        <v>1552</v>
      </c>
      <c r="CD500" t="s">
        <v>1552</v>
      </c>
      <c r="CE500" t="s">
        <v>1552</v>
      </c>
      <c r="CG500" t="s">
        <v>1552</v>
      </c>
      <c r="CH500" t="s">
        <v>1552</v>
      </c>
      <c r="CQ500" t="s">
        <v>1552</v>
      </c>
      <c r="CV500" t="s">
        <v>1552</v>
      </c>
    </row>
    <row r="501" spans="1:230" x14ac:dyDescent="0.2">
      <c r="A501" s="13">
        <v>54</v>
      </c>
      <c r="B501" s="13" t="s">
        <v>87</v>
      </c>
      <c r="C501" s="13" t="s">
        <v>36</v>
      </c>
      <c r="D501" s="13" t="s">
        <v>1052</v>
      </c>
      <c r="E501" t="s">
        <v>27</v>
      </c>
      <c r="F501" s="13" t="s">
        <v>2341</v>
      </c>
      <c r="G501" s="13" t="str">
        <f>IF(H501&gt;0,"yes","no")</f>
        <v>yes</v>
      </c>
      <c r="H501" s="13">
        <f>COUNTIF(I501:IC501,"y")</f>
        <v>17</v>
      </c>
      <c r="J501" t="s">
        <v>1552</v>
      </c>
      <c r="K501" t="s">
        <v>1552</v>
      </c>
      <c r="V501" t="s">
        <v>1552</v>
      </c>
      <c r="W501" t="s">
        <v>1552</v>
      </c>
      <c r="AA501" t="s">
        <v>1552</v>
      </c>
      <c r="AD501" t="s">
        <v>1552</v>
      </c>
      <c r="AK501" t="s">
        <v>1552</v>
      </c>
      <c r="AP501" t="s">
        <v>1552</v>
      </c>
      <c r="AS501" t="s">
        <v>1552</v>
      </c>
      <c r="AU501" t="s">
        <v>1552</v>
      </c>
      <c r="BB501" t="s">
        <v>1552</v>
      </c>
      <c r="CD501" t="s">
        <v>1552</v>
      </c>
      <c r="CG501" t="s">
        <v>1552</v>
      </c>
      <c r="CH501" t="s">
        <v>1552</v>
      </c>
      <c r="CI501" t="s">
        <v>1552</v>
      </c>
      <c r="CJ501" t="s">
        <v>1552</v>
      </c>
      <c r="CQ501" t="s">
        <v>1552</v>
      </c>
    </row>
    <row r="502" spans="1:230" x14ac:dyDescent="0.2">
      <c r="A502" s="13">
        <v>54</v>
      </c>
      <c r="B502" s="13" t="s">
        <v>79</v>
      </c>
      <c r="C502" s="13" t="s">
        <v>37</v>
      </c>
      <c r="D502" s="13" t="s">
        <v>2216</v>
      </c>
      <c r="E502" t="s">
        <v>2369</v>
      </c>
      <c r="F502" s="13" t="s">
        <v>2341</v>
      </c>
      <c r="G502" s="13" t="str">
        <f>IF(H502&gt;0,"yes","no")</f>
        <v>yes</v>
      </c>
      <c r="H502" s="13">
        <f>COUNTIF(I502:IC502,"y")</f>
        <v>13</v>
      </c>
      <c r="J502" t="s">
        <v>1552</v>
      </c>
      <c r="Q502" t="s">
        <v>1552</v>
      </c>
      <c r="S502" t="s">
        <v>1552</v>
      </c>
      <c r="AA502" t="s">
        <v>1552</v>
      </c>
      <c r="AD502" t="s">
        <v>1552</v>
      </c>
      <c r="AK502" t="s">
        <v>1552</v>
      </c>
      <c r="AP502" t="s">
        <v>1552</v>
      </c>
      <c r="AQ502" t="s">
        <v>1552</v>
      </c>
      <c r="AX502" t="s">
        <v>1552</v>
      </c>
      <c r="AZ502" t="s">
        <v>1552</v>
      </c>
      <c r="BY502" t="s">
        <v>1552</v>
      </c>
      <c r="CM502" t="s">
        <v>1552</v>
      </c>
      <c r="CQ502" t="s">
        <v>1552</v>
      </c>
    </row>
    <row r="503" spans="1:230" x14ac:dyDescent="0.2">
      <c r="A503" s="13">
        <v>54</v>
      </c>
      <c r="B503" s="13" t="s">
        <v>87</v>
      </c>
      <c r="C503" s="13" t="s">
        <v>37</v>
      </c>
      <c r="D503" s="13" t="s">
        <v>2216</v>
      </c>
      <c r="E503" t="s">
        <v>2369</v>
      </c>
      <c r="F503" s="13" t="s">
        <v>2341</v>
      </c>
      <c r="G503" s="13" t="str">
        <f>IF(H503&gt;0,"yes","no")</f>
        <v>yes</v>
      </c>
      <c r="H503" s="13">
        <f>COUNTIF(I503:IC503,"y")</f>
        <v>13</v>
      </c>
      <c r="J503" t="s">
        <v>1552</v>
      </c>
      <c r="Q503" t="s">
        <v>1552</v>
      </c>
      <c r="S503" t="s">
        <v>1552</v>
      </c>
      <c r="AA503" t="s">
        <v>1552</v>
      </c>
      <c r="AD503" t="s">
        <v>1552</v>
      </c>
      <c r="AK503" t="s">
        <v>1552</v>
      </c>
      <c r="AP503" t="s">
        <v>1552</v>
      </c>
      <c r="AQ503" t="s">
        <v>1552</v>
      </c>
      <c r="AX503" t="s">
        <v>1552</v>
      </c>
      <c r="AZ503" t="s">
        <v>1552</v>
      </c>
      <c r="BY503" t="s">
        <v>1552</v>
      </c>
      <c r="CM503" t="s">
        <v>1552</v>
      </c>
      <c r="CQ503" t="s">
        <v>1552</v>
      </c>
    </row>
    <row r="504" spans="1:230" x14ac:dyDescent="0.2">
      <c r="A504" s="13">
        <v>54</v>
      </c>
      <c r="B504" s="13" t="s">
        <v>79</v>
      </c>
      <c r="C504" s="13" t="s">
        <v>37</v>
      </c>
      <c r="D504" s="13" t="s">
        <v>2211</v>
      </c>
      <c r="E504" t="s">
        <v>27</v>
      </c>
      <c r="F504" s="13" t="s">
        <v>2341</v>
      </c>
      <c r="G504" s="13" t="str">
        <f>IF(H504&gt;0,"yes","no")</f>
        <v>yes</v>
      </c>
      <c r="H504" s="13">
        <f>COUNTIF(I504:IC504,"y")</f>
        <v>23</v>
      </c>
      <c r="J504" t="s">
        <v>1552</v>
      </c>
      <c r="M504" t="s">
        <v>1552</v>
      </c>
      <c r="P504" t="s">
        <v>1552</v>
      </c>
      <c r="Q504" t="s">
        <v>1552</v>
      </c>
      <c r="S504" t="s">
        <v>1552</v>
      </c>
      <c r="U504" t="s">
        <v>1552</v>
      </c>
      <c r="AA504" t="s">
        <v>1552</v>
      </c>
      <c r="AC504" t="s">
        <v>1552</v>
      </c>
      <c r="AD504" t="s">
        <v>1552</v>
      </c>
      <c r="AK504" t="s">
        <v>1552</v>
      </c>
      <c r="AP504" t="s">
        <v>1552</v>
      </c>
      <c r="AQ504" t="s">
        <v>1552</v>
      </c>
      <c r="AU504" t="s">
        <v>1552</v>
      </c>
      <c r="AX504" t="s">
        <v>1552</v>
      </c>
      <c r="AZ504" t="s">
        <v>1552</v>
      </c>
      <c r="BP504" t="s">
        <v>1552</v>
      </c>
      <c r="CI504" t="s">
        <v>1552</v>
      </c>
      <c r="CL504" t="s">
        <v>1552</v>
      </c>
      <c r="CO504" t="s">
        <v>1552</v>
      </c>
      <c r="CQ504" t="s">
        <v>1552</v>
      </c>
      <c r="CT504" t="s">
        <v>1552</v>
      </c>
      <c r="CV504" t="s">
        <v>1552</v>
      </c>
      <c r="CW504" t="s">
        <v>1552</v>
      </c>
    </row>
    <row r="505" spans="1:230" x14ac:dyDescent="0.2">
      <c r="A505" s="13">
        <v>54</v>
      </c>
      <c r="B505" s="13" t="s">
        <v>87</v>
      </c>
      <c r="C505" s="13" t="s">
        <v>37</v>
      </c>
      <c r="D505" s="13" t="s">
        <v>2211</v>
      </c>
      <c r="E505" t="s">
        <v>27</v>
      </c>
      <c r="F505" s="13" t="s">
        <v>2341</v>
      </c>
      <c r="G505" s="13" t="str">
        <f>IF(H505&gt;0,"yes","no")</f>
        <v>yes</v>
      </c>
      <c r="H505" s="13">
        <f>COUNTIF(I505:IC505,"y")</f>
        <v>23</v>
      </c>
      <c r="J505" t="s">
        <v>1552</v>
      </c>
      <c r="M505" t="s">
        <v>1552</v>
      </c>
      <c r="P505" t="s">
        <v>1552</v>
      </c>
      <c r="Q505" t="s">
        <v>1552</v>
      </c>
      <c r="S505" t="s">
        <v>1552</v>
      </c>
      <c r="U505" t="s">
        <v>1552</v>
      </c>
      <c r="AA505" t="s">
        <v>1552</v>
      </c>
      <c r="AC505" t="s">
        <v>1552</v>
      </c>
      <c r="AD505" t="s">
        <v>1552</v>
      </c>
      <c r="AK505" t="s">
        <v>1552</v>
      </c>
      <c r="AP505" t="s">
        <v>1552</v>
      </c>
      <c r="AQ505" t="s">
        <v>1552</v>
      </c>
      <c r="AU505" t="s">
        <v>1552</v>
      </c>
      <c r="AX505" t="s">
        <v>1552</v>
      </c>
      <c r="AZ505" t="s">
        <v>1552</v>
      </c>
      <c r="BP505" t="s">
        <v>1552</v>
      </c>
      <c r="CI505" t="s">
        <v>1552</v>
      </c>
      <c r="CL505" t="s">
        <v>1552</v>
      </c>
      <c r="CO505" t="s">
        <v>1552</v>
      </c>
      <c r="CQ505" t="s">
        <v>1552</v>
      </c>
      <c r="CT505" t="s">
        <v>1552</v>
      </c>
      <c r="CV505" t="s">
        <v>1552</v>
      </c>
      <c r="CW505" t="s">
        <v>1552</v>
      </c>
    </row>
    <row r="506" spans="1:230" ht="16" x14ac:dyDescent="0.2">
      <c r="A506" s="16">
        <v>54</v>
      </c>
      <c r="B506" s="16" t="s">
        <v>79</v>
      </c>
      <c r="C506" s="16" t="s">
        <v>87</v>
      </c>
      <c r="D506" s="16" t="s">
        <v>2234</v>
      </c>
      <c r="E506" s="14" t="s">
        <v>2225</v>
      </c>
      <c r="F506" s="13" t="s">
        <v>2341</v>
      </c>
      <c r="G506" s="13" t="str">
        <f>IF(H506&gt;0,"yes","no")</f>
        <v>yes</v>
      </c>
      <c r="H506" s="13">
        <f>COUNTIF(I506:IC506,"y")</f>
        <v>1</v>
      </c>
      <c r="HV506" t="s">
        <v>1552</v>
      </c>
    </row>
    <row r="507" spans="1:230" x14ac:dyDescent="0.2">
      <c r="A507" s="13">
        <v>54</v>
      </c>
      <c r="B507" s="13" t="s">
        <v>79</v>
      </c>
      <c r="C507" s="13" t="s">
        <v>16</v>
      </c>
      <c r="D507" s="13" t="s">
        <v>1625</v>
      </c>
      <c r="E507" t="s">
        <v>1603</v>
      </c>
      <c r="F507" s="13" t="s">
        <v>2342</v>
      </c>
      <c r="G507" s="13" t="s">
        <v>2341</v>
      </c>
      <c r="H507" s="13">
        <v>1</v>
      </c>
      <c r="CN507" t="s">
        <v>1552</v>
      </c>
    </row>
    <row r="508" spans="1:230" x14ac:dyDescent="0.2">
      <c r="A508" s="13">
        <v>54</v>
      </c>
      <c r="B508" s="13" t="s">
        <v>87</v>
      </c>
      <c r="C508" s="13" t="s">
        <v>16</v>
      </c>
      <c r="D508" s="13" t="s">
        <v>1625</v>
      </c>
      <c r="E508" t="s">
        <v>1603</v>
      </c>
      <c r="F508" s="13" t="s">
        <v>2342</v>
      </c>
      <c r="G508" s="13" t="s">
        <v>2341</v>
      </c>
      <c r="H508" s="13">
        <v>1</v>
      </c>
      <c r="CN508" t="s">
        <v>1552</v>
      </c>
    </row>
    <row r="509" spans="1:230" x14ac:dyDescent="0.2">
      <c r="A509" s="13">
        <v>54</v>
      </c>
      <c r="B509" s="13" t="s">
        <v>79</v>
      </c>
      <c r="C509" s="13" t="s">
        <v>8</v>
      </c>
      <c r="D509" s="13" t="s">
        <v>936</v>
      </c>
      <c r="E509" t="s">
        <v>564</v>
      </c>
      <c r="F509" s="13" t="s">
        <v>2341</v>
      </c>
      <c r="G509" s="13" t="s">
        <v>2341</v>
      </c>
      <c r="H509" s="13">
        <v>21</v>
      </c>
      <c r="J509" t="s">
        <v>1552</v>
      </c>
      <c r="Q509" t="s">
        <v>1552</v>
      </c>
      <c r="S509" t="s">
        <v>1552</v>
      </c>
      <c r="W509" t="s">
        <v>1552</v>
      </c>
      <c r="Z509" t="s">
        <v>1552</v>
      </c>
      <c r="AA509" t="s">
        <v>1552</v>
      </c>
      <c r="AD509" t="s">
        <v>1552</v>
      </c>
      <c r="AK509" t="s">
        <v>1552</v>
      </c>
      <c r="AP509" t="s">
        <v>1552</v>
      </c>
      <c r="AQ509" t="s">
        <v>1552</v>
      </c>
      <c r="AR509" t="s">
        <v>1552</v>
      </c>
      <c r="AU509" t="s">
        <v>1552</v>
      </c>
      <c r="AZ509" t="s">
        <v>1552</v>
      </c>
      <c r="BY509" t="s">
        <v>1552</v>
      </c>
      <c r="CE509" t="s">
        <v>1552</v>
      </c>
      <c r="CF509" t="s">
        <v>1552</v>
      </c>
      <c r="CK509" t="s">
        <v>1552</v>
      </c>
      <c r="CM509" t="s">
        <v>1552</v>
      </c>
      <c r="CO509" t="s">
        <v>1552</v>
      </c>
      <c r="CQ509" t="s">
        <v>1552</v>
      </c>
      <c r="CV509" t="s">
        <v>1552</v>
      </c>
    </row>
    <row r="510" spans="1:230" x14ac:dyDescent="0.2">
      <c r="A510" s="13">
        <v>54</v>
      </c>
      <c r="B510" s="13" t="s">
        <v>79</v>
      </c>
      <c r="C510" s="13" t="s">
        <v>8</v>
      </c>
      <c r="D510" s="13" t="s">
        <v>1626</v>
      </c>
      <c r="E510" t="s">
        <v>564</v>
      </c>
      <c r="F510" s="13" t="s">
        <v>2342</v>
      </c>
      <c r="G510" s="13" t="s">
        <v>2341</v>
      </c>
      <c r="H510" s="13">
        <v>4</v>
      </c>
      <c r="CN510" t="s">
        <v>1552</v>
      </c>
      <c r="CO510" t="s">
        <v>1552</v>
      </c>
      <c r="CT510" t="s">
        <v>1552</v>
      </c>
      <c r="CZ510" t="s">
        <v>1552</v>
      </c>
    </row>
    <row r="511" spans="1:230" x14ac:dyDescent="0.2">
      <c r="A511" s="13">
        <v>54</v>
      </c>
      <c r="B511" s="13" t="s">
        <v>79</v>
      </c>
      <c r="C511" s="13" t="s">
        <v>8</v>
      </c>
      <c r="D511" s="13" t="s">
        <v>1616</v>
      </c>
      <c r="E511" t="s">
        <v>564</v>
      </c>
      <c r="F511" s="13" t="s">
        <v>2342</v>
      </c>
      <c r="G511" s="13" t="s">
        <v>2341</v>
      </c>
      <c r="H511" s="13">
        <v>1</v>
      </c>
      <c r="CN511" t="s">
        <v>1552</v>
      </c>
    </row>
    <row r="512" spans="1:230" x14ac:dyDescent="0.2">
      <c r="A512" s="13">
        <v>54</v>
      </c>
      <c r="B512" s="13" t="s">
        <v>87</v>
      </c>
      <c r="C512" s="13" t="s">
        <v>8</v>
      </c>
      <c r="D512" s="13" t="s">
        <v>936</v>
      </c>
      <c r="E512" t="s">
        <v>564</v>
      </c>
      <c r="F512" s="13" t="s">
        <v>2341</v>
      </c>
      <c r="G512" s="13" t="s">
        <v>2341</v>
      </c>
      <c r="H512" s="13">
        <v>21</v>
      </c>
      <c r="J512" t="s">
        <v>1552</v>
      </c>
      <c r="Q512" t="s">
        <v>1552</v>
      </c>
      <c r="S512" t="s">
        <v>1552</v>
      </c>
      <c r="W512" t="s">
        <v>1552</v>
      </c>
      <c r="Z512" t="s">
        <v>1552</v>
      </c>
      <c r="AA512" t="s">
        <v>1552</v>
      </c>
      <c r="AD512" t="s">
        <v>1552</v>
      </c>
      <c r="AK512" t="s">
        <v>1552</v>
      </c>
      <c r="AP512" t="s">
        <v>1552</v>
      </c>
      <c r="AQ512" t="s">
        <v>1552</v>
      </c>
      <c r="AR512" t="s">
        <v>1552</v>
      </c>
      <c r="AU512" t="s">
        <v>1552</v>
      </c>
      <c r="AZ512" t="s">
        <v>1552</v>
      </c>
      <c r="BY512" t="s">
        <v>1552</v>
      </c>
      <c r="CE512" t="s">
        <v>1552</v>
      </c>
      <c r="CF512" t="s">
        <v>1552</v>
      </c>
      <c r="CK512" t="s">
        <v>1552</v>
      </c>
      <c r="CM512" t="s">
        <v>1552</v>
      </c>
      <c r="CO512" t="s">
        <v>1552</v>
      </c>
      <c r="CQ512" t="s">
        <v>1552</v>
      </c>
      <c r="CV512" t="s">
        <v>1552</v>
      </c>
    </row>
    <row r="513" spans="1:104" x14ac:dyDescent="0.2">
      <c r="A513" s="13">
        <v>54</v>
      </c>
      <c r="B513" s="13" t="s">
        <v>87</v>
      </c>
      <c r="C513" s="13" t="s">
        <v>8</v>
      </c>
      <c r="D513" s="13" t="s">
        <v>1626</v>
      </c>
      <c r="E513" t="s">
        <v>564</v>
      </c>
      <c r="F513" s="13" t="s">
        <v>2342</v>
      </c>
      <c r="G513" s="13" t="s">
        <v>2341</v>
      </c>
      <c r="H513" s="13">
        <v>4</v>
      </c>
      <c r="CN513" t="s">
        <v>1552</v>
      </c>
      <c r="CO513" t="s">
        <v>1552</v>
      </c>
      <c r="CT513" t="s">
        <v>1552</v>
      </c>
      <c r="CZ513" t="s">
        <v>1552</v>
      </c>
    </row>
    <row r="514" spans="1:104" x14ac:dyDescent="0.2">
      <c r="A514" s="13">
        <v>54</v>
      </c>
      <c r="B514" s="13" t="s">
        <v>87</v>
      </c>
      <c r="C514" s="13" t="s">
        <v>8</v>
      </c>
      <c r="D514" s="13" t="s">
        <v>1616</v>
      </c>
      <c r="E514" t="s">
        <v>564</v>
      </c>
      <c r="F514" s="13" t="s">
        <v>2342</v>
      </c>
      <c r="G514" s="13" t="s">
        <v>2341</v>
      </c>
      <c r="H514" s="13">
        <v>1</v>
      </c>
      <c r="CN514" t="s">
        <v>1552</v>
      </c>
    </row>
    <row r="515" spans="1:104" x14ac:dyDescent="0.2">
      <c r="A515" s="13">
        <v>54</v>
      </c>
      <c r="B515" s="13" t="s">
        <v>79</v>
      </c>
      <c r="C515" s="13" t="s">
        <v>8</v>
      </c>
      <c r="D515" s="13" t="s">
        <v>2216</v>
      </c>
      <c r="E515" t="s">
        <v>2369</v>
      </c>
      <c r="F515" s="13" t="s">
        <v>2341</v>
      </c>
      <c r="G515" s="13" t="s">
        <v>2341</v>
      </c>
      <c r="H515" s="13">
        <v>13</v>
      </c>
      <c r="J515" t="s">
        <v>1552</v>
      </c>
      <c r="Q515" t="s">
        <v>1552</v>
      </c>
      <c r="S515" t="s">
        <v>1552</v>
      </c>
      <c r="AA515" t="s">
        <v>1552</v>
      </c>
      <c r="AD515" t="s">
        <v>1552</v>
      </c>
      <c r="AK515" t="s">
        <v>1552</v>
      </c>
      <c r="AP515" t="s">
        <v>1552</v>
      </c>
      <c r="AQ515" t="s">
        <v>1552</v>
      </c>
      <c r="AX515" t="s">
        <v>1552</v>
      </c>
      <c r="AZ515" t="s">
        <v>1552</v>
      </c>
      <c r="BY515" t="s">
        <v>1552</v>
      </c>
      <c r="CM515" t="s">
        <v>1552</v>
      </c>
      <c r="CQ515" t="s">
        <v>1552</v>
      </c>
    </row>
    <row r="516" spans="1:104" x14ac:dyDescent="0.2">
      <c r="A516" s="13">
        <v>54</v>
      </c>
      <c r="B516" s="13" t="s">
        <v>87</v>
      </c>
      <c r="C516" s="13" t="s">
        <v>8</v>
      </c>
      <c r="D516" s="13" t="s">
        <v>2216</v>
      </c>
      <c r="E516" t="s">
        <v>2369</v>
      </c>
      <c r="F516" s="13" t="s">
        <v>2341</v>
      </c>
      <c r="G516" s="13" t="s">
        <v>2341</v>
      </c>
      <c r="H516" s="13">
        <v>13</v>
      </c>
      <c r="J516" t="s">
        <v>1552</v>
      </c>
      <c r="Q516" t="s">
        <v>1552</v>
      </c>
      <c r="S516" t="s">
        <v>1552</v>
      </c>
      <c r="AA516" t="s">
        <v>1552</v>
      </c>
      <c r="AD516" t="s">
        <v>1552</v>
      </c>
      <c r="AK516" t="s">
        <v>1552</v>
      </c>
      <c r="AP516" t="s">
        <v>1552</v>
      </c>
      <c r="AQ516" t="s">
        <v>1552</v>
      </c>
      <c r="AX516" t="s">
        <v>1552</v>
      </c>
      <c r="AZ516" t="s">
        <v>1552</v>
      </c>
      <c r="BY516" t="s">
        <v>1552</v>
      </c>
      <c r="CM516" t="s">
        <v>1552</v>
      </c>
      <c r="CQ516" t="s">
        <v>1552</v>
      </c>
    </row>
    <row r="517" spans="1:104" x14ac:dyDescent="0.2">
      <c r="A517" s="13">
        <v>55</v>
      </c>
      <c r="B517" s="13" t="s">
        <v>88</v>
      </c>
      <c r="C517" s="13" t="s">
        <v>41</v>
      </c>
      <c r="D517" s="13" t="s">
        <v>2051</v>
      </c>
      <c r="E517" t="s">
        <v>564</v>
      </c>
      <c r="F517" s="13" t="s">
        <v>2342</v>
      </c>
      <c r="G517" s="13" t="str">
        <f>IF(H517&gt;0,"yes","no")</f>
        <v>yes</v>
      </c>
      <c r="H517" s="13">
        <f>COUNTIF(I517:IC517,"y")</f>
        <v>1</v>
      </c>
      <c r="CN517" t="s">
        <v>1552</v>
      </c>
    </row>
    <row r="518" spans="1:104" x14ac:dyDescent="0.2">
      <c r="A518" s="13">
        <v>55</v>
      </c>
      <c r="B518" s="13" t="s">
        <v>88</v>
      </c>
      <c r="C518" s="13" t="s">
        <v>37</v>
      </c>
      <c r="D518" s="13" t="s">
        <v>939</v>
      </c>
      <c r="E518" t="s">
        <v>564</v>
      </c>
      <c r="F518" s="13" t="s">
        <v>2341</v>
      </c>
      <c r="G518" s="13" t="str">
        <f>IF(H518&gt;0,"yes","no")</f>
        <v>yes</v>
      </c>
      <c r="H518" s="13">
        <f>COUNTIF(I518:IC518,"y")</f>
        <v>21</v>
      </c>
      <c r="J518" t="s">
        <v>1552</v>
      </c>
      <c r="Q518" t="s">
        <v>1552</v>
      </c>
      <c r="S518" t="s">
        <v>1552</v>
      </c>
      <c r="W518" t="s">
        <v>1552</v>
      </c>
      <c r="Z518" t="s">
        <v>1552</v>
      </c>
      <c r="AA518" t="s">
        <v>1552</v>
      </c>
      <c r="AD518" t="s">
        <v>1552</v>
      </c>
      <c r="AK518" t="s">
        <v>1552</v>
      </c>
      <c r="AP518" t="s">
        <v>1552</v>
      </c>
      <c r="AQ518" t="s">
        <v>1552</v>
      </c>
      <c r="AR518" t="s">
        <v>1552</v>
      </c>
      <c r="AU518" t="s">
        <v>1552</v>
      </c>
      <c r="AZ518" t="s">
        <v>1552</v>
      </c>
      <c r="BY518" t="s">
        <v>1552</v>
      </c>
      <c r="CE518" t="s">
        <v>1552</v>
      </c>
      <c r="CF518" t="s">
        <v>1552</v>
      </c>
      <c r="CK518" t="s">
        <v>1552</v>
      </c>
      <c r="CM518" t="s">
        <v>1552</v>
      </c>
      <c r="CO518" t="s">
        <v>1552</v>
      </c>
      <c r="CQ518" t="s">
        <v>1552</v>
      </c>
      <c r="CV518" t="s">
        <v>1552</v>
      </c>
    </row>
    <row r="519" spans="1:104" x14ac:dyDescent="0.2">
      <c r="A519" s="13">
        <v>55</v>
      </c>
      <c r="B519" s="13" t="s">
        <v>88</v>
      </c>
      <c r="C519" s="13" t="s">
        <v>37</v>
      </c>
      <c r="D519" s="13" t="s">
        <v>1594</v>
      </c>
      <c r="E519" t="s">
        <v>27</v>
      </c>
      <c r="F519" s="13" t="s">
        <v>2341</v>
      </c>
      <c r="G519" s="13" t="str">
        <f>IF(H519&gt;0,"yes","no")</f>
        <v>yes</v>
      </c>
      <c r="H519" s="13">
        <f>COUNTIF(I519:IC519,"y")</f>
        <v>23</v>
      </c>
      <c r="J519" t="s">
        <v>1552</v>
      </c>
      <c r="M519" t="s">
        <v>1552</v>
      </c>
      <c r="P519" t="s">
        <v>1552</v>
      </c>
      <c r="Q519" t="s">
        <v>1552</v>
      </c>
      <c r="S519" t="s">
        <v>1552</v>
      </c>
      <c r="U519" t="s">
        <v>1552</v>
      </c>
      <c r="AA519" t="s">
        <v>1552</v>
      </c>
      <c r="AC519" t="s">
        <v>1552</v>
      </c>
      <c r="AD519" t="s">
        <v>1552</v>
      </c>
      <c r="AK519" t="s">
        <v>1552</v>
      </c>
      <c r="AP519" t="s">
        <v>1552</v>
      </c>
      <c r="AQ519" t="s">
        <v>1552</v>
      </c>
      <c r="AU519" t="s">
        <v>1552</v>
      </c>
      <c r="AX519" t="s">
        <v>1552</v>
      </c>
      <c r="AZ519" t="s">
        <v>1552</v>
      </c>
      <c r="BP519" t="s">
        <v>1552</v>
      </c>
      <c r="CI519" t="s">
        <v>1552</v>
      </c>
      <c r="CL519" t="s">
        <v>1552</v>
      </c>
      <c r="CO519" t="s">
        <v>1552</v>
      </c>
      <c r="CQ519" t="s">
        <v>1552</v>
      </c>
      <c r="CT519" t="s">
        <v>1552</v>
      </c>
      <c r="CV519" t="s">
        <v>1552</v>
      </c>
      <c r="CW519" t="s">
        <v>1552</v>
      </c>
    </row>
    <row r="520" spans="1:104" x14ac:dyDescent="0.2">
      <c r="A520" s="13">
        <v>55</v>
      </c>
      <c r="B520" s="13" t="s">
        <v>88</v>
      </c>
      <c r="C520" s="13" t="s">
        <v>37</v>
      </c>
      <c r="D520" s="13" t="s">
        <v>1054</v>
      </c>
      <c r="E520" t="s">
        <v>21</v>
      </c>
      <c r="F520" s="13" t="s">
        <v>2341</v>
      </c>
      <c r="G520" s="13" t="str">
        <f>IF(H520&gt;0,"yes","no")</f>
        <v>yes</v>
      </c>
      <c r="H520" s="13">
        <f>COUNTIF(I520:IC520,"y")</f>
        <v>31</v>
      </c>
      <c r="J520" t="s">
        <v>1552</v>
      </c>
      <c r="K520" t="s">
        <v>1552</v>
      </c>
      <c r="Q520" t="s">
        <v>1552</v>
      </c>
      <c r="S520" t="s">
        <v>1552</v>
      </c>
      <c r="W520" t="s">
        <v>1552</v>
      </c>
      <c r="Z520" t="s">
        <v>1552</v>
      </c>
      <c r="AA520" t="s">
        <v>1552</v>
      </c>
      <c r="AC520" t="s">
        <v>1552</v>
      </c>
      <c r="AD520" t="s">
        <v>1552</v>
      </c>
      <c r="AK520" t="s">
        <v>1552</v>
      </c>
      <c r="AP520" t="s">
        <v>1552</v>
      </c>
      <c r="AQ520" t="s">
        <v>1552</v>
      </c>
      <c r="AR520" t="s">
        <v>1552</v>
      </c>
      <c r="AU520" t="s">
        <v>1552</v>
      </c>
      <c r="AX520" t="s">
        <v>1552</v>
      </c>
      <c r="AZ520" t="s">
        <v>1552</v>
      </c>
      <c r="BP520" t="s">
        <v>1552</v>
      </c>
      <c r="BU520" t="s">
        <v>1552</v>
      </c>
      <c r="BY520" t="s">
        <v>1552</v>
      </c>
      <c r="CC520" t="s">
        <v>1552</v>
      </c>
      <c r="CE520" t="s">
        <v>1552</v>
      </c>
      <c r="CI520" t="s">
        <v>1552</v>
      </c>
      <c r="CJ520" t="s">
        <v>1552</v>
      </c>
      <c r="CL520" t="s">
        <v>1552</v>
      </c>
      <c r="CM520" t="s">
        <v>1552</v>
      </c>
      <c r="CN520" t="s">
        <v>1552</v>
      </c>
      <c r="CO520" t="s">
        <v>1552</v>
      </c>
      <c r="CQ520" t="s">
        <v>1552</v>
      </c>
      <c r="CV520" t="s">
        <v>1552</v>
      </c>
      <c r="CW520" t="s">
        <v>1552</v>
      </c>
      <c r="CZ520" t="s">
        <v>1552</v>
      </c>
    </row>
    <row r="521" spans="1:104" x14ac:dyDescent="0.2">
      <c r="A521" s="13">
        <v>55</v>
      </c>
      <c r="B521" s="13" t="s">
        <v>88</v>
      </c>
      <c r="C521" s="13" t="s">
        <v>37</v>
      </c>
      <c r="D521" s="13" t="s">
        <v>1055</v>
      </c>
      <c r="E521" t="s">
        <v>7</v>
      </c>
      <c r="F521" s="13" t="s">
        <v>2341</v>
      </c>
      <c r="G521" s="13" t="str">
        <f>IF(H521&gt;0,"yes","no")</f>
        <v>yes</v>
      </c>
      <c r="H521" s="13">
        <f>COUNTIF(I521:IC521,"y")</f>
        <v>13</v>
      </c>
      <c r="J521" t="s">
        <v>1552</v>
      </c>
      <c r="Q521" t="s">
        <v>1552</v>
      </c>
      <c r="S521" t="s">
        <v>1552</v>
      </c>
      <c r="AA521" t="s">
        <v>1552</v>
      </c>
      <c r="AD521" t="s">
        <v>1552</v>
      </c>
      <c r="AK521" t="s">
        <v>1552</v>
      </c>
      <c r="AP521" t="s">
        <v>1552</v>
      </c>
      <c r="AQ521" t="s">
        <v>1552</v>
      </c>
      <c r="AX521" t="s">
        <v>1552</v>
      </c>
      <c r="AZ521" t="s">
        <v>1552</v>
      </c>
      <c r="BY521" t="s">
        <v>1552</v>
      </c>
      <c r="CM521" t="s">
        <v>1552</v>
      </c>
      <c r="CQ521" t="s">
        <v>1552</v>
      </c>
    </row>
    <row r="522" spans="1:104" x14ac:dyDescent="0.2">
      <c r="A522" s="13">
        <v>55</v>
      </c>
      <c r="B522" s="13" t="s">
        <v>88</v>
      </c>
      <c r="C522" s="13" t="s">
        <v>38</v>
      </c>
      <c r="D522" s="13" t="s">
        <v>938</v>
      </c>
      <c r="E522" t="s">
        <v>2369</v>
      </c>
      <c r="F522" s="13" t="s">
        <v>2341</v>
      </c>
      <c r="G522" s="13" t="str">
        <f>IF(H522&gt;0,"yes","no")</f>
        <v>yes</v>
      </c>
      <c r="H522" s="13">
        <f>COUNTIF(I522:IC522,"y")</f>
        <v>1</v>
      </c>
      <c r="AQ522" t="s">
        <v>1552</v>
      </c>
    </row>
    <row r="523" spans="1:104" x14ac:dyDescent="0.2">
      <c r="A523" s="13">
        <v>55</v>
      </c>
      <c r="B523" s="13" t="s">
        <v>88</v>
      </c>
      <c r="C523" s="13" t="s">
        <v>38</v>
      </c>
      <c r="D523" s="13" t="s">
        <v>1604</v>
      </c>
      <c r="E523" t="s">
        <v>27</v>
      </c>
      <c r="F523" s="13" t="s">
        <v>2341</v>
      </c>
      <c r="G523" s="13" t="str">
        <f>IF(H523&gt;0,"yes","no")</f>
        <v>yes</v>
      </c>
      <c r="H523" s="13">
        <f>COUNTIF(I523:IC523,"y")</f>
        <v>1</v>
      </c>
      <c r="AZ523" t="s">
        <v>1552</v>
      </c>
    </row>
    <row r="524" spans="1:104" x14ac:dyDescent="0.2">
      <c r="A524" s="13">
        <v>55</v>
      </c>
      <c r="B524" s="13" t="s">
        <v>88</v>
      </c>
      <c r="C524" s="13" t="s">
        <v>10</v>
      </c>
      <c r="D524" s="13" t="s">
        <v>1573</v>
      </c>
      <c r="E524" t="s">
        <v>1741</v>
      </c>
      <c r="F524" s="13" t="s">
        <v>2342</v>
      </c>
      <c r="G524" s="13" t="str">
        <f>IF(H524&gt;0,"yes","no")</f>
        <v>yes</v>
      </c>
      <c r="H524" s="13">
        <f>COUNTIF(I524:IC524,"y")</f>
        <v>3</v>
      </c>
      <c r="AZ524" t="s">
        <v>1552</v>
      </c>
      <c r="CM524" t="s">
        <v>1552</v>
      </c>
      <c r="CQ524" t="s">
        <v>1552</v>
      </c>
    </row>
    <row r="525" spans="1:104" x14ac:dyDescent="0.2">
      <c r="A525" s="13">
        <v>55</v>
      </c>
      <c r="B525" s="13" t="s">
        <v>88</v>
      </c>
      <c r="C525" s="13" t="s">
        <v>38</v>
      </c>
      <c r="D525" s="13" t="s">
        <v>1604</v>
      </c>
      <c r="E525" t="s">
        <v>27</v>
      </c>
      <c r="F525" s="13" t="s">
        <v>2341</v>
      </c>
      <c r="G525" s="13" t="str">
        <f>IF(H525&gt;0,"yes","no")</f>
        <v>yes</v>
      </c>
      <c r="H525" s="13">
        <f>COUNTIF(I525:IC525,"y")</f>
        <v>2</v>
      </c>
      <c r="CM525" t="s">
        <v>1552</v>
      </c>
      <c r="CQ525" t="s">
        <v>1552</v>
      </c>
    </row>
    <row r="526" spans="1:104" x14ac:dyDescent="0.2">
      <c r="A526" s="13">
        <v>55</v>
      </c>
      <c r="B526" s="13" t="s">
        <v>88</v>
      </c>
      <c r="C526" s="13" t="s">
        <v>38</v>
      </c>
      <c r="D526" s="13" t="s">
        <v>1053</v>
      </c>
      <c r="E526" t="s">
        <v>21</v>
      </c>
      <c r="F526" s="13" t="s">
        <v>2341</v>
      </c>
      <c r="G526" s="13" t="str">
        <f>IF(H526&gt;0,"yes","no")</f>
        <v>yes</v>
      </c>
      <c r="H526" s="13">
        <f>COUNTIF(I526:IC526,"y")</f>
        <v>12</v>
      </c>
      <c r="J526" t="s">
        <v>1552</v>
      </c>
      <c r="Q526" t="s">
        <v>1552</v>
      </c>
      <c r="S526" t="s">
        <v>1552</v>
      </c>
      <c r="AA526" t="s">
        <v>1552</v>
      </c>
      <c r="AD526" t="s">
        <v>1552</v>
      </c>
      <c r="AK526" t="s">
        <v>1552</v>
      </c>
      <c r="AP526" t="s">
        <v>1552</v>
      </c>
      <c r="AQ526" t="s">
        <v>1552</v>
      </c>
      <c r="AZ526" t="s">
        <v>1552</v>
      </c>
      <c r="CM526" t="s">
        <v>1552</v>
      </c>
      <c r="CQ526" t="s">
        <v>1552</v>
      </c>
      <c r="CV526" t="s">
        <v>1552</v>
      </c>
    </row>
    <row r="527" spans="1:104" x14ac:dyDescent="0.2">
      <c r="A527" s="13">
        <v>55</v>
      </c>
      <c r="B527" s="13" t="s">
        <v>88</v>
      </c>
      <c r="C527" s="13" t="s">
        <v>79</v>
      </c>
      <c r="D527" s="13" t="s">
        <v>89</v>
      </c>
      <c r="E527" t="s">
        <v>7</v>
      </c>
      <c r="F527" s="13" t="s">
        <v>2341</v>
      </c>
      <c r="G527" s="13" t="str">
        <f>IF(H527&gt;0,"yes","no")</f>
        <v>yes</v>
      </c>
      <c r="H527" s="13">
        <f>COUNTIF(I527:IC527,"y")</f>
        <v>3</v>
      </c>
      <c r="AQ527" t="s">
        <v>1552</v>
      </c>
      <c r="CL527" t="s">
        <v>1552</v>
      </c>
      <c r="CN527" t="s">
        <v>1552</v>
      </c>
    </row>
    <row r="528" spans="1:104" x14ac:dyDescent="0.2">
      <c r="A528" s="13">
        <v>55</v>
      </c>
      <c r="B528" s="13" t="s">
        <v>88</v>
      </c>
      <c r="C528" s="13" t="s">
        <v>41</v>
      </c>
      <c r="D528" s="13" t="s">
        <v>90</v>
      </c>
      <c r="E528" t="s">
        <v>21</v>
      </c>
      <c r="F528" s="13" t="s">
        <v>2341</v>
      </c>
      <c r="G528" s="13" t="str">
        <f>IF(H528&gt;0,"yes","no")</f>
        <v>yes</v>
      </c>
      <c r="H528" s="13">
        <f>COUNTIF(I528:IC528,"y")</f>
        <v>15</v>
      </c>
      <c r="Q528" t="s">
        <v>1552</v>
      </c>
      <c r="S528" t="s">
        <v>1552</v>
      </c>
      <c r="AA528" t="s">
        <v>1552</v>
      </c>
      <c r="AD528" t="s">
        <v>1552</v>
      </c>
      <c r="AK528" t="s">
        <v>1552</v>
      </c>
      <c r="AP528" t="s">
        <v>1552</v>
      </c>
      <c r="AQ528" t="s">
        <v>1552</v>
      </c>
      <c r="AZ528" t="s">
        <v>1552</v>
      </c>
      <c r="BB528" t="s">
        <v>1552</v>
      </c>
      <c r="CF528" t="s">
        <v>1552</v>
      </c>
      <c r="CM528" t="s">
        <v>1552</v>
      </c>
      <c r="CN528" t="s">
        <v>1552</v>
      </c>
      <c r="CQ528" t="s">
        <v>1552</v>
      </c>
      <c r="CV528" t="s">
        <v>1552</v>
      </c>
      <c r="CZ528" t="s">
        <v>1552</v>
      </c>
    </row>
    <row r="529" spans="1:134" x14ac:dyDescent="0.2">
      <c r="A529" s="13">
        <v>77.5</v>
      </c>
      <c r="B529" s="13" t="s">
        <v>181</v>
      </c>
      <c r="C529" s="13" t="s">
        <v>139</v>
      </c>
      <c r="D529" s="13" t="s">
        <v>216</v>
      </c>
      <c r="E529" t="s">
        <v>2340</v>
      </c>
      <c r="F529" s="13" t="s">
        <v>2341</v>
      </c>
      <c r="G529" s="13" t="str">
        <f>IF(H529&gt;0,"yes","no")</f>
        <v>no</v>
      </c>
      <c r="H529" s="13">
        <f>COUNTIF(I529:IC529,"y")</f>
        <v>0</v>
      </c>
    </row>
    <row r="530" spans="1:134" x14ac:dyDescent="0.2">
      <c r="A530" s="13">
        <v>55</v>
      </c>
      <c r="B530" s="13" t="s">
        <v>88</v>
      </c>
      <c r="C530" s="13" t="s">
        <v>360</v>
      </c>
      <c r="D530" s="13" t="s">
        <v>1667</v>
      </c>
      <c r="E530" t="s">
        <v>13</v>
      </c>
      <c r="F530" s="13" t="s">
        <v>2342</v>
      </c>
      <c r="G530" s="13" t="str">
        <f>IF(H530&gt;0,"yes","no")</f>
        <v>yes</v>
      </c>
      <c r="H530" s="13">
        <f>COUNTIF(I530:IC530,"y")</f>
        <v>8</v>
      </c>
      <c r="CN530" t="s">
        <v>1552</v>
      </c>
      <c r="CP530" t="s">
        <v>1552</v>
      </c>
      <c r="CQ530" t="s">
        <v>1552</v>
      </c>
      <c r="CV530" t="s">
        <v>1552</v>
      </c>
      <c r="CW530" t="s">
        <v>1552</v>
      </c>
      <c r="CZ530" t="s">
        <v>1552</v>
      </c>
      <c r="DM530" t="s">
        <v>1552</v>
      </c>
      <c r="ED530" t="s">
        <v>1552</v>
      </c>
    </row>
    <row r="531" spans="1:134" x14ac:dyDescent="0.2">
      <c r="A531" s="13">
        <v>55</v>
      </c>
      <c r="B531" s="13" t="s">
        <v>88</v>
      </c>
      <c r="C531" s="13" t="s">
        <v>10</v>
      </c>
      <c r="D531" s="13" t="s">
        <v>91</v>
      </c>
      <c r="E531" t="s">
        <v>49</v>
      </c>
      <c r="F531" s="13" t="s">
        <v>2341</v>
      </c>
      <c r="G531" s="13" t="str">
        <f>IF(H531&gt;0,"yes","no")</f>
        <v>yes</v>
      </c>
      <c r="H531" s="13">
        <f>COUNTIF(I531:IC531,"y")</f>
        <v>3</v>
      </c>
      <c r="CM531" t="s">
        <v>1552</v>
      </c>
      <c r="CQ531" t="s">
        <v>1552</v>
      </c>
      <c r="ED531" t="s">
        <v>1552</v>
      </c>
    </row>
    <row r="532" spans="1:134" x14ac:dyDescent="0.2">
      <c r="A532" s="13">
        <v>55</v>
      </c>
      <c r="B532" s="13" t="s">
        <v>88</v>
      </c>
      <c r="C532" s="13" t="s">
        <v>340</v>
      </c>
      <c r="D532" s="13" t="s">
        <v>1742</v>
      </c>
      <c r="E532" t="s">
        <v>13</v>
      </c>
      <c r="F532" s="13" t="s">
        <v>2342</v>
      </c>
      <c r="G532" s="13" t="str">
        <f>IF(H532&gt;0,"yes","no")</f>
        <v>yes</v>
      </c>
      <c r="H532" s="13">
        <f>COUNTIF(I532:IC532,"y")</f>
        <v>4</v>
      </c>
      <c r="CN532" t="s">
        <v>1552</v>
      </c>
      <c r="CV532" t="s">
        <v>1552</v>
      </c>
      <c r="CW532" t="s">
        <v>1552</v>
      </c>
      <c r="ED532" t="s">
        <v>1552</v>
      </c>
    </row>
    <row r="533" spans="1:134" x14ac:dyDescent="0.2">
      <c r="A533" s="13">
        <v>55</v>
      </c>
      <c r="B533" s="13" t="s">
        <v>88</v>
      </c>
      <c r="C533" s="13" t="s">
        <v>87</v>
      </c>
      <c r="D533" s="13" t="s">
        <v>1772</v>
      </c>
      <c r="E533" t="s">
        <v>7</v>
      </c>
      <c r="F533" s="13" t="s">
        <v>2342</v>
      </c>
      <c r="G533" s="13" t="str">
        <f>IF(H533&gt;0,"yes","no")</f>
        <v>yes</v>
      </c>
      <c r="H533" s="13">
        <f>COUNTIF(I533:IC533,"y")</f>
        <v>2</v>
      </c>
      <c r="CZ533" t="s">
        <v>1552</v>
      </c>
      <c r="DM533" t="s">
        <v>1552</v>
      </c>
    </row>
    <row r="534" spans="1:134" x14ac:dyDescent="0.2">
      <c r="A534" s="13">
        <v>55</v>
      </c>
      <c r="B534" s="13" t="s">
        <v>88</v>
      </c>
      <c r="C534" s="13" t="s">
        <v>37</v>
      </c>
      <c r="D534" s="13" t="s">
        <v>1574</v>
      </c>
      <c r="E534" t="s">
        <v>74</v>
      </c>
      <c r="F534" s="13" t="s">
        <v>2342</v>
      </c>
      <c r="G534" s="13" t="str">
        <f>IF(H534&gt;0,"yes","no")</f>
        <v>yes</v>
      </c>
      <c r="H534" s="13">
        <f>COUNTIF(I534:IC534,"y")</f>
        <v>11</v>
      </c>
      <c r="J534" t="s">
        <v>1552</v>
      </c>
      <c r="M534" t="s">
        <v>1552</v>
      </c>
      <c r="P534" t="s">
        <v>1552</v>
      </c>
      <c r="Q534" t="s">
        <v>1552</v>
      </c>
      <c r="S534" t="s">
        <v>1552</v>
      </c>
      <c r="U534" t="s">
        <v>1552</v>
      </c>
      <c r="AA534" t="s">
        <v>1552</v>
      </c>
      <c r="AD534" t="s">
        <v>1552</v>
      </c>
      <c r="AK534" t="s">
        <v>1552</v>
      </c>
      <c r="AP534" t="s">
        <v>1552</v>
      </c>
      <c r="AQ534" t="s">
        <v>1552</v>
      </c>
    </row>
    <row r="535" spans="1:134" x14ac:dyDescent="0.2">
      <c r="A535" s="13">
        <v>55</v>
      </c>
      <c r="B535" s="13" t="s">
        <v>88</v>
      </c>
      <c r="C535" s="13" t="s">
        <v>36</v>
      </c>
      <c r="D535" s="13" t="s">
        <v>92</v>
      </c>
      <c r="E535" t="s">
        <v>27</v>
      </c>
      <c r="F535" s="13" t="s">
        <v>2341</v>
      </c>
      <c r="G535" s="13" t="str">
        <f>IF(H535&gt;0,"yes","no")</f>
        <v>yes</v>
      </c>
      <c r="H535" s="13">
        <f>COUNTIF(I535:IC535,"y")</f>
        <v>17</v>
      </c>
      <c r="J535" t="s">
        <v>1552</v>
      </c>
      <c r="K535" t="s">
        <v>1552</v>
      </c>
      <c r="V535" t="s">
        <v>1552</v>
      </c>
      <c r="W535" t="s">
        <v>1552</v>
      </c>
      <c r="AA535" t="s">
        <v>1552</v>
      </c>
      <c r="AD535" t="s">
        <v>1552</v>
      </c>
      <c r="AK535" t="s">
        <v>1552</v>
      </c>
      <c r="AP535" t="s">
        <v>1552</v>
      </c>
      <c r="AS535" t="s">
        <v>1552</v>
      </c>
      <c r="AU535" t="s">
        <v>1552</v>
      </c>
      <c r="BB535" t="s">
        <v>1552</v>
      </c>
      <c r="CD535" t="s">
        <v>1552</v>
      </c>
      <c r="CG535" t="s">
        <v>1552</v>
      </c>
      <c r="CH535" t="s">
        <v>1552</v>
      </c>
      <c r="CI535" t="s">
        <v>1552</v>
      </c>
      <c r="CJ535" t="s">
        <v>1552</v>
      </c>
      <c r="CQ535" t="s">
        <v>1552</v>
      </c>
    </row>
    <row r="536" spans="1:134" x14ac:dyDescent="0.2">
      <c r="A536" s="13">
        <v>55</v>
      </c>
      <c r="B536" s="13" t="s">
        <v>88</v>
      </c>
      <c r="C536" s="13" t="s">
        <v>37</v>
      </c>
      <c r="D536" s="13" t="s">
        <v>2210</v>
      </c>
      <c r="E536" t="s">
        <v>27</v>
      </c>
      <c r="F536" s="13" t="s">
        <v>2341</v>
      </c>
      <c r="G536" s="13" t="str">
        <f>IF(H536&gt;0,"yes","no")</f>
        <v>yes</v>
      </c>
      <c r="H536" s="13">
        <f>COUNTIF(I536:IC536,"y")</f>
        <v>23</v>
      </c>
      <c r="J536" t="s">
        <v>1552</v>
      </c>
      <c r="M536" t="s">
        <v>1552</v>
      </c>
      <c r="P536" t="s">
        <v>1552</v>
      </c>
      <c r="Q536" t="s">
        <v>1552</v>
      </c>
      <c r="S536" t="s">
        <v>1552</v>
      </c>
      <c r="U536" t="s">
        <v>1552</v>
      </c>
      <c r="AA536" t="s">
        <v>1552</v>
      </c>
      <c r="AC536" t="s">
        <v>1552</v>
      </c>
      <c r="AD536" t="s">
        <v>1552</v>
      </c>
      <c r="AK536" t="s">
        <v>1552</v>
      </c>
      <c r="AP536" t="s">
        <v>1552</v>
      </c>
      <c r="AQ536" t="s">
        <v>1552</v>
      </c>
      <c r="AU536" t="s">
        <v>1552</v>
      </c>
      <c r="AX536" t="s">
        <v>1552</v>
      </c>
      <c r="AZ536" t="s">
        <v>1552</v>
      </c>
      <c r="BP536" t="s">
        <v>1552</v>
      </c>
      <c r="CI536" t="s">
        <v>1552</v>
      </c>
      <c r="CL536" t="s">
        <v>1552</v>
      </c>
      <c r="CO536" t="s">
        <v>1552</v>
      </c>
      <c r="CQ536" t="s">
        <v>1552</v>
      </c>
      <c r="CT536" t="s">
        <v>1552</v>
      </c>
      <c r="CV536" t="s">
        <v>1552</v>
      </c>
      <c r="CW536" t="s">
        <v>1552</v>
      </c>
    </row>
    <row r="537" spans="1:134" x14ac:dyDescent="0.2">
      <c r="A537" s="13">
        <v>55</v>
      </c>
      <c r="B537" s="13" t="s">
        <v>88</v>
      </c>
      <c r="C537" s="13" t="s">
        <v>11</v>
      </c>
      <c r="D537" s="13" t="s">
        <v>1836</v>
      </c>
      <c r="E537" t="s">
        <v>1603</v>
      </c>
      <c r="F537" s="13" t="s">
        <v>2342</v>
      </c>
      <c r="G537" s="13" t="str">
        <f>IF(H537&gt;0,"yes","no")</f>
        <v>yes</v>
      </c>
      <c r="H537" s="13">
        <f>COUNTIF(I537:IC537,"y")</f>
        <v>1</v>
      </c>
      <c r="CN537" t="s">
        <v>1552</v>
      </c>
    </row>
    <row r="538" spans="1:134" x14ac:dyDescent="0.2">
      <c r="A538" s="13">
        <v>55</v>
      </c>
      <c r="B538" s="13" t="s">
        <v>88</v>
      </c>
      <c r="C538" s="13" t="s">
        <v>11</v>
      </c>
      <c r="D538" s="13" t="s">
        <v>1864</v>
      </c>
      <c r="E538" t="s">
        <v>564</v>
      </c>
      <c r="F538" s="13" t="s">
        <v>2342</v>
      </c>
      <c r="G538" s="13" t="str">
        <f>IF(H538&gt;0,"yes","no")</f>
        <v>yes</v>
      </c>
      <c r="H538" s="13">
        <f>COUNTIF(I538:IC538,"y")</f>
        <v>4</v>
      </c>
      <c r="CN538" t="s">
        <v>1552</v>
      </c>
      <c r="CO538" t="s">
        <v>1552</v>
      </c>
      <c r="CT538" t="s">
        <v>1552</v>
      </c>
      <c r="CZ538" t="s">
        <v>1552</v>
      </c>
    </row>
    <row r="539" spans="1:134" x14ac:dyDescent="0.2">
      <c r="A539" s="13">
        <v>55</v>
      </c>
      <c r="B539" s="13" t="s">
        <v>88</v>
      </c>
      <c r="C539" s="13" t="s">
        <v>37</v>
      </c>
      <c r="D539" s="13" t="s">
        <v>2212</v>
      </c>
      <c r="E539" t="s">
        <v>27</v>
      </c>
      <c r="F539" s="13" t="s">
        <v>2341</v>
      </c>
      <c r="G539" s="13" t="str">
        <f>IF(H539&gt;0,"yes","no")</f>
        <v>yes</v>
      </c>
      <c r="H539" s="13">
        <f>COUNTIF(I539:IC539,"y")</f>
        <v>23</v>
      </c>
      <c r="J539" t="s">
        <v>1552</v>
      </c>
      <c r="M539" t="s">
        <v>1552</v>
      </c>
      <c r="P539" t="s">
        <v>1552</v>
      </c>
      <c r="Q539" t="s">
        <v>1552</v>
      </c>
      <c r="S539" t="s">
        <v>1552</v>
      </c>
      <c r="U539" t="s">
        <v>1552</v>
      </c>
      <c r="AA539" t="s">
        <v>1552</v>
      </c>
      <c r="AC539" t="s">
        <v>1552</v>
      </c>
      <c r="AD539" t="s">
        <v>1552</v>
      </c>
      <c r="AK539" t="s">
        <v>1552</v>
      </c>
      <c r="AP539" t="s">
        <v>1552</v>
      </c>
      <c r="AQ539" t="s">
        <v>1552</v>
      </c>
      <c r="AU539" t="s">
        <v>1552</v>
      </c>
      <c r="AX539" t="s">
        <v>1552</v>
      </c>
      <c r="AZ539" t="s">
        <v>1552</v>
      </c>
      <c r="BP539" t="s">
        <v>1552</v>
      </c>
      <c r="CI539" t="s">
        <v>1552</v>
      </c>
      <c r="CL539" t="s">
        <v>1552</v>
      </c>
      <c r="CO539" t="s">
        <v>1552</v>
      </c>
      <c r="CQ539" t="s">
        <v>1552</v>
      </c>
      <c r="CT539" t="s">
        <v>1552</v>
      </c>
      <c r="CV539" t="s">
        <v>1552</v>
      </c>
      <c r="CW539" t="s">
        <v>1552</v>
      </c>
    </row>
    <row r="540" spans="1:134" x14ac:dyDescent="0.2">
      <c r="A540" s="13">
        <v>55</v>
      </c>
      <c r="B540" s="13" t="s">
        <v>88</v>
      </c>
      <c r="C540" s="13" t="s">
        <v>36</v>
      </c>
      <c r="D540" s="13" t="s">
        <v>1573</v>
      </c>
      <c r="E540" t="s">
        <v>1741</v>
      </c>
      <c r="F540" s="13" t="s">
        <v>2342</v>
      </c>
      <c r="G540" s="13" t="s">
        <v>2341</v>
      </c>
      <c r="H540" s="13">
        <v>3</v>
      </c>
      <c r="AZ540" t="s">
        <v>1552</v>
      </c>
      <c r="CM540" t="s">
        <v>1552</v>
      </c>
      <c r="CQ540" t="s">
        <v>1552</v>
      </c>
    </row>
    <row r="541" spans="1:134" x14ac:dyDescent="0.2">
      <c r="A541" s="13">
        <v>55</v>
      </c>
      <c r="B541" s="13" t="s">
        <v>88</v>
      </c>
      <c r="C541" s="13" t="s">
        <v>16</v>
      </c>
      <c r="D541" s="13" t="s">
        <v>1836</v>
      </c>
      <c r="E541" t="s">
        <v>1603</v>
      </c>
      <c r="F541" s="13" t="s">
        <v>2342</v>
      </c>
      <c r="G541" s="13" t="s">
        <v>2341</v>
      </c>
      <c r="H541" s="13">
        <v>1</v>
      </c>
      <c r="CN541" t="s">
        <v>1552</v>
      </c>
    </row>
    <row r="542" spans="1:134" x14ac:dyDescent="0.2">
      <c r="A542" s="13">
        <v>55</v>
      </c>
      <c r="B542" s="13" t="s">
        <v>88</v>
      </c>
      <c r="C542" s="13" t="s">
        <v>8</v>
      </c>
      <c r="D542" s="13" t="s">
        <v>2051</v>
      </c>
      <c r="E542" t="s">
        <v>564</v>
      </c>
      <c r="F542" s="13" t="s">
        <v>2342</v>
      </c>
      <c r="G542" s="13" t="s">
        <v>2341</v>
      </c>
      <c r="H542" s="13">
        <v>1</v>
      </c>
      <c r="CN542" t="s">
        <v>1552</v>
      </c>
    </row>
    <row r="543" spans="1:134" x14ac:dyDescent="0.2">
      <c r="A543" s="13">
        <v>55</v>
      </c>
      <c r="B543" s="13" t="s">
        <v>88</v>
      </c>
      <c r="C543" s="13" t="s">
        <v>8</v>
      </c>
      <c r="D543" s="13" t="s">
        <v>939</v>
      </c>
      <c r="E543" t="s">
        <v>564</v>
      </c>
      <c r="F543" s="13" t="s">
        <v>2341</v>
      </c>
      <c r="G543" s="13" t="s">
        <v>2341</v>
      </c>
      <c r="H543" s="13">
        <v>21</v>
      </c>
      <c r="J543" t="s">
        <v>1552</v>
      </c>
      <c r="Q543" t="s">
        <v>1552</v>
      </c>
      <c r="S543" t="s">
        <v>1552</v>
      </c>
      <c r="W543" t="s">
        <v>1552</v>
      </c>
      <c r="Z543" t="s">
        <v>1552</v>
      </c>
      <c r="AA543" t="s">
        <v>1552</v>
      </c>
      <c r="AD543" t="s">
        <v>1552</v>
      </c>
      <c r="AK543" t="s">
        <v>1552</v>
      </c>
      <c r="AP543" t="s">
        <v>1552</v>
      </c>
      <c r="AQ543" t="s">
        <v>1552</v>
      </c>
      <c r="AR543" t="s">
        <v>1552</v>
      </c>
      <c r="AU543" t="s">
        <v>1552</v>
      </c>
      <c r="AZ543" t="s">
        <v>1552</v>
      </c>
      <c r="BY543" t="s">
        <v>1552</v>
      </c>
      <c r="CE543" t="s">
        <v>1552</v>
      </c>
      <c r="CF543" t="s">
        <v>1552</v>
      </c>
      <c r="CK543" t="s">
        <v>1552</v>
      </c>
      <c r="CM543" t="s">
        <v>1552</v>
      </c>
      <c r="CO543" t="s">
        <v>1552</v>
      </c>
      <c r="CQ543" t="s">
        <v>1552</v>
      </c>
      <c r="CV543" t="s">
        <v>1552</v>
      </c>
    </row>
    <row r="544" spans="1:134" x14ac:dyDescent="0.2">
      <c r="A544" s="13">
        <v>55</v>
      </c>
      <c r="B544" s="13" t="s">
        <v>88</v>
      </c>
      <c r="C544" s="13" t="s">
        <v>8</v>
      </c>
      <c r="D544" s="13" t="s">
        <v>1864</v>
      </c>
      <c r="E544" t="s">
        <v>564</v>
      </c>
      <c r="F544" s="13" t="s">
        <v>2342</v>
      </c>
      <c r="G544" s="13" t="s">
        <v>2341</v>
      </c>
      <c r="H544" s="13">
        <v>4</v>
      </c>
      <c r="CN544" t="s">
        <v>1552</v>
      </c>
      <c r="CO544" t="s">
        <v>1552</v>
      </c>
      <c r="CT544" t="s">
        <v>1552</v>
      </c>
      <c r="CZ544" t="s">
        <v>1552</v>
      </c>
    </row>
    <row r="545" spans="1:134" x14ac:dyDescent="0.2">
      <c r="A545" s="13">
        <v>56</v>
      </c>
      <c r="B545" s="13" t="s">
        <v>87</v>
      </c>
      <c r="C545" s="13" t="s">
        <v>88</v>
      </c>
      <c r="D545" s="13" t="s">
        <v>1627</v>
      </c>
      <c r="E545" t="s">
        <v>7</v>
      </c>
      <c r="F545" s="13" t="s">
        <v>2341</v>
      </c>
      <c r="G545" s="13" t="str">
        <f>IF(H545&gt;0,"yes","no")</f>
        <v>yes</v>
      </c>
      <c r="H545" s="13">
        <f>COUNTIF(I545:IC545,"y")</f>
        <v>1</v>
      </c>
      <c r="CN545" t="s">
        <v>1552</v>
      </c>
    </row>
    <row r="546" spans="1:134" x14ac:dyDescent="0.2">
      <c r="A546" s="13">
        <v>56</v>
      </c>
      <c r="B546" s="13" t="s">
        <v>87</v>
      </c>
      <c r="C546" s="13" t="s">
        <v>37</v>
      </c>
      <c r="D546" s="13" t="s">
        <v>93</v>
      </c>
      <c r="E546" t="s">
        <v>21</v>
      </c>
      <c r="F546" s="13" t="s">
        <v>2341</v>
      </c>
      <c r="G546" s="13" t="str">
        <f>IF(H546&gt;0,"yes","no")</f>
        <v>yes</v>
      </c>
      <c r="H546" s="13">
        <f>COUNTIF(I546:IC546,"y")</f>
        <v>31</v>
      </c>
      <c r="J546" t="s">
        <v>1552</v>
      </c>
      <c r="K546" t="s">
        <v>1552</v>
      </c>
      <c r="Q546" t="s">
        <v>1552</v>
      </c>
      <c r="S546" t="s">
        <v>1552</v>
      </c>
      <c r="W546" t="s">
        <v>1552</v>
      </c>
      <c r="Z546" t="s">
        <v>1552</v>
      </c>
      <c r="AA546" t="s">
        <v>1552</v>
      </c>
      <c r="AC546" t="s">
        <v>1552</v>
      </c>
      <c r="AD546" t="s">
        <v>1552</v>
      </c>
      <c r="AK546" t="s">
        <v>1552</v>
      </c>
      <c r="AP546" t="s">
        <v>1552</v>
      </c>
      <c r="AQ546" t="s">
        <v>1552</v>
      </c>
      <c r="AR546" t="s">
        <v>1552</v>
      </c>
      <c r="AU546" t="s">
        <v>1552</v>
      </c>
      <c r="AX546" t="s">
        <v>1552</v>
      </c>
      <c r="AZ546" t="s">
        <v>1552</v>
      </c>
      <c r="BP546" t="s">
        <v>1552</v>
      </c>
      <c r="BU546" t="s">
        <v>1552</v>
      </c>
      <c r="BY546" t="s">
        <v>1552</v>
      </c>
      <c r="CC546" t="s">
        <v>1552</v>
      </c>
      <c r="CE546" t="s">
        <v>1552</v>
      </c>
      <c r="CI546" t="s">
        <v>1552</v>
      </c>
      <c r="CJ546" t="s">
        <v>1552</v>
      </c>
      <c r="CL546" t="s">
        <v>1552</v>
      </c>
      <c r="CM546" t="s">
        <v>1552</v>
      </c>
      <c r="CN546" t="s">
        <v>1552</v>
      </c>
      <c r="CO546" t="s">
        <v>1552</v>
      </c>
      <c r="CQ546" t="s">
        <v>1552</v>
      </c>
      <c r="CV546" t="s">
        <v>1552</v>
      </c>
      <c r="CW546" t="s">
        <v>1552</v>
      </c>
      <c r="CZ546" t="s">
        <v>1552</v>
      </c>
    </row>
    <row r="547" spans="1:134" x14ac:dyDescent="0.2">
      <c r="A547" s="13">
        <v>56</v>
      </c>
      <c r="B547" s="13" t="s">
        <v>87</v>
      </c>
      <c r="C547" s="13" t="s">
        <v>37</v>
      </c>
      <c r="D547" s="13" t="s">
        <v>1640</v>
      </c>
      <c r="E547" t="s">
        <v>2369</v>
      </c>
      <c r="F547" s="13" t="s">
        <v>2341</v>
      </c>
      <c r="G547" s="13" t="str">
        <f>IF(H547&gt;0,"yes","no")</f>
        <v>yes</v>
      </c>
      <c r="H547" s="13">
        <f>COUNTIF(I547:IC547,"y")</f>
        <v>13</v>
      </c>
      <c r="J547" t="s">
        <v>1552</v>
      </c>
      <c r="Q547" t="s">
        <v>1552</v>
      </c>
      <c r="S547" t="s">
        <v>1552</v>
      </c>
      <c r="AA547" t="s">
        <v>1552</v>
      </c>
      <c r="AD547" t="s">
        <v>1552</v>
      </c>
      <c r="AK547" t="s">
        <v>1552</v>
      </c>
      <c r="AP547" t="s">
        <v>1552</v>
      </c>
      <c r="AQ547" t="s">
        <v>1552</v>
      </c>
      <c r="AX547" t="s">
        <v>1552</v>
      </c>
      <c r="AZ547" t="s">
        <v>1552</v>
      </c>
      <c r="BY547" t="s">
        <v>1552</v>
      </c>
      <c r="CM547" t="s">
        <v>1552</v>
      </c>
      <c r="CQ547" t="s">
        <v>1552</v>
      </c>
    </row>
    <row r="548" spans="1:134" x14ac:dyDescent="0.2">
      <c r="A548" s="13">
        <v>56</v>
      </c>
      <c r="B548" s="13" t="s">
        <v>87</v>
      </c>
      <c r="C548" s="13" t="s">
        <v>37</v>
      </c>
      <c r="D548" s="13" t="s">
        <v>1641</v>
      </c>
      <c r="E548" t="s">
        <v>21</v>
      </c>
      <c r="F548" s="13" t="s">
        <v>2341</v>
      </c>
      <c r="G548" s="13" t="str">
        <f>IF(H548&gt;0,"yes","no")</f>
        <v>yes</v>
      </c>
      <c r="H548" s="13">
        <f>COUNTIF(I548:IC548,"y")</f>
        <v>31</v>
      </c>
      <c r="J548" t="s">
        <v>1552</v>
      </c>
      <c r="K548" t="s">
        <v>1552</v>
      </c>
      <c r="Q548" t="s">
        <v>1552</v>
      </c>
      <c r="S548" t="s">
        <v>1552</v>
      </c>
      <c r="W548" t="s">
        <v>1552</v>
      </c>
      <c r="Z548" t="s">
        <v>1552</v>
      </c>
      <c r="AA548" t="s">
        <v>1552</v>
      </c>
      <c r="AC548" t="s">
        <v>1552</v>
      </c>
      <c r="AD548" t="s">
        <v>1552</v>
      </c>
      <c r="AK548" t="s">
        <v>1552</v>
      </c>
      <c r="AP548" t="s">
        <v>1552</v>
      </c>
      <c r="AQ548" t="s">
        <v>1552</v>
      </c>
      <c r="AR548" t="s">
        <v>1552</v>
      </c>
      <c r="AU548" t="s">
        <v>1552</v>
      </c>
      <c r="AX548" t="s">
        <v>1552</v>
      </c>
      <c r="AZ548" t="s">
        <v>1552</v>
      </c>
      <c r="BP548" t="s">
        <v>1552</v>
      </c>
      <c r="BU548" t="s">
        <v>1552</v>
      </c>
      <c r="BY548" t="s">
        <v>1552</v>
      </c>
      <c r="CC548" t="s">
        <v>1552</v>
      </c>
      <c r="CE548" t="s">
        <v>1552</v>
      </c>
      <c r="CI548" t="s">
        <v>1552</v>
      </c>
      <c r="CJ548" t="s">
        <v>1552</v>
      </c>
      <c r="CL548" t="s">
        <v>1552</v>
      </c>
      <c r="CM548" t="s">
        <v>1552</v>
      </c>
      <c r="CN548" t="s">
        <v>1552</v>
      </c>
      <c r="CO548" t="s">
        <v>1552</v>
      </c>
      <c r="CQ548" t="s">
        <v>1552</v>
      </c>
      <c r="CV548" t="s">
        <v>1552</v>
      </c>
      <c r="CW548" t="s">
        <v>1552</v>
      </c>
      <c r="CZ548" t="s">
        <v>1552</v>
      </c>
    </row>
    <row r="549" spans="1:134" x14ac:dyDescent="0.2">
      <c r="A549" s="13">
        <v>56</v>
      </c>
      <c r="B549" s="13" t="s">
        <v>87</v>
      </c>
      <c r="C549" s="13" t="s">
        <v>37</v>
      </c>
      <c r="D549" s="13" t="s">
        <v>1642</v>
      </c>
      <c r="E549" t="s">
        <v>27</v>
      </c>
      <c r="F549" s="13" t="s">
        <v>2341</v>
      </c>
      <c r="G549" s="13" t="str">
        <f>IF(H549&gt;0,"yes","no")</f>
        <v>yes</v>
      </c>
      <c r="H549" s="13">
        <f>COUNTIF(I549:IC549,"y")</f>
        <v>23</v>
      </c>
      <c r="J549" t="s">
        <v>1552</v>
      </c>
      <c r="M549" t="s">
        <v>1552</v>
      </c>
      <c r="P549" t="s">
        <v>1552</v>
      </c>
      <c r="Q549" t="s">
        <v>1552</v>
      </c>
      <c r="S549" t="s">
        <v>1552</v>
      </c>
      <c r="U549" t="s">
        <v>1552</v>
      </c>
      <c r="AA549" t="s">
        <v>1552</v>
      </c>
      <c r="AC549" t="s">
        <v>1552</v>
      </c>
      <c r="AD549" t="s">
        <v>1552</v>
      </c>
      <c r="AK549" t="s">
        <v>1552</v>
      </c>
      <c r="AP549" t="s">
        <v>1552</v>
      </c>
      <c r="AQ549" t="s">
        <v>1552</v>
      </c>
      <c r="AU549" t="s">
        <v>1552</v>
      </c>
      <c r="AX549" t="s">
        <v>1552</v>
      </c>
      <c r="AZ549" t="s">
        <v>1552</v>
      </c>
      <c r="BP549" t="s">
        <v>1552</v>
      </c>
      <c r="CI549" t="s">
        <v>1552</v>
      </c>
      <c r="CL549" t="s">
        <v>1552</v>
      </c>
      <c r="CO549" t="s">
        <v>1552</v>
      </c>
      <c r="CQ549" t="s">
        <v>1552</v>
      </c>
      <c r="CT549" t="s">
        <v>1552</v>
      </c>
      <c r="CV549" t="s">
        <v>1552</v>
      </c>
      <c r="CW549" t="s">
        <v>1552</v>
      </c>
    </row>
    <row r="550" spans="1:134" x14ac:dyDescent="0.2">
      <c r="A550" s="13">
        <v>56</v>
      </c>
      <c r="B550" s="13" t="s">
        <v>87</v>
      </c>
      <c r="C550" s="13" t="s">
        <v>360</v>
      </c>
      <c r="D550" s="13" t="s">
        <v>1617</v>
      </c>
      <c r="E550" t="s">
        <v>13</v>
      </c>
      <c r="F550" s="13" t="s">
        <v>2342</v>
      </c>
      <c r="G550" s="13" t="str">
        <f>IF(H550&gt;0,"yes","no")</f>
        <v>yes</v>
      </c>
      <c r="H550" s="13">
        <f>COUNTIF(I550:IC550,"y")</f>
        <v>8</v>
      </c>
      <c r="CN550" t="s">
        <v>1552</v>
      </c>
      <c r="CP550" t="s">
        <v>1552</v>
      </c>
      <c r="CQ550" t="s">
        <v>1552</v>
      </c>
      <c r="CV550" t="s">
        <v>1552</v>
      </c>
      <c r="CW550" t="s">
        <v>1552</v>
      </c>
      <c r="CZ550" t="s">
        <v>1552</v>
      </c>
      <c r="DM550" t="s">
        <v>1552</v>
      </c>
      <c r="ED550" t="s">
        <v>1552</v>
      </c>
    </row>
    <row r="551" spans="1:134" x14ac:dyDescent="0.2">
      <c r="A551" s="13">
        <v>56</v>
      </c>
      <c r="B551" s="13" t="s">
        <v>87</v>
      </c>
      <c r="C551" s="13" t="s">
        <v>99</v>
      </c>
      <c r="D551" s="13" t="s">
        <v>1628</v>
      </c>
      <c r="E551" t="s">
        <v>13</v>
      </c>
      <c r="F551" s="13" t="s">
        <v>2341</v>
      </c>
      <c r="G551" s="13" t="str">
        <f>IF(H551&gt;0,"yes","no")</f>
        <v>yes</v>
      </c>
      <c r="H551" s="13">
        <f>COUNTIF(I551:IC551,"y")</f>
        <v>10</v>
      </c>
      <c r="BD551" t="s">
        <v>1552</v>
      </c>
      <c r="BU551" t="s">
        <v>1552</v>
      </c>
      <c r="CL551" t="s">
        <v>1552</v>
      </c>
      <c r="CN551" t="s">
        <v>1552</v>
      </c>
      <c r="CP551" t="s">
        <v>1552</v>
      </c>
      <c r="CQ551" t="s">
        <v>1552</v>
      </c>
      <c r="CV551" t="s">
        <v>1552</v>
      </c>
      <c r="CW551" t="s">
        <v>1552</v>
      </c>
      <c r="CZ551" t="s">
        <v>1552</v>
      </c>
      <c r="EB551" t="s">
        <v>1552</v>
      </c>
    </row>
    <row r="552" spans="1:134" x14ac:dyDescent="0.2">
      <c r="A552" s="13">
        <v>56</v>
      </c>
      <c r="B552" s="13" t="s">
        <v>87</v>
      </c>
      <c r="C552" s="13" t="s">
        <v>11</v>
      </c>
      <c r="D552" s="13" t="s">
        <v>1618</v>
      </c>
      <c r="E552" t="s">
        <v>1603</v>
      </c>
      <c r="F552" s="13" t="s">
        <v>2342</v>
      </c>
      <c r="G552" s="13" t="str">
        <f>IF(H552&gt;0,"yes","no")</f>
        <v>yes</v>
      </c>
      <c r="H552" s="13">
        <f>COUNTIF(I552:IC552,"y")</f>
        <v>1</v>
      </c>
      <c r="CN552" t="s">
        <v>1552</v>
      </c>
    </row>
    <row r="553" spans="1:134" x14ac:dyDescent="0.2">
      <c r="A553" s="13">
        <v>56</v>
      </c>
      <c r="B553" s="13" t="s">
        <v>87</v>
      </c>
      <c r="C553" s="13" t="s">
        <v>11</v>
      </c>
      <c r="D553" s="13" t="s">
        <v>1619</v>
      </c>
      <c r="E553" t="s">
        <v>564</v>
      </c>
      <c r="F553" s="13" t="s">
        <v>2342</v>
      </c>
      <c r="G553" s="13" t="str">
        <f>IF(H553&gt;0,"yes","no")</f>
        <v>yes</v>
      </c>
      <c r="H553" s="13">
        <f>COUNTIF(I553:IC553,"y")</f>
        <v>4</v>
      </c>
      <c r="CN553" t="s">
        <v>1552</v>
      </c>
      <c r="CO553" t="s">
        <v>1552</v>
      </c>
      <c r="CT553" t="s">
        <v>1552</v>
      </c>
      <c r="CZ553" t="s">
        <v>1552</v>
      </c>
    </row>
    <row r="554" spans="1:134" x14ac:dyDescent="0.2">
      <c r="A554" s="13">
        <v>56</v>
      </c>
      <c r="B554" s="13" t="s">
        <v>87</v>
      </c>
      <c r="C554" s="13" t="s">
        <v>11</v>
      </c>
      <c r="D554" s="13" t="s">
        <v>94</v>
      </c>
      <c r="E554" t="s">
        <v>21</v>
      </c>
      <c r="F554" s="13" t="s">
        <v>2341</v>
      </c>
      <c r="G554" s="13" t="str">
        <f>IF(H554&gt;0,"yes","no")</f>
        <v>yes</v>
      </c>
      <c r="H554" s="13">
        <f>COUNTIF(I554:IC554,"y")</f>
        <v>33</v>
      </c>
      <c r="J554" t="s">
        <v>1552</v>
      </c>
      <c r="K554" t="s">
        <v>1552</v>
      </c>
      <c r="M554" t="s">
        <v>1552</v>
      </c>
      <c r="P554" t="s">
        <v>1552</v>
      </c>
      <c r="Q554" t="s">
        <v>1552</v>
      </c>
      <c r="S554" t="s">
        <v>1552</v>
      </c>
      <c r="U554" t="s">
        <v>1552</v>
      </c>
      <c r="W554" t="s">
        <v>1552</v>
      </c>
      <c r="AA554" t="s">
        <v>1552</v>
      </c>
      <c r="AD554" t="s">
        <v>1552</v>
      </c>
      <c r="AG554" t="s">
        <v>1552</v>
      </c>
      <c r="AH554" t="s">
        <v>1552</v>
      </c>
      <c r="AK554" t="s">
        <v>1552</v>
      </c>
      <c r="AP554" t="s">
        <v>1552</v>
      </c>
      <c r="AQ554" t="s">
        <v>1552</v>
      </c>
      <c r="AU554" t="s">
        <v>1552</v>
      </c>
      <c r="AX554" t="s">
        <v>1552</v>
      </c>
      <c r="AZ554" t="s">
        <v>1552</v>
      </c>
      <c r="BB554" t="s">
        <v>1552</v>
      </c>
      <c r="BP554" t="s">
        <v>1552</v>
      </c>
      <c r="BU554" t="s">
        <v>1552</v>
      </c>
      <c r="BV554" t="s">
        <v>1552</v>
      </c>
      <c r="CC554" t="s">
        <v>1552</v>
      </c>
      <c r="CF554" t="s">
        <v>1552</v>
      </c>
      <c r="CL554" t="s">
        <v>1552</v>
      </c>
      <c r="CM554" t="s">
        <v>1552</v>
      </c>
      <c r="CO554" t="s">
        <v>1552</v>
      </c>
      <c r="CQ554" t="s">
        <v>1552</v>
      </c>
      <c r="CT554" t="s">
        <v>1552</v>
      </c>
      <c r="CV554" t="s">
        <v>1552</v>
      </c>
      <c r="CX554" t="s">
        <v>1552</v>
      </c>
      <c r="CZ554" t="s">
        <v>1552</v>
      </c>
      <c r="DM554" t="s">
        <v>1552</v>
      </c>
    </row>
    <row r="555" spans="1:134" x14ac:dyDescent="0.2">
      <c r="A555" s="13">
        <v>56</v>
      </c>
      <c r="B555" s="13" t="s">
        <v>87</v>
      </c>
      <c r="C555" s="13" t="s">
        <v>38</v>
      </c>
      <c r="D555" s="13" t="s">
        <v>95</v>
      </c>
      <c r="E555" t="s">
        <v>27</v>
      </c>
      <c r="F555" s="13" t="s">
        <v>2341</v>
      </c>
      <c r="G555" s="13" t="str">
        <f>IF(H555&gt;0,"yes","no")</f>
        <v>yes</v>
      </c>
      <c r="H555" s="13">
        <f>COUNTIF(I555:IC555,"y")</f>
        <v>5</v>
      </c>
      <c r="K555" t="s">
        <v>1552</v>
      </c>
      <c r="AD555" t="s">
        <v>1552</v>
      </c>
      <c r="AK555" t="s">
        <v>1552</v>
      </c>
      <c r="AZ555" t="s">
        <v>1552</v>
      </c>
      <c r="CQ555" t="s">
        <v>1552</v>
      </c>
    </row>
    <row r="556" spans="1:134" x14ac:dyDescent="0.2">
      <c r="A556" s="13">
        <v>56</v>
      </c>
      <c r="B556" s="13" t="s">
        <v>87</v>
      </c>
      <c r="C556" s="13" t="s">
        <v>11</v>
      </c>
      <c r="D556" s="13" t="s">
        <v>1619</v>
      </c>
      <c r="E556" t="s">
        <v>564</v>
      </c>
      <c r="F556" s="13" t="s">
        <v>2342</v>
      </c>
      <c r="G556" s="13" t="str">
        <f>IF(H556&gt;0,"yes","no")</f>
        <v>yes</v>
      </c>
      <c r="H556" s="13">
        <f>COUNTIF(I556:IC556,"y")</f>
        <v>4</v>
      </c>
      <c r="CN556" t="s">
        <v>1552</v>
      </c>
      <c r="CO556" t="s">
        <v>1552</v>
      </c>
      <c r="CT556" t="s">
        <v>1552</v>
      </c>
      <c r="CZ556" t="s">
        <v>1552</v>
      </c>
    </row>
    <row r="557" spans="1:134" x14ac:dyDescent="0.2">
      <c r="A557" s="13">
        <v>56</v>
      </c>
      <c r="B557" s="13" t="s">
        <v>87</v>
      </c>
      <c r="C557" s="13" t="s">
        <v>41</v>
      </c>
      <c r="D557" s="13" t="s">
        <v>2053</v>
      </c>
      <c r="E557" t="s">
        <v>21</v>
      </c>
      <c r="F557" s="13" t="s">
        <v>2341</v>
      </c>
      <c r="G557" s="13" t="str">
        <f>IF(H557&gt;0,"yes","no")</f>
        <v>yes</v>
      </c>
      <c r="H557" s="13">
        <f>COUNTIF(I557:IC557,"y")</f>
        <v>15</v>
      </c>
      <c r="Q557" t="s">
        <v>1552</v>
      </c>
      <c r="S557" t="s">
        <v>1552</v>
      </c>
      <c r="AA557" t="s">
        <v>1552</v>
      </c>
      <c r="AD557" t="s">
        <v>1552</v>
      </c>
      <c r="AK557" t="s">
        <v>1552</v>
      </c>
      <c r="AP557" t="s">
        <v>1552</v>
      </c>
      <c r="AQ557" t="s">
        <v>1552</v>
      </c>
      <c r="AZ557" t="s">
        <v>1552</v>
      </c>
      <c r="BB557" t="s">
        <v>1552</v>
      </c>
      <c r="CF557" t="s">
        <v>1552</v>
      </c>
      <c r="CM557" t="s">
        <v>1552</v>
      </c>
      <c r="CN557" t="s">
        <v>1552</v>
      </c>
      <c r="CQ557" t="s">
        <v>1552</v>
      </c>
      <c r="CV557" t="s">
        <v>1552</v>
      </c>
      <c r="CZ557" t="s">
        <v>1552</v>
      </c>
    </row>
    <row r="558" spans="1:134" x14ac:dyDescent="0.2">
      <c r="A558" s="13">
        <v>56</v>
      </c>
      <c r="B558" s="13" t="s">
        <v>87</v>
      </c>
      <c r="C558" s="13" t="s">
        <v>41</v>
      </c>
      <c r="D558" s="13" t="s">
        <v>2052</v>
      </c>
      <c r="E558" t="s">
        <v>21</v>
      </c>
      <c r="F558" s="13" t="s">
        <v>2341</v>
      </c>
      <c r="G558" s="13" t="str">
        <f>IF(H558&gt;0,"yes","no")</f>
        <v>yes</v>
      </c>
      <c r="H558" s="13">
        <f>COUNTIF(I558:IC558,"y")</f>
        <v>15</v>
      </c>
      <c r="Q558" t="s">
        <v>1552</v>
      </c>
      <c r="S558" t="s">
        <v>1552</v>
      </c>
      <c r="AA558" t="s">
        <v>1552</v>
      </c>
      <c r="AD558" t="s">
        <v>1552</v>
      </c>
      <c r="AK558" t="s">
        <v>1552</v>
      </c>
      <c r="AP558" t="s">
        <v>1552</v>
      </c>
      <c r="AQ558" t="s">
        <v>1552</v>
      </c>
      <c r="AZ558" t="s">
        <v>1552</v>
      </c>
      <c r="BB558" t="s">
        <v>1552</v>
      </c>
      <c r="CF558" t="s">
        <v>1552</v>
      </c>
      <c r="CM558" t="s">
        <v>1552</v>
      </c>
      <c r="CN558" t="s">
        <v>1552</v>
      </c>
      <c r="CQ558" t="s">
        <v>1552</v>
      </c>
      <c r="CV558" t="s">
        <v>1552</v>
      </c>
      <c r="CZ558" t="s">
        <v>1552</v>
      </c>
    </row>
    <row r="559" spans="1:134" x14ac:dyDescent="0.2">
      <c r="A559" s="13">
        <v>56</v>
      </c>
      <c r="B559" s="13" t="s">
        <v>87</v>
      </c>
      <c r="C559" s="13" t="s">
        <v>16</v>
      </c>
      <c r="D559" s="13" t="s">
        <v>1618</v>
      </c>
      <c r="E559" t="s">
        <v>1603</v>
      </c>
      <c r="F559" s="13" t="s">
        <v>2342</v>
      </c>
      <c r="G559" s="13" t="s">
        <v>2341</v>
      </c>
      <c r="H559" s="13">
        <v>1</v>
      </c>
      <c r="CN559" t="s">
        <v>1552</v>
      </c>
    </row>
    <row r="560" spans="1:134" x14ac:dyDescent="0.2">
      <c r="A560" s="13">
        <v>56</v>
      </c>
      <c r="B560" s="13" t="s">
        <v>87</v>
      </c>
      <c r="C560" s="13" t="s">
        <v>8</v>
      </c>
      <c r="D560" s="13" t="s">
        <v>1619</v>
      </c>
      <c r="E560" t="s">
        <v>564</v>
      </c>
      <c r="F560" s="13" t="s">
        <v>2342</v>
      </c>
      <c r="G560" s="13" t="s">
        <v>2341</v>
      </c>
      <c r="H560" s="13">
        <v>4</v>
      </c>
      <c r="CN560" t="s">
        <v>1552</v>
      </c>
      <c r="CO560" t="s">
        <v>1552</v>
      </c>
      <c r="CT560" t="s">
        <v>1552</v>
      </c>
      <c r="CZ560" t="s">
        <v>1552</v>
      </c>
    </row>
    <row r="561" spans="1:152" x14ac:dyDescent="0.2">
      <c r="A561" s="13">
        <v>56</v>
      </c>
      <c r="B561" s="13" t="s">
        <v>87</v>
      </c>
      <c r="C561" s="13" t="s">
        <v>8</v>
      </c>
      <c r="D561" s="13" t="s">
        <v>1619</v>
      </c>
      <c r="E561" t="s">
        <v>564</v>
      </c>
      <c r="F561" s="13" t="s">
        <v>2342</v>
      </c>
      <c r="G561" s="13" t="s">
        <v>2341</v>
      </c>
      <c r="H561" s="13">
        <v>4</v>
      </c>
      <c r="CN561" t="s">
        <v>1552</v>
      </c>
      <c r="CO561" t="s">
        <v>1552</v>
      </c>
      <c r="CT561" t="s">
        <v>1552</v>
      </c>
      <c r="CZ561" t="s">
        <v>1552</v>
      </c>
    </row>
    <row r="562" spans="1:152" x14ac:dyDescent="0.2">
      <c r="A562" s="13">
        <v>56</v>
      </c>
      <c r="B562" s="13" t="s">
        <v>87</v>
      </c>
      <c r="C562" s="13" t="s">
        <v>8</v>
      </c>
      <c r="D562" s="13" t="s">
        <v>1640</v>
      </c>
      <c r="E562" t="s">
        <v>2369</v>
      </c>
      <c r="F562" s="13" t="s">
        <v>2341</v>
      </c>
      <c r="G562" s="13" t="s">
        <v>2341</v>
      </c>
      <c r="H562" s="13">
        <v>13</v>
      </c>
      <c r="J562" t="s">
        <v>1552</v>
      </c>
      <c r="Q562" t="s">
        <v>1552</v>
      </c>
      <c r="S562" t="s">
        <v>1552</v>
      </c>
      <c r="AA562" t="s">
        <v>1552</v>
      </c>
      <c r="AD562" t="s">
        <v>1552</v>
      </c>
      <c r="AK562" t="s">
        <v>1552</v>
      </c>
      <c r="AP562" t="s">
        <v>1552</v>
      </c>
      <c r="AQ562" t="s">
        <v>1552</v>
      </c>
      <c r="AX562" t="s">
        <v>1552</v>
      </c>
      <c r="AZ562" t="s">
        <v>1552</v>
      </c>
      <c r="BY562" t="s">
        <v>1552</v>
      </c>
      <c r="CM562" t="s">
        <v>1552</v>
      </c>
      <c r="CQ562" t="s">
        <v>1552</v>
      </c>
    </row>
    <row r="563" spans="1:152" x14ac:dyDescent="0.2">
      <c r="A563" s="13">
        <v>89.5</v>
      </c>
      <c r="B563" s="13" t="s">
        <v>51</v>
      </c>
      <c r="C563" s="13" t="s">
        <v>139</v>
      </c>
      <c r="D563" s="13" t="s">
        <v>281</v>
      </c>
      <c r="E563" t="s">
        <v>2340</v>
      </c>
      <c r="F563" s="13" t="s">
        <v>2341</v>
      </c>
      <c r="G563" s="13" t="str">
        <f>IF(H563&gt;0,"yes","no")</f>
        <v>yes</v>
      </c>
      <c r="H563" s="13">
        <f>COUNTIF(I563:IC563,"y")</f>
        <v>1</v>
      </c>
      <c r="EV563" t="s">
        <v>1552</v>
      </c>
    </row>
    <row r="564" spans="1:152" x14ac:dyDescent="0.2">
      <c r="A564" s="13">
        <v>57</v>
      </c>
      <c r="B564" s="13" t="s">
        <v>87</v>
      </c>
      <c r="C564" s="13" t="s">
        <v>37</v>
      </c>
      <c r="D564" s="13" t="s">
        <v>940</v>
      </c>
      <c r="E564" t="s">
        <v>27</v>
      </c>
      <c r="F564" s="13" t="s">
        <v>2341</v>
      </c>
      <c r="G564" s="13" t="str">
        <f>IF(H564&gt;0,"yes","no")</f>
        <v>yes</v>
      </c>
      <c r="H564" s="13">
        <f>COUNTIF(I564:IC564,"y")</f>
        <v>23</v>
      </c>
      <c r="J564" t="s">
        <v>1552</v>
      </c>
      <c r="M564" t="s">
        <v>1552</v>
      </c>
      <c r="P564" t="s">
        <v>1552</v>
      </c>
      <c r="Q564" t="s">
        <v>1552</v>
      </c>
      <c r="S564" t="s">
        <v>1552</v>
      </c>
      <c r="U564" t="s">
        <v>1552</v>
      </c>
      <c r="AA564" t="s">
        <v>1552</v>
      </c>
      <c r="AC564" t="s">
        <v>1552</v>
      </c>
      <c r="AD564" t="s">
        <v>1552</v>
      </c>
      <c r="AK564" t="s">
        <v>1552</v>
      </c>
      <c r="AP564" t="s">
        <v>1552</v>
      </c>
      <c r="AQ564" t="s">
        <v>1552</v>
      </c>
      <c r="AU564" t="s">
        <v>1552</v>
      </c>
      <c r="AX564" t="s">
        <v>1552</v>
      </c>
      <c r="AZ564" t="s">
        <v>1552</v>
      </c>
      <c r="BP564" t="s">
        <v>1552</v>
      </c>
      <c r="CI564" t="s">
        <v>1552</v>
      </c>
      <c r="CL564" t="s">
        <v>1552</v>
      </c>
      <c r="CO564" t="s">
        <v>1552</v>
      </c>
      <c r="CQ564" t="s">
        <v>1552</v>
      </c>
      <c r="CT564" t="s">
        <v>1552</v>
      </c>
      <c r="CV564" t="s">
        <v>1552</v>
      </c>
      <c r="CW564" t="s">
        <v>1552</v>
      </c>
    </row>
    <row r="565" spans="1:152" x14ac:dyDescent="0.2">
      <c r="A565" s="13">
        <v>57</v>
      </c>
      <c r="B565" s="13" t="s">
        <v>87</v>
      </c>
      <c r="C565" s="13" t="s">
        <v>99</v>
      </c>
      <c r="D565" s="13" t="s">
        <v>1629</v>
      </c>
      <c r="E565" t="s">
        <v>13</v>
      </c>
      <c r="F565" s="13" t="s">
        <v>2341</v>
      </c>
      <c r="G565" s="13" t="str">
        <f>IF(H565&gt;0,"yes","no")</f>
        <v>yes</v>
      </c>
      <c r="H565" s="13">
        <f>COUNTIF(I565:IC565,"y")</f>
        <v>10</v>
      </c>
      <c r="BD565" t="s">
        <v>1552</v>
      </c>
      <c r="BU565" t="s">
        <v>1552</v>
      </c>
      <c r="CL565" t="s">
        <v>1552</v>
      </c>
      <c r="CN565" t="s">
        <v>1552</v>
      </c>
      <c r="CP565" t="s">
        <v>1552</v>
      </c>
      <c r="CQ565" t="s">
        <v>1552</v>
      </c>
      <c r="CV565" t="s">
        <v>1552</v>
      </c>
      <c r="CW565" t="s">
        <v>1552</v>
      </c>
      <c r="CZ565" t="s">
        <v>1552</v>
      </c>
      <c r="EB565" t="s">
        <v>1552</v>
      </c>
    </row>
    <row r="566" spans="1:152" x14ac:dyDescent="0.2">
      <c r="A566" s="13">
        <v>57</v>
      </c>
      <c r="B566" s="13" t="s">
        <v>87</v>
      </c>
      <c r="C566" s="13" t="s">
        <v>53</v>
      </c>
      <c r="D566" s="13" t="s">
        <v>1630</v>
      </c>
      <c r="E566" t="s">
        <v>1603</v>
      </c>
      <c r="F566" s="13" t="s">
        <v>2342</v>
      </c>
      <c r="G566" s="13" t="str">
        <f>IF(H566&gt;0,"yes","no")</f>
        <v>yes</v>
      </c>
      <c r="H566" s="13">
        <f>COUNTIF(I566:IC566,"y")</f>
        <v>1</v>
      </c>
      <c r="CN566" t="s">
        <v>1552</v>
      </c>
    </row>
    <row r="567" spans="1:152" x14ac:dyDescent="0.2">
      <c r="A567" s="13">
        <v>57</v>
      </c>
      <c r="B567" s="13" t="s">
        <v>87</v>
      </c>
      <c r="C567" s="13" t="s">
        <v>360</v>
      </c>
      <c r="D567" s="13" t="s">
        <v>1620</v>
      </c>
      <c r="E567" t="s">
        <v>13</v>
      </c>
      <c r="F567" s="13" t="s">
        <v>2342</v>
      </c>
      <c r="G567" s="13" t="str">
        <f>IF(H567&gt;0,"yes","no")</f>
        <v>yes</v>
      </c>
      <c r="H567" s="13">
        <f>COUNTIF(I567:IC567,"y")</f>
        <v>8</v>
      </c>
      <c r="CN567" t="s">
        <v>1552</v>
      </c>
      <c r="CP567" t="s">
        <v>1552</v>
      </c>
      <c r="CQ567" t="s">
        <v>1552</v>
      </c>
      <c r="CV567" t="s">
        <v>1552</v>
      </c>
      <c r="CW567" t="s">
        <v>1552</v>
      </c>
      <c r="CZ567" t="s">
        <v>1552</v>
      </c>
      <c r="DM567" t="s">
        <v>1552</v>
      </c>
      <c r="ED567" t="s">
        <v>1552</v>
      </c>
    </row>
    <row r="568" spans="1:152" x14ac:dyDescent="0.2">
      <c r="A568" s="13">
        <v>57</v>
      </c>
      <c r="B568" s="13" t="s">
        <v>87</v>
      </c>
      <c r="C568" s="13" t="s">
        <v>37</v>
      </c>
      <c r="D568" s="13" t="s">
        <v>1668</v>
      </c>
      <c r="E568" t="s">
        <v>27</v>
      </c>
      <c r="F568" s="13" t="s">
        <v>2341</v>
      </c>
      <c r="G568" s="13" t="str">
        <f>IF(H568&gt;0,"yes","no")</f>
        <v>yes</v>
      </c>
      <c r="H568" s="13">
        <f>COUNTIF(I568:IC568,"y")</f>
        <v>23</v>
      </c>
      <c r="J568" t="s">
        <v>1552</v>
      </c>
      <c r="M568" t="s">
        <v>1552</v>
      </c>
      <c r="P568" t="s">
        <v>1552</v>
      </c>
      <c r="Q568" t="s">
        <v>1552</v>
      </c>
      <c r="S568" t="s">
        <v>1552</v>
      </c>
      <c r="U568" t="s">
        <v>1552</v>
      </c>
      <c r="AA568" t="s">
        <v>1552</v>
      </c>
      <c r="AC568" t="s">
        <v>1552</v>
      </c>
      <c r="AD568" t="s">
        <v>1552</v>
      </c>
      <c r="AK568" t="s">
        <v>1552</v>
      </c>
      <c r="AP568" t="s">
        <v>1552</v>
      </c>
      <c r="AQ568" t="s">
        <v>1552</v>
      </c>
      <c r="AU568" t="s">
        <v>1552</v>
      </c>
      <c r="AX568" t="s">
        <v>1552</v>
      </c>
      <c r="AZ568" t="s">
        <v>1552</v>
      </c>
      <c r="BP568" t="s">
        <v>1552</v>
      </c>
      <c r="CI568" t="s">
        <v>1552</v>
      </c>
      <c r="CL568" t="s">
        <v>1552</v>
      </c>
      <c r="CO568" t="s">
        <v>1552</v>
      </c>
      <c r="CQ568" t="s">
        <v>1552</v>
      </c>
      <c r="CT568" t="s">
        <v>1552</v>
      </c>
      <c r="CV568" t="s">
        <v>1552</v>
      </c>
      <c r="CW568" t="s">
        <v>1552</v>
      </c>
    </row>
    <row r="569" spans="1:152" x14ac:dyDescent="0.2">
      <c r="A569" s="13">
        <v>57</v>
      </c>
      <c r="B569" s="13" t="s">
        <v>87</v>
      </c>
      <c r="C569" s="13" t="s">
        <v>37</v>
      </c>
      <c r="D569" s="13" t="s">
        <v>1056</v>
      </c>
      <c r="E569" t="s">
        <v>21</v>
      </c>
      <c r="F569" s="13" t="s">
        <v>2341</v>
      </c>
      <c r="G569" s="13" t="str">
        <f>IF(H569&gt;0,"yes","no")</f>
        <v>yes</v>
      </c>
      <c r="H569" s="13">
        <f>COUNTIF(I569:IC569,"y")</f>
        <v>31</v>
      </c>
      <c r="J569" t="s">
        <v>1552</v>
      </c>
      <c r="K569" t="s">
        <v>1552</v>
      </c>
      <c r="Q569" t="s">
        <v>1552</v>
      </c>
      <c r="S569" t="s">
        <v>1552</v>
      </c>
      <c r="W569" t="s">
        <v>1552</v>
      </c>
      <c r="Z569" t="s">
        <v>1552</v>
      </c>
      <c r="AA569" t="s">
        <v>1552</v>
      </c>
      <c r="AC569" t="s">
        <v>1552</v>
      </c>
      <c r="AD569" t="s">
        <v>1552</v>
      </c>
      <c r="AK569" t="s">
        <v>1552</v>
      </c>
      <c r="AP569" t="s">
        <v>1552</v>
      </c>
      <c r="AQ569" t="s">
        <v>1552</v>
      </c>
      <c r="AR569" t="s">
        <v>1552</v>
      </c>
      <c r="AU569" t="s">
        <v>1552</v>
      </c>
      <c r="AX569" t="s">
        <v>1552</v>
      </c>
      <c r="AZ569" t="s">
        <v>1552</v>
      </c>
      <c r="BP569" t="s">
        <v>1552</v>
      </c>
      <c r="BU569" t="s">
        <v>1552</v>
      </c>
      <c r="BY569" t="s">
        <v>1552</v>
      </c>
      <c r="CC569" t="s">
        <v>1552</v>
      </c>
      <c r="CE569" t="s">
        <v>1552</v>
      </c>
      <c r="CI569" t="s">
        <v>1552</v>
      </c>
      <c r="CJ569" t="s">
        <v>1552</v>
      </c>
      <c r="CL569" t="s">
        <v>1552</v>
      </c>
      <c r="CM569" t="s">
        <v>1552</v>
      </c>
      <c r="CN569" t="s">
        <v>1552</v>
      </c>
      <c r="CO569" t="s">
        <v>1552</v>
      </c>
      <c r="CQ569" t="s">
        <v>1552</v>
      </c>
      <c r="CV569" t="s">
        <v>1552</v>
      </c>
      <c r="CW569" t="s">
        <v>1552</v>
      </c>
      <c r="CZ569" t="s">
        <v>1552</v>
      </c>
    </row>
    <row r="570" spans="1:152" x14ac:dyDescent="0.2">
      <c r="A570" s="13">
        <v>57</v>
      </c>
      <c r="B570" s="13" t="s">
        <v>87</v>
      </c>
      <c r="C570" s="13" t="s">
        <v>11</v>
      </c>
      <c r="D570" s="13" t="s">
        <v>941</v>
      </c>
      <c r="E570" t="s">
        <v>27</v>
      </c>
      <c r="F570" s="13" t="s">
        <v>2341</v>
      </c>
      <c r="G570" s="13" t="str">
        <f>IF(H570&gt;0,"yes","no")</f>
        <v>yes</v>
      </c>
      <c r="H570" s="13">
        <f>COUNTIF(I570:IC570,"y")</f>
        <v>29</v>
      </c>
      <c r="I570" t="s">
        <v>1552</v>
      </c>
      <c r="J570" t="s">
        <v>1552</v>
      </c>
      <c r="K570" t="s">
        <v>1552</v>
      </c>
      <c r="M570" t="s">
        <v>1552</v>
      </c>
      <c r="P570" t="s">
        <v>1552</v>
      </c>
      <c r="Q570" t="s">
        <v>1552</v>
      </c>
      <c r="U570" t="s">
        <v>1552</v>
      </c>
      <c r="W570" t="s">
        <v>1552</v>
      </c>
      <c r="Y570" t="s">
        <v>1552</v>
      </c>
      <c r="AA570" t="s">
        <v>1552</v>
      </c>
      <c r="AC570" t="s">
        <v>1552</v>
      </c>
      <c r="AD570" t="s">
        <v>1552</v>
      </c>
      <c r="AH570" t="s">
        <v>1552</v>
      </c>
      <c r="AJ570" t="s">
        <v>1552</v>
      </c>
      <c r="AK570" t="s">
        <v>1552</v>
      </c>
      <c r="AP570" t="s">
        <v>1552</v>
      </c>
      <c r="AU570" t="s">
        <v>1552</v>
      </c>
      <c r="AX570" t="s">
        <v>1552</v>
      </c>
      <c r="AZ570" t="s">
        <v>1552</v>
      </c>
      <c r="BB570" t="s">
        <v>1552</v>
      </c>
      <c r="BV570" t="s">
        <v>1552</v>
      </c>
      <c r="CL570" t="s">
        <v>1552</v>
      </c>
      <c r="CM570" t="s">
        <v>1552</v>
      </c>
      <c r="CO570" t="s">
        <v>1552</v>
      </c>
      <c r="CQ570" t="s">
        <v>1552</v>
      </c>
      <c r="CT570" t="s">
        <v>1552</v>
      </c>
      <c r="CX570" t="s">
        <v>1552</v>
      </c>
      <c r="DM570" t="s">
        <v>1552</v>
      </c>
      <c r="DY570" t="s">
        <v>1552</v>
      </c>
    </row>
    <row r="571" spans="1:152" x14ac:dyDescent="0.2">
      <c r="A571" s="13">
        <v>57</v>
      </c>
      <c r="B571" s="13" t="s">
        <v>87</v>
      </c>
      <c r="C571" s="13" t="s">
        <v>11</v>
      </c>
      <c r="D571" s="13" t="s">
        <v>1859</v>
      </c>
      <c r="E571" t="s">
        <v>564</v>
      </c>
      <c r="F571" s="13" t="s">
        <v>2342</v>
      </c>
      <c r="G571" s="13" t="str">
        <f>IF(H571&gt;0,"yes","no")</f>
        <v>yes</v>
      </c>
      <c r="H571" s="13">
        <f>COUNTIF(I571:IC571,"y")</f>
        <v>4</v>
      </c>
      <c r="CN571" t="s">
        <v>1552</v>
      </c>
      <c r="CO571" t="s">
        <v>1552</v>
      </c>
      <c r="CT571" t="s">
        <v>1552</v>
      </c>
      <c r="CZ571" t="s">
        <v>1552</v>
      </c>
    </row>
    <row r="572" spans="1:152" x14ac:dyDescent="0.2">
      <c r="A572" s="13">
        <v>57</v>
      </c>
      <c r="B572" s="13" t="s">
        <v>87</v>
      </c>
      <c r="C572" s="13" t="s">
        <v>11</v>
      </c>
      <c r="D572" s="13" t="s">
        <v>1631</v>
      </c>
      <c r="E572" t="s">
        <v>564</v>
      </c>
      <c r="F572" s="13" t="s">
        <v>2342</v>
      </c>
      <c r="G572" s="13" t="str">
        <f>IF(H572&gt;0,"yes","no")</f>
        <v>yes</v>
      </c>
      <c r="H572" s="13">
        <f>COUNTIF(I572:IC572,"y")</f>
        <v>4</v>
      </c>
      <c r="CN572" t="s">
        <v>1552</v>
      </c>
      <c r="CO572" t="s">
        <v>1552</v>
      </c>
      <c r="CT572" t="s">
        <v>1552</v>
      </c>
      <c r="CZ572" t="s">
        <v>1552</v>
      </c>
    </row>
    <row r="573" spans="1:152" x14ac:dyDescent="0.2">
      <c r="A573" s="13">
        <v>57</v>
      </c>
      <c r="B573" s="13" t="s">
        <v>87</v>
      </c>
      <c r="C573" s="13" t="s">
        <v>11</v>
      </c>
      <c r="D573" s="13" t="s">
        <v>1057</v>
      </c>
      <c r="E573" t="s">
        <v>21</v>
      </c>
      <c r="F573" s="13" t="s">
        <v>2341</v>
      </c>
      <c r="G573" s="13" t="str">
        <f>IF(H573&gt;0,"yes","no")</f>
        <v>yes</v>
      </c>
      <c r="H573" s="13">
        <f>COUNTIF(I573:IC573,"y")</f>
        <v>33</v>
      </c>
      <c r="J573" t="s">
        <v>1552</v>
      </c>
      <c r="K573" t="s">
        <v>1552</v>
      </c>
      <c r="M573" t="s">
        <v>1552</v>
      </c>
      <c r="P573" t="s">
        <v>1552</v>
      </c>
      <c r="Q573" t="s">
        <v>1552</v>
      </c>
      <c r="S573" t="s">
        <v>1552</v>
      </c>
      <c r="U573" t="s">
        <v>1552</v>
      </c>
      <c r="W573" t="s">
        <v>1552</v>
      </c>
      <c r="AA573" t="s">
        <v>1552</v>
      </c>
      <c r="AD573" t="s">
        <v>1552</v>
      </c>
      <c r="AG573" t="s">
        <v>1552</v>
      </c>
      <c r="AH573" t="s">
        <v>1552</v>
      </c>
      <c r="AK573" t="s">
        <v>1552</v>
      </c>
      <c r="AP573" t="s">
        <v>1552</v>
      </c>
      <c r="AQ573" t="s">
        <v>1552</v>
      </c>
      <c r="AU573" t="s">
        <v>1552</v>
      </c>
      <c r="AX573" t="s">
        <v>1552</v>
      </c>
      <c r="AZ573" t="s">
        <v>1552</v>
      </c>
      <c r="BB573" t="s">
        <v>1552</v>
      </c>
      <c r="BP573" t="s">
        <v>1552</v>
      </c>
      <c r="BU573" t="s">
        <v>1552</v>
      </c>
      <c r="BV573" t="s">
        <v>1552</v>
      </c>
      <c r="CC573" t="s">
        <v>1552</v>
      </c>
      <c r="CF573" t="s">
        <v>1552</v>
      </c>
      <c r="CL573" t="s">
        <v>1552</v>
      </c>
      <c r="CM573" t="s">
        <v>1552</v>
      </c>
      <c r="CO573" t="s">
        <v>1552</v>
      </c>
      <c r="CQ573" t="s">
        <v>1552</v>
      </c>
      <c r="CT573" t="s">
        <v>1552</v>
      </c>
      <c r="CV573" t="s">
        <v>1552</v>
      </c>
      <c r="CX573" t="s">
        <v>1552</v>
      </c>
      <c r="CZ573" t="s">
        <v>1552</v>
      </c>
      <c r="DM573" t="s">
        <v>1552</v>
      </c>
    </row>
    <row r="574" spans="1:152" x14ac:dyDescent="0.2">
      <c r="A574" s="13">
        <v>57</v>
      </c>
      <c r="B574" s="13" t="s">
        <v>87</v>
      </c>
      <c r="C574" s="13" t="s">
        <v>41</v>
      </c>
      <c r="D574" s="13" t="s">
        <v>2054</v>
      </c>
      <c r="E574" t="s">
        <v>21</v>
      </c>
      <c r="F574" s="13" t="s">
        <v>2341</v>
      </c>
      <c r="G574" s="13" t="str">
        <f>IF(H574&gt;0,"yes","no")</f>
        <v>yes</v>
      </c>
      <c r="H574" s="13">
        <f>COUNTIF(I574:IC574,"y")</f>
        <v>15</v>
      </c>
      <c r="Q574" t="s">
        <v>1552</v>
      </c>
      <c r="S574" t="s">
        <v>1552</v>
      </c>
      <c r="AA574" t="s">
        <v>1552</v>
      </c>
      <c r="AD574" t="s">
        <v>1552</v>
      </c>
      <c r="AK574" t="s">
        <v>1552</v>
      </c>
      <c r="AP574" t="s">
        <v>1552</v>
      </c>
      <c r="AQ574" t="s">
        <v>1552</v>
      </c>
      <c r="AZ574" t="s">
        <v>1552</v>
      </c>
      <c r="BB574" t="s">
        <v>1552</v>
      </c>
      <c r="CF574" t="s">
        <v>1552</v>
      </c>
      <c r="CM574" t="s">
        <v>1552</v>
      </c>
      <c r="CN574" t="s">
        <v>1552</v>
      </c>
      <c r="CQ574" t="s">
        <v>1552</v>
      </c>
      <c r="CV574" t="s">
        <v>1552</v>
      </c>
      <c r="CZ574" t="s">
        <v>1552</v>
      </c>
    </row>
    <row r="575" spans="1:152" x14ac:dyDescent="0.2">
      <c r="A575" s="13">
        <v>57</v>
      </c>
      <c r="B575" s="13" t="s">
        <v>87</v>
      </c>
      <c r="C575" s="13" t="s">
        <v>41</v>
      </c>
      <c r="D575" s="13" t="s">
        <v>96</v>
      </c>
      <c r="E575" t="s">
        <v>21</v>
      </c>
      <c r="F575" s="13" t="s">
        <v>2341</v>
      </c>
      <c r="G575" s="13" t="str">
        <f>IF(H575&gt;0,"yes","no")</f>
        <v>yes</v>
      </c>
      <c r="H575" s="13">
        <f>COUNTIF(I575:IC575,"y")</f>
        <v>15</v>
      </c>
      <c r="Q575" t="s">
        <v>1552</v>
      </c>
      <c r="S575" t="s">
        <v>1552</v>
      </c>
      <c r="AA575" t="s">
        <v>1552</v>
      </c>
      <c r="AD575" t="s">
        <v>1552</v>
      </c>
      <c r="AK575" t="s">
        <v>1552</v>
      </c>
      <c r="AP575" t="s">
        <v>1552</v>
      </c>
      <c r="AQ575" t="s">
        <v>1552</v>
      </c>
      <c r="AZ575" t="s">
        <v>1552</v>
      </c>
      <c r="BB575" t="s">
        <v>1552</v>
      </c>
      <c r="CF575" t="s">
        <v>1552</v>
      </c>
      <c r="CM575" t="s">
        <v>1552</v>
      </c>
      <c r="CN575" t="s">
        <v>1552</v>
      </c>
      <c r="CQ575" t="s">
        <v>1552</v>
      </c>
      <c r="CV575" t="s">
        <v>1552</v>
      </c>
      <c r="CZ575" t="s">
        <v>1552</v>
      </c>
    </row>
    <row r="576" spans="1:152" x14ac:dyDescent="0.2">
      <c r="A576" s="13">
        <v>57</v>
      </c>
      <c r="B576" s="13" t="s">
        <v>87</v>
      </c>
      <c r="C576" s="13" t="s">
        <v>87</v>
      </c>
      <c r="D576" s="13" t="s">
        <v>1978</v>
      </c>
      <c r="E576" t="s">
        <v>7</v>
      </c>
      <c r="F576" s="13" t="s">
        <v>2342</v>
      </c>
      <c r="G576" s="13" t="str">
        <f>IF(H576&gt;0,"yes","no")</f>
        <v>yes</v>
      </c>
      <c r="H576" s="13">
        <f>COUNTIF(I576:IC576,"y")</f>
        <v>2</v>
      </c>
      <c r="CZ576" t="s">
        <v>1552</v>
      </c>
      <c r="DM576" t="s">
        <v>1552</v>
      </c>
    </row>
    <row r="577" spans="1:117" x14ac:dyDescent="0.2">
      <c r="A577" s="13">
        <v>57</v>
      </c>
      <c r="B577" s="13" t="s">
        <v>87</v>
      </c>
      <c r="C577" s="13" t="s">
        <v>41</v>
      </c>
      <c r="D577" s="13" t="s">
        <v>2055</v>
      </c>
      <c r="E577" t="s">
        <v>21</v>
      </c>
      <c r="F577" s="13" t="s">
        <v>2341</v>
      </c>
      <c r="G577" s="13" t="str">
        <f>IF(H577&gt;0,"yes","no")</f>
        <v>yes</v>
      </c>
      <c r="H577" s="13">
        <f>COUNTIF(I577:IC577,"y")</f>
        <v>15</v>
      </c>
      <c r="Q577" t="s">
        <v>1552</v>
      </c>
      <c r="S577" t="s">
        <v>1552</v>
      </c>
      <c r="AA577" t="s">
        <v>1552</v>
      </c>
      <c r="AD577" t="s">
        <v>1552</v>
      </c>
      <c r="AK577" t="s">
        <v>1552</v>
      </c>
      <c r="AP577" t="s">
        <v>1552</v>
      </c>
      <c r="AQ577" t="s">
        <v>1552</v>
      </c>
      <c r="AZ577" t="s">
        <v>1552</v>
      </c>
      <c r="BB577" t="s">
        <v>1552</v>
      </c>
      <c r="CF577" t="s">
        <v>1552</v>
      </c>
      <c r="CM577" t="s">
        <v>1552</v>
      </c>
      <c r="CN577" t="s">
        <v>1552</v>
      </c>
      <c r="CQ577" t="s">
        <v>1552</v>
      </c>
      <c r="CV577" t="s">
        <v>1552</v>
      </c>
      <c r="CZ577" t="s">
        <v>1552</v>
      </c>
    </row>
    <row r="578" spans="1:117" x14ac:dyDescent="0.2">
      <c r="A578" s="13">
        <v>57</v>
      </c>
      <c r="B578" s="13" t="s">
        <v>87</v>
      </c>
      <c r="C578" s="13" t="s">
        <v>37</v>
      </c>
      <c r="D578" s="13" t="s">
        <v>2207</v>
      </c>
      <c r="E578" t="s">
        <v>74</v>
      </c>
      <c r="F578" s="13" t="s">
        <v>2342</v>
      </c>
      <c r="G578" s="13" t="str">
        <f>IF(H578&gt;0,"yes","no")</f>
        <v>yes</v>
      </c>
      <c r="H578" s="13">
        <f>COUNTIF(I578:IC578,"y")</f>
        <v>11</v>
      </c>
      <c r="J578" t="s">
        <v>1552</v>
      </c>
      <c r="M578" t="s">
        <v>1552</v>
      </c>
      <c r="P578" t="s">
        <v>1552</v>
      </c>
      <c r="Q578" t="s">
        <v>1552</v>
      </c>
      <c r="S578" t="s">
        <v>1552</v>
      </c>
      <c r="U578" t="s">
        <v>1552</v>
      </c>
      <c r="AA578" t="s">
        <v>1552</v>
      </c>
      <c r="AD578" t="s">
        <v>1552</v>
      </c>
      <c r="AK578" t="s">
        <v>1552</v>
      </c>
      <c r="AP578" t="s">
        <v>1552</v>
      </c>
      <c r="AQ578" t="s">
        <v>1552</v>
      </c>
    </row>
    <row r="579" spans="1:117" x14ac:dyDescent="0.2">
      <c r="A579" s="13">
        <v>57</v>
      </c>
      <c r="B579" s="13" t="s">
        <v>87</v>
      </c>
      <c r="C579" s="13" t="s">
        <v>16</v>
      </c>
      <c r="D579" s="13" t="s">
        <v>1630</v>
      </c>
      <c r="E579" t="s">
        <v>1603</v>
      </c>
      <c r="F579" s="13" t="s">
        <v>2342</v>
      </c>
      <c r="G579" s="13" t="s">
        <v>2341</v>
      </c>
      <c r="H579" s="13">
        <v>1</v>
      </c>
      <c r="CN579" t="s">
        <v>1552</v>
      </c>
    </row>
    <row r="580" spans="1:117" x14ac:dyDescent="0.2">
      <c r="A580" s="13">
        <v>57</v>
      </c>
      <c r="B580" s="13" t="s">
        <v>87</v>
      </c>
      <c r="C580" s="13" t="s">
        <v>8</v>
      </c>
      <c r="D580" s="13" t="s">
        <v>1859</v>
      </c>
      <c r="E580" t="s">
        <v>564</v>
      </c>
      <c r="F580" s="13" t="s">
        <v>2342</v>
      </c>
      <c r="G580" s="13" t="s">
        <v>2341</v>
      </c>
      <c r="H580" s="13">
        <v>4</v>
      </c>
      <c r="CN580" t="s">
        <v>1552</v>
      </c>
      <c r="CO580" t="s">
        <v>1552</v>
      </c>
      <c r="CT580" t="s">
        <v>1552</v>
      </c>
      <c r="CZ580" t="s">
        <v>1552</v>
      </c>
    </row>
    <row r="581" spans="1:117" x14ac:dyDescent="0.2">
      <c r="A581" s="13">
        <v>57</v>
      </c>
      <c r="B581" s="13" t="s">
        <v>87</v>
      </c>
      <c r="C581" s="13" t="s">
        <v>8</v>
      </c>
      <c r="D581" s="13" t="s">
        <v>1631</v>
      </c>
      <c r="E581" t="s">
        <v>564</v>
      </c>
      <c r="F581" s="13" t="s">
        <v>2342</v>
      </c>
      <c r="G581" s="13" t="s">
        <v>2341</v>
      </c>
      <c r="H581" s="13">
        <v>4</v>
      </c>
      <c r="CN581" t="s">
        <v>1552</v>
      </c>
      <c r="CO581" t="s">
        <v>1552</v>
      </c>
      <c r="CT581" t="s">
        <v>1552</v>
      </c>
      <c r="CZ581" t="s">
        <v>1552</v>
      </c>
    </row>
    <row r="582" spans="1:117" x14ac:dyDescent="0.2">
      <c r="A582" s="13">
        <v>70.5</v>
      </c>
      <c r="B582" s="13" t="s">
        <v>117</v>
      </c>
      <c r="C582" s="13" t="s">
        <v>156</v>
      </c>
      <c r="D582" s="13" t="s">
        <v>157</v>
      </c>
      <c r="E582" t="s">
        <v>13</v>
      </c>
      <c r="F582" s="13" t="s">
        <v>2341</v>
      </c>
      <c r="G582" s="13" t="str">
        <f>IF(H582&gt;0,"yes","no")</f>
        <v>yes</v>
      </c>
      <c r="H582" s="13">
        <f>COUNTIF(I582:IC582,"y")</f>
        <v>1</v>
      </c>
      <c r="BD582" t="s">
        <v>1552</v>
      </c>
    </row>
    <row r="583" spans="1:117" x14ac:dyDescent="0.2">
      <c r="A583" s="13">
        <v>58</v>
      </c>
      <c r="B583" s="13" t="s">
        <v>87</v>
      </c>
      <c r="C583" s="13" t="s">
        <v>37</v>
      </c>
      <c r="D583" s="13" t="s">
        <v>98</v>
      </c>
      <c r="E583" t="s">
        <v>21</v>
      </c>
      <c r="F583" s="13" t="s">
        <v>2341</v>
      </c>
      <c r="G583" s="13" t="str">
        <f>IF(H583&gt;0,"yes","no")</f>
        <v>yes</v>
      </c>
      <c r="H583" s="13">
        <f>COUNTIF(I583:IC583,"y")</f>
        <v>31</v>
      </c>
      <c r="J583" t="s">
        <v>1552</v>
      </c>
      <c r="K583" t="s">
        <v>1552</v>
      </c>
      <c r="Q583" t="s">
        <v>1552</v>
      </c>
      <c r="S583" t="s">
        <v>1552</v>
      </c>
      <c r="W583" t="s">
        <v>1552</v>
      </c>
      <c r="Z583" t="s">
        <v>1552</v>
      </c>
      <c r="AA583" t="s">
        <v>1552</v>
      </c>
      <c r="AC583" t="s">
        <v>1552</v>
      </c>
      <c r="AD583" t="s">
        <v>1552</v>
      </c>
      <c r="AK583" t="s">
        <v>1552</v>
      </c>
      <c r="AP583" t="s">
        <v>1552</v>
      </c>
      <c r="AQ583" t="s">
        <v>1552</v>
      </c>
      <c r="AR583" t="s">
        <v>1552</v>
      </c>
      <c r="AU583" t="s">
        <v>1552</v>
      </c>
      <c r="AX583" t="s">
        <v>1552</v>
      </c>
      <c r="AZ583" t="s">
        <v>1552</v>
      </c>
      <c r="BP583" t="s">
        <v>1552</v>
      </c>
      <c r="BU583" t="s">
        <v>1552</v>
      </c>
      <c r="BY583" t="s">
        <v>1552</v>
      </c>
      <c r="CC583" t="s">
        <v>1552</v>
      </c>
      <c r="CE583" t="s">
        <v>1552</v>
      </c>
      <c r="CI583" t="s">
        <v>1552</v>
      </c>
      <c r="CJ583" t="s">
        <v>1552</v>
      </c>
      <c r="CL583" t="s">
        <v>1552</v>
      </c>
      <c r="CM583" t="s">
        <v>1552</v>
      </c>
      <c r="CN583" t="s">
        <v>1552</v>
      </c>
      <c r="CO583" t="s">
        <v>1552</v>
      </c>
      <c r="CQ583" t="s">
        <v>1552</v>
      </c>
      <c r="CV583" t="s">
        <v>1552</v>
      </c>
      <c r="CW583" t="s">
        <v>1552</v>
      </c>
      <c r="CZ583" t="s">
        <v>1552</v>
      </c>
    </row>
    <row r="584" spans="1:117" x14ac:dyDescent="0.2">
      <c r="A584" s="13">
        <v>58</v>
      </c>
      <c r="B584" s="13" t="s">
        <v>87</v>
      </c>
      <c r="C584" s="13" t="s">
        <v>37</v>
      </c>
      <c r="D584" s="13" t="s">
        <v>1058</v>
      </c>
      <c r="E584" t="s">
        <v>27</v>
      </c>
      <c r="F584" s="13" t="s">
        <v>2341</v>
      </c>
      <c r="G584" s="13" t="str">
        <f>IF(H584&gt;0,"yes","no")</f>
        <v>yes</v>
      </c>
      <c r="H584" s="13">
        <f>COUNTIF(I584:IC584,"y")</f>
        <v>23</v>
      </c>
      <c r="J584" t="s">
        <v>1552</v>
      </c>
      <c r="M584" t="s">
        <v>1552</v>
      </c>
      <c r="P584" t="s">
        <v>1552</v>
      </c>
      <c r="Q584" t="s">
        <v>1552</v>
      </c>
      <c r="S584" t="s">
        <v>1552</v>
      </c>
      <c r="U584" t="s">
        <v>1552</v>
      </c>
      <c r="AA584" t="s">
        <v>1552</v>
      </c>
      <c r="AC584" t="s">
        <v>1552</v>
      </c>
      <c r="AD584" t="s">
        <v>1552</v>
      </c>
      <c r="AK584" t="s">
        <v>1552</v>
      </c>
      <c r="AP584" t="s">
        <v>1552</v>
      </c>
      <c r="AQ584" t="s">
        <v>1552</v>
      </c>
      <c r="AU584" t="s">
        <v>1552</v>
      </c>
      <c r="AX584" t="s">
        <v>1552</v>
      </c>
      <c r="AZ584" t="s">
        <v>1552</v>
      </c>
      <c r="BP584" t="s">
        <v>1552</v>
      </c>
      <c r="CI584" t="s">
        <v>1552</v>
      </c>
      <c r="CL584" t="s">
        <v>1552</v>
      </c>
      <c r="CO584" t="s">
        <v>1552</v>
      </c>
      <c r="CQ584" t="s">
        <v>1552</v>
      </c>
      <c r="CT584" t="s">
        <v>1552</v>
      </c>
      <c r="CV584" t="s">
        <v>1552</v>
      </c>
      <c r="CW584" t="s">
        <v>1552</v>
      </c>
    </row>
    <row r="585" spans="1:117" x14ac:dyDescent="0.2">
      <c r="A585" s="13">
        <v>58</v>
      </c>
      <c r="B585" s="13" t="s">
        <v>87</v>
      </c>
      <c r="C585" s="13" t="s">
        <v>87</v>
      </c>
      <c r="D585" s="13" t="s">
        <v>1755</v>
      </c>
      <c r="E585" t="s">
        <v>7</v>
      </c>
      <c r="F585" s="13" t="s">
        <v>2342</v>
      </c>
      <c r="G585" s="13" t="str">
        <f>IF(H585&gt;0,"yes","no")</f>
        <v>yes</v>
      </c>
      <c r="H585" s="13">
        <f>COUNTIF(I585:IC585,"y")</f>
        <v>2</v>
      </c>
      <c r="CZ585" t="s">
        <v>1552</v>
      </c>
      <c r="DM585" t="s">
        <v>1552</v>
      </c>
    </row>
    <row r="586" spans="1:117" x14ac:dyDescent="0.2">
      <c r="A586" s="13">
        <v>58</v>
      </c>
      <c r="B586" s="13" t="s">
        <v>87</v>
      </c>
      <c r="C586" s="13" t="s">
        <v>11</v>
      </c>
      <c r="D586" s="13" t="s">
        <v>942</v>
      </c>
      <c r="E586" t="s">
        <v>21</v>
      </c>
      <c r="F586" s="13" t="s">
        <v>2341</v>
      </c>
      <c r="G586" s="13" t="str">
        <f>IF(H586&gt;0,"yes","no")</f>
        <v>yes</v>
      </c>
      <c r="H586" s="13">
        <f>COUNTIF(I586:IC586,"y")</f>
        <v>33</v>
      </c>
      <c r="J586" t="s">
        <v>1552</v>
      </c>
      <c r="K586" t="s">
        <v>1552</v>
      </c>
      <c r="M586" t="s">
        <v>1552</v>
      </c>
      <c r="P586" t="s">
        <v>1552</v>
      </c>
      <c r="Q586" t="s">
        <v>1552</v>
      </c>
      <c r="S586" t="s">
        <v>1552</v>
      </c>
      <c r="U586" t="s">
        <v>1552</v>
      </c>
      <c r="W586" t="s">
        <v>1552</v>
      </c>
      <c r="AA586" t="s">
        <v>1552</v>
      </c>
      <c r="AD586" t="s">
        <v>1552</v>
      </c>
      <c r="AG586" t="s">
        <v>1552</v>
      </c>
      <c r="AH586" t="s">
        <v>1552</v>
      </c>
      <c r="AK586" t="s">
        <v>1552</v>
      </c>
      <c r="AP586" t="s">
        <v>1552</v>
      </c>
      <c r="AQ586" t="s">
        <v>1552</v>
      </c>
      <c r="AU586" t="s">
        <v>1552</v>
      </c>
      <c r="AX586" t="s">
        <v>1552</v>
      </c>
      <c r="AZ586" t="s">
        <v>1552</v>
      </c>
      <c r="BB586" t="s">
        <v>1552</v>
      </c>
      <c r="BP586" t="s">
        <v>1552</v>
      </c>
      <c r="BU586" t="s">
        <v>1552</v>
      </c>
      <c r="BV586" t="s">
        <v>1552</v>
      </c>
      <c r="CC586" t="s">
        <v>1552</v>
      </c>
      <c r="CF586" t="s">
        <v>1552</v>
      </c>
      <c r="CL586" t="s">
        <v>1552</v>
      </c>
      <c r="CM586" t="s">
        <v>1552</v>
      </c>
      <c r="CO586" t="s">
        <v>1552</v>
      </c>
      <c r="CQ586" t="s">
        <v>1552</v>
      </c>
      <c r="CT586" t="s">
        <v>1552</v>
      </c>
      <c r="CV586" t="s">
        <v>1552</v>
      </c>
      <c r="CX586" t="s">
        <v>1552</v>
      </c>
      <c r="CZ586" t="s">
        <v>1552</v>
      </c>
      <c r="DM586" t="s">
        <v>1552</v>
      </c>
    </row>
    <row r="587" spans="1:117" x14ac:dyDescent="0.2">
      <c r="A587" s="13">
        <v>58</v>
      </c>
      <c r="B587" s="13" t="s">
        <v>87</v>
      </c>
      <c r="C587" s="13" t="s">
        <v>15</v>
      </c>
      <c r="D587" s="13" t="s">
        <v>1717</v>
      </c>
      <c r="E587" t="s">
        <v>1741</v>
      </c>
      <c r="F587" s="13" t="s">
        <v>2342</v>
      </c>
      <c r="G587" s="13" t="str">
        <f>IF(H587&gt;0,"yes","no")</f>
        <v>yes</v>
      </c>
      <c r="H587" s="13">
        <f>COUNTIF(I587:IC587,"y")</f>
        <v>2</v>
      </c>
      <c r="CT587" t="s">
        <v>1552</v>
      </c>
      <c r="CZ587" t="s">
        <v>1552</v>
      </c>
    </row>
    <row r="588" spans="1:117" x14ac:dyDescent="0.2">
      <c r="A588" s="13">
        <v>58</v>
      </c>
      <c r="B588" s="13" t="s">
        <v>87</v>
      </c>
      <c r="C588" s="13" t="s">
        <v>15</v>
      </c>
      <c r="D588" s="13" t="s">
        <v>1758</v>
      </c>
      <c r="E588" t="s">
        <v>1741</v>
      </c>
      <c r="F588" s="13" t="s">
        <v>2342</v>
      </c>
      <c r="G588" s="13" t="str">
        <f>IF(H588&gt;0,"yes","no")</f>
        <v>yes</v>
      </c>
      <c r="H588" s="13">
        <f>COUNTIF(I588:IC588,"y")</f>
        <v>2</v>
      </c>
      <c r="CT588" t="s">
        <v>1552</v>
      </c>
      <c r="CZ588" t="s">
        <v>1552</v>
      </c>
    </row>
    <row r="589" spans="1:117" x14ac:dyDescent="0.2">
      <c r="A589" s="13">
        <v>58</v>
      </c>
      <c r="B589" s="13" t="s">
        <v>87</v>
      </c>
      <c r="C589" s="13" t="s">
        <v>15</v>
      </c>
      <c r="D589" s="13" t="s">
        <v>1759</v>
      </c>
      <c r="E589" t="s">
        <v>1741</v>
      </c>
      <c r="F589" s="13" t="s">
        <v>2342</v>
      </c>
      <c r="G589" s="13" t="str">
        <f>IF(H589&gt;0,"yes","no")</f>
        <v>yes</v>
      </c>
      <c r="H589" s="13">
        <f>COUNTIF(I589:IC589,"y")</f>
        <v>2</v>
      </c>
      <c r="CT589" t="s">
        <v>1552</v>
      </c>
      <c r="CZ589" t="s">
        <v>1552</v>
      </c>
    </row>
    <row r="590" spans="1:117" x14ac:dyDescent="0.2">
      <c r="A590" s="13">
        <v>58</v>
      </c>
      <c r="B590" s="13" t="s">
        <v>87</v>
      </c>
      <c r="C590" s="13" t="s">
        <v>11</v>
      </c>
      <c r="D590" s="13" t="s">
        <v>1622</v>
      </c>
      <c r="E590" t="s">
        <v>564</v>
      </c>
      <c r="F590" s="13" t="s">
        <v>2342</v>
      </c>
      <c r="G590" s="13" t="str">
        <f>IF(H590&gt;0,"yes","no")</f>
        <v>yes</v>
      </c>
      <c r="H590" s="13">
        <f>COUNTIF(I590:IC590,"y")</f>
        <v>4</v>
      </c>
      <c r="CN590" t="s">
        <v>1552</v>
      </c>
      <c r="CO590" t="s">
        <v>1552</v>
      </c>
      <c r="CT590" t="s">
        <v>1552</v>
      </c>
      <c r="CZ590" t="s">
        <v>1552</v>
      </c>
    </row>
    <row r="591" spans="1:117" x14ac:dyDescent="0.2">
      <c r="A591" s="13">
        <v>58</v>
      </c>
      <c r="B591" s="13" t="s">
        <v>87</v>
      </c>
      <c r="C591" s="13" t="s">
        <v>11</v>
      </c>
      <c r="D591" s="13" t="s">
        <v>1760</v>
      </c>
      <c r="E591" t="s">
        <v>564</v>
      </c>
      <c r="F591" s="13" t="s">
        <v>2342</v>
      </c>
      <c r="G591" s="13" t="str">
        <f>IF(H591&gt;0,"yes","no")</f>
        <v>yes</v>
      </c>
      <c r="H591" s="13">
        <f>COUNTIF(I591:IC591,"y")</f>
        <v>4</v>
      </c>
      <c r="CN591" t="s">
        <v>1552</v>
      </c>
      <c r="CO591" t="s">
        <v>1552</v>
      </c>
      <c r="CT591" t="s">
        <v>1552</v>
      </c>
      <c r="CZ591" t="s">
        <v>1552</v>
      </c>
    </row>
    <row r="592" spans="1:117" x14ac:dyDescent="0.2">
      <c r="A592" s="13">
        <v>58</v>
      </c>
      <c r="B592" s="13" t="s">
        <v>87</v>
      </c>
      <c r="C592" s="13" t="s">
        <v>11</v>
      </c>
      <c r="D592" s="13" t="s">
        <v>1059</v>
      </c>
      <c r="E592" t="s">
        <v>21</v>
      </c>
      <c r="F592" s="13" t="s">
        <v>2341</v>
      </c>
      <c r="G592" s="13" t="str">
        <f>IF(H592&gt;0,"yes","no")</f>
        <v>yes</v>
      </c>
      <c r="H592" s="13">
        <f>COUNTIF(I592:IC592,"y")</f>
        <v>33</v>
      </c>
      <c r="J592" t="s">
        <v>1552</v>
      </c>
      <c r="K592" t="s">
        <v>1552</v>
      </c>
      <c r="M592" t="s">
        <v>1552</v>
      </c>
      <c r="P592" t="s">
        <v>1552</v>
      </c>
      <c r="Q592" t="s">
        <v>1552</v>
      </c>
      <c r="S592" t="s">
        <v>1552</v>
      </c>
      <c r="U592" t="s">
        <v>1552</v>
      </c>
      <c r="W592" t="s">
        <v>1552</v>
      </c>
      <c r="AA592" t="s">
        <v>1552</v>
      </c>
      <c r="AD592" t="s">
        <v>1552</v>
      </c>
      <c r="AG592" t="s">
        <v>1552</v>
      </c>
      <c r="AH592" t="s">
        <v>1552</v>
      </c>
      <c r="AK592" t="s">
        <v>1552</v>
      </c>
      <c r="AP592" t="s">
        <v>1552</v>
      </c>
      <c r="AQ592" t="s">
        <v>1552</v>
      </c>
      <c r="AU592" t="s">
        <v>1552</v>
      </c>
      <c r="AX592" t="s">
        <v>1552</v>
      </c>
      <c r="AZ592" t="s">
        <v>1552</v>
      </c>
      <c r="BB592" t="s">
        <v>1552</v>
      </c>
      <c r="BP592" t="s">
        <v>1552</v>
      </c>
      <c r="BU592" t="s">
        <v>1552</v>
      </c>
      <c r="BV592" t="s">
        <v>1552</v>
      </c>
      <c r="CC592" t="s">
        <v>1552</v>
      </c>
      <c r="CF592" t="s">
        <v>1552</v>
      </c>
      <c r="CL592" t="s">
        <v>1552</v>
      </c>
      <c r="CM592" t="s">
        <v>1552</v>
      </c>
      <c r="CO592" t="s">
        <v>1552</v>
      </c>
      <c r="CQ592" t="s">
        <v>1552</v>
      </c>
      <c r="CT592" t="s">
        <v>1552</v>
      </c>
      <c r="CV592" t="s">
        <v>1552</v>
      </c>
      <c r="CX592" t="s">
        <v>1552</v>
      </c>
      <c r="CZ592" t="s">
        <v>1552</v>
      </c>
      <c r="DM592" t="s">
        <v>1552</v>
      </c>
    </row>
    <row r="593" spans="1:134" x14ac:dyDescent="0.2">
      <c r="A593" s="13">
        <v>58</v>
      </c>
      <c r="B593" s="13" t="s">
        <v>87</v>
      </c>
      <c r="C593" s="13" t="s">
        <v>11</v>
      </c>
      <c r="D593" s="13" t="s">
        <v>1060</v>
      </c>
      <c r="E593" t="s">
        <v>27</v>
      </c>
      <c r="F593" s="13" t="s">
        <v>2341</v>
      </c>
      <c r="G593" s="13" t="str">
        <f>IF(H593&gt;0,"yes","no")</f>
        <v>yes</v>
      </c>
      <c r="H593" s="13">
        <f>COUNTIF(I593:IC593,"y")</f>
        <v>29</v>
      </c>
      <c r="I593" t="s">
        <v>1552</v>
      </c>
      <c r="J593" t="s">
        <v>1552</v>
      </c>
      <c r="K593" t="s">
        <v>1552</v>
      </c>
      <c r="M593" t="s">
        <v>1552</v>
      </c>
      <c r="P593" t="s">
        <v>1552</v>
      </c>
      <c r="Q593" t="s">
        <v>1552</v>
      </c>
      <c r="U593" t="s">
        <v>1552</v>
      </c>
      <c r="W593" t="s">
        <v>1552</v>
      </c>
      <c r="Y593" t="s">
        <v>1552</v>
      </c>
      <c r="AA593" t="s">
        <v>1552</v>
      </c>
      <c r="AC593" t="s">
        <v>1552</v>
      </c>
      <c r="AD593" t="s">
        <v>1552</v>
      </c>
      <c r="AH593" t="s">
        <v>1552</v>
      </c>
      <c r="AJ593" t="s">
        <v>1552</v>
      </c>
      <c r="AK593" t="s">
        <v>1552</v>
      </c>
      <c r="AP593" t="s">
        <v>1552</v>
      </c>
      <c r="AU593" t="s">
        <v>1552</v>
      </c>
      <c r="AX593" t="s">
        <v>1552</v>
      </c>
      <c r="AZ593" t="s">
        <v>1552</v>
      </c>
      <c r="BB593" t="s">
        <v>1552</v>
      </c>
      <c r="BV593" t="s">
        <v>1552</v>
      </c>
      <c r="CL593" t="s">
        <v>1552</v>
      </c>
      <c r="CM593" t="s">
        <v>1552</v>
      </c>
      <c r="CO593" t="s">
        <v>1552</v>
      </c>
      <c r="CQ593" t="s">
        <v>1552</v>
      </c>
      <c r="CT593" t="s">
        <v>1552</v>
      </c>
      <c r="CX593" t="s">
        <v>1552</v>
      </c>
      <c r="DM593" t="s">
        <v>1552</v>
      </c>
      <c r="DY593" t="s">
        <v>1552</v>
      </c>
    </row>
    <row r="594" spans="1:134" x14ac:dyDescent="0.2">
      <c r="A594" s="13">
        <v>58</v>
      </c>
      <c r="B594" s="13" t="s">
        <v>87</v>
      </c>
      <c r="C594" s="13" t="s">
        <v>11</v>
      </c>
      <c r="D594" s="13" t="s">
        <v>1633</v>
      </c>
      <c r="E594" t="s">
        <v>1603</v>
      </c>
      <c r="F594" s="13" t="s">
        <v>2342</v>
      </c>
      <c r="G594" s="13" t="str">
        <f>IF(H594&gt;0,"yes","no")</f>
        <v>yes</v>
      </c>
      <c r="H594" s="13">
        <f>COUNTIF(I594:IC594,"y")</f>
        <v>1</v>
      </c>
      <c r="CN594" t="s">
        <v>1552</v>
      </c>
    </row>
    <row r="595" spans="1:134" x14ac:dyDescent="0.2">
      <c r="A595" s="13">
        <v>58</v>
      </c>
      <c r="B595" s="13" t="s">
        <v>87</v>
      </c>
      <c r="C595" s="13" t="s">
        <v>360</v>
      </c>
      <c r="D595" s="13" t="s">
        <v>1632</v>
      </c>
      <c r="E595" t="s">
        <v>13</v>
      </c>
      <c r="F595" s="13" t="s">
        <v>2342</v>
      </c>
      <c r="G595" s="13" t="str">
        <f>IF(H595&gt;0,"yes","no")</f>
        <v>yes</v>
      </c>
      <c r="H595" s="13">
        <f>COUNTIF(I595:IC595,"y")</f>
        <v>8</v>
      </c>
      <c r="CN595" t="s">
        <v>1552</v>
      </c>
      <c r="CP595" t="s">
        <v>1552</v>
      </c>
      <c r="CQ595" t="s">
        <v>1552</v>
      </c>
      <c r="CV595" t="s">
        <v>1552</v>
      </c>
      <c r="CW595" t="s">
        <v>1552</v>
      </c>
      <c r="CZ595" t="s">
        <v>1552</v>
      </c>
      <c r="DM595" t="s">
        <v>1552</v>
      </c>
      <c r="ED595" t="s">
        <v>1552</v>
      </c>
    </row>
    <row r="596" spans="1:134" x14ac:dyDescent="0.2">
      <c r="A596" s="13">
        <v>58</v>
      </c>
      <c r="B596" s="13" t="s">
        <v>87</v>
      </c>
      <c r="C596" s="13" t="s">
        <v>99</v>
      </c>
      <c r="D596" s="13" t="s">
        <v>944</v>
      </c>
      <c r="E596" t="s">
        <v>13</v>
      </c>
      <c r="F596" s="13" t="s">
        <v>2341</v>
      </c>
      <c r="G596" s="13" t="str">
        <f>IF(H596&gt;0,"yes","no")</f>
        <v>yes</v>
      </c>
      <c r="H596" s="13">
        <f>COUNTIF(I596:IC596,"y")</f>
        <v>10</v>
      </c>
      <c r="BD596" t="s">
        <v>1552</v>
      </c>
      <c r="BU596" t="s">
        <v>1552</v>
      </c>
      <c r="CL596" t="s">
        <v>1552</v>
      </c>
      <c r="CN596" t="s">
        <v>1552</v>
      </c>
      <c r="CP596" t="s">
        <v>1552</v>
      </c>
      <c r="CQ596" t="s">
        <v>1552</v>
      </c>
      <c r="CV596" t="s">
        <v>1552</v>
      </c>
      <c r="CW596" t="s">
        <v>1552</v>
      </c>
      <c r="CZ596" t="s">
        <v>1552</v>
      </c>
      <c r="EB596" t="s">
        <v>1552</v>
      </c>
    </row>
    <row r="597" spans="1:134" x14ac:dyDescent="0.2">
      <c r="A597" s="13">
        <v>58</v>
      </c>
      <c r="B597" s="13" t="s">
        <v>87</v>
      </c>
      <c r="C597" s="13" t="s">
        <v>14</v>
      </c>
      <c r="D597" s="13" t="s">
        <v>1621</v>
      </c>
      <c r="E597" t="s">
        <v>1603</v>
      </c>
      <c r="F597" s="13" t="s">
        <v>2342</v>
      </c>
      <c r="G597" s="13" t="str">
        <f>IF(H597&gt;0,"yes","no")</f>
        <v>yes</v>
      </c>
      <c r="H597" s="13">
        <f>COUNTIF(I597:IC597,"y")</f>
        <v>1</v>
      </c>
      <c r="CN597" t="s">
        <v>1552</v>
      </c>
    </row>
    <row r="598" spans="1:134" x14ac:dyDescent="0.2">
      <c r="A598" s="13">
        <v>58</v>
      </c>
      <c r="B598" s="13" t="s">
        <v>87</v>
      </c>
      <c r="C598" s="13" t="s">
        <v>10</v>
      </c>
      <c r="D598" s="13" t="s">
        <v>1606</v>
      </c>
      <c r="E598" t="s">
        <v>68</v>
      </c>
      <c r="F598" s="13" t="s">
        <v>2342</v>
      </c>
      <c r="G598" s="13" t="str">
        <f>IF(H598&gt;0,"yes","no")</f>
        <v>yes</v>
      </c>
      <c r="H598" s="13">
        <f>COUNTIF(I598:IC598,"y")</f>
        <v>8</v>
      </c>
      <c r="U598" t="s">
        <v>1552</v>
      </c>
      <c r="AH598" t="s">
        <v>1552</v>
      </c>
      <c r="AK598" t="s">
        <v>1552</v>
      </c>
      <c r="AZ598" t="s">
        <v>1552</v>
      </c>
      <c r="CM598" t="s">
        <v>1552</v>
      </c>
      <c r="CO598" t="s">
        <v>1552</v>
      </c>
      <c r="CQ598" t="s">
        <v>1552</v>
      </c>
      <c r="CT598" t="s">
        <v>1552</v>
      </c>
    </row>
    <row r="599" spans="1:134" x14ac:dyDescent="0.2">
      <c r="A599" s="13">
        <v>58</v>
      </c>
      <c r="B599" s="13" t="s">
        <v>87</v>
      </c>
      <c r="C599" s="13" t="s">
        <v>41</v>
      </c>
      <c r="D599" s="13" t="s">
        <v>1756</v>
      </c>
      <c r="E599" t="s">
        <v>21</v>
      </c>
      <c r="F599" s="13" t="s">
        <v>2341</v>
      </c>
      <c r="G599" s="13" t="str">
        <f>IF(H599&gt;0,"yes","no")</f>
        <v>yes</v>
      </c>
      <c r="H599" s="13">
        <f>COUNTIF(I599:IC599,"y")</f>
        <v>15</v>
      </c>
      <c r="Q599" t="s">
        <v>1552</v>
      </c>
      <c r="S599" t="s">
        <v>1552</v>
      </c>
      <c r="AA599" t="s">
        <v>1552</v>
      </c>
      <c r="AD599" t="s">
        <v>1552</v>
      </c>
      <c r="AK599" t="s">
        <v>1552</v>
      </c>
      <c r="AP599" t="s">
        <v>1552</v>
      </c>
      <c r="AQ599" t="s">
        <v>1552</v>
      </c>
      <c r="AZ599" t="s">
        <v>1552</v>
      </c>
      <c r="BB599" t="s">
        <v>1552</v>
      </c>
      <c r="CF599" t="s">
        <v>1552</v>
      </c>
      <c r="CM599" t="s">
        <v>1552</v>
      </c>
      <c r="CN599" t="s">
        <v>1552</v>
      </c>
      <c r="CQ599" t="s">
        <v>1552</v>
      </c>
      <c r="CV599" t="s">
        <v>1552</v>
      </c>
      <c r="CZ599" t="s">
        <v>1552</v>
      </c>
    </row>
    <row r="600" spans="1:134" x14ac:dyDescent="0.2">
      <c r="A600" s="13">
        <v>58</v>
      </c>
      <c r="B600" s="13" t="s">
        <v>87</v>
      </c>
      <c r="C600" s="13" t="s">
        <v>41</v>
      </c>
      <c r="D600" s="13" t="s">
        <v>1757</v>
      </c>
      <c r="E600" t="s">
        <v>21</v>
      </c>
      <c r="F600" s="13" t="s">
        <v>2341</v>
      </c>
      <c r="G600" s="13" t="str">
        <f>IF(H600&gt;0,"yes","no")</f>
        <v>yes</v>
      </c>
      <c r="H600" s="13">
        <f>COUNTIF(I600:IC600,"y")</f>
        <v>15</v>
      </c>
      <c r="Q600" t="s">
        <v>1552</v>
      </c>
      <c r="S600" t="s">
        <v>1552</v>
      </c>
      <c r="AA600" t="s">
        <v>1552</v>
      </c>
      <c r="AD600" t="s">
        <v>1552</v>
      </c>
      <c r="AK600" t="s">
        <v>1552</v>
      </c>
      <c r="AP600" t="s">
        <v>1552</v>
      </c>
      <c r="AQ600" t="s">
        <v>1552</v>
      </c>
      <c r="AZ600" t="s">
        <v>1552</v>
      </c>
      <c r="BB600" t="s">
        <v>1552</v>
      </c>
      <c r="CF600" t="s">
        <v>1552</v>
      </c>
      <c r="CM600" t="s">
        <v>1552</v>
      </c>
      <c r="CN600" t="s">
        <v>1552</v>
      </c>
      <c r="CQ600" t="s">
        <v>1552</v>
      </c>
      <c r="CV600" t="s">
        <v>1552</v>
      </c>
      <c r="CZ600" t="s">
        <v>1552</v>
      </c>
    </row>
    <row r="601" spans="1:134" x14ac:dyDescent="0.2">
      <c r="A601" s="13">
        <v>58</v>
      </c>
      <c r="B601" s="13" t="s">
        <v>97</v>
      </c>
      <c r="C601" s="13" t="s">
        <v>37</v>
      </c>
      <c r="D601" s="13" t="s">
        <v>98</v>
      </c>
      <c r="E601" t="s">
        <v>21</v>
      </c>
      <c r="F601" s="13" t="s">
        <v>2341</v>
      </c>
      <c r="G601" s="13" t="str">
        <f>IF(H601&gt;0,"yes","no")</f>
        <v>yes</v>
      </c>
      <c r="H601" s="13">
        <f>COUNTIF(I601:IC601,"y")</f>
        <v>31</v>
      </c>
      <c r="J601" t="s">
        <v>1552</v>
      </c>
      <c r="K601" t="s">
        <v>1552</v>
      </c>
      <c r="Q601" t="s">
        <v>1552</v>
      </c>
      <c r="S601" t="s">
        <v>1552</v>
      </c>
      <c r="W601" t="s">
        <v>1552</v>
      </c>
      <c r="Z601" t="s">
        <v>1552</v>
      </c>
      <c r="AA601" t="s">
        <v>1552</v>
      </c>
      <c r="AC601" t="s">
        <v>1552</v>
      </c>
      <c r="AD601" t="s">
        <v>1552</v>
      </c>
      <c r="AK601" t="s">
        <v>1552</v>
      </c>
      <c r="AP601" t="s">
        <v>1552</v>
      </c>
      <c r="AQ601" t="s">
        <v>1552</v>
      </c>
      <c r="AR601" t="s">
        <v>1552</v>
      </c>
      <c r="AU601" t="s">
        <v>1552</v>
      </c>
      <c r="AX601" t="s">
        <v>1552</v>
      </c>
      <c r="AZ601" t="s">
        <v>1552</v>
      </c>
      <c r="BP601" t="s">
        <v>1552</v>
      </c>
      <c r="BU601" t="s">
        <v>1552</v>
      </c>
      <c r="BY601" t="s">
        <v>1552</v>
      </c>
      <c r="CC601" t="s">
        <v>1552</v>
      </c>
      <c r="CE601" t="s">
        <v>1552</v>
      </c>
      <c r="CI601" t="s">
        <v>1552</v>
      </c>
      <c r="CJ601" t="s">
        <v>1552</v>
      </c>
      <c r="CL601" t="s">
        <v>1552</v>
      </c>
      <c r="CM601" t="s">
        <v>1552</v>
      </c>
      <c r="CN601" t="s">
        <v>1552</v>
      </c>
      <c r="CO601" t="s">
        <v>1552</v>
      </c>
      <c r="CQ601" t="s">
        <v>1552</v>
      </c>
      <c r="CV601" t="s">
        <v>1552</v>
      </c>
      <c r="CW601" t="s">
        <v>1552</v>
      </c>
      <c r="CZ601" t="s">
        <v>1552</v>
      </c>
    </row>
    <row r="602" spans="1:134" x14ac:dyDescent="0.2">
      <c r="A602" s="13">
        <v>58</v>
      </c>
      <c r="B602" s="13" t="s">
        <v>97</v>
      </c>
      <c r="C602" s="13" t="s">
        <v>37</v>
      </c>
      <c r="D602" s="13" t="s">
        <v>1058</v>
      </c>
      <c r="E602" t="s">
        <v>27</v>
      </c>
      <c r="F602" s="13" t="s">
        <v>2341</v>
      </c>
      <c r="G602" s="13" t="str">
        <f>IF(H602&gt;0,"yes","no")</f>
        <v>yes</v>
      </c>
      <c r="H602" s="13">
        <f>COUNTIF(I602:IC602,"y")</f>
        <v>23</v>
      </c>
      <c r="J602" t="s">
        <v>1552</v>
      </c>
      <c r="M602" t="s">
        <v>1552</v>
      </c>
      <c r="P602" t="s">
        <v>1552</v>
      </c>
      <c r="Q602" t="s">
        <v>1552</v>
      </c>
      <c r="S602" t="s">
        <v>1552</v>
      </c>
      <c r="U602" t="s">
        <v>1552</v>
      </c>
      <c r="AA602" t="s">
        <v>1552</v>
      </c>
      <c r="AC602" t="s">
        <v>1552</v>
      </c>
      <c r="AD602" t="s">
        <v>1552</v>
      </c>
      <c r="AK602" t="s">
        <v>1552</v>
      </c>
      <c r="AP602" t="s">
        <v>1552</v>
      </c>
      <c r="AQ602" t="s">
        <v>1552</v>
      </c>
      <c r="AU602" t="s">
        <v>1552</v>
      </c>
      <c r="AX602" t="s">
        <v>1552</v>
      </c>
      <c r="AZ602" t="s">
        <v>1552</v>
      </c>
      <c r="BP602" t="s">
        <v>1552</v>
      </c>
      <c r="CI602" t="s">
        <v>1552</v>
      </c>
      <c r="CL602" t="s">
        <v>1552</v>
      </c>
      <c r="CO602" t="s">
        <v>1552</v>
      </c>
      <c r="CQ602" t="s">
        <v>1552</v>
      </c>
      <c r="CT602" t="s">
        <v>1552</v>
      </c>
      <c r="CV602" t="s">
        <v>1552</v>
      </c>
      <c r="CW602" t="s">
        <v>1552</v>
      </c>
    </row>
    <row r="603" spans="1:134" x14ac:dyDescent="0.2">
      <c r="A603" s="13">
        <v>58</v>
      </c>
      <c r="B603" s="13" t="s">
        <v>97</v>
      </c>
      <c r="C603" s="13" t="s">
        <v>87</v>
      </c>
      <c r="D603" s="13" t="s">
        <v>1755</v>
      </c>
      <c r="E603" t="s">
        <v>7</v>
      </c>
      <c r="F603" s="13" t="s">
        <v>2342</v>
      </c>
      <c r="G603" s="13" t="str">
        <f>IF(H603&gt;0,"yes","no")</f>
        <v>yes</v>
      </c>
      <c r="H603" s="13">
        <f>COUNTIF(I603:IC603,"y")</f>
        <v>2</v>
      </c>
      <c r="CZ603" t="s">
        <v>1552</v>
      </c>
      <c r="DM603" t="s">
        <v>1552</v>
      </c>
    </row>
    <row r="604" spans="1:134" x14ac:dyDescent="0.2">
      <c r="A604" s="13">
        <v>58</v>
      </c>
      <c r="B604" s="13" t="s">
        <v>97</v>
      </c>
      <c r="C604" s="13" t="s">
        <v>11</v>
      </c>
      <c r="D604" s="13" t="s">
        <v>942</v>
      </c>
      <c r="E604" t="s">
        <v>21</v>
      </c>
      <c r="F604" s="13" t="s">
        <v>2341</v>
      </c>
      <c r="G604" s="13" t="str">
        <f>IF(H604&gt;0,"yes","no")</f>
        <v>yes</v>
      </c>
      <c r="H604" s="13">
        <f>COUNTIF(I604:IC604,"y")</f>
        <v>33</v>
      </c>
      <c r="J604" t="s">
        <v>1552</v>
      </c>
      <c r="K604" t="s">
        <v>1552</v>
      </c>
      <c r="M604" t="s">
        <v>1552</v>
      </c>
      <c r="P604" t="s">
        <v>1552</v>
      </c>
      <c r="Q604" t="s">
        <v>1552</v>
      </c>
      <c r="S604" t="s">
        <v>1552</v>
      </c>
      <c r="U604" t="s">
        <v>1552</v>
      </c>
      <c r="W604" t="s">
        <v>1552</v>
      </c>
      <c r="AA604" t="s">
        <v>1552</v>
      </c>
      <c r="AD604" t="s">
        <v>1552</v>
      </c>
      <c r="AG604" t="s">
        <v>1552</v>
      </c>
      <c r="AH604" t="s">
        <v>1552</v>
      </c>
      <c r="AK604" t="s">
        <v>1552</v>
      </c>
      <c r="AP604" t="s">
        <v>1552</v>
      </c>
      <c r="AQ604" t="s">
        <v>1552</v>
      </c>
      <c r="AU604" t="s">
        <v>1552</v>
      </c>
      <c r="AX604" t="s">
        <v>1552</v>
      </c>
      <c r="AZ604" t="s">
        <v>1552</v>
      </c>
      <c r="BB604" t="s">
        <v>1552</v>
      </c>
      <c r="BP604" t="s">
        <v>1552</v>
      </c>
      <c r="BU604" t="s">
        <v>1552</v>
      </c>
      <c r="BV604" t="s">
        <v>1552</v>
      </c>
      <c r="CC604" t="s">
        <v>1552</v>
      </c>
      <c r="CF604" t="s">
        <v>1552</v>
      </c>
      <c r="CL604" t="s">
        <v>1552</v>
      </c>
      <c r="CM604" t="s">
        <v>1552</v>
      </c>
      <c r="CO604" t="s">
        <v>1552</v>
      </c>
      <c r="CQ604" t="s">
        <v>1552</v>
      </c>
      <c r="CT604" t="s">
        <v>1552</v>
      </c>
      <c r="CV604" t="s">
        <v>1552</v>
      </c>
      <c r="CX604" t="s">
        <v>1552</v>
      </c>
      <c r="CZ604" t="s">
        <v>1552</v>
      </c>
      <c r="DM604" t="s">
        <v>1552</v>
      </c>
    </row>
    <row r="605" spans="1:134" x14ac:dyDescent="0.2">
      <c r="A605" s="13">
        <v>58</v>
      </c>
      <c r="B605" s="13" t="s">
        <v>97</v>
      </c>
      <c r="C605" s="13" t="s">
        <v>15</v>
      </c>
      <c r="D605" s="13" t="s">
        <v>1717</v>
      </c>
      <c r="E605" t="s">
        <v>1741</v>
      </c>
      <c r="F605" s="13" t="s">
        <v>2342</v>
      </c>
      <c r="G605" s="13" t="str">
        <f>IF(H605&gt;0,"yes","no")</f>
        <v>yes</v>
      </c>
      <c r="H605" s="13">
        <f>COUNTIF(I605:IC605,"y")</f>
        <v>2</v>
      </c>
      <c r="CT605" t="s">
        <v>1552</v>
      </c>
      <c r="CZ605" t="s">
        <v>1552</v>
      </c>
    </row>
    <row r="606" spans="1:134" x14ac:dyDescent="0.2">
      <c r="A606" s="13">
        <v>58</v>
      </c>
      <c r="B606" s="13" t="s">
        <v>97</v>
      </c>
      <c r="C606" s="13" t="s">
        <v>15</v>
      </c>
      <c r="D606" s="13" t="s">
        <v>1758</v>
      </c>
      <c r="E606" t="s">
        <v>1741</v>
      </c>
      <c r="F606" s="13" t="s">
        <v>2342</v>
      </c>
      <c r="G606" s="13" t="str">
        <f>IF(H606&gt;0,"yes","no")</f>
        <v>yes</v>
      </c>
      <c r="H606" s="13">
        <f>COUNTIF(I606:IC606,"y")</f>
        <v>2</v>
      </c>
      <c r="CT606" t="s">
        <v>1552</v>
      </c>
      <c r="CZ606" t="s">
        <v>1552</v>
      </c>
    </row>
    <row r="607" spans="1:134" x14ac:dyDescent="0.2">
      <c r="A607" s="13">
        <v>58</v>
      </c>
      <c r="B607" s="13" t="s">
        <v>97</v>
      </c>
      <c r="C607" s="13" t="s">
        <v>15</v>
      </c>
      <c r="D607" s="13" t="s">
        <v>1759</v>
      </c>
      <c r="E607" t="s">
        <v>1741</v>
      </c>
      <c r="F607" s="13" t="s">
        <v>2342</v>
      </c>
      <c r="G607" s="13" t="str">
        <f>IF(H607&gt;0,"yes","no")</f>
        <v>yes</v>
      </c>
      <c r="H607" s="13">
        <f>COUNTIF(I607:IC607,"y")</f>
        <v>2</v>
      </c>
      <c r="CT607" t="s">
        <v>1552</v>
      </c>
      <c r="CZ607" t="s">
        <v>1552</v>
      </c>
    </row>
    <row r="608" spans="1:134" x14ac:dyDescent="0.2">
      <c r="A608" s="13">
        <v>58</v>
      </c>
      <c r="B608" s="13" t="s">
        <v>97</v>
      </c>
      <c r="C608" s="13" t="s">
        <v>11</v>
      </c>
      <c r="D608" s="13" t="s">
        <v>1622</v>
      </c>
      <c r="E608" t="s">
        <v>564</v>
      </c>
      <c r="F608" s="13" t="s">
        <v>2342</v>
      </c>
      <c r="G608" s="13" t="str">
        <f>IF(H608&gt;0,"yes","no")</f>
        <v>yes</v>
      </c>
      <c r="H608" s="13">
        <f>COUNTIF(I608:IC608,"y")</f>
        <v>4</v>
      </c>
      <c r="CN608" t="s">
        <v>1552</v>
      </c>
      <c r="CO608" t="s">
        <v>1552</v>
      </c>
      <c r="CT608" t="s">
        <v>1552</v>
      </c>
      <c r="CZ608" t="s">
        <v>1552</v>
      </c>
    </row>
    <row r="609" spans="1:230" x14ac:dyDescent="0.2">
      <c r="A609" s="13">
        <v>58</v>
      </c>
      <c r="B609" s="13" t="s">
        <v>97</v>
      </c>
      <c r="C609" s="13" t="s">
        <v>11</v>
      </c>
      <c r="D609" s="13" t="s">
        <v>1760</v>
      </c>
      <c r="E609" t="s">
        <v>564</v>
      </c>
      <c r="F609" s="13" t="s">
        <v>2342</v>
      </c>
      <c r="G609" s="13" t="str">
        <f>IF(H609&gt;0,"yes","no")</f>
        <v>yes</v>
      </c>
      <c r="H609" s="13">
        <f>COUNTIF(I609:IC609,"y")</f>
        <v>4</v>
      </c>
      <c r="CN609" t="s">
        <v>1552</v>
      </c>
      <c r="CO609" t="s">
        <v>1552</v>
      </c>
      <c r="CT609" t="s">
        <v>1552</v>
      </c>
      <c r="CZ609" t="s">
        <v>1552</v>
      </c>
    </row>
    <row r="610" spans="1:230" x14ac:dyDescent="0.2">
      <c r="A610" s="13">
        <v>58</v>
      </c>
      <c r="B610" s="13" t="s">
        <v>97</v>
      </c>
      <c r="C610" s="13" t="s">
        <v>11</v>
      </c>
      <c r="D610" s="13" t="s">
        <v>1059</v>
      </c>
      <c r="E610" t="s">
        <v>21</v>
      </c>
      <c r="F610" s="13" t="s">
        <v>2341</v>
      </c>
      <c r="G610" s="13" t="str">
        <f>IF(H610&gt;0,"yes","no")</f>
        <v>yes</v>
      </c>
      <c r="H610" s="13">
        <f>COUNTIF(I610:IC610,"y")</f>
        <v>33</v>
      </c>
      <c r="J610" t="s">
        <v>1552</v>
      </c>
      <c r="K610" t="s">
        <v>1552</v>
      </c>
      <c r="M610" t="s">
        <v>1552</v>
      </c>
      <c r="P610" t="s">
        <v>1552</v>
      </c>
      <c r="Q610" t="s">
        <v>1552</v>
      </c>
      <c r="S610" t="s">
        <v>1552</v>
      </c>
      <c r="U610" t="s">
        <v>1552</v>
      </c>
      <c r="W610" t="s">
        <v>1552</v>
      </c>
      <c r="AA610" t="s">
        <v>1552</v>
      </c>
      <c r="AD610" t="s">
        <v>1552</v>
      </c>
      <c r="AG610" t="s">
        <v>1552</v>
      </c>
      <c r="AH610" t="s">
        <v>1552</v>
      </c>
      <c r="AK610" t="s">
        <v>1552</v>
      </c>
      <c r="AP610" t="s">
        <v>1552</v>
      </c>
      <c r="AQ610" t="s">
        <v>1552</v>
      </c>
      <c r="AU610" t="s">
        <v>1552</v>
      </c>
      <c r="AX610" t="s">
        <v>1552</v>
      </c>
      <c r="AZ610" t="s">
        <v>1552</v>
      </c>
      <c r="BB610" t="s">
        <v>1552</v>
      </c>
      <c r="BP610" t="s">
        <v>1552</v>
      </c>
      <c r="BU610" t="s">
        <v>1552</v>
      </c>
      <c r="BV610" t="s">
        <v>1552</v>
      </c>
      <c r="CC610" t="s">
        <v>1552</v>
      </c>
      <c r="CF610" t="s">
        <v>1552</v>
      </c>
      <c r="CL610" t="s">
        <v>1552</v>
      </c>
      <c r="CM610" t="s">
        <v>1552</v>
      </c>
      <c r="CO610" t="s">
        <v>1552</v>
      </c>
      <c r="CQ610" t="s">
        <v>1552</v>
      </c>
      <c r="CT610" t="s">
        <v>1552</v>
      </c>
      <c r="CV610" t="s">
        <v>1552</v>
      </c>
      <c r="CX610" t="s">
        <v>1552</v>
      </c>
      <c r="CZ610" t="s">
        <v>1552</v>
      </c>
      <c r="DM610" t="s">
        <v>1552</v>
      </c>
    </row>
    <row r="611" spans="1:230" x14ac:dyDescent="0.2">
      <c r="A611" s="13">
        <v>58</v>
      </c>
      <c r="B611" s="13" t="s">
        <v>97</v>
      </c>
      <c r="C611" s="13" t="s">
        <v>11</v>
      </c>
      <c r="D611" s="13" t="s">
        <v>1060</v>
      </c>
      <c r="E611" t="s">
        <v>27</v>
      </c>
      <c r="F611" s="13" t="s">
        <v>2341</v>
      </c>
      <c r="G611" s="13" t="str">
        <f>IF(H611&gt;0,"yes","no")</f>
        <v>yes</v>
      </c>
      <c r="H611" s="13">
        <f>COUNTIF(I611:IC611,"y")</f>
        <v>29</v>
      </c>
      <c r="I611" t="s">
        <v>1552</v>
      </c>
      <c r="J611" t="s">
        <v>1552</v>
      </c>
      <c r="K611" t="s">
        <v>1552</v>
      </c>
      <c r="M611" t="s">
        <v>1552</v>
      </c>
      <c r="P611" t="s">
        <v>1552</v>
      </c>
      <c r="Q611" t="s">
        <v>1552</v>
      </c>
      <c r="U611" t="s">
        <v>1552</v>
      </c>
      <c r="W611" t="s">
        <v>1552</v>
      </c>
      <c r="Y611" t="s">
        <v>1552</v>
      </c>
      <c r="AA611" t="s">
        <v>1552</v>
      </c>
      <c r="AC611" t="s">
        <v>1552</v>
      </c>
      <c r="AD611" t="s">
        <v>1552</v>
      </c>
      <c r="AH611" t="s">
        <v>1552</v>
      </c>
      <c r="AJ611" t="s">
        <v>1552</v>
      </c>
      <c r="AK611" t="s">
        <v>1552</v>
      </c>
      <c r="AP611" t="s">
        <v>1552</v>
      </c>
      <c r="AU611" t="s">
        <v>1552</v>
      </c>
      <c r="AX611" t="s">
        <v>1552</v>
      </c>
      <c r="AZ611" t="s">
        <v>1552</v>
      </c>
      <c r="BB611" t="s">
        <v>1552</v>
      </c>
      <c r="BV611" t="s">
        <v>1552</v>
      </c>
      <c r="CL611" t="s">
        <v>1552</v>
      </c>
      <c r="CM611" t="s">
        <v>1552</v>
      </c>
      <c r="CO611" t="s">
        <v>1552</v>
      </c>
      <c r="CQ611" t="s">
        <v>1552</v>
      </c>
      <c r="CT611" t="s">
        <v>1552</v>
      </c>
      <c r="CX611" t="s">
        <v>1552</v>
      </c>
      <c r="DM611" t="s">
        <v>1552</v>
      </c>
      <c r="DY611" t="s">
        <v>1552</v>
      </c>
    </row>
    <row r="612" spans="1:230" x14ac:dyDescent="0.2">
      <c r="A612" s="13">
        <v>58</v>
      </c>
      <c r="B612" s="13" t="s">
        <v>97</v>
      </c>
      <c r="C612" s="13" t="s">
        <v>11</v>
      </c>
      <c r="D612" s="13" t="s">
        <v>1633</v>
      </c>
      <c r="E612" t="s">
        <v>1603</v>
      </c>
      <c r="F612" s="13" t="s">
        <v>2342</v>
      </c>
      <c r="G612" s="13" t="str">
        <f>IF(H612&gt;0,"yes","no")</f>
        <v>yes</v>
      </c>
      <c r="H612" s="13">
        <f>COUNTIF(I612:IC612,"y")</f>
        <v>1</v>
      </c>
      <c r="CN612" t="s">
        <v>1552</v>
      </c>
    </row>
    <row r="613" spans="1:230" x14ac:dyDescent="0.2">
      <c r="A613" s="13">
        <v>58</v>
      </c>
      <c r="B613" s="13" t="s">
        <v>97</v>
      </c>
      <c r="C613" s="13" t="s">
        <v>360</v>
      </c>
      <c r="D613" s="13" t="s">
        <v>1632</v>
      </c>
      <c r="E613" t="s">
        <v>13</v>
      </c>
      <c r="F613" s="13" t="s">
        <v>2342</v>
      </c>
      <c r="G613" s="13" t="str">
        <f>IF(H613&gt;0,"yes","no")</f>
        <v>yes</v>
      </c>
      <c r="H613" s="13">
        <f>COUNTIF(I613:IC613,"y")</f>
        <v>8</v>
      </c>
      <c r="CN613" t="s">
        <v>1552</v>
      </c>
      <c r="CP613" t="s">
        <v>1552</v>
      </c>
      <c r="CQ613" t="s">
        <v>1552</v>
      </c>
      <c r="CV613" t="s">
        <v>1552</v>
      </c>
      <c r="CW613" t="s">
        <v>1552</v>
      </c>
      <c r="CZ613" t="s">
        <v>1552</v>
      </c>
      <c r="DM613" t="s">
        <v>1552</v>
      </c>
      <c r="ED613" t="s">
        <v>1552</v>
      </c>
    </row>
    <row r="614" spans="1:230" x14ac:dyDescent="0.2">
      <c r="A614" s="13">
        <v>72.5</v>
      </c>
      <c r="B614" s="13" t="s">
        <v>151</v>
      </c>
      <c r="C614" s="13" t="s">
        <v>166</v>
      </c>
      <c r="D614" s="13" t="s">
        <v>1768</v>
      </c>
      <c r="E614" t="s">
        <v>13</v>
      </c>
      <c r="F614" s="13" t="s">
        <v>2341</v>
      </c>
      <c r="G614" s="13" t="str">
        <f>IF(H614&gt;0,"yes","no")</f>
        <v>yes</v>
      </c>
      <c r="H614" s="13">
        <f>COUNTIF(I614:IC614,"y")</f>
        <v>15</v>
      </c>
      <c r="J614" t="s">
        <v>1552</v>
      </c>
      <c r="Q614" t="s">
        <v>1552</v>
      </c>
      <c r="W614" t="s">
        <v>1552</v>
      </c>
      <c r="AA614" t="s">
        <v>1552</v>
      </c>
      <c r="AD614" t="s">
        <v>1552</v>
      </c>
      <c r="AO614" t="s">
        <v>1552</v>
      </c>
      <c r="AP614" t="s">
        <v>1552</v>
      </c>
      <c r="AX614" t="s">
        <v>1552</v>
      </c>
      <c r="BD614" t="s">
        <v>1552</v>
      </c>
      <c r="CQ614" t="s">
        <v>1552</v>
      </c>
      <c r="DH614" t="s">
        <v>1552</v>
      </c>
      <c r="DI614" t="s">
        <v>1552</v>
      </c>
      <c r="DM614" t="s">
        <v>1552</v>
      </c>
      <c r="DN614" t="s">
        <v>1552</v>
      </c>
      <c r="DQ614" t="s">
        <v>1552</v>
      </c>
    </row>
    <row r="615" spans="1:230" x14ac:dyDescent="0.2">
      <c r="A615" s="13">
        <v>58</v>
      </c>
      <c r="B615" s="13" t="s">
        <v>97</v>
      </c>
      <c r="C615" s="13" t="s">
        <v>99</v>
      </c>
      <c r="D615" s="13" t="s">
        <v>944</v>
      </c>
      <c r="E615" t="s">
        <v>13</v>
      </c>
      <c r="F615" s="13" t="s">
        <v>2341</v>
      </c>
      <c r="G615" s="13" t="str">
        <f>IF(H615&gt;0,"yes","no")</f>
        <v>yes</v>
      </c>
      <c r="H615" s="13">
        <f>COUNTIF(I615:IC615,"y")</f>
        <v>10</v>
      </c>
      <c r="BD615" t="s">
        <v>1552</v>
      </c>
      <c r="BU615" t="s">
        <v>1552</v>
      </c>
      <c r="CL615" t="s">
        <v>1552</v>
      </c>
      <c r="CN615" t="s">
        <v>1552</v>
      </c>
      <c r="CP615" t="s">
        <v>1552</v>
      </c>
      <c r="CQ615" t="s">
        <v>1552</v>
      </c>
      <c r="CV615" t="s">
        <v>1552</v>
      </c>
      <c r="CW615" t="s">
        <v>1552</v>
      </c>
      <c r="CZ615" t="s">
        <v>1552</v>
      </c>
      <c r="EB615" t="s">
        <v>1552</v>
      </c>
    </row>
    <row r="616" spans="1:230" x14ac:dyDescent="0.2">
      <c r="A616" s="13">
        <v>58</v>
      </c>
      <c r="B616" s="13" t="s">
        <v>97</v>
      </c>
      <c r="C616" s="13" t="s">
        <v>14</v>
      </c>
      <c r="D616" s="13" t="s">
        <v>1621</v>
      </c>
      <c r="E616" t="s">
        <v>1603</v>
      </c>
      <c r="F616" s="13" t="s">
        <v>2342</v>
      </c>
      <c r="G616" s="13" t="str">
        <f>IF(H616&gt;0,"yes","no")</f>
        <v>yes</v>
      </c>
      <c r="H616" s="13">
        <f>COUNTIF(I616:IC616,"y")</f>
        <v>1</v>
      </c>
      <c r="CN616" t="s">
        <v>1552</v>
      </c>
    </row>
    <row r="617" spans="1:230" x14ac:dyDescent="0.2">
      <c r="A617" s="13">
        <v>58</v>
      </c>
      <c r="B617" s="13" t="s">
        <v>97</v>
      </c>
      <c r="C617" s="13" t="s">
        <v>10</v>
      </c>
      <c r="D617" s="13" t="s">
        <v>1606</v>
      </c>
      <c r="E617" t="s">
        <v>68</v>
      </c>
      <c r="F617" s="13" t="s">
        <v>2342</v>
      </c>
      <c r="G617" s="13" t="str">
        <f>IF(H617&gt;0,"yes","no")</f>
        <v>yes</v>
      </c>
      <c r="H617" s="13">
        <f>COUNTIF(I617:IC617,"y")</f>
        <v>8</v>
      </c>
      <c r="U617" t="s">
        <v>1552</v>
      </c>
      <c r="AH617" t="s">
        <v>1552</v>
      </c>
      <c r="AK617" t="s">
        <v>1552</v>
      </c>
      <c r="AZ617" t="s">
        <v>1552</v>
      </c>
      <c r="CM617" t="s">
        <v>1552</v>
      </c>
      <c r="CO617" t="s">
        <v>1552</v>
      </c>
      <c r="CQ617" t="s">
        <v>1552</v>
      </c>
      <c r="CT617" t="s">
        <v>1552</v>
      </c>
    </row>
    <row r="618" spans="1:230" x14ac:dyDescent="0.2">
      <c r="A618" s="13">
        <v>58</v>
      </c>
      <c r="B618" s="13" t="s">
        <v>97</v>
      </c>
      <c r="C618" s="13" t="s">
        <v>41</v>
      </c>
      <c r="D618" s="13" t="s">
        <v>1756</v>
      </c>
      <c r="E618" t="s">
        <v>21</v>
      </c>
      <c r="F618" s="13" t="s">
        <v>2341</v>
      </c>
      <c r="G618" s="13" t="str">
        <f>IF(H618&gt;0,"yes","no")</f>
        <v>yes</v>
      </c>
      <c r="H618" s="13">
        <f>COUNTIF(I618:IC618,"y")</f>
        <v>15</v>
      </c>
      <c r="Q618" t="s">
        <v>1552</v>
      </c>
      <c r="S618" t="s">
        <v>1552</v>
      </c>
      <c r="AA618" t="s">
        <v>1552</v>
      </c>
      <c r="AD618" t="s">
        <v>1552</v>
      </c>
      <c r="AK618" t="s">
        <v>1552</v>
      </c>
      <c r="AP618" t="s">
        <v>1552</v>
      </c>
      <c r="AQ618" t="s">
        <v>1552</v>
      </c>
      <c r="AZ618" t="s">
        <v>1552</v>
      </c>
      <c r="BB618" t="s">
        <v>1552</v>
      </c>
      <c r="CF618" t="s">
        <v>1552</v>
      </c>
      <c r="CM618" t="s">
        <v>1552</v>
      </c>
      <c r="CN618" t="s">
        <v>1552</v>
      </c>
      <c r="CQ618" t="s">
        <v>1552</v>
      </c>
      <c r="CV618" t="s">
        <v>1552</v>
      </c>
      <c r="CZ618" t="s">
        <v>1552</v>
      </c>
    </row>
    <row r="619" spans="1:230" x14ac:dyDescent="0.2">
      <c r="A619" s="13">
        <v>58</v>
      </c>
      <c r="B619" s="13" t="s">
        <v>97</v>
      </c>
      <c r="C619" s="13" t="s">
        <v>41</v>
      </c>
      <c r="D619" s="13" t="s">
        <v>1757</v>
      </c>
      <c r="E619" t="s">
        <v>21</v>
      </c>
      <c r="F619" s="13" t="s">
        <v>2341</v>
      </c>
      <c r="G619" s="13" t="str">
        <f>IF(H619&gt;0,"yes","no")</f>
        <v>yes</v>
      </c>
      <c r="H619" s="13">
        <f>COUNTIF(I619:IC619,"y")</f>
        <v>15</v>
      </c>
      <c r="Q619" t="s">
        <v>1552</v>
      </c>
      <c r="S619" t="s">
        <v>1552</v>
      </c>
      <c r="AA619" t="s">
        <v>1552</v>
      </c>
      <c r="AD619" t="s">
        <v>1552</v>
      </c>
      <c r="AK619" t="s">
        <v>1552</v>
      </c>
      <c r="AP619" t="s">
        <v>1552</v>
      </c>
      <c r="AQ619" t="s">
        <v>1552</v>
      </c>
      <c r="AZ619" t="s">
        <v>1552</v>
      </c>
      <c r="BB619" t="s">
        <v>1552</v>
      </c>
      <c r="CF619" t="s">
        <v>1552</v>
      </c>
      <c r="CM619" t="s">
        <v>1552</v>
      </c>
      <c r="CN619" t="s">
        <v>1552</v>
      </c>
      <c r="CQ619" t="s">
        <v>1552</v>
      </c>
      <c r="CV619" t="s">
        <v>1552</v>
      </c>
      <c r="CZ619" t="s">
        <v>1552</v>
      </c>
    </row>
    <row r="620" spans="1:230" ht="16" x14ac:dyDescent="0.2">
      <c r="A620" s="16">
        <v>58</v>
      </c>
      <c r="B620" s="16" t="s">
        <v>97</v>
      </c>
      <c r="C620" s="16" t="s">
        <v>87</v>
      </c>
      <c r="D620" s="16" t="s">
        <v>2235</v>
      </c>
      <c r="E620" s="14" t="s">
        <v>2225</v>
      </c>
      <c r="F620" s="13" t="s">
        <v>2341</v>
      </c>
      <c r="G620" s="13" t="str">
        <f>IF(H620&gt;0,"yes","no")</f>
        <v>yes</v>
      </c>
      <c r="H620" s="13">
        <f>COUNTIF(I620:IC620,"y")</f>
        <v>1</v>
      </c>
      <c r="HV620" t="s">
        <v>1552</v>
      </c>
    </row>
    <row r="621" spans="1:230" ht="16" x14ac:dyDescent="0.2">
      <c r="A621" s="16">
        <v>58</v>
      </c>
      <c r="B621" s="16" t="s">
        <v>87</v>
      </c>
      <c r="C621" s="16" t="s">
        <v>97</v>
      </c>
      <c r="D621" s="16" t="s">
        <v>2236</v>
      </c>
      <c r="E621" s="14" t="s">
        <v>2225</v>
      </c>
      <c r="F621" s="13" t="s">
        <v>2341</v>
      </c>
      <c r="G621" s="13" t="str">
        <f>IF(H621&gt;0,"yes","no")</f>
        <v>yes</v>
      </c>
      <c r="H621" s="13">
        <f>COUNTIF(I621:IC621,"y")</f>
        <v>1</v>
      </c>
      <c r="HV621" t="s">
        <v>1552</v>
      </c>
    </row>
    <row r="622" spans="1:230" x14ac:dyDescent="0.2">
      <c r="A622" s="13">
        <v>58</v>
      </c>
      <c r="B622" s="13" t="s">
        <v>87</v>
      </c>
      <c r="C622" s="13" t="s">
        <v>36</v>
      </c>
      <c r="D622" s="13" t="s">
        <v>1717</v>
      </c>
      <c r="E622" t="s">
        <v>1741</v>
      </c>
      <c r="F622" s="13" t="s">
        <v>2342</v>
      </c>
      <c r="G622" s="13" t="s">
        <v>2341</v>
      </c>
      <c r="H622" s="13">
        <v>1</v>
      </c>
      <c r="CT622" t="s">
        <v>1552</v>
      </c>
    </row>
    <row r="623" spans="1:230" x14ac:dyDescent="0.2">
      <c r="A623" s="13">
        <v>58</v>
      </c>
      <c r="B623" s="13" t="s">
        <v>87</v>
      </c>
      <c r="C623" s="13" t="s">
        <v>36</v>
      </c>
      <c r="D623" s="13" t="s">
        <v>1758</v>
      </c>
      <c r="E623" t="s">
        <v>1741</v>
      </c>
      <c r="F623" s="13" t="s">
        <v>2342</v>
      </c>
      <c r="G623" s="13" t="s">
        <v>2341</v>
      </c>
      <c r="H623" s="13">
        <v>1</v>
      </c>
      <c r="CZ623" t="s">
        <v>1552</v>
      </c>
    </row>
    <row r="624" spans="1:230" x14ac:dyDescent="0.2">
      <c r="A624" s="13">
        <v>58</v>
      </c>
      <c r="B624" s="13" t="s">
        <v>87</v>
      </c>
      <c r="C624" s="13" t="s">
        <v>36</v>
      </c>
      <c r="D624" s="13" t="s">
        <v>1759</v>
      </c>
      <c r="E624" t="s">
        <v>1741</v>
      </c>
      <c r="F624" s="13" t="s">
        <v>2342</v>
      </c>
      <c r="G624" s="13" t="s">
        <v>2341</v>
      </c>
      <c r="H624" s="13">
        <v>1</v>
      </c>
      <c r="CZ624" t="s">
        <v>1552</v>
      </c>
    </row>
    <row r="625" spans="1:121" x14ac:dyDescent="0.2">
      <c r="A625" s="13">
        <v>58</v>
      </c>
      <c r="B625" s="13" t="s">
        <v>97</v>
      </c>
      <c r="C625" s="13" t="s">
        <v>36</v>
      </c>
      <c r="D625" s="13" t="s">
        <v>1717</v>
      </c>
      <c r="E625" t="s">
        <v>1741</v>
      </c>
      <c r="F625" s="13" t="s">
        <v>2342</v>
      </c>
      <c r="G625" s="13" t="s">
        <v>2341</v>
      </c>
      <c r="H625" s="13">
        <v>1</v>
      </c>
      <c r="CT625" t="s">
        <v>1552</v>
      </c>
    </row>
    <row r="626" spans="1:121" x14ac:dyDescent="0.2">
      <c r="A626" s="13">
        <v>58</v>
      </c>
      <c r="B626" s="13" t="s">
        <v>97</v>
      </c>
      <c r="C626" s="13" t="s">
        <v>36</v>
      </c>
      <c r="D626" s="13" t="s">
        <v>1758</v>
      </c>
      <c r="E626" t="s">
        <v>1741</v>
      </c>
      <c r="F626" s="13" t="s">
        <v>2342</v>
      </c>
      <c r="G626" s="13" t="s">
        <v>2341</v>
      </c>
      <c r="H626" s="13">
        <v>1</v>
      </c>
      <c r="CZ626" t="s">
        <v>1552</v>
      </c>
    </row>
    <row r="627" spans="1:121" x14ac:dyDescent="0.2">
      <c r="A627" s="13">
        <v>58</v>
      </c>
      <c r="B627" s="13" t="s">
        <v>97</v>
      </c>
      <c r="C627" s="13" t="s">
        <v>36</v>
      </c>
      <c r="D627" s="13" t="s">
        <v>1759</v>
      </c>
      <c r="E627" t="s">
        <v>1741</v>
      </c>
      <c r="F627" s="13" t="s">
        <v>2342</v>
      </c>
      <c r="G627" s="13" t="s">
        <v>2341</v>
      </c>
      <c r="H627" s="13">
        <v>1</v>
      </c>
      <c r="CZ627" t="s">
        <v>1552</v>
      </c>
    </row>
    <row r="628" spans="1:121" x14ac:dyDescent="0.2">
      <c r="A628" s="13">
        <v>58</v>
      </c>
      <c r="B628" s="13" t="s">
        <v>87</v>
      </c>
      <c r="C628" s="13" t="s">
        <v>16</v>
      </c>
      <c r="D628" s="13" t="s">
        <v>1633</v>
      </c>
      <c r="E628" t="s">
        <v>1603</v>
      </c>
      <c r="F628" s="13" t="s">
        <v>2342</v>
      </c>
      <c r="G628" s="13" t="s">
        <v>2341</v>
      </c>
      <c r="H628" s="13">
        <v>1</v>
      </c>
      <c r="CN628" t="s">
        <v>1552</v>
      </c>
    </row>
    <row r="629" spans="1:121" x14ac:dyDescent="0.2">
      <c r="A629" s="13">
        <v>58</v>
      </c>
      <c r="B629" s="13" t="s">
        <v>87</v>
      </c>
      <c r="C629" s="13" t="s">
        <v>16</v>
      </c>
      <c r="D629" s="13" t="s">
        <v>1621</v>
      </c>
      <c r="E629" t="s">
        <v>1603</v>
      </c>
      <c r="F629" s="13" t="s">
        <v>2342</v>
      </c>
      <c r="G629" s="13" t="s">
        <v>2341</v>
      </c>
      <c r="H629" s="13">
        <v>1</v>
      </c>
      <c r="CN629" t="s">
        <v>1552</v>
      </c>
    </row>
    <row r="630" spans="1:121" x14ac:dyDescent="0.2">
      <c r="A630" s="13">
        <v>58</v>
      </c>
      <c r="B630" s="13" t="s">
        <v>97</v>
      </c>
      <c r="C630" s="13" t="s">
        <v>16</v>
      </c>
      <c r="D630" s="13" t="s">
        <v>1633</v>
      </c>
      <c r="E630" t="s">
        <v>1603</v>
      </c>
      <c r="F630" s="13" t="s">
        <v>2342</v>
      </c>
      <c r="G630" s="13" t="s">
        <v>2341</v>
      </c>
      <c r="H630" s="13">
        <v>1</v>
      </c>
      <c r="CN630" t="s">
        <v>1552</v>
      </c>
    </row>
    <row r="631" spans="1:121" x14ac:dyDescent="0.2">
      <c r="A631" s="13">
        <v>58</v>
      </c>
      <c r="B631" s="13" t="s">
        <v>97</v>
      </c>
      <c r="C631" s="13" t="s">
        <v>16</v>
      </c>
      <c r="D631" s="13" t="s">
        <v>1621</v>
      </c>
      <c r="E631" t="s">
        <v>1603</v>
      </c>
      <c r="F631" s="13" t="s">
        <v>2342</v>
      </c>
      <c r="G631" s="13" t="s">
        <v>2341</v>
      </c>
      <c r="H631" s="13">
        <v>1</v>
      </c>
      <c r="CN631" t="s">
        <v>1552</v>
      </c>
    </row>
    <row r="632" spans="1:121" x14ac:dyDescent="0.2">
      <c r="A632" s="13">
        <v>58</v>
      </c>
      <c r="B632" s="13" t="s">
        <v>87</v>
      </c>
      <c r="C632" s="13" t="s">
        <v>38</v>
      </c>
      <c r="D632" s="13" t="s">
        <v>1606</v>
      </c>
      <c r="E632" t="s">
        <v>68</v>
      </c>
      <c r="F632" s="13" t="s">
        <v>2342</v>
      </c>
      <c r="G632" s="13" t="s">
        <v>2341</v>
      </c>
      <c r="H632" s="13">
        <v>8</v>
      </c>
      <c r="U632" t="s">
        <v>1552</v>
      </c>
      <c r="AH632" t="s">
        <v>1552</v>
      </c>
      <c r="AK632" t="s">
        <v>1552</v>
      </c>
      <c r="AZ632" t="s">
        <v>1552</v>
      </c>
      <c r="CM632" t="s">
        <v>1552</v>
      </c>
      <c r="CO632" t="s">
        <v>1552</v>
      </c>
      <c r="CQ632" t="s">
        <v>1552</v>
      </c>
      <c r="CT632" t="s">
        <v>1552</v>
      </c>
    </row>
    <row r="633" spans="1:121" x14ac:dyDescent="0.2">
      <c r="A633" s="13">
        <v>58</v>
      </c>
      <c r="B633" s="13" t="s">
        <v>97</v>
      </c>
      <c r="C633" s="13" t="s">
        <v>38</v>
      </c>
      <c r="D633" s="13" t="s">
        <v>1606</v>
      </c>
      <c r="E633" t="s">
        <v>68</v>
      </c>
      <c r="F633" s="13" t="s">
        <v>2342</v>
      </c>
      <c r="G633" s="13" t="s">
        <v>2341</v>
      </c>
      <c r="H633" s="13">
        <v>8</v>
      </c>
      <c r="U633" t="s">
        <v>1552</v>
      </c>
      <c r="AH633" t="s">
        <v>1552</v>
      </c>
      <c r="AK633" t="s">
        <v>1552</v>
      </c>
      <c r="AZ633" t="s">
        <v>1552</v>
      </c>
      <c r="CM633" t="s">
        <v>1552</v>
      </c>
      <c r="CO633" t="s">
        <v>1552</v>
      </c>
      <c r="CQ633" t="s">
        <v>1552</v>
      </c>
      <c r="CT633" t="s">
        <v>1552</v>
      </c>
    </row>
    <row r="634" spans="1:121" x14ac:dyDescent="0.2">
      <c r="A634" s="13">
        <v>58</v>
      </c>
      <c r="B634" s="13" t="s">
        <v>87</v>
      </c>
      <c r="C634" s="13" t="s">
        <v>8</v>
      </c>
      <c r="D634" s="13" t="s">
        <v>1622</v>
      </c>
      <c r="E634" t="s">
        <v>564</v>
      </c>
      <c r="F634" s="13" t="s">
        <v>2342</v>
      </c>
      <c r="G634" s="13" t="s">
        <v>2341</v>
      </c>
      <c r="H634" s="13">
        <v>4</v>
      </c>
      <c r="CN634" t="s">
        <v>1552</v>
      </c>
      <c r="CO634" t="s">
        <v>1552</v>
      </c>
      <c r="CT634" t="s">
        <v>1552</v>
      </c>
      <c r="CZ634" t="s">
        <v>1552</v>
      </c>
    </row>
    <row r="635" spans="1:121" x14ac:dyDescent="0.2">
      <c r="A635" s="13">
        <v>58</v>
      </c>
      <c r="B635" s="13" t="s">
        <v>87</v>
      </c>
      <c r="C635" s="13" t="s">
        <v>8</v>
      </c>
      <c r="D635" s="13" t="s">
        <v>1760</v>
      </c>
      <c r="E635" t="s">
        <v>564</v>
      </c>
      <c r="F635" s="13" t="s">
        <v>2342</v>
      </c>
      <c r="G635" s="13" t="s">
        <v>2341</v>
      </c>
      <c r="H635" s="13">
        <v>4</v>
      </c>
      <c r="CN635" t="s">
        <v>1552</v>
      </c>
      <c r="CO635" t="s">
        <v>1552</v>
      </c>
      <c r="CT635" t="s">
        <v>1552</v>
      </c>
      <c r="CZ635" t="s">
        <v>1552</v>
      </c>
    </row>
    <row r="636" spans="1:121" x14ac:dyDescent="0.2">
      <c r="A636" s="13">
        <v>58</v>
      </c>
      <c r="B636" s="13" t="s">
        <v>97</v>
      </c>
      <c r="C636" s="13" t="s">
        <v>8</v>
      </c>
      <c r="D636" s="13" t="s">
        <v>1622</v>
      </c>
      <c r="E636" t="s">
        <v>564</v>
      </c>
      <c r="F636" s="13" t="s">
        <v>2342</v>
      </c>
      <c r="G636" s="13" t="s">
        <v>2341</v>
      </c>
      <c r="H636" s="13">
        <v>4</v>
      </c>
      <c r="CN636" t="s">
        <v>1552</v>
      </c>
      <c r="CO636" t="s">
        <v>1552</v>
      </c>
      <c r="CT636" t="s">
        <v>1552</v>
      </c>
      <c r="CZ636" t="s">
        <v>1552</v>
      </c>
    </row>
    <row r="637" spans="1:121" x14ac:dyDescent="0.2">
      <c r="A637" s="13">
        <v>58</v>
      </c>
      <c r="B637" s="13" t="s">
        <v>97</v>
      </c>
      <c r="C637" s="13" t="s">
        <v>8</v>
      </c>
      <c r="D637" s="13" t="s">
        <v>1760</v>
      </c>
      <c r="E637" t="s">
        <v>564</v>
      </c>
      <c r="F637" s="13" t="s">
        <v>2342</v>
      </c>
      <c r="G637" s="13" t="s">
        <v>2341</v>
      </c>
      <c r="H637" s="13">
        <v>4</v>
      </c>
      <c r="CN637" t="s">
        <v>1552</v>
      </c>
      <c r="CO637" t="s">
        <v>1552</v>
      </c>
      <c r="CT637" t="s">
        <v>1552</v>
      </c>
      <c r="CZ637" t="s">
        <v>1552</v>
      </c>
    </row>
    <row r="638" spans="1:121" x14ac:dyDescent="0.2">
      <c r="A638" s="13">
        <v>59</v>
      </c>
      <c r="B638" s="13" t="s">
        <v>100</v>
      </c>
      <c r="C638" s="13" t="s">
        <v>87</v>
      </c>
      <c r="D638" s="13" t="s">
        <v>1979</v>
      </c>
      <c r="E638" t="s">
        <v>7</v>
      </c>
      <c r="F638" s="13" t="s">
        <v>2342</v>
      </c>
      <c r="G638" s="13" t="str">
        <f>IF(H638&gt;0,"yes","no")</f>
        <v>yes</v>
      </c>
      <c r="H638" s="13">
        <f>COUNTIF(I638:IC638,"y")</f>
        <v>2</v>
      </c>
      <c r="CZ638" t="s">
        <v>1552</v>
      </c>
      <c r="DM638" t="s">
        <v>1552</v>
      </c>
    </row>
    <row r="639" spans="1:121" x14ac:dyDescent="0.2">
      <c r="A639" s="13">
        <v>59</v>
      </c>
      <c r="B639" s="13" t="s">
        <v>100</v>
      </c>
      <c r="C639" s="13" t="s">
        <v>11</v>
      </c>
      <c r="D639" s="13" t="s">
        <v>1863</v>
      </c>
      <c r="E639" t="s">
        <v>564</v>
      </c>
      <c r="F639" s="13" t="s">
        <v>2342</v>
      </c>
      <c r="G639" s="13" t="str">
        <f>IF(H639&gt;0,"yes","no")</f>
        <v>yes</v>
      </c>
      <c r="H639" s="13">
        <f>COUNTIF(I639:IC639,"y")</f>
        <v>4</v>
      </c>
      <c r="CN639" t="s">
        <v>1552</v>
      </c>
      <c r="CO639" t="s">
        <v>1552</v>
      </c>
      <c r="CT639" t="s">
        <v>1552</v>
      </c>
      <c r="CZ639" t="s">
        <v>1552</v>
      </c>
    </row>
    <row r="640" spans="1:121" x14ac:dyDescent="0.2">
      <c r="A640" s="13">
        <v>73.5</v>
      </c>
      <c r="B640" s="13" t="s">
        <v>151</v>
      </c>
      <c r="C640" s="13" t="s">
        <v>176</v>
      </c>
      <c r="D640" s="13" t="s">
        <v>180</v>
      </c>
      <c r="E640" t="s">
        <v>13</v>
      </c>
      <c r="F640" s="13" t="s">
        <v>2341</v>
      </c>
      <c r="G640" s="13" t="str">
        <f>IF(H640&gt;0,"yes","no")</f>
        <v>yes</v>
      </c>
      <c r="H640" s="13">
        <f>COUNTIF(I640:IC640,"y")</f>
        <v>15</v>
      </c>
      <c r="J640" t="s">
        <v>1552</v>
      </c>
      <c r="Q640" t="s">
        <v>1552</v>
      </c>
      <c r="W640" t="s">
        <v>1552</v>
      </c>
      <c r="AA640" t="s">
        <v>1552</v>
      </c>
      <c r="AD640" t="s">
        <v>1552</v>
      </c>
      <c r="AO640" t="s">
        <v>1552</v>
      </c>
      <c r="AP640" t="s">
        <v>1552</v>
      </c>
      <c r="AX640" t="s">
        <v>1552</v>
      </c>
      <c r="BD640" t="s">
        <v>1552</v>
      </c>
      <c r="DF640" t="s">
        <v>1552</v>
      </c>
      <c r="DH640" t="s">
        <v>1552</v>
      </c>
      <c r="DI640" t="s">
        <v>1552</v>
      </c>
      <c r="DM640" t="s">
        <v>1552</v>
      </c>
      <c r="DN640" t="s">
        <v>1552</v>
      </c>
      <c r="DQ640" t="s">
        <v>1552</v>
      </c>
    </row>
    <row r="641" spans="1:132" x14ac:dyDescent="0.2">
      <c r="A641" s="13">
        <v>59</v>
      </c>
      <c r="B641" s="13" t="s">
        <v>100</v>
      </c>
      <c r="C641" s="13" t="s">
        <v>15</v>
      </c>
      <c r="D641" s="13" t="s">
        <v>1560</v>
      </c>
      <c r="E641" t="s">
        <v>68</v>
      </c>
      <c r="F641" s="13" t="s">
        <v>2342</v>
      </c>
      <c r="G641" s="13" t="str">
        <f>IF(H641&gt;0,"yes","no")</f>
        <v>yes</v>
      </c>
      <c r="H641" s="13">
        <f>COUNTIF(I641:IC641,"y")</f>
        <v>3</v>
      </c>
      <c r="CM641" t="s">
        <v>1552</v>
      </c>
      <c r="CQ641" t="s">
        <v>1552</v>
      </c>
      <c r="CT641" t="s">
        <v>1552</v>
      </c>
    </row>
    <row r="642" spans="1:132" x14ac:dyDescent="0.2">
      <c r="A642" s="13">
        <v>59</v>
      </c>
      <c r="B642" s="13" t="s">
        <v>100</v>
      </c>
      <c r="C642" s="13" t="s">
        <v>11</v>
      </c>
      <c r="D642" s="13" t="s">
        <v>1590</v>
      </c>
      <c r="E642" t="s">
        <v>27</v>
      </c>
      <c r="F642" s="13" t="s">
        <v>2341</v>
      </c>
      <c r="G642" s="13" t="str">
        <f>IF(H642&gt;0,"yes","no")</f>
        <v>yes</v>
      </c>
      <c r="H642" s="13">
        <f>COUNTIF(I642:IC642,"y")</f>
        <v>29</v>
      </c>
      <c r="I642" t="s">
        <v>1552</v>
      </c>
      <c r="J642" t="s">
        <v>1552</v>
      </c>
      <c r="K642" t="s">
        <v>1552</v>
      </c>
      <c r="M642" t="s">
        <v>1552</v>
      </c>
      <c r="P642" t="s">
        <v>1552</v>
      </c>
      <c r="Q642" t="s">
        <v>1552</v>
      </c>
      <c r="U642" t="s">
        <v>1552</v>
      </c>
      <c r="W642" t="s">
        <v>1552</v>
      </c>
      <c r="Y642" t="s">
        <v>1552</v>
      </c>
      <c r="AA642" t="s">
        <v>1552</v>
      </c>
      <c r="AC642" t="s">
        <v>1552</v>
      </c>
      <c r="AD642" t="s">
        <v>1552</v>
      </c>
      <c r="AH642" t="s">
        <v>1552</v>
      </c>
      <c r="AJ642" t="s">
        <v>1552</v>
      </c>
      <c r="AK642" t="s">
        <v>1552</v>
      </c>
      <c r="AP642" t="s">
        <v>1552</v>
      </c>
      <c r="AU642" t="s">
        <v>1552</v>
      </c>
      <c r="AX642" t="s">
        <v>1552</v>
      </c>
      <c r="AZ642" t="s">
        <v>1552</v>
      </c>
      <c r="BB642" t="s">
        <v>1552</v>
      </c>
      <c r="BV642" t="s">
        <v>1552</v>
      </c>
      <c r="CL642" t="s">
        <v>1552</v>
      </c>
      <c r="CM642" t="s">
        <v>1552</v>
      </c>
      <c r="CO642" t="s">
        <v>1552</v>
      </c>
      <c r="CQ642" t="s">
        <v>1552</v>
      </c>
      <c r="CT642" t="s">
        <v>1552</v>
      </c>
      <c r="CX642" t="s">
        <v>1552</v>
      </c>
      <c r="DM642" t="s">
        <v>1552</v>
      </c>
      <c r="DY642" t="s">
        <v>1552</v>
      </c>
    </row>
    <row r="643" spans="1:132" x14ac:dyDescent="0.2">
      <c r="A643" s="13">
        <v>59</v>
      </c>
      <c r="B643" s="13" t="s">
        <v>100</v>
      </c>
      <c r="C643" s="13" t="s">
        <v>11</v>
      </c>
      <c r="D643" s="13" t="s">
        <v>1061</v>
      </c>
      <c r="E643" t="s">
        <v>21</v>
      </c>
      <c r="F643" s="13" t="s">
        <v>2341</v>
      </c>
      <c r="G643" s="13" t="str">
        <f>IF(H643&gt;0,"yes","no")</f>
        <v>yes</v>
      </c>
      <c r="H643" s="13">
        <f>COUNTIF(I643:IC643,"y")</f>
        <v>33</v>
      </c>
      <c r="J643" t="s">
        <v>1552</v>
      </c>
      <c r="K643" t="s">
        <v>1552</v>
      </c>
      <c r="M643" t="s">
        <v>1552</v>
      </c>
      <c r="P643" t="s">
        <v>1552</v>
      </c>
      <c r="Q643" t="s">
        <v>1552</v>
      </c>
      <c r="S643" t="s">
        <v>1552</v>
      </c>
      <c r="U643" t="s">
        <v>1552</v>
      </c>
      <c r="W643" t="s">
        <v>1552</v>
      </c>
      <c r="AA643" t="s">
        <v>1552</v>
      </c>
      <c r="AD643" t="s">
        <v>1552</v>
      </c>
      <c r="AG643" t="s">
        <v>1552</v>
      </c>
      <c r="AH643" t="s">
        <v>1552</v>
      </c>
      <c r="AK643" t="s">
        <v>1552</v>
      </c>
      <c r="AP643" t="s">
        <v>1552</v>
      </c>
      <c r="AQ643" t="s">
        <v>1552</v>
      </c>
      <c r="AU643" t="s">
        <v>1552</v>
      </c>
      <c r="AX643" t="s">
        <v>1552</v>
      </c>
      <c r="AZ643" t="s">
        <v>1552</v>
      </c>
      <c r="BB643" t="s">
        <v>1552</v>
      </c>
      <c r="BP643" t="s">
        <v>1552</v>
      </c>
      <c r="BU643" t="s">
        <v>1552</v>
      </c>
      <c r="BV643" t="s">
        <v>1552</v>
      </c>
      <c r="CC643" t="s">
        <v>1552</v>
      </c>
      <c r="CF643" t="s">
        <v>1552</v>
      </c>
      <c r="CL643" t="s">
        <v>1552</v>
      </c>
      <c r="CM643" t="s">
        <v>1552</v>
      </c>
      <c r="CO643" t="s">
        <v>1552</v>
      </c>
      <c r="CQ643" t="s">
        <v>1552</v>
      </c>
      <c r="CT643" t="s">
        <v>1552</v>
      </c>
      <c r="CV643" t="s">
        <v>1552</v>
      </c>
      <c r="CX643" t="s">
        <v>1552</v>
      </c>
      <c r="CZ643" t="s">
        <v>1552</v>
      </c>
      <c r="DM643" t="s">
        <v>1552</v>
      </c>
    </row>
    <row r="644" spans="1:132" x14ac:dyDescent="0.2">
      <c r="A644" s="13">
        <v>59</v>
      </c>
      <c r="B644" s="13" t="s">
        <v>100</v>
      </c>
      <c r="C644" s="13" t="s">
        <v>11</v>
      </c>
      <c r="D644" s="13" t="s">
        <v>1062</v>
      </c>
      <c r="E644" t="s">
        <v>21</v>
      </c>
      <c r="F644" s="13" t="s">
        <v>2341</v>
      </c>
      <c r="G644" s="13" t="str">
        <f>IF(H644&gt;0,"yes","no")</f>
        <v>yes</v>
      </c>
      <c r="H644" s="13">
        <f>COUNTIF(I644:IC644,"y")</f>
        <v>33</v>
      </c>
      <c r="J644" t="s">
        <v>1552</v>
      </c>
      <c r="K644" t="s">
        <v>1552</v>
      </c>
      <c r="M644" t="s">
        <v>1552</v>
      </c>
      <c r="P644" t="s">
        <v>1552</v>
      </c>
      <c r="Q644" t="s">
        <v>1552</v>
      </c>
      <c r="S644" t="s">
        <v>1552</v>
      </c>
      <c r="U644" t="s">
        <v>1552</v>
      </c>
      <c r="W644" t="s">
        <v>1552</v>
      </c>
      <c r="AA644" t="s">
        <v>1552</v>
      </c>
      <c r="AD644" t="s">
        <v>1552</v>
      </c>
      <c r="AG644" t="s">
        <v>1552</v>
      </c>
      <c r="AH644" t="s">
        <v>1552</v>
      </c>
      <c r="AK644" t="s">
        <v>1552</v>
      </c>
      <c r="AP644" t="s">
        <v>1552</v>
      </c>
      <c r="AQ644" t="s">
        <v>1552</v>
      </c>
      <c r="AU644" t="s">
        <v>1552</v>
      </c>
      <c r="AX644" t="s">
        <v>1552</v>
      </c>
      <c r="AZ644" t="s">
        <v>1552</v>
      </c>
      <c r="BB644" t="s">
        <v>1552</v>
      </c>
      <c r="BP644" t="s">
        <v>1552</v>
      </c>
      <c r="BU644" t="s">
        <v>1552</v>
      </c>
      <c r="BV644" t="s">
        <v>1552</v>
      </c>
      <c r="CC644" t="s">
        <v>1552</v>
      </c>
      <c r="CF644" t="s">
        <v>1552</v>
      </c>
      <c r="CL644" t="s">
        <v>1552</v>
      </c>
      <c r="CM644" t="s">
        <v>1552</v>
      </c>
      <c r="CO644" t="s">
        <v>1552</v>
      </c>
      <c r="CQ644" t="s">
        <v>1552</v>
      </c>
      <c r="CT644" t="s">
        <v>1552</v>
      </c>
      <c r="CV644" t="s">
        <v>1552</v>
      </c>
      <c r="CX644" t="s">
        <v>1552</v>
      </c>
      <c r="CZ644" t="s">
        <v>1552</v>
      </c>
      <c r="DM644" t="s">
        <v>1552</v>
      </c>
    </row>
    <row r="645" spans="1:132" x14ac:dyDescent="0.2">
      <c r="A645" s="13">
        <v>59</v>
      </c>
      <c r="B645" s="13" t="s">
        <v>100</v>
      </c>
      <c r="C645" s="13" t="s">
        <v>11</v>
      </c>
      <c r="D645" s="13" t="s">
        <v>1063</v>
      </c>
      <c r="E645" t="s">
        <v>27</v>
      </c>
      <c r="F645" s="13" t="s">
        <v>2341</v>
      </c>
      <c r="G645" s="13" t="str">
        <f>IF(H645&gt;0,"yes","no")</f>
        <v>yes</v>
      </c>
      <c r="H645" s="13">
        <f>COUNTIF(I645:IC645,"y")</f>
        <v>29</v>
      </c>
      <c r="I645" t="s">
        <v>1552</v>
      </c>
      <c r="J645" t="s">
        <v>1552</v>
      </c>
      <c r="K645" t="s">
        <v>1552</v>
      </c>
      <c r="M645" t="s">
        <v>1552</v>
      </c>
      <c r="P645" t="s">
        <v>1552</v>
      </c>
      <c r="Q645" t="s">
        <v>1552</v>
      </c>
      <c r="U645" t="s">
        <v>1552</v>
      </c>
      <c r="W645" t="s">
        <v>1552</v>
      </c>
      <c r="Y645" t="s">
        <v>1552</v>
      </c>
      <c r="AA645" t="s">
        <v>1552</v>
      </c>
      <c r="AC645" t="s">
        <v>1552</v>
      </c>
      <c r="AD645" t="s">
        <v>1552</v>
      </c>
      <c r="AH645" t="s">
        <v>1552</v>
      </c>
      <c r="AJ645" t="s">
        <v>1552</v>
      </c>
      <c r="AK645" t="s">
        <v>1552</v>
      </c>
      <c r="AP645" t="s">
        <v>1552</v>
      </c>
      <c r="AU645" t="s">
        <v>1552</v>
      </c>
      <c r="AX645" t="s">
        <v>1552</v>
      </c>
      <c r="AZ645" t="s">
        <v>1552</v>
      </c>
      <c r="BB645" t="s">
        <v>1552</v>
      </c>
      <c r="BV645" t="s">
        <v>1552</v>
      </c>
      <c r="CL645" t="s">
        <v>1552</v>
      </c>
      <c r="CM645" t="s">
        <v>1552</v>
      </c>
      <c r="CO645" t="s">
        <v>1552</v>
      </c>
      <c r="CQ645" t="s">
        <v>1552</v>
      </c>
      <c r="CT645" t="s">
        <v>1552</v>
      </c>
      <c r="CX645" t="s">
        <v>1552</v>
      </c>
      <c r="DM645" t="s">
        <v>1552</v>
      </c>
      <c r="DY645" t="s">
        <v>1552</v>
      </c>
    </row>
    <row r="646" spans="1:132" x14ac:dyDescent="0.2">
      <c r="A646" s="13">
        <v>59</v>
      </c>
      <c r="B646" s="13" t="s">
        <v>100</v>
      </c>
      <c r="C646" s="13" t="s">
        <v>10</v>
      </c>
      <c r="D646" s="13" t="s">
        <v>101</v>
      </c>
      <c r="E646" t="s">
        <v>55</v>
      </c>
      <c r="F646" s="13" t="s">
        <v>2341</v>
      </c>
      <c r="G646" s="13" t="str">
        <f>IF(H646&gt;0,"yes","no")</f>
        <v>yes</v>
      </c>
      <c r="H646" s="13">
        <f>COUNTIF(I646:IC646,"y")</f>
        <v>20</v>
      </c>
      <c r="J646" t="s">
        <v>1552</v>
      </c>
      <c r="M646" t="s">
        <v>1552</v>
      </c>
      <c r="P646" t="s">
        <v>1552</v>
      </c>
      <c r="Q646" t="s">
        <v>1552</v>
      </c>
      <c r="U646" t="s">
        <v>1552</v>
      </c>
      <c r="AA646" t="s">
        <v>1552</v>
      </c>
      <c r="AD646" t="s">
        <v>1552</v>
      </c>
      <c r="AJ646" t="s">
        <v>1552</v>
      </c>
      <c r="AK646" t="s">
        <v>1552</v>
      </c>
      <c r="AP646" t="s">
        <v>1552</v>
      </c>
      <c r="AZ646" t="s">
        <v>1552</v>
      </c>
      <c r="BV646" t="s">
        <v>1552</v>
      </c>
      <c r="BW646" t="s">
        <v>1552</v>
      </c>
      <c r="CF646" t="s">
        <v>1552</v>
      </c>
      <c r="CM646" t="s">
        <v>1552</v>
      </c>
      <c r="CQ646" t="s">
        <v>1552</v>
      </c>
      <c r="CT646" t="s">
        <v>1552</v>
      </c>
      <c r="CV646" t="s">
        <v>1552</v>
      </c>
      <c r="CW646" t="s">
        <v>1552</v>
      </c>
      <c r="CZ646" t="s">
        <v>1552</v>
      </c>
    </row>
    <row r="647" spans="1:132" x14ac:dyDescent="0.2">
      <c r="A647" s="13">
        <v>59</v>
      </c>
      <c r="B647" s="13" t="s">
        <v>100</v>
      </c>
      <c r="C647" s="13" t="s">
        <v>41</v>
      </c>
      <c r="D647" s="13" t="s">
        <v>1737</v>
      </c>
      <c r="E647" t="s">
        <v>21</v>
      </c>
      <c r="F647" s="13" t="s">
        <v>2341</v>
      </c>
      <c r="G647" s="13" t="str">
        <f>IF(H647&gt;0,"yes","no")</f>
        <v>yes</v>
      </c>
      <c r="H647" s="13">
        <f>COUNTIF(I647:IC647,"y")</f>
        <v>15</v>
      </c>
      <c r="Q647" t="s">
        <v>1552</v>
      </c>
      <c r="S647" t="s">
        <v>1552</v>
      </c>
      <c r="AA647" t="s">
        <v>1552</v>
      </c>
      <c r="AD647" t="s">
        <v>1552</v>
      </c>
      <c r="AK647" t="s">
        <v>1552</v>
      </c>
      <c r="AP647" t="s">
        <v>1552</v>
      </c>
      <c r="AQ647" t="s">
        <v>1552</v>
      </c>
      <c r="AZ647" t="s">
        <v>1552</v>
      </c>
      <c r="BB647" t="s">
        <v>1552</v>
      </c>
      <c r="CF647" t="s">
        <v>1552</v>
      </c>
      <c r="CM647" t="s">
        <v>1552</v>
      </c>
      <c r="CN647" t="s">
        <v>1552</v>
      </c>
      <c r="CQ647" t="s">
        <v>1552</v>
      </c>
      <c r="CV647" t="s">
        <v>1552</v>
      </c>
      <c r="CZ647" t="s">
        <v>1552</v>
      </c>
    </row>
    <row r="648" spans="1:132" x14ac:dyDescent="0.2">
      <c r="A648" s="13">
        <v>59</v>
      </c>
      <c r="B648" s="13" t="s">
        <v>100</v>
      </c>
      <c r="C648" s="13" t="s">
        <v>37</v>
      </c>
      <c r="D648" s="13" t="s">
        <v>2206</v>
      </c>
      <c r="E648" t="s">
        <v>74</v>
      </c>
      <c r="F648" s="13" t="s">
        <v>2342</v>
      </c>
      <c r="G648" s="13" t="str">
        <f>IF(H648&gt;0,"yes","no")</f>
        <v>yes</v>
      </c>
      <c r="H648" s="13">
        <f>COUNTIF(I648:IC648,"y")</f>
        <v>4</v>
      </c>
      <c r="J648" t="s">
        <v>1552</v>
      </c>
      <c r="S648" t="s">
        <v>1552</v>
      </c>
      <c r="U648" t="s">
        <v>1552</v>
      </c>
      <c r="AA648" t="s">
        <v>1552</v>
      </c>
    </row>
    <row r="649" spans="1:132" x14ac:dyDescent="0.2">
      <c r="A649" s="13">
        <v>59</v>
      </c>
      <c r="B649" s="13" t="s">
        <v>100</v>
      </c>
      <c r="C649" s="13" t="s">
        <v>37</v>
      </c>
      <c r="D649" s="13" t="s">
        <v>1561</v>
      </c>
      <c r="E649" t="s">
        <v>27</v>
      </c>
      <c r="F649" s="13" t="s">
        <v>2341</v>
      </c>
      <c r="G649" s="13" t="str">
        <f>IF(H649&gt;0,"yes","no")</f>
        <v>yes</v>
      </c>
      <c r="H649" s="13">
        <f>COUNTIF(I649:IC649,"y")</f>
        <v>23</v>
      </c>
      <c r="J649" t="s">
        <v>1552</v>
      </c>
      <c r="M649" t="s">
        <v>1552</v>
      </c>
      <c r="P649" t="s">
        <v>1552</v>
      </c>
      <c r="Q649" t="s">
        <v>1552</v>
      </c>
      <c r="S649" t="s">
        <v>1552</v>
      </c>
      <c r="U649" t="s">
        <v>1552</v>
      </c>
      <c r="AA649" t="s">
        <v>1552</v>
      </c>
      <c r="AC649" t="s">
        <v>1552</v>
      </c>
      <c r="AD649" t="s">
        <v>1552</v>
      </c>
      <c r="AK649" t="s">
        <v>1552</v>
      </c>
      <c r="AP649" t="s">
        <v>1552</v>
      </c>
      <c r="AQ649" t="s">
        <v>1552</v>
      </c>
      <c r="AU649" t="s">
        <v>1552</v>
      </c>
      <c r="AX649" t="s">
        <v>1552</v>
      </c>
      <c r="AZ649" t="s">
        <v>1552</v>
      </c>
      <c r="BP649" t="s">
        <v>1552</v>
      </c>
      <c r="CI649" t="s">
        <v>1552</v>
      </c>
      <c r="CL649" t="s">
        <v>1552</v>
      </c>
      <c r="CO649" t="s">
        <v>1552</v>
      </c>
      <c r="CQ649" t="s">
        <v>1552</v>
      </c>
      <c r="CT649" t="s">
        <v>1552</v>
      </c>
      <c r="CV649" t="s">
        <v>1552</v>
      </c>
      <c r="CW649" t="s">
        <v>1552</v>
      </c>
    </row>
    <row r="650" spans="1:132" x14ac:dyDescent="0.2">
      <c r="A650" s="13">
        <v>59</v>
      </c>
      <c r="B650" s="13" t="s">
        <v>100</v>
      </c>
      <c r="C650" s="13" t="s">
        <v>97</v>
      </c>
      <c r="D650" s="13" t="s">
        <v>102</v>
      </c>
      <c r="E650" t="s">
        <v>7</v>
      </c>
      <c r="F650" s="13" t="s">
        <v>2341</v>
      </c>
      <c r="G650" s="13" t="str">
        <f>IF(H650&gt;0,"yes","no")</f>
        <v>yes</v>
      </c>
      <c r="H650" s="13">
        <f>COUNTIF(I650:IC650,"y")</f>
        <v>3</v>
      </c>
      <c r="CY650" t="s">
        <v>1552</v>
      </c>
      <c r="CZ650" t="s">
        <v>1552</v>
      </c>
      <c r="DE650" t="s">
        <v>1552</v>
      </c>
    </row>
    <row r="651" spans="1:132" x14ac:dyDescent="0.2">
      <c r="A651" s="13">
        <v>59</v>
      </c>
      <c r="B651" s="13" t="s">
        <v>100</v>
      </c>
      <c r="C651" s="13" t="s">
        <v>99</v>
      </c>
      <c r="D651" s="13" t="s">
        <v>946</v>
      </c>
      <c r="E651" t="s">
        <v>13</v>
      </c>
      <c r="F651" s="13" t="s">
        <v>2341</v>
      </c>
      <c r="G651" s="13" t="str">
        <f>IF(H651&gt;0,"yes","no")</f>
        <v>yes</v>
      </c>
      <c r="H651" s="13">
        <f>COUNTIF(I651:IC651,"y")</f>
        <v>10</v>
      </c>
      <c r="BD651" t="s">
        <v>1552</v>
      </c>
      <c r="BU651" t="s">
        <v>1552</v>
      </c>
      <c r="CL651" t="s">
        <v>1552</v>
      </c>
      <c r="CN651" t="s">
        <v>1552</v>
      </c>
      <c r="CP651" t="s">
        <v>1552</v>
      </c>
      <c r="CQ651" t="s">
        <v>1552</v>
      </c>
      <c r="CV651" t="s">
        <v>1552</v>
      </c>
      <c r="CW651" t="s">
        <v>1552</v>
      </c>
      <c r="CZ651" t="s">
        <v>1552</v>
      </c>
      <c r="EB651" t="s">
        <v>1552</v>
      </c>
    </row>
    <row r="652" spans="1:132" x14ac:dyDescent="0.2">
      <c r="A652" s="13">
        <v>59</v>
      </c>
      <c r="B652" s="13" t="s">
        <v>100</v>
      </c>
      <c r="C652" s="13" t="s">
        <v>14</v>
      </c>
      <c r="D652" s="13" t="s">
        <v>2180</v>
      </c>
      <c r="E652" t="s">
        <v>1603</v>
      </c>
      <c r="F652" s="13" t="s">
        <v>2342</v>
      </c>
      <c r="G652" s="13" t="str">
        <f>IF(H652&gt;0,"yes","no")</f>
        <v>yes</v>
      </c>
      <c r="H652" s="13">
        <f>COUNTIF(I652:IC652,"y")</f>
        <v>1</v>
      </c>
      <c r="CN652" t="s">
        <v>1552</v>
      </c>
    </row>
    <row r="653" spans="1:132" x14ac:dyDescent="0.2">
      <c r="A653" s="13">
        <v>59</v>
      </c>
      <c r="B653" s="13" t="s">
        <v>100</v>
      </c>
      <c r="C653" s="13" t="s">
        <v>37</v>
      </c>
      <c r="D653" s="13" t="s">
        <v>101</v>
      </c>
      <c r="E653" t="s">
        <v>55</v>
      </c>
      <c r="F653" s="13" t="s">
        <v>2341</v>
      </c>
      <c r="G653" s="13" t="s">
        <v>2341</v>
      </c>
      <c r="H653" s="13">
        <v>20</v>
      </c>
      <c r="J653" t="s">
        <v>1552</v>
      </c>
      <c r="M653" t="s">
        <v>1552</v>
      </c>
      <c r="P653" t="s">
        <v>1552</v>
      </c>
      <c r="Q653" t="s">
        <v>1552</v>
      </c>
      <c r="U653" t="s">
        <v>1552</v>
      </c>
      <c r="AA653" t="s">
        <v>1552</v>
      </c>
      <c r="AD653" t="s">
        <v>1552</v>
      </c>
      <c r="AJ653" t="s">
        <v>1552</v>
      </c>
      <c r="AK653" t="s">
        <v>1552</v>
      </c>
      <c r="AP653" t="s">
        <v>1552</v>
      </c>
      <c r="AZ653" t="s">
        <v>1552</v>
      </c>
      <c r="BV653" t="s">
        <v>1552</v>
      </c>
      <c r="BW653" t="s">
        <v>1552</v>
      </c>
      <c r="CF653" t="s">
        <v>1552</v>
      </c>
      <c r="CM653" t="s">
        <v>1552</v>
      </c>
      <c r="CQ653" t="s">
        <v>1552</v>
      </c>
      <c r="CT653" t="s">
        <v>1552</v>
      </c>
      <c r="CV653" t="s">
        <v>1552</v>
      </c>
      <c r="CW653" t="s">
        <v>1552</v>
      </c>
      <c r="CZ653" t="s">
        <v>1552</v>
      </c>
    </row>
    <row r="654" spans="1:132" x14ac:dyDescent="0.2">
      <c r="A654" s="13">
        <v>59</v>
      </c>
      <c r="B654" s="13" t="s">
        <v>100</v>
      </c>
      <c r="C654" s="13" t="s">
        <v>16</v>
      </c>
      <c r="D654" s="13" t="s">
        <v>2180</v>
      </c>
      <c r="E654" t="s">
        <v>1603</v>
      </c>
      <c r="F654" s="13" t="s">
        <v>2342</v>
      </c>
      <c r="G654" s="13" t="s">
        <v>2341</v>
      </c>
      <c r="H654" s="13">
        <v>1</v>
      </c>
      <c r="CN654" t="s">
        <v>1552</v>
      </c>
    </row>
    <row r="655" spans="1:132" x14ac:dyDescent="0.2">
      <c r="A655" s="13">
        <v>59</v>
      </c>
      <c r="B655" s="13" t="s">
        <v>100</v>
      </c>
      <c r="C655" s="13" t="s">
        <v>38</v>
      </c>
      <c r="D655" s="13" t="s">
        <v>1560</v>
      </c>
      <c r="E655" t="s">
        <v>68</v>
      </c>
      <c r="F655" s="13" t="s">
        <v>2342</v>
      </c>
      <c r="G655" s="13" t="s">
        <v>2341</v>
      </c>
      <c r="H655" s="13">
        <v>3</v>
      </c>
      <c r="CM655" t="s">
        <v>1552</v>
      </c>
      <c r="CQ655" t="s">
        <v>1552</v>
      </c>
      <c r="CT655" t="s">
        <v>1552</v>
      </c>
    </row>
    <row r="656" spans="1:132" x14ac:dyDescent="0.2">
      <c r="A656" s="13">
        <v>59</v>
      </c>
      <c r="B656" s="13" t="s">
        <v>100</v>
      </c>
      <c r="C656" s="13" t="s">
        <v>8</v>
      </c>
      <c r="D656" s="13" t="s">
        <v>1863</v>
      </c>
      <c r="E656" t="s">
        <v>564</v>
      </c>
      <c r="F656" s="13" t="s">
        <v>2342</v>
      </c>
      <c r="G656" s="13" t="s">
        <v>2341</v>
      </c>
      <c r="H656" s="13">
        <v>4</v>
      </c>
      <c r="CN656" t="s">
        <v>1552</v>
      </c>
      <c r="CO656" t="s">
        <v>1552</v>
      </c>
      <c r="CT656" t="s">
        <v>1552</v>
      </c>
      <c r="CZ656" t="s">
        <v>1552</v>
      </c>
    </row>
    <row r="657" spans="1:132" x14ac:dyDescent="0.2">
      <c r="A657" s="13">
        <v>60</v>
      </c>
      <c r="B657" s="13" t="s">
        <v>97</v>
      </c>
      <c r="C657" s="13" t="s">
        <v>11</v>
      </c>
      <c r="D657" s="13" t="s">
        <v>1853</v>
      </c>
      <c r="E657" t="s">
        <v>27</v>
      </c>
      <c r="F657" s="13" t="s">
        <v>2341</v>
      </c>
      <c r="G657" s="13" t="str">
        <f>IF(H657&gt;0,"yes","no")</f>
        <v>yes</v>
      </c>
      <c r="H657" s="13">
        <f>COUNTIF(I657:IC657,"y")</f>
        <v>29</v>
      </c>
      <c r="I657" t="s">
        <v>1552</v>
      </c>
      <c r="J657" t="s">
        <v>1552</v>
      </c>
      <c r="K657" t="s">
        <v>1552</v>
      </c>
      <c r="M657" t="s">
        <v>1552</v>
      </c>
      <c r="P657" t="s">
        <v>1552</v>
      </c>
      <c r="Q657" t="s">
        <v>1552</v>
      </c>
      <c r="U657" t="s">
        <v>1552</v>
      </c>
      <c r="W657" t="s">
        <v>1552</v>
      </c>
      <c r="Y657" t="s">
        <v>1552</v>
      </c>
      <c r="AA657" t="s">
        <v>1552</v>
      </c>
      <c r="AC657" t="s">
        <v>1552</v>
      </c>
      <c r="AD657" t="s">
        <v>1552</v>
      </c>
      <c r="AH657" t="s">
        <v>1552</v>
      </c>
      <c r="AJ657" t="s">
        <v>1552</v>
      </c>
      <c r="AK657" t="s">
        <v>1552</v>
      </c>
      <c r="AP657" t="s">
        <v>1552</v>
      </c>
      <c r="AU657" t="s">
        <v>1552</v>
      </c>
      <c r="AX657" t="s">
        <v>1552</v>
      </c>
      <c r="AZ657" t="s">
        <v>1552</v>
      </c>
      <c r="BB657" t="s">
        <v>1552</v>
      </c>
      <c r="BV657" t="s">
        <v>1552</v>
      </c>
      <c r="CL657" t="s">
        <v>1552</v>
      </c>
      <c r="CM657" t="s">
        <v>1552</v>
      </c>
      <c r="CO657" t="s">
        <v>1552</v>
      </c>
      <c r="CQ657" t="s">
        <v>1552</v>
      </c>
      <c r="CT657" t="s">
        <v>1552</v>
      </c>
      <c r="CX657" t="s">
        <v>1552</v>
      </c>
      <c r="DM657" t="s">
        <v>1552</v>
      </c>
      <c r="DY657" t="s">
        <v>1552</v>
      </c>
    </row>
    <row r="658" spans="1:132" x14ac:dyDescent="0.2">
      <c r="A658" s="13">
        <v>60</v>
      </c>
      <c r="B658" s="13" t="s">
        <v>97</v>
      </c>
      <c r="C658" s="13" t="s">
        <v>14</v>
      </c>
      <c r="D658" s="13" t="s">
        <v>1623</v>
      </c>
      <c r="E658" t="s">
        <v>1603</v>
      </c>
      <c r="F658" s="13" t="s">
        <v>2342</v>
      </c>
      <c r="G658" s="13" t="str">
        <f>IF(H658&gt;0,"yes","no")</f>
        <v>yes</v>
      </c>
      <c r="H658" s="13">
        <f>COUNTIF(I658:IC658,"y")</f>
        <v>1</v>
      </c>
      <c r="CN658" t="s">
        <v>1552</v>
      </c>
    </row>
    <row r="659" spans="1:132" x14ac:dyDescent="0.2">
      <c r="A659" s="13">
        <v>60</v>
      </c>
      <c r="B659" s="13" t="s">
        <v>97</v>
      </c>
      <c r="C659" s="13" t="s">
        <v>14</v>
      </c>
      <c r="D659" s="13" t="s">
        <v>1763</v>
      </c>
      <c r="E659" t="s">
        <v>564</v>
      </c>
      <c r="F659" s="13" t="s">
        <v>2342</v>
      </c>
      <c r="G659" s="13" t="str">
        <f>IF(H659&gt;0,"yes","no")</f>
        <v>yes</v>
      </c>
      <c r="H659" s="13">
        <f>COUNTIF(I659:IC659,"y")</f>
        <v>1</v>
      </c>
      <c r="CZ659" t="s">
        <v>1552</v>
      </c>
    </row>
    <row r="660" spans="1:132" x14ac:dyDescent="0.2">
      <c r="A660" s="13">
        <v>60</v>
      </c>
      <c r="B660" s="13" t="s">
        <v>97</v>
      </c>
      <c r="C660" s="13" t="s">
        <v>11</v>
      </c>
      <c r="D660" s="13" t="s">
        <v>1635</v>
      </c>
      <c r="E660" t="s">
        <v>564</v>
      </c>
      <c r="F660" s="13" t="s">
        <v>2342</v>
      </c>
      <c r="G660" s="13" t="str">
        <f>IF(H660&gt;0,"yes","no")</f>
        <v>yes</v>
      </c>
      <c r="H660" s="13">
        <f>COUNTIF(I660:IC660,"y")</f>
        <v>4</v>
      </c>
      <c r="CN660" t="s">
        <v>1552</v>
      </c>
      <c r="CO660" t="s">
        <v>1552</v>
      </c>
      <c r="CT660" t="s">
        <v>1552</v>
      </c>
      <c r="CZ660" t="s">
        <v>1552</v>
      </c>
    </row>
    <row r="661" spans="1:132" x14ac:dyDescent="0.2">
      <c r="A661" s="13">
        <v>60</v>
      </c>
      <c r="B661" s="13" t="s">
        <v>97</v>
      </c>
      <c r="C661" s="13" t="s">
        <v>11</v>
      </c>
      <c r="D661" s="13" t="s">
        <v>948</v>
      </c>
      <c r="E661" t="s">
        <v>21</v>
      </c>
      <c r="F661" s="13" t="s">
        <v>2341</v>
      </c>
      <c r="G661" s="13" t="str">
        <f>IF(H661&gt;0,"yes","no")</f>
        <v>yes</v>
      </c>
      <c r="H661" s="13">
        <f>COUNTIF(I661:IC661,"y")</f>
        <v>33</v>
      </c>
      <c r="J661" t="s">
        <v>1552</v>
      </c>
      <c r="K661" t="s">
        <v>1552</v>
      </c>
      <c r="M661" t="s">
        <v>1552</v>
      </c>
      <c r="P661" t="s">
        <v>1552</v>
      </c>
      <c r="Q661" t="s">
        <v>1552</v>
      </c>
      <c r="S661" t="s">
        <v>1552</v>
      </c>
      <c r="U661" t="s">
        <v>1552</v>
      </c>
      <c r="W661" t="s">
        <v>1552</v>
      </c>
      <c r="AA661" t="s">
        <v>1552</v>
      </c>
      <c r="AD661" t="s">
        <v>1552</v>
      </c>
      <c r="AG661" t="s">
        <v>1552</v>
      </c>
      <c r="AH661" t="s">
        <v>1552</v>
      </c>
      <c r="AK661" t="s">
        <v>1552</v>
      </c>
      <c r="AP661" t="s">
        <v>1552</v>
      </c>
      <c r="AQ661" t="s">
        <v>1552</v>
      </c>
      <c r="AU661" t="s">
        <v>1552</v>
      </c>
      <c r="AX661" t="s">
        <v>1552</v>
      </c>
      <c r="AZ661" t="s">
        <v>1552</v>
      </c>
      <c r="BB661" t="s">
        <v>1552</v>
      </c>
      <c r="BP661" t="s">
        <v>1552</v>
      </c>
      <c r="BU661" t="s">
        <v>1552</v>
      </c>
      <c r="BV661" t="s">
        <v>1552</v>
      </c>
      <c r="CC661" t="s">
        <v>1552</v>
      </c>
      <c r="CF661" t="s">
        <v>1552</v>
      </c>
      <c r="CL661" t="s">
        <v>1552</v>
      </c>
      <c r="CM661" t="s">
        <v>1552</v>
      </c>
      <c r="CO661" t="s">
        <v>1552</v>
      </c>
      <c r="CQ661" t="s">
        <v>1552</v>
      </c>
      <c r="CT661" t="s">
        <v>1552</v>
      </c>
      <c r="CV661" t="s">
        <v>1552</v>
      </c>
      <c r="CX661" t="s">
        <v>1552</v>
      </c>
      <c r="CZ661" t="s">
        <v>1552</v>
      </c>
      <c r="DM661" t="s">
        <v>1552</v>
      </c>
    </row>
    <row r="662" spans="1:132" x14ac:dyDescent="0.2">
      <c r="A662" s="13">
        <v>60</v>
      </c>
      <c r="B662" s="13" t="s">
        <v>97</v>
      </c>
      <c r="C662" s="13" t="s">
        <v>11</v>
      </c>
      <c r="D662" s="13" t="s">
        <v>1761</v>
      </c>
      <c r="E662" t="s">
        <v>21</v>
      </c>
      <c r="F662" s="13" t="s">
        <v>2341</v>
      </c>
      <c r="G662" s="13" t="str">
        <f>IF(H662&gt;0,"yes","no")</f>
        <v>yes</v>
      </c>
      <c r="H662" s="13">
        <f>COUNTIF(I662:IC662,"y")</f>
        <v>33</v>
      </c>
      <c r="J662" t="s">
        <v>1552</v>
      </c>
      <c r="K662" t="s">
        <v>1552</v>
      </c>
      <c r="M662" t="s">
        <v>1552</v>
      </c>
      <c r="P662" t="s">
        <v>1552</v>
      </c>
      <c r="Q662" t="s">
        <v>1552</v>
      </c>
      <c r="S662" t="s">
        <v>1552</v>
      </c>
      <c r="U662" t="s">
        <v>1552</v>
      </c>
      <c r="W662" t="s">
        <v>1552</v>
      </c>
      <c r="AA662" t="s">
        <v>1552</v>
      </c>
      <c r="AD662" t="s">
        <v>1552</v>
      </c>
      <c r="AG662" t="s">
        <v>1552</v>
      </c>
      <c r="AH662" t="s">
        <v>1552</v>
      </c>
      <c r="AK662" t="s">
        <v>1552</v>
      </c>
      <c r="AP662" t="s">
        <v>1552</v>
      </c>
      <c r="AQ662" t="s">
        <v>1552</v>
      </c>
      <c r="AU662" t="s">
        <v>1552</v>
      </c>
      <c r="AX662" t="s">
        <v>1552</v>
      </c>
      <c r="AZ662" t="s">
        <v>1552</v>
      </c>
      <c r="BB662" t="s">
        <v>1552</v>
      </c>
      <c r="BP662" t="s">
        <v>1552</v>
      </c>
      <c r="BU662" t="s">
        <v>1552</v>
      </c>
      <c r="BV662" t="s">
        <v>1552</v>
      </c>
      <c r="CC662" t="s">
        <v>1552</v>
      </c>
      <c r="CF662" t="s">
        <v>1552</v>
      </c>
      <c r="CL662" t="s">
        <v>1552</v>
      </c>
      <c r="CM662" t="s">
        <v>1552</v>
      </c>
      <c r="CO662" t="s">
        <v>1552</v>
      </c>
      <c r="CQ662" t="s">
        <v>1552</v>
      </c>
      <c r="CT662" t="s">
        <v>1552</v>
      </c>
      <c r="CV662" t="s">
        <v>1552</v>
      </c>
      <c r="CX662" t="s">
        <v>1552</v>
      </c>
      <c r="CZ662" t="s">
        <v>1552</v>
      </c>
      <c r="DM662" t="s">
        <v>1552</v>
      </c>
    </row>
    <row r="663" spans="1:132" x14ac:dyDescent="0.2">
      <c r="A663" s="13">
        <v>60</v>
      </c>
      <c r="B663" s="13" t="s">
        <v>97</v>
      </c>
      <c r="C663" s="13" t="s">
        <v>11</v>
      </c>
      <c r="D663" s="13" t="s">
        <v>1064</v>
      </c>
      <c r="E663" t="s">
        <v>27</v>
      </c>
      <c r="F663" s="13" t="s">
        <v>2341</v>
      </c>
      <c r="G663" s="13" t="str">
        <f>IF(H663&gt;0,"yes","no")</f>
        <v>yes</v>
      </c>
      <c r="H663" s="13">
        <f>COUNTIF(I663:IC663,"y")</f>
        <v>29</v>
      </c>
      <c r="I663" t="s">
        <v>1552</v>
      </c>
      <c r="J663" t="s">
        <v>1552</v>
      </c>
      <c r="K663" t="s">
        <v>1552</v>
      </c>
      <c r="M663" t="s">
        <v>1552</v>
      </c>
      <c r="P663" t="s">
        <v>1552</v>
      </c>
      <c r="Q663" t="s">
        <v>1552</v>
      </c>
      <c r="U663" t="s">
        <v>1552</v>
      </c>
      <c r="W663" t="s">
        <v>1552</v>
      </c>
      <c r="Y663" t="s">
        <v>1552</v>
      </c>
      <c r="AA663" t="s">
        <v>1552</v>
      </c>
      <c r="AC663" t="s">
        <v>1552</v>
      </c>
      <c r="AD663" t="s">
        <v>1552</v>
      </c>
      <c r="AH663" t="s">
        <v>1552</v>
      </c>
      <c r="AJ663" t="s">
        <v>1552</v>
      </c>
      <c r="AK663" t="s">
        <v>1552</v>
      </c>
      <c r="AP663" t="s">
        <v>1552</v>
      </c>
      <c r="AU663" t="s">
        <v>1552</v>
      </c>
      <c r="AX663" t="s">
        <v>1552</v>
      </c>
      <c r="AZ663" t="s">
        <v>1552</v>
      </c>
      <c r="BB663" t="s">
        <v>1552</v>
      </c>
      <c r="BV663" t="s">
        <v>1552</v>
      </c>
      <c r="CL663" t="s">
        <v>1552</v>
      </c>
      <c r="CM663" t="s">
        <v>1552</v>
      </c>
      <c r="CO663" t="s">
        <v>1552</v>
      </c>
      <c r="CQ663" t="s">
        <v>1552</v>
      </c>
      <c r="CT663" t="s">
        <v>1552</v>
      </c>
      <c r="CX663" t="s">
        <v>1552</v>
      </c>
      <c r="DM663" t="s">
        <v>1552</v>
      </c>
      <c r="DY663" t="s">
        <v>1552</v>
      </c>
    </row>
    <row r="664" spans="1:132" x14ac:dyDescent="0.2">
      <c r="A664" s="13">
        <v>60</v>
      </c>
      <c r="B664" s="13" t="s">
        <v>97</v>
      </c>
      <c r="C664" s="13" t="s">
        <v>11</v>
      </c>
      <c r="D664" s="13" t="s">
        <v>1762</v>
      </c>
      <c r="E664" t="s">
        <v>21</v>
      </c>
      <c r="F664" s="13" t="s">
        <v>2341</v>
      </c>
      <c r="G664" s="13" t="str">
        <f>IF(H664&gt;0,"yes","no")</f>
        <v>yes</v>
      </c>
      <c r="H664" s="13">
        <f>COUNTIF(I664:IC664,"y")</f>
        <v>33</v>
      </c>
      <c r="J664" t="s">
        <v>1552</v>
      </c>
      <c r="K664" t="s">
        <v>1552</v>
      </c>
      <c r="M664" t="s">
        <v>1552</v>
      </c>
      <c r="P664" t="s">
        <v>1552</v>
      </c>
      <c r="Q664" t="s">
        <v>1552</v>
      </c>
      <c r="S664" t="s">
        <v>1552</v>
      </c>
      <c r="U664" t="s">
        <v>1552</v>
      </c>
      <c r="W664" t="s">
        <v>1552</v>
      </c>
      <c r="AA664" t="s">
        <v>1552</v>
      </c>
      <c r="AD664" t="s">
        <v>1552</v>
      </c>
      <c r="AG664" t="s">
        <v>1552</v>
      </c>
      <c r="AH664" t="s">
        <v>1552</v>
      </c>
      <c r="AK664" t="s">
        <v>1552</v>
      </c>
      <c r="AP664" t="s">
        <v>1552</v>
      </c>
      <c r="AQ664" t="s">
        <v>1552</v>
      </c>
      <c r="AU664" t="s">
        <v>1552</v>
      </c>
      <c r="AX664" t="s">
        <v>1552</v>
      </c>
      <c r="AZ664" t="s">
        <v>1552</v>
      </c>
      <c r="BB664" t="s">
        <v>1552</v>
      </c>
      <c r="BP664" t="s">
        <v>1552</v>
      </c>
      <c r="BU664" t="s">
        <v>1552</v>
      </c>
      <c r="BV664" t="s">
        <v>1552</v>
      </c>
      <c r="CC664" t="s">
        <v>1552</v>
      </c>
      <c r="CF664" t="s">
        <v>1552</v>
      </c>
      <c r="CL664" t="s">
        <v>1552</v>
      </c>
      <c r="CM664" t="s">
        <v>1552</v>
      </c>
      <c r="CO664" t="s">
        <v>1552</v>
      </c>
      <c r="CQ664" t="s">
        <v>1552</v>
      </c>
      <c r="CT664" t="s">
        <v>1552</v>
      </c>
      <c r="CV664" t="s">
        <v>1552</v>
      </c>
      <c r="CX664" t="s">
        <v>1552</v>
      </c>
      <c r="CZ664" t="s">
        <v>1552</v>
      </c>
      <c r="DM664" t="s">
        <v>1552</v>
      </c>
    </row>
    <row r="665" spans="1:132" x14ac:dyDescent="0.2">
      <c r="A665" s="13">
        <v>60</v>
      </c>
      <c r="B665" s="13" t="s">
        <v>97</v>
      </c>
      <c r="C665" s="13" t="s">
        <v>11</v>
      </c>
      <c r="D665" s="13" t="s">
        <v>1634</v>
      </c>
      <c r="E665" t="s">
        <v>1603</v>
      </c>
      <c r="F665" s="13" t="s">
        <v>2342</v>
      </c>
      <c r="G665" s="13" t="str">
        <f>IF(H665&gt;0,"yes","no")</f>
        <v>yes</v>
      </c>
      <c r="H665" s="13">
        <f>COUNTIF(I665:IC665,"y")</f>
        <v>1</v>
      </c>
      <c r="CN665" t="s">
        <v>1552</v>
      </c>
    </row>
    <row r="666" spans="1:132" x14ac:dyDescent="0.2">
      <c r="A666" s="13">
        <v>60</v>
      </c>
      <c r="B666" s="13" t="s">
        <v>97</v>
      </c>
      <c r="C666" s="13" t="s">
        <v>11</v>
      </c>
      <c r="D666" s="13" t="s">
        <v>1635</v>
      </c>
      <c r="E666" t="s">
        <v>564</v>
      </c>
      <c r="F666" s="13" t="s">
        <v>2342</v>
      </c>
      <c r="G666" s="13" t="str">
        <f>IF(H666&gt;0,"yes","no")</f>
        <v>yes</v>
      </c>
      <c r="H666" s="13">
        <f>COUNTIF(I666:IC666,"y")</f>
        <v>4</v>
      </c>
      <c r="CN666" t="s">
        <v>1552</v>
      </c>
      <c r="CO666" t="s">
        <v>1552</v>
      </c>
      <c r="CT666" t="s">
        <v>1552</v>
      </c>
      <c r="CZ666" t="s">
        <v>1552</v>
      </c>
    </row>
    <row r="667" spans="1:132" x14ac:dyDescent="0.2">
      <c r="A667" s="13">
        <v>60</v>
      </c>
      <c r="B667" s="13" t="s">
        <v>97</v>
      </c>
      <c r="C667" s="13" t="s">
        <v>100</v>
      </c>
      <c r="D667" s="13" t="s">
        <v>103</v>
      </c>
      <c r="E667" t="s">
        <v>7</v>
      </c>
      <c r="F667" s="13" t="s">
        <v>2341</v>
      </c>
      <c r="G667" s="13" t="str">
        <f>IF(H667&gt;0,"yes","no")</f>
        <v>yes</v>
      </c>
      <c r="H667" s="13">
        <f>COUNTIF(I667:IC667,"y")</f>
        <v>2</v>
      </c>
      <c r="CN667" t="s">
        <v>1552</v>
      </c>
      <c r="CZ667" t="s">
        <v>1552</v>
      </c>
    </row>
    <row r="668" spans="1:132" x14ac:dyDescent="0.2">
      <c r="A668" s="13">
        <v>60</v>
      </c>
      <c r="B668" s="13" t="s">
        <v>97</v>
      </c>
      <c r="C668" s="13" t="s">
        <v>15</v>
      </c>
      <c r="D668" s="13" t="s">
        <v>104</v>
      </c>
      <c r="E668" t="s">
        <v>55</v>
      </c>
      <c r="F668" s="13" t="s">
        <v>2341</v>
      </c>
      <c r="G668" s="13" t="str">
        <f>IF(H668&gt;0,"yes","no")</f>
        <v>yes</v>
      </c>
      <c r="H668" s="13">
        <f>COUNTIF(I668:IC668,"y")</f>
        <v>17</v>
      </c>
      <c r="M668" t="s">
        <v>1552</v>
      </c>
      <c r="W668" t="s">
        <v>1552</v>
      </c>
      <c r="Y668" t="s">
        <v>1552</v>
      </c>
      <c r="AC668" t="s">
        <v>1552</v>
      </c>
      <c r="AD668" t="s">
        <v>1552</v>
      </c>
      <c r="AK668" t="s">
        <v>1552</v>
      </c>
      <c r="AP668" t="s">
        <v>1552</v>
      </c>
      <c r="AU668" t="s">
        <v>1552</v>
      </c>
      <c r="AZ668" t="s">
        <v>1552</v>
      </c>
      <c r="BU668" t="s">
        <v>1552</v>
      </c>
      <c r="BW668" t="s">
        <v>1552</v>
      </c>
      <c r="CM668" t="s">
        <v>1552</v>
      </c>
      <c r="CP668" t="s">
        <v>1552</v>
      </c>
      <c r="CQ668" t="s">
        <v>1552</v>
      </c>
      <c r="CV668" t="s">
        <v>1552</v>
      </c>
      <c r="CW668" t="s">
        <v>1552</v>
      </c>
      <c r="CZ668" t="s">
        <v>1552</v>
      </c>
    </row>
    <row r="669" spans="1:132" x14ac:dyDescent="0.2">
      <c r="A669" s="13">
        <v>60</v>
      </c>
      <c r="B669" s="13" t="s">
        <v>97</v>
      </c>
      <c r="C669" s="13" t="s">
        <v>10</v>
      </c>
      <c r="D669" s="13" t="s">
        <v>1575</v>
      </c>
      <c r="E669" t="s">
        <v>68</v>
      </c>
      <c r="F669" s="13" t="s">
        <v>2342</v>
      </c>
      <c r="G669" s="13" t="str">
        <f>IF(H669&gt;0,"yes","no")</f>
        <v>yes</v>
      </c>
      <c r="H669" s="13">
        <f>COUNTIF(I669:IC669,"y")</f>
        <v>8</v>
      </c>
      <c r="U669" t="s">
        <v>1552</v>
      </c>
      <c r="AH669" t="s">
        <v>1552</v>
      </c>
      <c r="AK669" t="s">
        <v>1552</v>
      </c>
      <c r="AZ669" t="s">
        <v>1552</v>
      </c>
      <c r="CM669" t="s">
        <v>1552</v>
      </c>
      <c r="CO669" t="s">
        <v>1552</v>
      </c>
      <c r="CQ669" t="s">
        <v>1552</v>
      </c>
      <c r="CT669" t="s">
        <v>1552</v>
      </c>
    </row>
    <row r="670" spans="1:132" x14ac:dyDescent="0.2">
      <c r="A670" s="13">
        <v>60</v>
      </c>
      <c r="B670" s="13" t="s">
        <v>97</v>
      </c>
      <c r="C670" s="13" t="s">
        <v>15</v>
      </c>
      <c r="D670" s="13" t="s">
        <v>1607</v>
      </c>
      <c r="E670" t="s">
        <v>68</v>
      </c>
      <c r="F670" s="13" t="s">
        <v>2342</v>
      </c>
      <c r="G670" s="13" t="str">
        <f>IF(H670&gt;0,"yes","no")</f>
        <v>yes</v>
      </c>
      <c r="H670" s="13">
        <f>COUNTIF(I670:IC670,"y")</f>
        <v>3</v>
      </c>
      <c r="CM670" t="s">
        <v>1552</v>
      </c>
      <c r="CQ670" t="s">
        <v>1552</v>
      </c>
      <c r="CT670" t="s">
        <v>1552</v>
      </c>
    </row>
    <row r="671" spans="1:132" x14ac:dyDescent="0.2">
      <c r="A671" s="13">
        <v>60</v>
      </c>
      <c r="B671" s="13" t="s">
        <v>97</v>
      </c>
      <c r="C671" s="13" t="s">
        <v>99</v>
      </c>
      <c r="D671" s="13" t="s">
        <v>949</v>
      </c>
      <c r="E671" t="s">
        <v>13</v>
      </c>
      <c r="F671" s="13" t="s">
        <v>2341</v>
      </c>
      <c r="G671" s="13" t="str">
        <f>IF(H671&gt;0,"yes","no")</f>
        <v>yes</v>
      </c>
      <c r="H671" s="13">
        <f>COUNTIF(I671:IC671,"y")</f>
        <v>10</v>
      </c>
      <c r="BD671" t="s">
        <v>1552</v>
      </c>
      <c r="BU671" t="s">
        <v>1552</v>
      </c>
      <c r="CL671" t="s">
        <v>1552</v>
      </c>
      <c r="CN671" t="s">
        <v>1552</v>
      </c>
      <c r="CP671" t="s">
        <v>1552</v>
      </c>
      <c r="CQ671" t="s">
        <v>1552</v>
      </c>
      <c r="CV671" t="s">
        <v>1552</v>
      </c>
      <c r="CW671" t="s">
        <v>1552</v>
      </c>
      <c r="CZ671" t="s">
        <v>1552</v>
      </c>
      <c r="EB671" t="s">
        <v>1552</v>
      </c>
    </row>
    <row r="672" spans="1:132" x14ac:dyDescent="0.2">
      <c r="A672" s="13">
        <v>60</v>
      </c>
      <c r="B672" s="13" t="s">
        <v>97</v>
      </c>
      <c r="C672" s="13" t="s">
        <v>37</v>
      </c>
      <c r="D672" s="13" t="s">
        <v>104</v>
      </c>
      <c r="E672" t="s">
        <v>55</v>
      </c>
      <c r="F672" s="13" t="s">
        <v>2341</v>
      </c>
      <c r="G672" s="13" t="s">
        <v>2341</v>
      </c>
      <c r="H672" s="13">
        <v>17</v>
      </c>
      <c r="M672" t="s">
        <v>1552</v>
      </c>
      <c r="W672" t="s">
        <v>1552</v>
      </c>
      <c r="Y672" t="s">
        <v>1552</v>
      </c>
      <c r="AC672" t="s">
        <v>1552</v>
      </c>
      <c r="AD672" t="s">
        <v>1552</v>
      </c>
      <c r="AK672" t="s">
        <v>1552</v>
      </c>
      <c r="AP672" t="s">
        <v>1552</v>
      </c>
      <c r="AU672" t="s">
        <v>1552</v>
      </c>
      <c r="AZ672" t="s">
        <v>1552</v>
      </c>
      <c r="BU672" t="s">
        <v>1552</v>
      </c>
      <c r="BW672" t="s">
        <v>1552</v>
      </c>
      <c r="CM672" t="s">
        <v>1552</v>
      </c>
      <c r="CP672" t="s">
        <v>1552</v>
      </c>
      <c r="CQ672" t="s">
        <v>1552</v>
      </c>
      <c r="CV672" t="s">
        <v>1552</v>
      </c>
      <c r="CW672" t="s">
        <v>1552</v>
      </c>
      <c r="CZ672" t="s">
        <v>1552</v>
      </c>
    </row>
    <row r="673" spans="1:129" x14ac:dyDescent="0.2">
      <c r="A673" s="13">
        <v>60</v>
      </c>
      <c r="B673" s="13" t="s">
        <v>97</v>
      </c>
      <c r="C673" s="13" t="s">
        <v>16</v>
      </c>
      <c r="D673" s="13" t="s">
        <v>1623</v>
      </c>
      <c r="E673" t="s">
        <v>1603</v>
      </c>
      <c r="F673" s="13" t="s">
        <v>2342</v>
      </c>
      <c r="G673" s="13" t="s">
        <v>2341</v>
      </c>
      <c r="H673" s="13">
        <v>1</v>
      </c>
      <c r="CN673" t="s">
        <v>1552</v>
      </c>
    </row>
    <row r="674" spans="1:129" x14ac:dyDescent="0.2">
      <c r="A674" s="13">
        <v>60</v>
      </c>
      <c r="B674" s="13" t="s">
        <v>97</v>
      </c>
      <c r="C674" s="13" t="s">
        <v>16</v>
      </c>
      <c r="D674" s="13" t="s">
        <v>1634</v>
      </c>
      <c r="E674" t="s">
        <v>1603</v>
      </c>
      <c r="F674" s="13" t="s">
        <v>2342</v>
      </c>
      <c r="G674" s="13" t="s">
        <v>2341</v>
      </c>
      <c r="H674" s="13">
        <v>1</v>
      </c>
      <c r="CN674" t="s">
        <v>1552</v>
      </c>
    </row>
    <row r="675" spans="1:129" x14ac:dyDescent="0.2">
      <c r="A675" s="13">
        <v>60</v>
      </c>
      <c r="B675" s="13" t="s">
        <v>97</v>
      </c>
      <c r="C675" s="13" t="s">
        <v>38</v>
      </c>
      <c r="D675" s="13" t="s">
        <v>1575</v>
      </c>
      <c r="E675" t="s">
        <v>68</v>
      </c>
      <c r="F675" s="13" t="s">
        <v>2342</v>
      </c>
      <c r="G675" s="13" t="s">
        <v>2341</v>
      </c>
      <c r="H675" s="13">
        <v>8</v>
      </c>
      <c r="U675" t="s">
        <v>1552</v>
      </c>
      <c r="AH675" t="s">
        <v>1552</v>
      </c>
      <c r="AK675" t="s">
        <v>1552</v>
      </c>
      <c r="AZ675" t="s">
        <v>1552</v>
      </c>
      <c r="CM675" t="s">
        <v>1552</v>
      </c>
      <c r="CO675" t="s">
        <v>1552</v>
      </c>
      <c r="CQ675" t="s">
        <v>1552</v>
      </c>
      <c r="CT675" t="s">
        <v>1552</v>
      </c>
    </row>
    <row r="676" spans="1:129" x14ac:dyDescent="0.2">
      <c r="A676" s="13">
        <v>60</v>
      </c>
      <c r="B676" s="13" t="s">
        <v>97</v>
      </c>
      <c r="C676" s="13" t="s">
        <v>38</v>
      </c>
      <c r="D676" s="13" t="s">
        <v>1607</v>
      </c>
      <c r="E676" t="s">
        <v>68</v>
      </c>
      <c r="F676" s="13" t="s">
        <v>2342</v>
      </c>
      <c r="G676" s="13" t="s">
        <v>2341</v>
      </c>
      <c r="H676" s="13">
        <v>3</v>
      </c>
      <c r="CM676" t="s">
        <v>1552</v>
      </c>
      <c r="CQ676" t="s">
        <v>1552</v>
      </c>
      <c r="CT676" t="s">
        <v>1552</v>
      </c>
    </row>
    <row r="677" spans="1:129" x14ac:dyDescent="0.2">
      <c r="A677" s="13">
        <v>60</v>
      </c>
      <c r="B677" s="13" t="s">
        <v>97</v>
      </c>
      <c r="C677" s="13" t="s">
        <v>8</v>
      </c>
      <c r="D677" s="13" t="s">
        <v>1763</v>
      </c>
      <c r="E677" t="s">
        <v>564</v>
      </c>
      <c r="F677" s="13" t="s">
        <v>2342</v>
      </c>
      <c r="G677" s="13" t="s">
        <v>2341</v>
      </c>
      <c r="H677" s="13">
        <v>1</v>
      </c>
      <c r="CZ677" t="s">
        <v>1552</v>
      </c>
    </row>
    <row r="678" spans="1:129" x14ac:dyDescent="0.2">
      <c r="A678" s="13">
        <v>60</v>
      </c>
      <c r="B678" s="13" t="s">
        <v>97</v>
      </c>
      <c r="C678" s="13" t="s">
        <v>8</v>
      </c>
      <c r="D678" s="13" t="s">
        <v>1635</v>
      </c>
      <c r="E678" t="s">
        <v>564</v>
      </c>
      <c r="F678" s="13" t="s">
        <v>2342</v>
      </c>
      <c r="G678" s="13" t="s">
        <v>2341</v>
      </c>
      <c r="H678" s="13">
        <v>4</v>
      </c>
      <c r="CN678" t="s">
        <v>1552</v>
      </c>
      <c r="CO678" t="s">
        <v>1552</v>
      </c>
      <c r="CT678" t="s">
        <v>1552</v>
      </c>
      <c r="CZ678" t="s">
        <v>1552</v>
      </c>
    </row>
    <row r="679" spans="1:129" x14ac:dyDescent="0.2">
      <c r="A679" s="13">
        <v>60</v>
      </c>
      <c r="B679" s="13" t="s">
        <v>97</v>
      </c>
      <c r="C679" s="13" t="s">
        <v>8</v>
      </c>
      <c r="D679" s="13" t="s">
        <v>1635</v>
      </c>
      <c r="E679" t="s">
        <v>564</v>
      </c>
      <c r="F679" s="13" t="s">
        <v>2342</v>
      </c>
      <c r="G679" s="13" t="s">
        <v>2341</v>
      </c>
      <c r="H679" s="13">
        <v>4</v>
      </c>
      <c r="CN679" t="s">
        <v>1552</v>
      </c>
      <c r="CO679" t="s">
        <v>1552</v>
      </c>
      <c r="CT679" t="s">
        <v>1552</v>
      </c>
      <c r="CZ679" t="s">
        <v>1552</v>
      </c>
    </row>
    <row r="680" spans="1:129" x14ac:dyDescent="0.2">
      <c r="A680" s="13">
        <v>61</v>
      </c>
      <c r="B680" s="13" t="s">
        <v>97</v>
      </c>
      <c r="C680" s="13" t="s">
        <v>11</v>
      </c>
      <c r="D680" s="13" t="s">
        <v>1865</v>
      </c>
      <c r="E680" t="s">
        <v>21</v>
      </c>
      <c r="F680" s="13" t="s">
        <v>2341</v>
      </c>
      <c r="G680" s="13" t="str">
        <f>IF(H680&gt;0,"yes","no")</f>
        <v>yes</v>
      </c>
      <c r="H680" s="13">
        <f>COUNTIF(I680:IC680,"y")</f>
        <v>33</v>
      </c>
      <c r="J680" t="s">
        <v>1552</v>
      </c>
      <c r="K680" t="s">
        <v>1552</v>
      </c>
      <c r="M680" t="s">
        <v>1552</v>
      </c>
      <c r="P680" t="s">
        <v>1552</v>
      </c>
      <c r="Q680" t="s">
        <v>1552</v>
      </c>
      <c r="S680" t="s">
        <v>1552</v>
      </c>
      <c r="U680" t="s">
        <v>1552</v>
      </c>
      <c r="W680" t="s">
        <v>1552</v>
      </c>
      <c r="AA680" t="s">
        <v>1552</v>
      </c>
      <c r="AD680" t="s">
        <v>1552</v>
      </c>
      <c r="AG680" t="s">
        <v>1552</v>
      </c>
      <c r="AH680" t="s">
        <v>1552</v>
      </c>
      <c r="AK680" t="s">
        <v>1552</v>
      </c>
      <c r="AP680" t="s">
        <v>1552</v>
      </c>
      <c r="AQ680" t="s">
        <v>1552</v>
      </c>
      <c r="AU680" t="s">
        <v>1552</v>
      </c>
      <c r="AX680" t="s">
        <v>1552</v>
      </c>
      <c r="AZ680" t="s">
        <v>1552</v>
      </c>
      <c r="BB680" t="s">
        <v>1552</v>
      </c>
      <c r="BP680" t="s">
        <v>1552</v>
      </c>
      <c r="BU680" t="s">
        <v>1552</v>
      </c>
      <c r="BV680" t="s">
        <v>1552</v>
      </c>
      <c r="CC680" t="s">
        <v>1552</v>
      </c>
      <c r="CF680" t="s">
        <v>1552</v>
      </c>
      <c r="CL680" t="s">
        <v>1552</v>
      </c>
      <c r="CM680" t="s">
        <v>1552</v>
      </c>
      <c r="CO680" t="s">
        <v>1552</v>
      </c>
      <c r="CQ680" t="s">
        <v>1552</v>
      </c>
      <c r="CT680" t="s">
        <v>1552</v>
      </c>
      <c r="CV680" t="s">
        <v>1552</v>
      </c>
      <c r="CX680" t="s">
        <v>1552</v>
      </c>
      <c r="CZ680" t="s">
        <v>1552</v>
      </c>
      <c r="DM680" t="s">
        <v>1552</v>
      </c>
    </row>
    <row r="681" spans="1:129" x14ac:dyDescent="0.2">
      <c r="A681" s="13">
        <v>61</v>
      </c>
      <c r="B681" s="13" t="s">
        <v>97</v>
      </c>
      <c r="C681" s="13" t="s">
        <v>11</v>
      </c>
      <c r="D681" s="13" t="s">
        <v>1866</v>
      </c>
      <c r="E681" t="s">
        <v>21</v>
      </c>
      <c r="F681" s="13" t="s">
        <v>2341</v>
      </c>
      <c r="G681" s="13" t="str">
        <f>IF(H681&gt;0,"yes","no")</f>
        <v>yes</v>
      </c>
      <c r="H681" s="13">
        <f>COUNTIF(I681:IC681,"y")</f>
        <v>33</v>
      </c>
      <c r="J681" t="s">
        <v>1552</v>
      </c>
      <c r="K681" t="s">
        <v>1552</v>
      </c>
      <c r="M681" t="s">
        <v>1552</v>
      </c>
      <c r="P681" t="s">
        <v>1552</v>
      </c>
      <c r="Q681" t="s">
        <v>1552</v>
      </c>
      <c r="S681" t="s">
        <v>1552</v>
      </c>
      <c r="U681" t="s">
        <v>1552</v>
      </c>
      <c r="W681" t="s">
        <v>1552</v>
      </c>
      <c r="AA681" t="s">
        <v>1552</v>
      </c>
      <c r="AD681" t="s">
        <v>1552</v>
      </c>
      <c r="AG681" t="s">
        <v>1552</v>
      </c>
      <c r="AH681" t="s">
        <v>1552</v>
      </c>
      <c r="AK681" t="s">
        <v>1552</v>
      </c>
      <c r="AP681" t="s">
        <v>1552</v>
      </c>
      <c r="AQ681" t="s">
        <v>1552</v>
      </c>
      <c r="AU681" t="s">
        <v>1552</v>
      </c>
      <c r="AX681" t="s">
        <v>1552</v>
      </c>
      <c r="AZ681" t="s">
        <v>1552</v>
      </c>
      <c r="BB681" t="s">
        <v>1552</v>
      </c>
      <c r="BP681" t="s">
        <v>1552</v>
      </c>
      <c r="BU681" t="s">
        <v>1552</v>
      </c>
      <c r="BV681" t="s">
        <v>1552</v>
      </c>
      <c r="CC681" t="s">
        <v>1552</v>
      </c>
      <c r="CF681" t="s">
        <v>1552</v>
      </c>
      <c r="CL681" t="s">
        <v>1552</v>
      </c>
      <c r="CM681" t="s">
        <v>1552</v>
      </c>
      <c r="CO681" t="s">
        <v>1552</v>
      </c>
      <c r="CQ681" t="s">
        <v>1552</v>
      </c>
      <c r="CT681" t="s">
        <v>1552</v>
      </c>
      <c r="CV681" t="s">
        <v>1552</v>
      </c>
      <c r="CX681" t="s">
        <v>1552</v>
      </c>
      <c r="CZ681" t="s">
        <v>1552</v>
      </c>
      <c r="DM681" t="s">
        <v>1552</v>
      </c>
    </row>
    <row r="682" spans="1:129" x14ac:dyDescent="0.2">
      <c r="A682" s="13">
        <v>61</v>
      </c>
      <c r="B682" s="13" t="s">
        <v>97</v>
      </c>
      <c r="C682" s="13" t="s">
        <v>11</v>
      </c>
      <c r="D682" s="13" t="s">
        <v>1854</v>
      </c>
      <c r="E682" t="s">
        <v>27</v>
      </c>
      <c r="F682" s="13" t="s">
        <v>2341</v>
      </c>
      <c r="G682" s="13" t="str">
        <f>IF(H682&gt;0,"yes","no")</f>
        <v>yes</v>
      </c>
      <c r="H682" s="13">
        <f>COUNTIF(I682:IC682,"y")</f>
        <v>29</v>
      </c>
      <c r="I682" t="s">
        <v>1552</v>
      </c>
      <c r="J682" t="s">
        <v>1552</v>
      </c>
      <c r="K682" t="s">
        <v>1552</v>
      </c>
      <c r="M682" t="s">
        <v>1552</v>
      </c>
      <c r="P682" t="s">
        <v>1552</v>
      </c>
      <c r="Q682" t="s">
        <v>1552</v>
      </c>
      <c r="U682" t="s">
        <v>1552</v>
      </c>
      <c r="W682" t="s">
        <v>1552</v>
      </c>
      <c r="Y682" t="s">
        <v>1552</v>
      </c>
      <c r="AA682" t="s">
        <v>1552</v>
      </c>
      <c r="AC682" t="s">
        <v>1552</v>
      </c>
      <c r="AD682" t="s">
        <v>1552</v>
      </c>
      <c r="AH682" t="s">
        <v>1552</v>
      </c>
      <c r="AJ682" t="s">
        <v>1552</v>
      </c>
      <c r="AK682" t="s">
        <v>1552</v>
      </c>
      <c r="AP682" t="s">
        <v>1552</v>
      </c>
      <c r="AU682" t="s">
        <v>1552</v>
      </c>
      <c r="AX682" t="s">
        <v>1552</v>
      </c>
      <c r="AZ682" t="s">
        <v>1552</v>
      </c>
      <c r="BB682" t="s">
        <v>1552</v>
      </c>
      <c r="BV682" t="s">
        <v>1552</v>
      </c>
      <c r="CL682" t="s">
        <v>1552</v>
      </c>
      <c r="CM682" t="s">
        <v>1552</v>
      </c>
      <c r="CO682" t="s">
        <v>1552</v>
      </c>
      <c r="CQ682" t="s">
        <v>1552</v>
      </c>
      <c r="CT682" t="s">
        <v>1552</v>
      </c>
      <c r="CX682" t="s">
        <v>1552</v>
      </c>
      <c r="DM682" t="s">
        <v>1552</v>
      </c>
      <c r="DY682" t="s">
        <v>1552</v>
      </c>
    </row>
    <row r="683" spans="1:129" x14ac:dyDescent="0.2">
      <c r="A683" s="13">
        <v>61</v>
      </c>
      <c r="B683" s="13" t="s">
        <v>97</v>
      </c>
      <c r="C683" s="13" t="s">
        <v>14</v>
      </c>
      <c r="D683" s="13" t="s">
        <v>2181</v>
      </c>
      <c r="E683" t="s">
        <v>1603</v>
      </c>
      <c r="F683" s="13" t="s">
        <v>2342</v>
      </c>
      <c r="G683" s="13" t="str">
        <f>IF(H683&gt;0,"yes","no")</f>
        <v>yes</v>
      </c>
      <c r="H683" s="13">
        <f>COUNTIF(I683:IC683,"y")</f>
        <v>1</v>
      </c>
      <c r="CN683" t="s">
        <v>1552</v>
      </c>
    </row>
    <row r="684" spans="1:129" x14ac:dyDescent="0.2">
      <c r="A684" s="13">
        <v>61</v>
      </c>
      <c r="B684" s="13" t="s">
        <v>97</v>
      </c>
      <c r="C684" s="13" t="s">
        <v>14</v>
      </c>
      <c r="D684" s="13" t="s">
        <v>2335</v>
      </c>
      <c r="E684" t="s">
        <v>564</v>
      </c>
      <c r="F684" s="13" t="s">
        <v>2342</v>
      </c>
      <c r="G684" s="13" t="str">
        <f>IF(H684&gt;0,"yes","no")</f>
        <v>yes</v>
      </c>
      <c r="H684" s="13">
        <f>COUNTIF(I684:IC684,"y")</f>
        <v>1</v>
      </c>
      <c r="CZ684" t="s">
        <v>1552</v>
      </c>
    </row>
    <row r="685" spans="1:129" x14ac:dyDescent="0.2">
      <c r="A685" s="13">
        <v>61</v>
      </c>
      <c r="B685" s="13" t="s">
        <v>97</v>
      </c>
      <c r="C685" s="13" t="s">
        <v>11</v>
      </c>
      <c r="D685" s="13" t="s">
        <v>1860</v>
      </c>
      <c r="E685" t="s">
        <v>564</v>
      </c>
      <c r="F685" s="13" t="s">
        <v>2342</v>
      </c>
      <c r="G685" s="13" t="str">
        <f>IF(H685&gt;0,"yes","no")</f>
        <v>yes</v>
      </c>
      <c r="H685" s="13">
        <f>COUNTIF(I685:IC685,"y")</f>
        <v>4</v>
      </c>
      <c r="CN685" t="s">
        <v>1552</v>
      </c>
      <c r="CO685" t="s">
        <v>1552</v>
      </c>
      <c r="CT685" t="s">
        <v>1552</v>
      </c>
      <c r="CZ685" t="s">
        <v>1552</v>
      </c>
    </row>
    <row r="686" spans="1:129" x14ac:dyDescent="0.2">
      <c r="A686" s="13">
        <v>61</v>
      </c>
      <c r="B686" s="13" t="s">
        <v>97</v>
      </c>
      <c r="C686" s="13" t="s">
        <v>15</v>
      </c>
      <c r="D686" s="13" t="s">
        <v>1922</v>
      </c>
      <c r="E686" t="s">
        <v>68</v>
      </c>
      <c r="F686" s="13" t="s">
        <v>2342</v>
      </c>
      <c r="G686" s="13" t="str">
        <f>IF(H686&gt;0,"yes","no")</f>
        <v>yes</v>
      </c>
      <c r="H686" s="13">
        <f>COUNTIF(I686:IC686,"y")</f>
        <v>3</v>
      </c>
      <c r="CM686" t="s">
        <v>1552</v>
      </c>
      <c r="CQ686" t="s">
        <v>1552</v>
      </c>
      <c r="CT686" t="s">
        <v>1552</v>
      </c>
    </row>
    <row r="687" spans="1:129" x14ac:dyDescent="0.2">
      <c r="A687" s="13">
        <v>61</v>
      </c>
      <c r="B687" s="13" t="s">
        <v>97</v>
      </c>
      <c r="C687" s="13" t="s">
        <v>15</v>
      </c>
      <c r="D687" s="13" t="s">
        <v>1924</v>
      </c>
      <c r="E687" t="s">
        <v>68</v>
      </c>
      <c r="F687" s="13" t="s">
        <v>2342</v>
      </c>
      <c r="G687" s="13" t="str">
        <f>IF(H687&gt;0,"yes","no")</f>
        <v>yes</v>
      </c>
      <c r="H687" s="13">
        <f>COUNTIF(I687:IC687,"y")</f>
        <v>3</v>
      </c>
      <c r="CM687" t="s">
        <v>1552</v>
      </c>
      <c r="CQ687" t="s">
        <v>1552</v>
      </c>
      <c r="CT687" t="s">
        <v>1552</v>
      </c>
    </row>
    <row r="688" spans="1:129" x14ac:dyDescent="0.2">
      <c r="A688" s="13">
        <v>61</v>
      </c>
      <c r="B688" s="13" t="s">
        <v>97</v>
      </c>
      <c r="C688" s="13" t="s">
        <v>11</v>
      </c>
      <c r="D688" s="13" t="s">
        <v>1855</v>
      </c>
      <c r="E688" t="s">
        <v>27</v>
      </c>
      <c r="F688" s="13" t="s">
        <v>2341</v>
      </c>
      <c r="G688" s="13" t="str">
        <f>IF(H688&gt;0,"yes","no")</f>
        <v>yes</v>
      </c>
      <c r="H688" s="13">
        <f>COUNTIF(I688:IC688,"y")</f>
        <v>29</v>
      </c>
      <c r="I688" t="s">
        <v>1552</v>
      </c>
      <c r="J688" t="s">
        <v>1552</v>
      </c>
      <c r="K688" t="s">
        <v>1552</v>
      </c>
      <c r="M688" t="s">
        <v>1552</v>
      </c>
      <c r="P688" t="s">
        <v>1552</v>
      </c>
      <c r="Q688" t="s">
        <v>1552</v>
      </c>
      <c r="U688" t="s">
        <v>1552</v>
      </c>
      <c r="W688" t="s">
        <v>1552</v>
      </c>
      <c r="Y688" t="s">
        <v>1552</v>
      </c>
      <c r="AA688" t="s">
        <v>1552</v>
      </c>
      <c r="AC688" t="s">
        <v>1552</v>
      </c>
      <c r="AD688" t="s">
        <v>1552</v>
      </c>
      <c r="AH688" t="s">
        <v>1552</v>
      </c>
      <c r="AJ688" t="s">
        <v>1552</v>
      </c>
      <c r="AK688" t="s">
        <v>1552</v>
      </c>
      <c r="AP688" t="s">
        <v>1552</v>
      </c>
      <c r="AU688" t="s">
        <v>1552</v>
      </c>
      <c r="AX688" t="s">
        <v>1552</v>
      </c>
      <c r="AZ688" t="s">
        <v>1552</v>
      </c>
      <c r="BB688" t="s">
        <v>1552</v>
      </c>
      <c r="BV688" t="s">
        <v>1552</v>
      </c>
      <c r="CL688" t="s">
        <v>1552</v>
      </c>
      <c r="CM688" t="s">
        <v>1552</v>
      </c>
      <c r="CO688" t="s">
        <v>1552</v>
      </c>
      <c r="CQ688" t="s">
        <v>1552</v>
      </c>
      <c r="CT688" t="s">
        <v>1552</v>
      </c>
      <c r="CX688" t="s">
        <v>1552</v>
      </c>
      <c r="DM688" t="s">
        <v>1552</v>
      </c>
      <c r="DY688" t="s">
        <v>1552</v>
      </c>
    </row>
    <row r="689" spans="1:132" x14ac:dyDescent="0.2">
      <c r="A689" s="13">
        <v>61</v>
      </c>
      <c r="B689" s="13" t="s">
        <v>97</v>
      </c>
      <c r="C689" s="13" t="s">
        <v>11</v>
      </c>
      <c r="D689" s="13" t="s">
        <v>105</v>
      </c>
      <c r="E689" t="s">
        <v>27</v>
      </c>
      <c r="F689" s="13" t="s">
        <v>2341</v>
      </c>
      <c r="G689" s="13" t="str">
        <f>IF(H689&gt;0,"yes","no")</f>
        <v>yes</v>
      </c>
      <c r="H689" s="13">
        <f>COUNTIF(I689:IC689,"y")</f>
        <v>29</v>
      </c>
      <c r="I689" t="s">
        <v>1552</v>
      </c>
      <c r="J689" t="s">
        <v>1552</v>
      </c>
      <c r="K689" t="s">
        <v>1552</v>
      </c>
      <c r="M689" t="s">
        <v>1552</v>
      </c>
      <c r="P689" t="s">
        <v>1552</v>
      </c>
      <c r="Q689" t="s">
        <v>1552</v>
      </c>
      <c r="U689" t="s">
        <v>1552</v>
      </c>
      <c r="W689" t="s">
        <v>1552</v>
      </c>
      <c r="Y689" t="s">
        <v>1552</v>
      </c>
      <c r="AA689" t="s">
        <v>1552</v>
      </c>
      <c r="AC689" t="s">
        <v>1552</v>
      </c>
      <c r="AD689" t="s">
        <v>1552</v>
      </c>
      <c r="AH689" t="s">
        <v>1552</v>
      </c>
      <c r="AJ689" t="s">
        <v>1552</v>
      </c>
      <c r="AK689" t="s">
        <v>1552</v>
      </c>
      <c r="AP689" t="s">
        <v>1552</v>
      </c>
      <c r="AU689" t="s">
        <v>1552</v>
      </c>
      <c r="AX689" t="s">
        <v>1552</v>
      </c>
      <c r="AZ689" t="s">
        <v>1552</v>
      </c>
      <c r="BB689" t="s">
        <v>1552</v>
      </c>
      <c r="BV689" t="s">
        <v>1552</v>
      </c>
      <c r="CL689" t="s">
        <v>1552</v>
      </c>
      <c r="CM689" t="s">
        <v>1552</v>
      </c>
      <c r="CO689" t="s">
        <v>1552</v>
      </c>
      <c r="CQ689" t="s">
        <v>1552</v>
      </c>
      <c r="CT689" t="s">
        <v>1552</v>
      </c>
      <c r="CX689" t="s">
        <v>1552</v>
      </c>
      <c r="DM689" t="s">
        <v>1552</v>
      </c>
      <c r="DY689" t="s">
        <v>1552</v>
      </c>
    </row>
    <row r="690" spans="1:132" x14ac:dyDescent="0.2">
      <c r="A690" s="13">
        <v>61</v>
      </c>
      <c r="B690" s="13" t="s">
        <v>97</v>
      </c>
      <c r="C690" s="13" t="s">
        <v>15</v>
      </c>
      <c r="D690" s="13" t="s">
        <v>106</v>
      </c>
      <c r="E690" t="s">
        <v>55</v>
      </c>
      <c r="F690" s="13" t="s">
        <v>2341</v>
      </c>
      <c r="G690" s="13" t="str">
        <f>IF(H690&gt;0,"yes","no")</f>
        <v>yes</v>
      </c>
      <c r="H690" s="13">
        <f>COUNTIF(I690:IC690,"y")</f>
        <v>17</v>
      </c>
      <c r="M690" t="s">
        <v>1552</v>
      </c>
      <c r="W690" t="s">
        <v>1552</v>
      </c>
      <c r="Y690" t="s">
        <v>1552</v>
      </c>
      <c r="AC690" t="s">
        <v>1552</v>
      </c>
      <c r="AD690" t="s">
        <v>1552</v>
      </c>
      <c r="AK690" t="s">
        <v>1552</v>
      </c>
      <c r="AP690" t="s">
        <v>1552</v>
      </c>
      <c r="AU690" t="s">
        <v>1552</v>
      </c>
      <c r="AZ690" t="s">
        <v>1552</v>
      </c>
      <c r="BU690" t="s">
        <v>1552</v>
      </c>
      <c r="BW690" t="s">
        <v>1552</v>
      </c>
      <c r="CM690" t="s">
        <v>1552</v>
      </c>
      <c r="CP690" t="s">
        <v>1552</v>
      </c>
      <c r="CQ690" t="s">
        <v>1552</v>
      </c>
      <c r="CV690" t="s">
        <v>1552</v>
      </c>
      <c r="CW690" t="s">
        <v>1552</v>
      </c>
      <c r="CZ690" t="s">
        <v>1552</v>
      </c>
    </row>
    <row r="691" spans="1:132" x14ac:dyDescent="0.2">
      <c r="A691" s="13">
        <v>61</v>
      </c>
      <c r="B691" s="13" t="s">
        <v>97</v>
      </c>
      <c r="C691" s="13" t="s">
        <v>10</v>
      </c>
      <c r="D691" s="13" t="s">
        <v>1764</v>
      </c>
      <c r="E691" t="s">
        <v>55</v>
      </c>
      <c r="F691" s="13" t="s">
        <v>2341</v>
      </c>
      <c r="G691" s="13" t="str">
        <f>IF(H691&gt;0,"yes","no")</f>
        <v>yes</v>
      </c>
      <c r="H691" s="13">
        <f>COUNTIF(I691:IC691,"y")</f>
        <v>20</v>
      </c>
      <c r="J691" t="s">
        <v>1552</v>
      </c>
      <c r="M691" t="s">
        <v>1552</v>
      </c>
      <c r="P691" t="s">
        <v>1552</v>
      </c>
      <c r="Q691" t="s">
        <v>1552</v>
      </c>
      <c r="U691" t="s">
        <v>1552</v>
      </c>
      <c r="AA691" t="s">
        <v>1552</v>
      </c>
      <c r="AD691" t="s">
        <v>1552</v>
      </c>
      <c r="AJ691" t="s">
        <v>1552</v>
      </c>
      <c r="AK691" t="s">
        <v>1552</v>
      </c>
      <c r="AP691" t="s">
        <v>1552</v>
      </c>
      <c r="AZ691" t="s">
        <v>1552</v>
      </c>
      <c r="BV691" t="s">
        <v>1552</v>
      </c>
      <c r="BW691" t="s">
        <v>1552</v>
      </c>
      <c r="CF691" t="s">
        <v>1552</v>
      </c>
      <c r="CM691" t="s">
        <v>1552</v>
      </c>
      <c r="CQ691" t="s">
        <v>1552</v>
      </c>
      <c r="CT691" t="s">
        <v>1552</v>
      </c>
      <c r="CV691" t="s">
        <v>1552</v>
      </c>
      <c r="CW691" t="s">
        <v>1552</v>
      </c>
      <c r="CZ691" t="s">
        <v>1552</v>
      </c>
    </row>
    <row r="692" spans="1:132" x14ac:dyDescent="0.2">
      <c r="A692" s="13">
        <v>61</v>
      </c>
      <c r="B692" s="13" t="s">
        <v>97</v>
      </c>
      <c r="C692" s="13" t="s">
        <v>97</v>
      </c>
      <c r="D692" s="13" t="s">
        <v>888</v>
      </c>
      <c r="E692" t="s">
        <v>7</v>
      </c>
      <c r="F692" s="13" t="s">
        <v>2341</v>
      </c>
      <c r="G692" s="13" t="str">
        <f>IF(H692&gt;0,"yes","no")</f>
        <v>yes</v>
      </c>
      <c r="H692" s="13">
        <f>COUNTIF(I692:IC692,"y")</f>
        <v>3</v>
      </c>
      <c r="CY692" t="s">
        <v>1552</v>
      </c>
      <c r="CZ692" t="s">
        <v>1552</v>
      </c>
      <c r="DE692" t="s">
        <v>1552</v>
      </c>
    </row>
    <row r="693" spans="1:132" x14ac:dyDescent="0.2">
      <c r="A693" s="13">
        <v>61</v>
      </c>
      <c r="B693" s="13" t="s">
        <v>97</v>
      </c>
      <c r="C693" s="13" t="s">
        <v>53</v>
      </c>
      <c r="D693" s="13" t="s">
        <v>107</v>
      </c>
      <c r="E693" t="s">
        <v>21</v>
      </c>
      <c r="F693" s="13" t="s">
        <v>2341</v>
      </c>
      <c r="G693" s="13" t="str">
        <f>IF(H693&gt;0,"yes","no")</f>
        <v>yes</v>
      </c>
      <c r="H693" s="13">
        <f>COUNTIF(I693:IC693,"y")</f>
        <v>4</v>
      </c>
      <c r="AG693" t="s">
        <v>1552</v>
      </c>
      <c r="CV693" t="s">
        <v>1552</v>
      </c>
      <c r="CW693" t="s">
        <v>1552</v>
      </c>
      <c r="CZ693" t="s">
        <v>1552</v>
      </c>
    </row>
    <row r="694" spans="1:132" x14ac:dyDescent="0.2">
      <c r="A694" s="13">
        <v>61</v>
      </c>
      <c r="B694" s="13" t="s">
        <v>97</v>
      </c>
      <c r="C694" s="13" t="s">
        <v>422</v>
      </c>
      <c r="D694" s="13" t="s">
        <v>1766</v>
      </c>
      <c r="E694" t="s">
        <v>13</v>
      </c>
      <c r="F694" s="13" t="s">
        <v>2342</v>
      </c>
      <c r="G694" s="13" t="str">
        <f>IF(H694&gt;0,"yes","no")</f>
        <v>yes</v>
      </c>
      <c r="H694" s="13">
        <f>COUNTIF(I694:IC694,"y")</f>
        <v>4</v>
      </c>
      <c r="CV694" t="s">
        <v>1552</v>
      </c>
      <c r="CW694" t="s">
        <v>1552</v>
      </c>
      <c r="CZ694" t="s">
        <v>1552</v>
      </c>
      <c r="EB694" t="s">
        <v>1552</v>
      </c>
    </row>
    <row r="695" spans="1:132" x14ac:dyDescent="0.2">
      <c r="A695" s="13">
        <v>74.5</v>
      </c>
      <c r="B695" s="13" t="s">
        <v>186</v>
      </c>
      <c r="C695" s="13" t="s">
        <v>176</v>
      </c>
      <c r="D695" s="13" t="s">
        <v>1773</v>
      </c>
      <c r="E695" t="s">
        <v>13</v>
      </c>
      <c r="F695" s="13" t="s">
        <v>2341</v>
      </c>
      <c r="G695" s="13" t="str">
        <f>IF(H695&gt;0,"yes","no")</f>
        <v>yes</v>
      </c>
      <c r="H695" s="13">
        <f>COUNTIF(I695:IC695,"y")</f>
        <v>15</v>
      </c>
      <c r="J695" t="s">
        <v>1552</v>
      </c>
      <c r="Q695" t="s">
        <v>1552</v>
      </c>
      <c r="W695" t="s">
        <v>1552</v>
      </c>
      <c r="AA695" t="s">
        <v>1552</v>
      </c>
      <c r="AD695" t="s">
        <v>1552</v>
      </c>
      <c r="AO695" t="s">
        <v>1552</v>
      </c>
      <c r="AP695" t="s">
        <v>1552</v>
      </c>
      <c r="AX695" t="s">
        <v>1552</v>
      </c>
      <c r="BD695" t="s">
        <v>1552</v>
      </c>
      <c r="DF695" t="s">
        <v>1552</v>
      </c>
      <c r="DH695" t="s">
        <v>1552</v>
      </c>
      <c r="DI695" t="s">
        <v>1552</v>
      </c>
      <c r="DM695" t="s">
        <v>1552</v>
      </c>
      <c r="DN695" t="s">
        <v>1552</v>
      </c>
      <c r="DQ695" t="s">
        <v>1552</v>
      </c>
    </row>
    <row r="696" spans="1:132" x14ac:dyDescent="0.2">
      <c r="A696" s="13">
        <v>61</v>
      </c>
      <c r="B696" s="13" t="s">
        <v>97</v>
      </c>
      <c r="C696" s="13" t="s">
        <v>99</v>
      </c>
      <c r="D696" s="13" t="s">
        <v>108</v>
      </c>
      <c r="E696" t="s">
        <v>13</v>
      </c>
      <c r="F696" s="13" t="s">
        <v>2341</v>
      </c>
      <c r="G696" s="13" t="str">
        <f>IF(H696&gt;0,"yes","no")</f>
        <v>yes</v>
      </c>
      <c r="H696" s="13">
        <f>COUNTIF(I696:IC696,"y")</f>
        <v>10</v>
      </c>
      <c r="BD696" t="s">
        <v>1552</v>
      </c>
      <c r="BU696" t="s">
        <v>1552</v>
      </c>
      <c r="CL696" t="s">
        <v>1552</v>
      </c>
      <c r="CN696" t="s">
        <v>1552</v>
      </c>
      <c r="CP696" t="s">
        <v>1552</v>
      </c>
      <c r="CQ696" t="s">
        <v>1552</v>
      </c>
      <c r="CV696" t="s">
        <v>1552</v>
      </c>
      <c r="CW696" t="s">
        <v>1552</v>
      </c>
      <c r="CZ696" t="s">
        <v>1552</v>
      </c>
      <c r="EB696" t="s">
        <v>1552</v>
      </c>
    </row>
    <row r="697" spans="1:132" x14ac:dyDescent="0.2">
      <c r="A697" s="13">
        <v>61</v>
      </c>
      <c r="B697" s="13" t="s">
        <v>97</v>
      </c>
      <c r="C697" s="13" t="s">
        <v>37</v>
      </c>
      <c r="D697" s="13" t="s">
        <v>106</v>
      </c>
      <c r="E697" t="s">
        <v>55</v>
      </c>
      <c r="F697" s="13" t="s">
        <v>2341</v>
      </c>
      <c r="G697" s="13" t="s">
        <v>2341</v>
      </c>
      <c r="H697" s="13">
        <v>17</v>
      </c>
      <c r="M697" t="s">
        <v>1552</v>
      </c>
      <c r="W697" t="s">
        <v>1552</v>
      </c>
      <c r="Y697" t="s">
        <v>1552</v>
      </c>
      <c r="AC697" t="s">
        <v>1552</v>
      </c>
      <c r="AD697" t="s">
        <v>1552</v>
      </c>
      <c r="AK697" t="s">
        <v>1552</v>
      </c>
      <c r="AP697" t="s">
        <v>1552</v>
      </c>
      <c r="AU697" t="s">
        <v>1552</v>
      </c>
      <c r="AZ697" t="s">
        <v>1552</v>
      </c>
      <c r="BU697" t="s">
        <v>1552</v>
      </c>
      <c r="BW697" t="s">
        <v>1552</v>
      </c>
      <c r="CM697" t="s">
        <v>1552</v>
      </c>
      <c r="CP697" t="s">
        <v>1552</v>
      </c>
      <c r="CQ697" t="s">
        <v>1552</v>
      </c>
      <c r="CV697" t="s">
        <v>1552</v>
      </c>
      <c r="CW697" t="s">
        <v>1552</v>
      </c>
      <c r="CZ697" t="s">
        <v>1552</v>
      </c>
    </row>
    <row r="698" spans="1:132" x14ac:dyDescent="0.2">
      <c r="A698" s="13">
        <v>61</v>
      </c>
      <c r="B698" s="13" t="s">
        <v>97</v>
      </c>
      <c r="C698" s="13" t="s">
        <v>37</v>
      </c>
      <c r="D698" s="13" t="s">
        <v>1764</v>
      </c>
      <c r="E698" t="s">
        <v>55</v>
      </c>
      <c r="F698" s="13" t="s">
        <v>2341</v>
      </c>
      <c r="G698" s="13" t="s">
        <v>2341</v>
      </c>
      <c r="H698" s="13">
        <v>20</v>
      </c>
      <c r="J698" t="s">
        <v>1552</v>
      </c>
      <c r="M698" t="s">
        <v>1552</v>
      </c>
      <c r="P698" t="s">
        <v>1552</v>
      </c>
      <c r="Q698" t="s">
        <v>1552</v>
      </c>
      <c r="U698" t="s">
        <v>1552</v>
      </c>
      <c r="AA698" t="s">
        <v>1552</v>
      </c>
      <c r="AD698" t="s">
        <v>1552</v>
      </c>
      <c r="AJ698" t="s">
        <v>1552</v>
      </c>
      <c r="AK698" t="s">
        <v>1552</v>
      </c>
      <c r="AP698" t="s">
        <v>1552</v>
      </c>
      <c r="AZ698" t="s">
        <v>1552</v>
      </c>
      <c r="BV698" t="s">
        <v>1552</v>
      </c>
      <c r="BW698" t="s">
        <v>1552</v>
      </c>
      <c r="CF698" t="s">
        <v>1552</v>
      </c>
      <c r="CM698" t="s">
        <v>1552</v>
      </c>
      <c r="CQ698" t="s">
        <v>1552</v>
      </c>
      <c r="CT698" t="s">
        <v>1552</v>
      </c>
      <c r="CV698" t="s">
        <v>1552</v>
      </c>
      <c r="CW698" t="s">
        <v>1552</v>
      </c>
      <c r="CZ698" t="s">
        <v>1552</v>
      </c>
    </row>
    <row r="699" spans="1:132" x14ac:dyDescent="0.2">
      <c r="A699" s="13">
        <v>61</v>
      </c>
      <c r="B699" s="13" t="s">
        <v>97</v>
      </c>
      <c r="C699" s="13" t="s">
        <v>16</v>
      </c>
      <c r="D699" s="13" t="s">
        <v>2181</v>
      </c>
      <c r="E699" t="s">
        <v>1603</v>
      </c>
      <c r="F699" s="13" t="s">
        <v>2342</v>
      </c>
      <c r="G699" s="13" t="s">
        <v>2341</v>
      </c>
      <c r="H699" s="13">
        <v>1</v>
      </c>
      <c r="CN699" t="s">
        <v>1552</v>
      </c>
    </row>
    <row r="700" spans="1:132" x14ac:dyDescent="0.2">
      <c r="A700" s="13">
        <v>61</v>
      </c>
      <c r="B700" s="13" t="s">
        <v>97</v>
      </c>
      <c r="C700" s="13" t="s">
        <v>38</v>
      </c>
      <c r="D700" s="13" t="s">
        <v>1922</v>
      </c>
      <c r="E700" t="s">
        <v>68</v>
      </c>
      <c r="F700" s="13" t="s">
        <v>2342</v>
      </c>
      <c r="G700" s="13" t="s">
        <v>2341</v>
      </c>
      <c r="H700" s="13">
        <v>3</v>
      </c>
      <c r="CM700" t="s">
        <v>1552</v>
      </c>
      <c r="CQ700" t="s">
        <v>1552</v>
      </c>
      <c r="CT700" t="s">
        <v>1552</v>
      </c>
    </row>
    <row r="701" spans="1:132" x14ac:dyDescent="0.2">
      <c r="A701" s="13">
        <v>61</v>
      </c>
      <c r="B701" s="13" t="s">
        <v>97</v>
      </c>
      <c r="C701" s="13" t="s">
        <v>38</v>
      </c>
      <c r="D701" s="13" t="s">
        <v>1924</v>
      </c>
      <c r="E701" t="s">
        <v>68</v>
      </c>
      <c r="F701" s="13" t="s">
        <v>2342</v>
      </c>
      <c r="G701" s="13" t="s">
        <v>2341</v>
      </c>
      <c r="H701" s="13">
        <v>3</v>
      </c>
      <c r="CM701" t="s">
        <v>1552</v>
      </c>
      <c r="CQ701" t="s">
        <v>1552</v>
      </c>
      <c r="CT701" t="s">
        <v>1552</v>
      </c>
    </row>
    <row r="702" spans="1:132" x14ac:dyDescent="0.2">
      <c r="A702" s="13">
        <v>61</v>
      </c>
      <c r="B702" s="13" t="s">
        <v>97</v>
      </c>
      <c r="C702" s="13" t="s">
        <v>8</v>
      </c>
      <c r="D702" s="13" t="s">
        <v>2335</v>
      </c>
      <c r="E702" t="s">
        <v>564</v>
      </c>
      <c r="F702" s="13" t="s">
        <v>2342</v>
      </c>
      <c r="G702" s="13" t="s">
        <v>2341</v>
      </c>
      <c r="H702" s="13">
        <v>1</v>
      </c>
      <c r="CZ702" t="s">
        <v>1552</v>
      </c>
    </row>
    <row r="703" spans="1:132" x14ac:dyDescent="0.2">
      <c r="A703" s="13">
        <v>61</v>
      </c>
      <c r="B703" s="13" t="s">
        <v>97</v>
      </c>
      <c r="C703" s="13" t="s">
        <v>8</v>
      </c>
      <c r="D703" s="13" t="s">
        <v>1860</v>
      </c>
      <c r="E703" t="s">
        <v>564</v>
      </c>
      <c r="F703" s="13" t="s">
        <v>2342</v>
      </c>
      <c r="G703" s="13" t="s">
        <v>2341</v>
      </c>
      <c r="H703" s="13">
        <v>4</v>
      </c>
      <c r="CN703" t="s">
        <v>1552</v>
      </c>
      <c r="CO703" t="s">
        <v>1552</v>
      </c>
      <c r="CT703" t="s">
        <v>1552</v>
      </c>
      <c r="CZ703" t="s">
        <v>1552</v>
      </c>
    </row>
    <row r="704" spans="1:132" x14ac:dyDescent="0.2">
      <c r="A704" s="13">
        <v>62</v>
      </c>
      <c r="B704" s="13" t="s">
        <v>97</v>
      </c>
      <c r="C704" s="13" t="s">
        <v>11</v>
      </c>
      <c r="D704" s="13" t="s">
        <v>1576</v>
      </c>
      <c r="E704" t="s">
        <v>21</v>
      </c>
      <c r="F704" s="13" t="s">
        <v>2341</v>
      </c>
      <c r="G704" s="13" t="str">
        <f>IF(H704&gt;0,"yes","no")</f>
        <v>yes</v>
      </c>
      <c r="H704" s="13">
        <f>COUNTIF(I704:IC704,"y")</f>
        <v>33</v>
      </c>
      <c r="J704" t="s">
        <v>1552</v>
      </c>
      <c r="K704" t="s">
        <v>1552</v>
      </c>
      <c r="M704" t="s">
        <v>1552</v>
      </c>
      <c r="P704" t="s">
        <v>1552</v>
      </c>
      <c r="Q704" t="s">
        <v>1552</v>
      </c>
      <c r="S704" t="s">
        <v>1552</v>
      </c>
      <c r="U704" t="s">
        <v>1552</v>
      </c>
      <c r="W704" t="s">
        <v>1552</v>
      </c>
      <c r="AA704" t="s">
        <v>1552</v>
      </c>
      <c r="AD704" t="s">
        <v>1552</v>
      </c>
      <c r="AG704" t="s">
        <v>1552</v>
      </c>
      <c r="AH704" t="s">
        <v>1552</v>
      </c>
      <c r="AK704" t="s">
        <v>1552</v>
      </c>
      <c r="AP704" t="s">
        <v>1552</v>
      </c>
      <c r="AQ704" t="s">
        <v>1552</v>
      </c>
      <c r="AU704" t="s">
        <v>1552</v>
      </c>
      <c r="AX704" t="s">
        <v>1552</v>
      </c>
      <c r="AZ704" t="s">
        <v>1552</v>
      </c>
      <c r="BB704" t="s">
        <v>1552</v>
      </c>
      <c r="BP704" t="s">
        <v>1552</v>
      </c>
      <c r="BU704" t="s">
        <v>1552</v>
      </c>
      <c r="BV704" t="s">
        <v>1552</v>
      </c>
      <c r="CC704" t="s">
        <v>1552</v>
      </c>
      <c r="CF704" t="s">
        <v>1552</v>
      </c>
      <c r="CL704" t="s">
        <v>1552</v>
      </c>
      <c r="CM704" t="s">
        <v>1552</v>
      </c>
      <c r="CO704" t="s">
        <v>1552</v>
      </c>
      <c r="CQ704" t="s">
        <v>1552</v>
      </c>
      <c r="CT704" t="s">
        <v>1552</v>
      </c>
      <c r="CV704" t="s">
        <v>1552</v>
      </c>
      <c r="CX704" t="s">
        <v>1552</v>
      </c>
      <c r="CZ704" t="s">
        <v>1552</v>
      </c>
      <c r="DM704" t="s">
        <v>1552</v>
      </c>
    </row>
    <row r="705" spans="1:132" x14ac:dyDescent="0.2">
      <c r="A705" s="13">
        <v>62</v>
      </c>
      <c r="B705" s="13" t="s">
        <v>97</v>
      </c>
      <c r="C705" s="13" t="s">
        <v>14</v>
      </c>
      <c r="D705" s="13" t="s">
        <v>2182</v>
      </c>
      <c r="E705" t="s">
        <v>1603</v>
      </c>
      <c r="F705" s="13" t="s">
        <v>2342</v>
      </c>
      <c r="G705" s="13" t="str">
        <f>IF(H705&gt;0,"yes","no")</f>
        <v>yes</v>
      </c>
      <c r="H705" s="13">
        <f>COUNTIF(I705:IC705,"y")</f>
        <v>1</v>
      </c>
      <c r="CN705" t="s">
        <v>1552</v>
      </c>
    </row>
    <row r="706" spans="1:132" x14ac:dyDescent="0.2">
      <c r="A706" s="13">
        <v>62</v>
      </c>
      <c r="B706" s="13" t="s">
        <v>97</v>
      </c>
      <c r="C706" s="13" t="s">
        <v>14</v>
      </c>
      <c r="D706" s="13" t="s">
        <v>2336</v>
      </c>
      <c r="E706" t="s">
        <v>564</v>
      </c>
      <c r="F706" s="13" t="s">
        <v>2342</v>
      </c>
      <c r="G706" s="13" t="str">
        <f>IF(H706&gt;0,"yes","no")</f>
        <v>yes</v>
      </c>
      <c r="H706" s="13">
        <f>COUNTIF(I706:IC706,"y")</f>
        <v>1</v>
      </c>
      <c r="CZ706" t="s">
        <v>1552</v>
      </c>
    </row>
    <row r="707" spans="1:132" x14ac:dyDescent="0.2">
      <c r="A707" s="13">
        <v>62</v>
      </c>
      <c r="B707" s="13" t="s">
        <v>97</v>
      </c>
      <c r="C707" s="13" t="s">
        <v>11</v>
      </c>
      <c r="D707" s="13" t="s">
        <v>1861</v>
      </c>
      <c r="E707" t="s">
        <v>564</v>
      </c>
      <c r="F707" s="13" t="s">
        <v>2342</v>
      </c>
      <c r="G707" s="13" t="str">
        <f>IF(H707&gt;0,"yes","no")</f>
        <v>yes</v>
      </c>
      <c r="H707" s="13">
        <f>COUNTIF(I707:IC707,"y")</f>
        <v>4</v>
      </c>
      <c r="CN707" t="s">
        <v>1552</v>
      </c>
      <c r="CO707" t="s">
        <v>1552</v>
      </c>
      <c r="CT707" t="s">
        <v>1552</v>
      </c>
      <c r="CZ707" t="s">
        <v>1552</v>
      </c>
    </row>
    <row r="708" spans="1:132" x14ac:dyDescent="0.2">
      <c r="A708" s="13">
        <v>62</v>
      </c>
      <c r="B708" s="13" t="s">
        <v>97</v>
      </c>
      <c r="C708" s="13" t="s">
        <v>15</v>
      </c>
      <c r="D708" s="13" t="s">
        <v>1923</v>
      </c>
      <c r="E708" t="s">
        <v>68</v>
      </c>
      <c r="F708" s="13" t="s">
        <v>2342</v>
      </c>
      <c r="G708" s="13" t="str">
        <f>IF(H708&gt;0,"yes","no")</f>
        <v>yes</v>
      </c>
      <c r="H708" s="13">
        <f>COUNTIF(I708:IC708,"y")</f>
        <v>3</v>
      </c>
      <c r="CM708" t="s">
        <v>1552</v>
      </c>
      <c r="CQ708" t="s">
        <v>1552</v>
      </c>
      <c r="CT708" t="s">
        <v>1552</v>
      </c>
    </row>
    <row r="709" spans="1:132" x14ac:dyDescent="0.2">
      <c r="A709" s="13">
        <v>62</v>
      </c>
      <c r="B709" s="13" t="s">
        <v>97</v>
      </c>
      <c r="C709" s="13" t="s">
        <v>11</v>
      </c>
      <c r="D709" s="13" t="s">
        <v>1576</v>
      </c>
      <c r="E709" t="s">
        <v>21</v>
      </c>
      <c r="F709" s="13" t="s">
        <v>2341</v>
      </c>
      <c r="G709" s="13" t="str">
        <f>IF(H709&gt;0,"yes","no")</f>
        <v>yes</v>
      </c>
      <c r="H709" s="13">
        <f>COUNTIF(I709:IC709,"y")</f>
        <v>33</v>
      </c>
      <c r="J709" t="s">
        <v>1552</v>
      </c>
      <c r="K709" t="s">
        <v>1552</v>
      </c>
      <c r="M709" t="s">
        <v>1552</v>
      </c>
      <c r="P709" t="s">
        <v>1552</v>
      </c>
      <c r="Q709" t="s">
        <v>1552</v>
      </c>
      <c r="S709" t="s">
        <v>1552</v>
      </c>
      <c r="U709" t="s">
        <v>1552</v>
      </c>
      <c r="W709" t="s">
        <v>1552</v>
      </c>
      <c r="AA709" t="s">
        <v>1552</v>
      </c>
      <c r="AD709" t="s">
        <v>1552</v>
      </c>
      <c r="AG709" t="s">
        <v>1552</v>
      </c>
      <c r="AH709" t="s">
        <v>1552</v>
      </c>
      <c r="AK709" t="s">
        <v>1552</v>
      </c>
      <c r="AP709" t="s">
        <v>1552</v>
      </c>
      <c r="AQ709" t="s">
        <v>1552</v>
      </c>
      <c r="AU709" t="s">
        <v>1552</v>
      </c>
      <c r="AX709" t="s">
        <v>1552</v>
      </c>
      <c r="AZ709" t="s">
        <v>1552</v>
      </c>
      <c r="BB709" t="s">
        <v>1552</v>
      </c>
      <c r="BP709" t="s">
        <v>1552</v>
      </c>
      <c r="BU709" t="s">
        <v>1552</v>
      </c>
      <c r="BV709" t="s">
        <v>1552</v>
      </c>
      <c r="CC709" t="s">
        <v>1552</v>
      </c>
      <c r="CF709" t="s">
        <v>1552</v>
      </c>
      <c r="CL709" t="s">
        <v>1552</v>
      </c>
      <c r="CM709" t="s">
        <v>1552</v>
      </c>
      <c r="CO709" t="s">
        <v>1552</v>
      </c>
      <c r="CQ709" t="s">
        <v>1552</v>
      </c>
      <c r="CT709" t="s">
        <v>1552</v>
      </c>
      <c r="CV709" t="s">
        <v>1552</v>
      </c>
      <c r="CX709" t="s">
        <v>1552</v>
      </c>
      <c r="CZ709" t="s">
        <v>1552</v>
      </c>
      <c r="DM709" t="s">
        <v>1552</v>
      </c>
    </row>
    <row r="710" spans="1:132" x14ac:dyDescent="0.2">
      <c r="A710" s="13">
        <v>62</v>
      </c>
      <c r="B710" s="13" t="s">
        <v>97</v>
      </c>
      <c r="C710" s="13" t="s">
        <v>11</v>
      </c>
      <c r="D710" s="13" t="s">
        <v>950</v>
      </c>
      <c r="E710" t="s">
        <v>21</v>
      </c>
      <c r="F710" s="13" t="s">
        <v>2341</v>
      </c>
      <c r="G710" s="13" t="str">
        <f>IF(H710&gt;0,"yes","no")</f>
        <v>yes</v>
      </c>
      <c r="H710" s="13">
        <f>COUNTIF(I710:IC710,"y")</f>
        <v>33</v>
      </c>
      <c r="J710" t="s">
        <v>1552</v>
      </c>
      <c r="K710" t="s">
        <v>1552</v>
      </c>
      <c r="M710" t="s">
        <v>1552</v>
      </c>
      <c r="P710" t="s">
        <v>1552</v>
      </c>
      <c r="Q710" t="s">
        <v>1552</v>
      </c>
      <c r="S710" t="s">
        <v>1552</v>
      </c>
      <c r="U710" t="s">
        <v>1552</v>
      </c>
      <c r="W710" t="s">
        <v>1552</v>
      </c>
      <c r="AA710" t="s">
        <v>1552</v>
      </c>
      <c r="AD710" t="s">
        <v>1552</v>
      </c>
      <c r="AG710" t="s">
        <v>1552</v>
      </c>
      <c r="AH710" t="s">
        <v>1552</v>
      </c>
      <c r="AK710" t="s">
        <v>1552</v>
      </c>
      <c r="AP710" t="s">
        <v>1552</v>
      </c>
      <c r="AQ710" t="s">
        <v>1552</v>
      </c>
      <c r="AU710" t="s">
        <v>1552</v>
      </c>
      <c r="AX710" t="s">
        <v>1552</v>
      </c>
      <c r="AZ710" t="s">
        <v>1552</v>
      </c>
      <c r="BB710" t="s">
        <v>1552</v>
      </c>
      <c r="BP710" t="s">
        <v>1552</v>
      </c>
      <c r="BU710" t="s">
        <v>1552</v>
      </c>
      <c r="BV710" t="s">
        <v>1552</v>
      </c>
      <c r="CC710" t="s">
        <v>1552</v>
      </c>
      <c r="CF710" t="s">
        <v>1552</v>
      </c>
      <c r="CL710" t="s">
        <v>1552</v>
      </c>
      <c r="CM710" t="s">
        <v>1552</v>
      </c>
      <c r="CO710" t="s">
        <v>1552</v>
      </c>
      <c r="CQ710" t="s">
        <v>1552</v>
      </c>
      <c r="CT710" t="s">
        <v>1552</v>
      </c>
      <c r="CV710" t="s">
        <v>1552</v>
      </c>
      <c r="CX710" t="s">
        <v>1552</v>
      </c>
      <c r="CZ710" t="s">
        <v>1552</v>
      </c>
      <c r="DM710" t="s">
        <v>1552</v>
      </c>
    </row>
    <row r="711" spans="1:132" x14ac:dyDescent="0.2">
      <c r="A711" s="13">
        <v>62</v>
      </c>
      <c r="B711" s="13" t="s">
        <v>97</v>
      </c>
      <c r="C711" s="13" t="s">
        <v>11</v>
      </c>
      <c r="D711" s="13" t="s">
        <v>1065</v>
      </c>
      <c r="E711" t="s">
        <v>27</v>
      </c>
      <c r="F711" s="13" t="s">
        <v>2341</v>
      </c>
      <c r="G711" s="13" t="str">
        <f>IF(H711&gt;0,"yes","no")</f>
        <v>yes</v>
      </c>
      <c r="H711" s="13">
        <f>COUNTIF(I711:IC711,"y")</f>
        <v>29</v>
      </c>
      <c r="I711" t="s">
        <v>1552</v>
      </c>
      <c r="J711" t="s">
        <v>1552</v>
      </c>
      <c r="K711" t="s">
        <v>1552</v>
      </c>
      <c r="M711" t="s">
        <v>1552</v>
      </c>
      <c r="P711" t="s">
        <v>1552</v>
      </c>
      <c r="Q711" t="s">
        <v>1552</v>
      </c>
      <c r="U711" t="s">
        <v>1552</v>
      </c>
      <c r="W711" t="s">
        <v>1552</v>
      </c>
      <c r="Y711" t="s">
        <v>1552</v>
      </c>
      <c r="AA711" t="s">
        <v>1552</v>
      </c>
      <c r="AC711" t="s">
        <v>1552</v>
      </c>
      <c r="AD711" t="s">
        <v>1552</v>
      </c>
      <c r="AH711" t="s">
        <v>1552</v>
      </c>
      <c r="AJ711" t="s">
        <v>1552</v>
      </c>
      <c r="AK711" t="s">
        <v>1552</v>
      </c>
      <c r="AP711" t="s">
        <v>1552</v>
      </c>
      <c r="AU711" t="s">
        <v>1552</v>
      </c>
      <c r="AX711" t="s">
        <v>1552</v>
      </c>
      <c r="AZ711" t="s">
        <v>1552</v>
      </c>
      <c r="BB711" t="s">
        <v>1552</v>
      </c>
      <c r="BV711" t="s">
        <v>1552</v>
      </c>
      <c r="CL711" t="s">
        <v>1552</v>
      </c>
      <c r="CM711" t="s">
        <v>1552</v>
      </c>
      <c r="CO711" t="s">
        <v>1552</v>
      </c>
      <c r="CQ711" t="s">
        <v>1552</v>
      </c>
      <c r="CT711" t="s">
        <v>1552</v>
      </c>
      <c r="CX711" t="s">
        <v>1552</v>
      </c>
      <c r="DM711" t="s">
        <v>1552</v>
      </c>
      <c r="DY711" t="s">
        <v>1552</v>
      </c>
    </row>
    <row r="712" spans="1:132" x14ac:dyDescent="0.2">
      <c r="A712" s="13">
        <v>62</v>
      </c>
      <c r="B712" s="13" t="s">
        <v>97</v>
      </c>
      <c r="C712" s="13" t="s">
        <v>11</v>
      </c>
      <c r="D712" s="13" t="s">
        <v>1066</v>
      </c>
      <c r="E712" t="s">
        <v>27</v>
      </c>
      <c r="F712" s="13" t="s">
        <v>2341</v>
      </c>
      <c r="G712" s="13" t="str">
        <f>IF(H712&gt;0,"yes","no")</f>
        <v>yes</v>
      </c>
      <c r="H712" s="13">
        <f>COUNTIF(I712:IC712,"y")</f>
        <v>29</v>
      </c>
      <c r="I712" t="s">
        <v>1552</v>
      </c>
      <c r="J712" t="s">
        <v>1552</v>
      </c>
      <c r="K712" t="s">
        <v>1552</v>
      </c>
      <c r="M712" t="s">
        <v>1552</v>
      </c>
      <c r="P712" t="s">
        <v>1552</v>
      </c>
      <c r="Q712" t="s">
        <v>1552</v>
      </c>
      <c r="U712" t="s">
        <v>1552</v>
      </c>
      <c r="W712" t="s">
        <v>1552</v>
      </c>
      <c r="Y712" t="s">
        <v>1552</v>
      </c>
      <c r="AA712" t="s">
        <v>1552</v>
      </c>
      <c r="AC712" t="s">
        <v>1552</v>
      </c>
      <c r="AD712" t="s">
        <v>1552</v>
      </c>
      <c r="AH712" t="s">
        <v>1552</v>
      </c>
      <c r="AJ712" t="s">
        <v>1552</v>
      </c>
      <c r="AK712" t="s">
        <v>1552</v>
      </c>
      <c r="AP712" t="s">
        <v>1552</v>
      </c>
      <c r="AU712" t="s">
        <v>1552</v>
      </c>
      <c r="AX712" t="s">
        <v>1552</v>
      </c>
      <c r="AZ712" t="s">
        <v>1552</v>
      </c>
      <c r="BB712" t="s">
        <v>1552</v>
      </c>
      <c r="BV712" t="s">
        <v>1552</v>
      </c>
      <c r="CL712" t="s">
        <v>1552</v>
      </c>
      <c r="CM712" t="s">
        <v>1552</v>
      </c>
      <c r="CO712" t="s">
        <v>1552</v>
      </c>
      <c r="CQ712" t="s">
        <v>1552</v>
      </c>
      <c r="CT712" t="s">
        <v>1552</v>
      </c>
      <c r="CX712" t="s">
        <v>1552</v>
      </c>
      <c r="DM712" t="s">
        <v>1552</v>
      </c>
      <c r="DY712" t="s">
        <v>1552</v>
      </c>
    </row>
    <row r="713" spans="1:132" x14ac:dyDescent="0.2">
      <c r="A713" s="13">
        <v>62</v>
      </c>
      <c r="B713" s="13" t="s">
        <v>97</v>
      </c>
      <c r="C713" s="13" t="s">
        <v>15</v>
      </c>
      <c r="D713" s="13" t="s">
        <v>951</v>
      </c>
      <c r="E713" t="s">
        <v>55</v>
      </c>
      <c r="F713" s="13" t="s">
        <v>2341</v>
      </c>
      <c r="G713" s="13" t="str">
        <f>IF(H713&gt;0,"yes","no")</f>
        <v>yes</v>
      </c>
      <c r="H713" s="13">
        <f>COUNTIF(I713:IC713,"y")</f>
        <v>17</v>
      </c>
      <c r="M713" t="s">
        <v>1552</v>
      </c>
      <c r="W713" t="s">
        <v>1552</v>
      </c>
      <c r="Y713" t="s">
        <v>1552</v>
      </c>
      <c r="AC713" t="s">
        <v>1552</v>
      </c>
      <c r="AD713" t="s">
        <v>1552</v>
      </c>
      <c r="AK713" t="s">
        <v>1552</v>
      </c>
      <c r="AP713" t="s">
        <v>1552</v>
      </c>
      <c r="AU713" t="s">
        <v>1552</v>
      </c>
      <c r="AZ713" t="s">
        <v>1552</v>
      </c>
      <c r="BU713" t="s">
        <v>1552</v>
      </c>
      <c r="BW713" t="s">
        <v>1552</v>
      </c>
      <c r="CM713" t="s">
        <v>1552</v>
      </c>
      <c r="CP713" t="s">
        <v>1552</v>
      </c>
      <c r="CQ713" t="s">
        <v>1552</v>
      </c>
      <c r="CV713" t="s">
        <v>1552</v>
      </c>
      <c r="CW713" t="s">
        <v>1552</v>
      </c>
      <c r="CZ713" t="s">
        <v>1552</v>
      </c>
    </row>
    <row r="714" spans="1:132" x14ac:dyDescent="0.2">
      <c r="A714" s="13">
        <v>62</v>
      </c>
      <c r="B714" s="13" t="s">
        <v>97</v>
      </c>
      <c r="C714" s="13" t="s">
        <v>15</v>
      </c>
      <c r="D714" s="13" t="s">
        <v>114</v>
      </c>
      <c r="E714" t="s">
        <v>55</v>
      </c>
      <c r="F714" s="13" t="s">
        <v>2341</v>
      </c>
      <c r="G714" s="13" t="str">
        <f>IF(H714&gt;0,"yes","no")</f>
        <v>yes</v>
      </c>
      <c r="H714" s="13">
        <f>COUNTIF(I714:IC714,"y")</f>
        <v>17</v>
      </c>
      <c r="M714" t="s">
        <v>1552</v>
      </c>
      <c r="W714" t="s">
        <v>1552</v>
      </c>
      <c r="Y714" t="s">
        <v>1552</v>
      </c>
      <c r="AC714" t="s">
        <v>1552</v>
      </c>
      <c r="AD714" t="s">
        <v>1552</v>
      </c>
      <c r="AK714" t="s">
        <v>1552</v>
      </c>
      <c r="AP714" t="s">
        <v>1552</v>
      </c>
      <c r="AU714" t="s">
        <v>1552</v>
      </c>
      <c r="AZ714" t="s">
        <v>1552</v>
      </c>
      <c r="BU714" t="s">
        <v>1552</v>
      </c>
      <c r="BW714" t="s">
        <v>1552</v>
      </c>
      <c r="CM714" t="s">
        <v>1552</v>
      </c>
      <c r="CP714" t="s">
        <v>1552</v>
      </c>
      <c r="CQ714" t="s">
        <v>1552</v>
      </c>
      <c r="CV714" t="s">
        <v>1552</v>
      </c>
      <c r="CW714" t="s">
        <v>1552</v>
      </c>
      <c r="CZ714" t="s">
        <v>1552</v>
      </c>
    </row>
    <row r="715" spans="1:132" x14ac:dyDescent="0.2">
      <c r="A715" s="13">
        <v>62</v>
      </c>
      <c r="B715" s="13" t="s">
        <v>97</v>
      </c>
      <c r="C715" s="13" t="s">
        <v>10</v>
      </c>
      <c r="D715" s="13" t="s">
        <v>1577</v>
      </c>
      <c r="E715" t="s">
        <v>2369</v>
      </c>
      <c r="F715" s="13" t="s">
        <v>2341</v>
      </c>
      <c r="G715" s="13" t="str">
        <f>IF(H715&gt;0,"yes","no")</f>
        <v>yes</v>
      </c>
      <c r="H715" s="13">
        <f>COUNTIF(I715:IC715,"y")</f>
        <v>1</v>
      </c>
      <c r="Q715" t="s">
        <v>1552</v>
      </c>
    </row>
    <row r="716" spans="1:132" x14ac:dyDescent="0.2">
      <c r="A716" s="13">
        <v>62</v>
      </c>
      <c r="B716" s="13" t="s">
        <v>97</v>
      </c>
      <c r="C716" s="13" t="s">
        <v>10</v>
      </c>
      <c r="D716" s="13" t="s">
        <v>109</v>
      </c>
      <c r="E716" t="s">
        <v>21</v>
      </c>
      <c r="F716" s="13" t="s">
        <v>2341</v>
      </c>
      <c r="G716" s="13" t="str">
        <f>IF(H716&gt;0,"yes","no")</f>
        <v>yes</v>
      </c>
      <c r="H716" s="13">
        <f>COUNTIF(I716:IC716,"y")</f>
        <v>1</v>
      </c>
      <c r="CQ716" t="s">
        <v>1552</v>
      </c>
    </row>
    <row r="717" spans="1:132" x14ac:dyDescent="0.2">
      <c r="A717" s="13">
        <v>62</v>
      </c>
      <c r="B717" s="13" t="s">
        <v>97</v>
      </c>
      <c r="C717" s="13" t="s">
        <v>97</v>
      </c>
      <c r="D717" s="13" t="s">
        <v>889</v>
      </c>
      <c r="E717" t="s">
        <v>7</v>
      </c>
      <c r="F717" s="13" t="s">
        <v>2341</v>
      </c>
      <c r="G717" s="13" t="str">
        <f>IF(H717&gt;0,"yes","no")</f>
        <v>yes</v>
      </c>
      <c r="H717" s="13">
        <f>COUNTIF(I717:IC717,"y")</f>
        <v>3</v>
      </c>
      <c r="CY717" t="s">
        <v>1552</v>
      </c>
      <c r="CZ717" t="s">
        <v>1552</v>
      </c>
      <c r="DE717" t="s">
        <v>1552</v>
      </c>
    </row>
    <row r="718" spans="1:132" x14ac:dyDescent="0.2">
      <c r="A718" s="13">
        <v>62</v>
      </c>
      <c r="B718" s="13" t="s">
        <v>97</v>
      </c>
      <c r="C718" s="13" t="s">
        <v>53</v>
      </c>
      <c r="D718" s="13" t="s">
        <v>952</v>
      </c>
      <c r="E718" t="s">
        <v>27</v>
      </c>
      <c r="F718" s="13" t="s">
        <v>2341</v>
      </c>
      <c r="G718" s="13" t="str">
        <f>IF(H718&gt;0,"yes","no")</f>
        <v>no</v>
      </c>
      <c r="H718" s="13">
        <f>COUNTIF(I718:IC718,"y")</f>
        <v>0</v>
      </c>
    </row>
    <row r="719" spans="1:132" x14ac:dyDescent="0.2">
      <c r="A719" s="13">
        <v>62</v>
      </c>
      <c r="B719" s="13" t="s">
        <v>97</v>
      </c>
      <c r="C719" s="13" t="s">
        <v>53</v>
      </c>
      <c r="D719" s="13" t="s">
        <v>1067</v>
      </c>
      <c r="E719" t="s">
        <v>21</v>
      </c>
      <c r="F719" s="13" t="s">
        <v>2341</v>
      </c>
      <c r="G719" s="13" t="str">
        <f>IF(H719&gt;0,"yes","no")</f>
        <v>yes</v>
      </c>
      <c r="H719" s="13">
        <f>COUNTIF(I719:IC719,"y")</f>
        <v>4</v>
      </c>
      <c r="AG719" t="s">
        <v>1552</v>
      </c>
      <c r="CV719" t="s">
        <v>1552</v>
      </c>
      <c r="CW719" t="s">
        <v>1552</v>
      </c>
      <c r="CZ719" t="s">
        <v>1552</v>
      </c>
    </row>
    <row r="720" spans="1:132" x14ac:dyDescent="0.2">
      <c r="A720" s="13">
        <v>62</v>
      </c>
      <c r="B720" s="13" t="s">
        <v>97</v>
      </c>
      <c r="C720" s="13" t="s">
        <v>99</v>
      </c>
      <c r="D720" s="13" t="s">
        <v>110</v>
      </c>
      <c r="E720" t="s">
        <v>13</v>
      </c>
      <c r="F720" s="13" t="s">
        <v>2341</v>
      </c>
      <c r="G720" s="13" t="str">
        <f>IF(H720&gt;0,"yes","no")</f>
        <v>yes</v>
      </c>
      <c r="H720" s="13">
        <f>COUNTIF(I720:IC720,"y")</f>
        <v>10</v>
      </c>
      <c r="BD720" t="s">
        <v>1552</v>
      </c>
      <c r="BU720" t="s">
        <v>1552</v>
      </c>
      <c r="CL720" t="s">
        <v>1552</v>
      </c>
      <c r="CN720" t="s">
        <v>1552</v>
      </c>
      <c r="CP720" t="s">
        <v>1552</v>
      </c>
      <c r="CQ720" t="s">
        <v>1552</v>
      </c>
      <c r="CV720" t="s">
        <v>1552</v>
      </c>
      <c r="CW720" t="s">
        <v>1552</v>
      </c>
      <c r="CZ720" t="s">
        <v>1552</v>
      </c>
      <c r="EB720" t="s">
        <v>1552</v>
      </c>
    </row>
    <row r="721" spans="1:152" x14ac:dyDescent="0.2">
      <c r="A721" s="13">
        <v>62</v>
      </c>
      <c r="B721" s="13" t="s">
        <v>97</v>
      </c>
      <c r="C721" s="13" t="s">
        <v>422</v>
      </c>
      <c r="D721" s="13" t="s">
        <v>1775</v>
      </c>
      <c r="E721" t="s">
        <v>13</v>
      </c>
      <c r="F721" s="13" t="s">
        <v>2342</v>
      </c>
      <c r="G721" s="13" t="str">
        <f>IF(H721&gt;0,"yes","no")</f>
        <v>yes</v>
      </c>
      <c r="H721" s="13">
        <f>COUNTIF(I721:IC721,"y")</f>
        <v>4</v>
      </c>
      <c r="CV721" t="s">
        <v>1552</v>
      </c>
      <c r="CW721" t="s">
        <v>1552</v>
      </c>
      <c r="CZ721" t="s">
        <v>1552</v>
      </c>
      <c r="EB721" t="s">
        <v>1552</v>
      </c>
    </row>
    <row r="722" spans="1:152" x14ac:dyDescent="0.2">
      <c r="A722" s="13">
        <v>62</v>
      </c>
      <c r="B722" s="13" t="s">
        <v>97</v>
      </c>
      <c r="C722" s="13" t="s">
        <v>46</v>
      </c>
      <c r="D722" s="13" t="s">
        <v>111</v>
      </c>
      <c r="E722" t="s">
        <v>2340</v>
      </c>
      <c r="F722" s="13" t="s">
        <v>2341</v>
      </c>
      <c r="G722" s="13" t="str">
        <f>IF(H722&gt;0,"yes","no")</f>
        <v>yes</v>
      </c>
      <c r="H722" s="13">
        <f>COUNTIF(I722:IC722,"y")</f>
        <v>2</v>
      </c>
      <c r="DO722" t="s">
        <v>1552</v>
      </c>
      <c r="EV722" t="s">
        <v>1552</v>
      </c>
    </row>
    <row r="723" spans="1:152" x14ac:dyDescent="0.2">
      <c r="A723" s="13">
        <v>62</v>
      </c>
      <c r="B723" s="13" t="s">
        <v>97</v>
      </c>
      <c r="C723" s="13" t="s">
        <v>14</v>
      </c>
      <c r="D723" s="13" t="s">
        <v>112</v>
      </c>
      <c r="E723" t="s">
        <v>21</v>
      </c>
      <c r="F723" s="13" t="s">
        <v>2341</v>
      </c>
      <c r="G723" s="13" t="str">
        <f>IF(H723&gt;0,"yes","no")</f>
        <v>yes</v>
      </c>
      <c r="H723" s="13">
        <f>COUNTIF(I723:IC723,"y")</f>
        <v>27</v>
      </c>
      <c r="I723" t="s">
        <v>1552</v>
      </c>
      <c r="J723" t="s">
        <v>1552</v>
      </c>
      <c r="M723" t="s">
        <v>1552</v>
      </c>
      <c r="Q723" t="s">
        <v>1552</v>
      </c>
      <c r="S723" t="s">
        <v>1552</v>
      </c>
      <c r="W723" t="s">
        <v>1552</v>
      </c>
      <c r="Y723" t="s">
        <v>1552</v>
      </c>
      <c r="AA723" t="s">
        <v>1552</v>
      </c>
      <c r="AC723" t="s">
        <v>1552</v>
      </c>
      <c r="AD723" t="s">
        <v>1552</v>
      </c>
      <c r="AJ723" t="s">
        <v>1552</v>
      </c>
      <c r="AK723" t="s">
        <v>1552</v>
      </c>
      <c r="AP723" t="s">
        <v>1552</v>
      </c>
      <c r="AQ723" t="s">
        <v>1552</v>
      </c>
      <c r="AU723" t="s">
        <v>1552</v>
      </c>
      <c r="AX723" t="s">
        <v>1552</v>
      </c>
      <c r="AZ723" t="s">
        <v>1552</v>
      </c>
      <c r="CQ723" t="s">
        <v>1552</v>
      </c>
      <c r="CT723" t="s">
        <v>1552</v>
      </c>
      <c r="CV723" t="s">
        <v>1552</v>
      </c>
      <c r="CW723" t="s">
        <v>1552</v>
      </c>
      <c r="CZ723" t="s">
        <v>1552</v>
      </c>
      <c r="DJ723" t="s">
        <v>1552</v>
      </c>
      <c r="DQ723" t="s">
        <v>1552</v>
      </c>
      <c r="DW723" t="s">
        <v>1552</v>
      </c>
      <c r="DX723" t="s">
        <v>1552</v>
      </c>
      <c r="DY723" t="s">
        <v>1552</v>
      </c>
    </row>
    <row r="724" spans="1:152" x14ac:dyDescent="0.2">
      <c r="A724" s="13">
        <v>62</v>
      </c>
      <c r="B724" s="13" t="s">
        <v>97</v>
      </c>
      <c r="C724" s="13" t="s">
        <v>37</v>
      </c>
      <c r="D724" s="13" t="s">
        <v>951</v>
      </c>
      <c r="E724" t="s">
        <v>55</v>
      </c>
      <c r="F724" s="13" t="s">
        <v>2341</v>
      </c>
      <c r="G724" s="13" t="s">
        <v>2341</v>
      </c>
      <c r="H724" s="13">
        <v>17</v>
      </c>
      <c r="M724" t="s">
        <v>1552</v>
      </c>
      <c r="W724" t="s">
        <v>1552</v>
      </c>
      <c r="Y724" t="s">
        <v>1552</v>
      </c>
      <c r="AC724" t="s">
        <v>1552</v>
      </c>
      <c r="AD724" t="s">
        <v>1552</v>
      </c>
      <c r="AK724" t="s">
        <v>1552</v>
      </c>
      <c r="AP724" t="s">
        <v>1552</v>
      </c>
      <c r="AU724" t="s">
        <v>1552</v>
      </c>
      <c r="AZ724" t="s">
        <v>1552</v>
      </c>
      <c r="BU724" t="s">
        <v>1552</v>
      </c>
      <c r="BW724" t="s">
        <v>1552</v>
      </c>
      <c r="CM724" t="s">
        <v>1552</v>
      </c>
      <c r="CP724" t="s">
        <v>1552</v>
      </c>
      <c r="CQ724" t="s">
        <v>1552</v>
      </c>
      <c r="CV724" t="s">
        <v>1552</v>
      </c>
      <c r="CW724" t="s">
        <v>1552</v>
      </c>
      <c r="CZ724" t="s">
        <v>1552</v>
      </c>
    </row>
    <row r="725" spans="1:152" x14ac:dyDescent="0.2">
      <c r="A725" s="13">
        <v>62</v>
      </c>
      <c r="B725" s="13" t="s">
        <v>97</v>
      </c>
      <c r="C725" s="13" t="s">
        <v>37</v>
      </c>
      <c r="D725" s="13" t="s">
        <v>114</v>
      </c>
      <c r="E725" t="s">
        <v>55</v>
      </c>
      <c r="F725" s="13" t="s">
        <v>2341</v>
      </c>
      <c r="G725" s="13" t="s">
        <v>2341</v>
      </c>
      <c r="H725" s="13">
        <v>17</v>
      </c>
      <c r="M725" t="s">
        <v>1552</v>
      </c>
      <c r="W725" t="s">
        <v>1552</v>
      </c>
      <c r="Y725" t="s">
        <v>1552</v>
      </c>
      <c r="AC725" t="s">
        <v>1552</v>
      </c>
      <c r="AD725" t="s">
        <v>1552</v>
      </c>
      <c r="AK725" t="s">
        <v>1552</v>
      </c>
      <c r="AP725" t="s">
        <v>1552</v>
      </c>
      <c r="AU725" t="s">
        <v>1552</v>
      </c>
      <c r="AZ725" t="s">
        <v>1552</v>
      </c>
      <c r="BU725" t="s">
        <v>1552</v>
      </c>
      <c r="BW725" t="s">
        <v>1552</v>
      </c>
      <c r="CM725" t="s">
        <v>1552</v>
      </c>
      <c r="CP725" t="s">
        <v>1552</v>
      </c>
      <c r="CQ725" t="s">
        <v>1552</v>
      </c>
      <c r="CV725" t="s">
        <v>1552</v>
      </c>
      <c r="CW725" t="s">
        <v>1552</v>
      </c>
      <c r="CZ725" t="s">
        <v>1552</v>
      </c>
    </row>
    <row r="726" spans="1:152" x14ac:dyDescent="0.2">
      <c r="A726" s="13">
        <v>62</v>
      </c>
      <c r="B726" s="13" t="s">
        <v>97</v>
      </c>
      <c r="C726" s="13" t="s">
        <v>16</v>
      </c>
      <c r="D726" s="13" t="s">
        <v>2182</v>
      </c>
      <c r="E726" t="s">
        <v>1603</v>
      </c>
      <c r="F726" s="13" t="s">
        <v>2342</v>
      </c>
      <c r="G726" s="13" t="s">
        <v>2341</v>
      </c>
      <c r="H726" s="13">
        <v>1</v>
      </c>
      <c r="CN726" t="s">
        <v>1552</v>
      </c>
    </row>
    <row r="727" spans="1:152" x14ac:dyDescent="0.2">
      <c r="A727" s="13">
        <v>62</v>
      </c>
      <c r="B727" s="13" t="s">
        <v>97</v>
      </c>
      <c r="C727" s="13" t="s">
        <v>38</v>
      </c>
      <c r="D727" s="13" t="s">
        <v>1923</v>
      </c>
      <c r="E727" t="s">
        <v>68</v>
      </c>
      <c r="F727" s="13" t="s">
        <v>2342</v>
      </c>
      <c r="G727" s="13" t="s">
        <v>2341</v>
      </c>
      <c r="H727" s="13">
        <v>3</v>
      </c>
      <c r="CM727" t="s">
        <v>1552</v>
      </c>
      <c r="CQ727" t="s">
        <v>1552</v>
      </c>
      <c r="CT727" t="s">
        <v>1552</v>
      </c>
    </row>
    <row r="728" spans="1:152" x14ac:dyDescent="0.2">
      <c r="A728" s="13">
        <v>62</v>
      </c>
      <c r="B728" s="13" t="s">
        <v>97</v>
      </c>
      <c r="C728" s="13" t="s">
        <v>37</v>
      </c>
      <c r="D728" s="13" t="s">
        <v>111</v>
      </c>
      <c r="E728" t="s">
        <v>2340</v>
      </c>
      <c r="F728" s="13" t="s">
        <v>2341</v>
      </c>
      <c r="G728" s="13" t="s">
        <v>2341</v>
      </c>
      <c r="H728" s="13">
        <v>2</v>
      </c>
      <c r="DO728" t="s">
        <v>1552</v>
      </c>
      <c r="EV728" t="s">
        <v>1552</v>
      </c>
    </row>
    <row r="729" spans="1:152" x14ac:dyDescent="0.2">
      <c r="A729" s="13">
        <v>62</v>
      </c>
      <c r="B729" s="13" t="s">
        <v>97</v>
      </c>
      <c r="C729" s="13" t="s">
        <v>8</v>
      </c>
      <c r="D729" s="13" t="s">
        <v>2336</v>
      </c>
      <c r="E729" t="s">
        <v>564</v>
      </c>
      <c r="F729" s="13" t="s">
        <v>2342</v>
      </c>
      <c r="G729" s="13" t="s">
        <v>2341</v>
      </c>
      <c r="H729" s="13">
        <v>1</v>
      </c>
      <c r="CZ729" t="s">
        <v>1552</v>
      </c>
    </row>
    <row r="730" spans="1:152" x14ac:dyDescent="0.2">
      <c r="A730" s="13">
        <v>62</v>
      </c>
      <c r="B730" s="13" t="s">
        <v>97</v>
      </c>
      <c r="C730" s="13" t="s">
        <v>8</v>
      </c>
      <c r="D730" s="13" t="s">
        <v>1861</v>
      </c>
      <c r="E730" t="s">
        <v>564</v>
      </c>
      <c r="F730" s="13" t="s">
        <v>2342</v>
      </c>
      <c r="G730" s="13" t="s">
        <v>2341</v>
      </c>
      <c r="H730" s="13">
        <v>4</v>
      </c>
      <c r="CN730" t="s">
        <v>1552</v>
      </c>
      <c r="CO730" t="s">
        <v>1552</v>
      </c>
      <c r="CT730" t="s">
        <v>1552</v>
      </c>
      <c r="CZ730" t="s">
        <v>1552</v>
      </c>
    </row>
    <row r="731" spans="1:152" x14ac:dyDescent="0.2">
      <c r="A731" s="13">
        <v>62</v>
      </c>
      <c r="B731" s="13" t="s">
        <v>97</v>
      </c>
      <c r="C731" s="13" t="s">
        <v>41</v>
      </c>
      <c r="D731" s="13" t="s">
        <v>1577</v>
      </c>
      <c r="E731" t="s">
        <v>2369</v>
      </c>
      <c r="F731" s="13" t="s">
        <v>2341</v>
      </c>
      <c r="G731" s="13" t="s">
        <v>2341</v>
      </c>
      <c r="H731" s="13">
        <v>1</v>
      </c>
      <c r="Q731" t="s">
        <v>1552</v>
      </c>
    </row>
    <row r="732" spans="1:152" x14ac:dyDescent="0.2">
      <c r="A732" s="13">
        <v>63</v>
      </c>
      <c r="B732" s="13" t="s">
        <v>113</v>
      </c>
      <c r="C732" s="13" t="s">
        <v>11</v>
      </c>
      <c r="D732" s="13" t="s">
        <v>1867</v>
      </c>
      <c r="E732" t="s">
        <v>21</v>
      </c>
      <c r="F732" s="13" t="s">
        <v>2341</v>
      </c>
      <c r="G732" s="13" t="str">
        <f>IF(H732&gt;0,"yes","no")</f>
        <v>yes</v>
      </c>
      <c r="H732" s="13">
        <f>COUNTIF(I732:IC732,"y")</f>
        <v>33</v>
      </c>
      <c r="J732" t="s">
        <v>1552</v>
      </c>
      <c r="K732" t="s">
        <v>1552</v>
      </c>
      <c r="M732" t="s">
        <v>1552</v>
      </c>
      <c r="P732" t="s">
        <v>1552</v>
      </c>
      <c r="Q732" t="s">
        <v>1552</v>
      </c>
      <c r="S732" t="s">
        <v>1552</v>
      </c>
      <c r="U732" t="s">
        <v>1552</v>
      </c>
      <c r="W732" t="s">
        <v>1552</v>
      </c>
      <c r="AA732" t="s">
        <v>1552</v>
      </c>
      <c r="AD732" t="s">
        <v>1552</v>
      </c>
      <c r="AG732" t="s">
        <v>1552</v>
      </c>
      <c r="AH732" t="s">
        <v>1552</v>
      </c>
      <c r="AK732" t="s">
        <v>1552</v>
      </c>
      <c r="AP732" t="s">
        <v>1552</v>
      </c>
      <c r="AQ732" t="s">
        <v>1552</v>
      </c>
      <c r="AU732" t="s">
        <v>1552</v>
      </c>
      <c r="AX732" t="s">
        <v>1552</v>
      </c>
      <c r="AZ732" t="s">
        <v>1552</v>
      </c>
      <c r="BB732" t="s">
        <v>1552</v>
      </c>
      <c r="BP732" t="s">
        <v>1552</v>
      </c>
      <c r="BU732" t="s">
        <v>1552</v>
      </c>
      <c r="BV732" t="s">
        <v>1552</v>
      </c>
      <c r="CC732" t="s">
        <v>1552</v>
      </c>
      <c r="CF732" t="s">
        <v>1552</v>
      </c>
      <c r="CL732" t="s">
        <v>1552</v>
      </c>
      <c r="CM732" t="s">
        <v>1552</v>
      </c>
      <c r="CO732" t="s">
        <v>1552</v>
      </c>
      <c r="CQ732" t="s">
        <v>1552</v>
      </c>
      <c r="CT732" t="s">
        <v>1552</v>
      </c>
      <c r="CV732" t="s">
        <v>1552</v>
      </c>
      <c r="CX732" t="s">
        <v>1552</v>
      </c>
      <c r="CZ732" t="s">
        <v>1552</v>
      </c>
      <c r="DM732" t="s">
        <v>1552</v>
      </c>
    </row>
    <row r="733" spans="1:152" x14ac:dyDescent="0.2">
      <c r="A733" s="13">
        <v>63</v>
      </c>
      <c r="B733" s="13" t="s">
        <v>113</v>
      </c>
      <c r="C733" s="13" t="s">
        <v>11</v>
      </c>
      <c r="D733" s="13" t="s">
        <v>1867</v>
      </c>
      <c r="E733" t="s">
        <v>21</v>
      </c>
      <c r="F733" s="13" t="s">
        <v>2341</v>
      </c>
      <c r="G733" s="13" t="str">
        <f>IF(H733&gt;0,"yes","no")</f>
        <v>yes</v>
      </c>
      <c r="H733" s="13">
        <f>COUNTIF(I733:IC733,"y")</f>
        <v>33</v>
      </c>
      <c r="J733" t="s">
        <v>1552</v>
      </c>
      <c r="K733" t="s">
        <v>1552</v>
      </c>
      <c r="M733" t="s">
        <v>1552</v>
      </c>
      <c r="P733" t="s">
        <v>1552</v>
      </c>
      <c r="Q733" t="s">
        <v>1552</v>
      </c>
      <c r="S733" t="s">
        <v>1552</v>
      </c>
      <c r="U733" t="s">
        <v>1552</v>
      </c>
      <c r="W733" t="s">
        <v>1552</v>
      </c>
      <c r="AA733" t="s">
        <v>1552</v>
      </c>
      <c r="AD733" t="s">
        <v>1552</v>
      </c>
      <c r="AG733" t="s">
        <v>1552</v>
      </c>
      <c r="AH733" t="s">
        <v>1552</v>
      </c>
      <c r="AK733" t="s">
        <v>1552</v>
      </c>
      <c r="AP733" t="s">
        <v>1552</v>
      </c>
      <c r="AQ733" t="s">
        <v>1552</v>
      </c>
      <c r="AU733" t="s">
        <v>1552</v>
      </c>
      <c r="AX733" t="s">
        <v>1552</v>
      </c>
      <c r="AZ733" t="s">
        <v>1552</v>
      </c>
      <c r="BB733" t="s">
        <v>1552</v>
      </c>
      <c r="BP733" t="s">
        <v>1552</v>
      </c>
      <c r="BU733" t="s">
        <v>1552</v>
      </c>
      <c r="BV733" t="s">
        <v>1552</v>
      </c>
      <c r="CC733" t="s">
        <v>1552</v>
      </c>
      <c r="CF733" t="s">
        <v>1552</v>
      </c>
      <c r="CL733" t="s">
        <v>1552</v>
      </c>
      <c r="CM733" t="s">
        <v>1552</v>
      </c>
      <c r="CO733" t="s">
        <v>1552</v>
      </c>
      <c r="CQ733" t="s">
        <v>1552</v>
      </c>
      <c r="CT733" t="s">
        <v>1552</v>
      </c>
      <c r="CV733" t="s">
        <v>1552</v>
      </c>
      <c r="CX733" t="s">
        <v>1552</v>
      </c>
      <c r="CZ733" t="s">
        <v>1552</v>
      </c>
      <c r="DM733" t="s">
        <v>1552</v>
      </c>
    </row>
    <row r="734" spans="1:152" x14ac:dyDescent="0.2">
      <c r="A734" s="13">
        <v>63</v>
      </c>
      <c r="B734" s="13" t="s">
        <v>113</v>
      </c>
      <c r="C734" s="13" t="s">
        <v>14</v>
      </c>
      <c r="D734" s="13" t="s">
        <v>2337</v>
      </c>
      <c r="E734" t="s">
        <v>564</v>
      </c>
      <c r="F734" s="13" t="s">
        <v>2342</v>
      </c>
      <c r="G734" s="13" t="str">
        <f>IF(H734&gt;0,"yes","no")</f>
        <v>yes</v>
      </c>
      <c r="H734" s="13">
        <f>COUNTIF(I734:IC734,"y")</f>
        <v>1</v>
      </c>
      <c r="CZ734" t="s">
        <v>1552</v>
      </c>
    </row>
    <row r="735" spans="1:152" x14ac:dyDescent="0.2">
      <c r="A735" s="13">
        <v>63</v>
      </c>
      <c r="B735" s="13" t="s">
        <v>113</v>
      </c>
      <c r="C735" s="13" t="s">
        <v>11</v>
      </c>
      <c r="D735" s="13" t="s">
        <v>1862</v>
      </c>
      <c r="E735" t="s">
        <v>564</v>
      </c>
      <c r="F735" s="13" t="s">
        <v>2342</v>
      </c>
      <c r="G735" s="13" t="str">
        <f>IF(H735&gt;0,"yes","no")</f>
        <v>yes</v>
      </c>
      <c r="H735" s="13">
        <f>COUNTIF(I735:IC735,"y")</f>
        <v>4</v>
      </c>
      <c r="CN735" t="s">
        <v>1552</v>
      </c>
      <c r="CO735" t="s">
        <v>1552</v>
      </c>
      <c r="CT735" t="s">
        <v>1552</v>
      </c>
      <c r="CZ735" t="s">
        <v>1552</v>
      </c>
    </row>
    <row r="736" spans="1:152" x14ac:dyDescent="0.2">
      <c r="A736" s="13">
        <v>63</v>
      </c>
      <c r="B736" s="13" t="s">
        <v>113</v>
      </c>
      <c r="C736" s="13" t="s">
        <v>11</v>
      </c>
      <c r="D736" s="13" t="s">
        <v>953</v>
      </c>
      <c r="E736" t="s">
        <v>27</v>
      </c>
      <c r="F736" s="13" t="s">
        <v>2341</v>
      </c>
      <c r="G736" s="13" t="str">
        <f>IF(H736&gt;0,"yes","no")</f>
        <v>yes</v>
      </c>
      <c r="H736" s="13">
        <f>COUNTIF(I736:IC736,"y")</f>
        <v>29</v>
      </c>
      <c r="I736" t="s">
        <v>1552</v>
      </c>
      <c r="J736" t="s">
        <v>1552</v>
      </c>
      <c r="K736" t="s">
        <v>1552</v>
      </c>
      <c r="M736" t="s">
        <v>1552</v>
      </c>
      <c r="P736" t="s">
        <v>1552</v>
      </c>
      <c r="Q736" t="s">
        <v>1552</v>
      </c>
      <c r="U736" t="s">
        <v>1552</v>
      </c>
      <c r="W736" t="s">
        <v>1552</v>
      </c>
      <c r="Y736" t="s">
        <v>1552</v>
      </c>
      <c r="AA736" t="s">
        <v>1552</v>
      </c>
      <c r="AC736" t="s">
        <v>1552</v>
      </c>
      <c r="AD736" t="s">
        <v>1552</v>
      </c>
      <c r="AH736" t="s">
        <v>1552</v>
      </c>
      <c r="AJ736" t="s">
        <v>1552</v>
      </c>
      <c r="AK736" t="s">
        <v>1552</v>
      </c>
      <c r="AP736" t="s">
        <v>1552</v>
      </c>
      <c r="AU736" t="s">
        <v>1552</v>
      </c>
      <c r="AX736" t="s">
        <v>1552</v>
      </c>
      <c r="AZ736" t="s">
        <v>1552</v>
      </c>
      <c r="BB736" t="s">
        <v>1552</v>
      </c>
      <c r="BV736" t="s">
        <v>1552</v>
      </c>
      <c r="CL736" t="s">
        <v>1552</v>
      </c>
      <c r="CM736" t="s">
        <v>1552</v>
      </c>
      <c r="CO736" t="s">
        <v>1552</v>
      </c>
      <c r="CQ736" t="s">
        <v>1552</v>
      </c>
      <c r="CT736" t="s">
        <v>1552</v>
      </c>
      <c r="CX736" t="s">
        <v>1552</v>
      </c>
      <c r="DM736" t="s">
        <v>1552</v>
      </c>
      <c r="DY736" t="s">
        <v>1552</v>
      </c>
    </row>
    <row r="737" spans="1:129" x14ac:dyDescent="0.2">
      <c r="A737" s="13">
        <v>63</v>
      </c>
      <c r="B737" s="13" t="s">
        <v>113</v>
      </c>
      <c r="C737" s="13" t="s">
        <v>11</v>
      </c>
      <c r="D737" s="13" t="s">
        <v>1068</v>
      </c>
      <c r="E737" t="s">
        <v>27</v>
      </c>
      <c r="F737" s="13" t="s">
        <v>2341</v>
      </c>
      <c r="G737" s="13" t="str">
        <f>IF(H737&gt;0,"yes","no")</f>
        <v>yes</v>
      </c>
      <c r="H737" s="13">
        <f>COUNTIF(I737:IC737,"y")</f>
        <v>29</v>
      </c>
      <c r="I737" t="s">
        <v>1552</v>
      </c>
      <c r="J737" t="s">
        <v>1552</v>
      </c>
      <c r="K737" t="s">
        <v>1552</v>
      </c>
      <c r="M737" t="s">
        <v>1552</v>
      </c>
      <c r="P737" t="s">
        <v>1552</v>
      </c>
      <c r="Q737" t="s">
        <v>1552</v>
      </c>
      <c r="U737" t="s">
        <v>1552</v>
      </c>
      <c r="W737" t="s">
        <v>1552</v>
      </c>
      <c r="Y737" t="s">
        <v>1552</v>
      </c>
      <c r="AA737" t="s">
        <v>1552</v>
      </c>
      <c r="AC737" t="s">
        <v>1552</v>
      </c>
      <c r="AD737" t="s">
        <v>1552</v>
      </c>
      <c r="AH737" t="s">
        <v>1552</v>
      </c>
      <c r="AJ737" t="s">
        <v>1552</v>
      </c>
      <c r="AK737" t="s">
        <v>1552</v>
      </c>
      <c r="AP737" t="s">
        <v>1552</v>
      </c>
      <c r="AU737" t="s">
        <v>1552</v>
      </c>
      <c r="AX737" t="s">
        <v>1552</v>
      </c>
      <c r="AZ737" t="s">
        <v>1552</v>
      </c>
      <c r="BB737" t="s">
        <v>1552</v>
      </c>
      <c r="BV737" t="s">
        <v>1552</v>
      </c>
      <c r="CL737" t="s">
        <v>1552</v>
      </c>
      <c r="CM737" t="s">
        <v>1552</v>
      </c>
      <c r="CO737" t="s">
        <v>1552</v>
      </c>
      <c r="CQ737" t="s">
        <v>1552</v>
      </c>
      <c r="CT737" t="s">
        <v>1552</v>
      </c>
      <c r="CX737" t="s">
        <v>1552</v>
      </c>
      <c r="DM737" t="s">
        <v>1552</v>
      </c>
      <c r="DY737" t="s">
        <v>1552</v>
      </c>
    </row>
    <row r="738" spans="1:129" x14ac:dyDescent="0.2">
      <c r="A738" s="13">
        <v>63</v>
      </c>
      <c r="B738" s="13" t="s">
        <v>113</v>
      </c>
      <c r="C738" s="13" t="s">
        <v>10</v>
      </c>
      <c r="D738" s="13" t="s">
        <v>954</v>
      </c>
      <c r="E738" t="s">
        <v>55</v>
      </c>
      <c r="F738" s="13" t="s">
        <v>2341</v>
      </c>
      <c r="G738" s="13" t="str">
        <f>IF(H738&gt;0,"yes","no")</f>
        <v>yes</v>
      </c>
      <c r="H738" s="13">
        <f>COUNTIF(I738:IC738,"y")</f>
        <v>20</v>
      </c>
      <c r="J738" t="s">
        <v>1552</v>
      </c>
      <c r="M738" t="s">
        <v>1552</v>
      </c>
      <c r="P738" t="s">
        <v>1552</v>
      </c>
      <c r="Q738" t="s">
        <v>1552</v>
      </c>
      <c r="U738" t="s">
        <v>1552</v>
      </c>
      <c r="AA738" t="s">
        <v>1552</v>
      </c>
      <c r="AD738" t="s">
        <v>1552</v>
      </c>
      <c r="AJ738" t="s">
        <v>1552</v>
      </c>
      <c r="AK738" t="s">
        <v>1552</v>
      </c>
      <c r="AP738" t="s">
        <v>1552</v>
      </c>
      <c r="AZ738" t="s">
        <v>1552</v>
      </c>
      <c r="BV738" t="s">
        <v>1552</v>
      </c>
      <c r="BW738" t="s">
        <v>1552</v>
      </c>
      <c r="CF738" t="s">
        <v>1552</v>
      </c>
      <c r="CM738" t="s">
        <v>1552</v>
      </c>
      <c r="CQ738" t="s">
        <v>1552</v>
      </c>
      <c r="CT738" t="s">
        <v>1552</v>
      </c>
      <c r="CV738" t="s">
        <v>1552</v>
      </c>
      <c r="CW738" t="s">
        <v>1552</v>
      </c>
      <c r="CZ738" t="s">
        <v>1552</v>
      </c>
    </row>
    <row r="739" spans="1:129" x14ac:dyDescent="0.2">
      <c r="A739" s="13">
        <v>63</v>
      </c>
      <c r="B739" s="13" t="s">
        <v>113</v>
      </c>
      <c r="C739" s="13" t="s">
        <v>10</v>
      </c>
      <c r="D739" s="13" t="s">
        <v>1643</v>
      </c>
      <c r="E739" t="s">
        <v>2369</v>
      </c>
      <c r="F739" s="13" t="s">
        <v>2341</v>
      </c>
      <c r="G739" s="13" t="str">
        <f>IF(H739&gt;0,"yes","no")</f>
        <v>yes</v>
      </c>
      <c r="H739" s="13">
        <f>COUNTIF(I739:IC739,"y")</f>
        <v>6</v>
      </c>
      <c r="Q739" t="s">
        <v>1552</v>
      </c>
      <c r="AA739" t="s">
        <v>1552</v>
      </c>
      <c r="AJ739" t="s">
        <v>1552</v>
      </c>
      <c r="AK739" t="s">
        <v>1552</v>
      </c>
      <c r="AZ739" t="s">
        <v>1552</v>
      </c>
      <c r="CT739" t="s">
        <v>1552</v>
      </c>
    </row>
    <row r="740" spans="1:129" x14ac:dyDescent="0.2">
      <c r="A740" s="13">
        <v>63</v>
      </c>
      <c r="B740" s="13" t="s">
        <v>113</v>
      </c>
      <c r="C740" s="13" t="s">
        <v>10</v>
      </c>
      <c r="D740" s="13" t="s">
        <v>1069</v>
      </c>
      <c r="E740" t="s">
        <v>27</v>
      </c>
      <c r="F740" s="13" t="s">
        <v>2341</v>
      </c>
      <c r="G740" s="13" t="str">
        <f>IF(H740&gt;0,"yes","no")</f>
        <v>yes</v>
      </c>
      <c r="H740" s="13">
        <f>COUNTIF(I740:IC740,"y")</f>
        <v>2</v>
      </c>
      <c r="CQ740" t="s">
        <v>1552</v>
      </c>
      <c r="CW740" t="s">
        <v>1552</v>
      </c>
    </row>
    <row r="741" spans="1:129" x14ac:dyDescent="0.2">
      <c r="A741" s="13">
        <v>63</v>
      </c>
      <c r="B741" s="13" t="s">
        <v>113</v>
      </c>
      <c r="C741" s="13" t="s">
        <v>10</v>
      </c>
      <c r="D741" s="13" t="s">
        <v>1669</v>
      </c>
      <c r="E741" t="s">
        <v>21</v>
      </c>
      <c r="F741" s="13" t="s">
        <v>2341</v>
      </c>
      <c r="G741" s="13" t="str">
        <f>IF(H741&gt;0,"yes","no")</f>
        <v>yes</v>
      </c>
      <c r="H741" s="13">
        <f>COUNTIF(I741:IC741,"y")</f>
        <v>1</v>
      </c>
      <c r="CQ741" t="s">
        <v>1552</v>
      </c>
    </row>
    <row r="742" spans="1:129" x14ac:dyDescent="0.2">
      <c r="A742" s="13">
        <v>63</v>
      </c>
      <c r="B742" s="13" t="s">
        <v>113</v>
      </c>
      <c r="C742" s="13" t="s">
        <v>1563</v>
      </c>
      <c r="D742" s="13" t="s">
        <v>1795</v>
      </c>
      <c r="E742" t="s">
        <v>21</v>
      </c>
      <c r="F742" s="13" t="s">
        <v>2342</v>
      </c>
      <c r="G742" s="13" t="str">
        <f>IF(H742&gt;0,"yes","no")</f>
        <v>yes</v>
      </c>
      <c r="H742" s="13">
        <f>COUNTIF(I742:IC742,"y")</f>
        <v>3</v>
      </c>
      <c r="AA742" t="s">
        <v>1552</v>
      </c>
      <c r="AJ742" t="s">
        <v>1552</v>
      </c>
      <c r="AK742" t="s">
        <v>1552</v>
      </c>
    </row>
    <row r="743" spans="1:129" x14ac:dyDescent="0.2">
      <c r="A743" s="13">
        <v>63</v>
      </c>
      <c r="B743" s="13" t="s">
        <v>113</v>
      </c>
      <c r="C743" s="13" t="s">
        <v>37</v>
      </c>
      <c r="D743" s="13" t="s">
        <v>1796</v>
      </c>
      <c r="E743" t="s">
        <v>7</v>
      </c>
      <c r="F743" s="13" t="s">
        <v>2341</v>
      </c>
      <c r="G743" s="13" t="str">
        <f>IF(H743&gt;0,"yes","no")</f>
        <v>yes</v>
      </c>
      <c r="H743" s="13">
        <f>COUNTIF(I743:IC743,"y")</f>
        <v>4</v>
      </c>
      <c r="Q743" t="s">
        <v>1552</v>
      </c>
      <c r="AA743" t="s">
        <v>1552</v>
      </c>
      <c r="AJ743" t="s">
        <v>1552</v>
      </c>
      <c r="AK743" t="s">
        <v>1552</v>
      </c>
    </row>
    <row r="744" spans="1:129" x14ac:dyDescent="0.2">
      <c r="A744" s="13">
        <v>63</v>
      </c>
      <c r="B744" s="13" t="s">
        <v>113</v>
      </c>
      <c r="C744" s="13" t="s">
        <v>15</v>
      </c>
      <c r="D744" s="13" t="s">
        <v>1658</v>
      </c>
      <c r="E744" t="s">
        <v>55</v>
      </c>
      <c r="F744" s="13" t="s">
        <v>2341</v>
      </c>
      <c r="G744" s="13" t="str">
        <f>IF(H744&gt;0,"yes","no")</f>
        <v>yes</v>
      </c>
      <c r="H744" s="13">
        <f>COUNTIF(I744:IC744,"y")</f>
        <v>17</v>
      </c>
      <c r="M744" t="s">
        <v>1552</v>
      </c>
      <c r="W744" t="s">
        <v>1552</v>
      </c>
      <c r="Y744" t="s">
        <v>1552</v>
      </c>
      <c r="AC744" t="s">
        <v>1552</v>
      </c>
      <c r="AD744" t="s">
        <v>1552</v>
      </c>
      <c r="AK744" t="s">
        <v>1552</v>
      </c>
      <c r="AP744" t="s">
        <v>1552</v>
      </c>
      <c r="AU744" t="s">
        <v>1552</v>
      </c>
      <c r="AZ744" t="s">
        <v>1552</v>
      </c>
      <c r="BU744" t="s">
        <v>1552</v>
      </c>
      <c r="BW744" t="s">
        <v>1552</v>
      </c>
      <c r="CM744" t="s">
        <v>1552</v>
      </c>
      <c r="CP744" t="s">
        <v>1552</v>
      </c>
      <c r="CQ744" t="s">
        <v>1552</v>
      </c>
      <c r="CV744" t="s">
        <v>1552</v>
      </c>
      <c r="CW744" t="s">
        <v>1552</v>
      </c>
      <c r="CZ744" t="s">
        <v>1552</v>
      </c>
    </row>
    <row r="745" spans="1:129" x14ac:dyDescent="0.2">
      <c r="A745" s="13">
        <v>63</v>
      </c>
      <c r="B745" s="13" t="s">
        <v>113</v>
      </c>
      <c r="C745" s="13" t="s">
        <v>15</v>
      </c>
      <c r="D745" s="13" t="s">
        <v>1672</v>
      </c>
      <c r="E745" t="s">
        <v>68</v>
      </c>
      <c r="F745" s="13" t="s">
        <v>2342</v>
      </c>
      <c r="G745" s="13" t="str">
        <f>IF(H745&gt;0,"yes","no")</f>
        <v>yes</v>
      </c>
      <c r="H745" s="13">
        <f>COUNTIF(I745:IC745,"y")</f>
        <v>3</v>
      </c>
      <c r="CM745" t="s">
        <v>1552</v>
      </c>
      <c r="CQ745" t="s">
        <v>1552</v>
      </c>
      <c r="CT745" t="s">
        <v>1552</v>
      </c>
    </row>
    <row r="746" spans="1:129" x14ac:dyDescent="0.2">
      <c r="A746" s="13">
        <v>63</v>
      </c>
      <c r="B746" s="13" t="s">
        <v>113</v>
      </c>
      <c r="C746" s="13" t="s">
        <v>15</v>
      </c>
      <c r="D746" s="13" t="s">
        <v>1673</v>
      </c>
      <c r="E746" t="s">
        <v>21</v>
      </c>
      <c r="F746" s="13" t="s">
        <v>2341</v>
      </c>
      <c r="G746" s="13" t="str">
        <f>IF(H746&gt;0,"yes","no")</f>
        <v>yes</v>
      </c>
      <c r="H746" s="13">
        <f>COUNTIF(I746:IC746,"y")</f>
        <v>1</v>
      </c>
      <c r="CQ746" t="s">
        <v>1552</v>
      </c>
    </row>
    <row r="747" spans="1:129" x14ac:dyDescent="0.2">
      <c r="A747" s="13">
        <v>63</v>
      </c>
      <c r="B747" s="13" t="s">
        <v>113</v>
      </c>
      <c r="C747" s="13" t="s">
        <v>38</v>
      </c>
      <c r="D747" s="13" t="s">
        <v>1670</v>
      </c>
      <c r="E747" t="s">
        <v>68</v>
      </c>
      <c r="F747" s="13" t="s">
        <v>2341</v>
      </c>
      <c r="G747" s="13" t="str">
        <f>IF(H747&gt;0,"yes","no")</f>
        <v>yes</v>
      </c>
      <c r="H747" s="13">
        <f>COUNTIF(I747:IC747,"y")</f>
        <v>1</v>
      </c>
      <c r="CQ747" t="s">
        <v>1552</v>
      </c>
    </row>
    <row r="748" spans="1:129" x14ac:dyDescent="0.2">
      <c r="A748" s="13">
        <v>63</v>
      </c>
      <c r="B748" s="13" t="s">
        <v>113</v>
      </c>
      <c r="C748" s="13" t="s">
        <v>38</v>
      </c>
      <c r="D748" s="13" t="s">
        <v>1671</v>
      </c>
      <c r="E748" t="s">
        <v>2369</v>
      </c>
      <c r="F748" s="13" t="s">
        <v>2341</v>
      </c>
      <c r="G748" s="13" t="str">
        <f>IF(H748&gt;0,"yes","no")</f>
        <v>yes</v>
      </c>
      <c r="H748" s="13">
        <f>COUNTIF(I748:IC748,"y")</f>
        <v>1</v>
      </c>
      <c r="CQ748" t="s">
        <v>1552</v>
      </c>
    </row>
    <row r="749" spans="1:129" x14ac:dyDescent="0.2">
      <c r="A749" s="13">
        <v>63</v>
      </c>
      <c r="B749" s="13" t="s">
        <v>113</v>
      </c>
      <c r="C749" s="13" t="s">
        <v>29</v>
      </c>
      <c r="D749" s="13" t="s">
        <v>1659</v>
      </c>
      <c r="E749" t="s">
        <v>55</v>
      </c>
      <c r="F749" s="13" t="s">
        <v>2341</v>
      </c>
      <c r="G749" s="13" t="str">
        <f>IF(H749&gt;0,"yes","no")</f>
        <v>yes</v>
      </c>
      <c r="H749" s="13">
        <f>COUNTIF(I749:IC749,"y")</f>
        <v>6</v>
      </c>
      <c r="AU749" t="s">
        <v>1552</v>
      </c>
      <c r="BW749" t="s">
        <v>1552</v>
      </c>
      <c r="CP749" t="s">
        <v>1552</v>
      </c>
      <c r="CQ749" t="s">
        <v>1552</v>
      </c>
      <c r="CV749" t="s">
        <v>1552</v>
      </c>
      <c r="CW749" t="s">
        <v>1552</v>
      </c>
    </row>
    <row r="750" spans="1:129" x14ac:dyDescent="0.2">
      <c r="A750" s="13">
        <v>63</v>
      </c>
      <c r="B750" s="13" t="s">
        <v>113</v>
      </c>
      <c r="C750" s="13" t="s">
        <v>11</v>
      </c>
      <c r="D750" s="13" t="s">
        <v>1608</v>
      </c>
      <c r="E750" t="s">
        <v>2369</v>
      </c>
      <c r="F750" s="13" t="s">
        <v>2342</v>
      </c>
      <c r="G750" s="13" t="str">
        <f>IF(H750&gt;0,"yes","no")</f>
        <v>yes</v>
      </c>
      <c r="H750" s="13">
        <f>COUNTIF(I750:IC750,"y")</f>
        <v>1</v>
      </c>
      <c r="CM750" t="s">
        <v>1552</v>
      </c>
    </row>
    <row r="751" spans="1:129" x14ac:dyDescent="0.2">
      <c r="A751" s="13">
        <v>63</v>
      </c>
      <c r="B751" s="13" t="s">
        <v>113</v>
      </c>
      <c r="C751" s="13" t="s">
        <v>97</v>
      </c>
      <c r="D751" s="13" t="s">
        <v>115</v>
      </c>
      <c r="E751" t="s">
        <v>7</v>
      </c>
      <c r="F751" s="13" t="s">
        <v>2341</v>
      </c>
      <c r="G751" s="13" t="str">
        <f>IF(H751&gt;0,"yes","no")</f>
        <v>yes</v>
      </c>
      <c r="H751" s="13">
        <f>COUNTIF(I751:IC751,"y")</f>
        <v>3</v>
      </c>
      <c r="CY751" t="s">
        <v>1552</v>
      </c>
      <c r="CZ751" t="s">
        <v>1552</v>
      </c>
      <c r="DE751" t="s">
        <v>1552</v>
      </c>
    </row>
    <row r="752" spans="1:129" x14ac:dyDescent="0.2">
      <c r="A752" s="13">
        <v>63</v>
      </c>
      <c r="B752" s="13" t="s">
        <v>113</v>
      </c>
      <c r="C752" s="13" t="s">
        <v>8</v>
      </c>
      <c r="D752" s="13" t="s">
        <v>1748</v>
      </c>
      <c r="E752" t="s">
        <v>327</v>
      </c>
      <c r="F752" s="13" t="s">
        <v>2341</v>
      </c>
      <c r="G752" s="13" t="str">
        <f>IF(H752&gt;0,"yes","no")</f>
        <v>yes</v>
      </c>
      <c r="H752" s="13">
        <f>COUNTIF(I752:IC752,"y")</f>
        <v>1</v>
      </c>
      <c r="CW752" t="s">
        <v>1552</v>
      </c>
    </row>
    <row r="753" spans="1:152" x14ac:dyDescent="0.2">
      <c r="A753" s="13">
        <v>63</v>
      </c>
      <c r="B753" s="13" t="s">
        <v>113</v>
      </c>
      <c r="C753" s="13" t="s">
        <v>8</v>
      </c>
      <c r="D753" s="13" t="s">
        <v>1749</v>
      </c>
      <c r="E753" t="s">
        <v>327</v>
      </c>
      <c r="F753" s="13" t="s">
        <v>2341</v>
      </c>
      <c r="G753" s="13" t="str">
        <f>IF(H753&gt;0,"yes","no")</f>
        <v>yes</v>
      </c>
      <c r="H753" s="13">
        <f>COUNTIF(I753:IC753,"y")</f>
        <v>1</v>
      </c>
      <c r="CW753" t="s">
        <v>1552</v>
      </c>
    </row>
    <row r="754" spans="1:152" x14ac:dyDescent="0.2">
      <c r="A754" s="13">
        <v>63</v>
      </c>
      <c r="B754" s="13" t="s">
        <v>113</v>
      </c>
      <c r="C754" s="13" t="s">
        <v>16</v>
      </c>
      <c r="D754" s="13" t="s">
        <v>1644</v>
      </c>
      <c r="E754" t="s">
        <v>2369</v>
      </c>
      <c r="F754" s="13" t="s">
        <v>2341</v>
      </c>
      <c r="G754" s="13" t="str">
        <f>IF(H754&gt;0,"yes","no")</f>
        <v>yes</v>
      </c>
      <c r="H754" s="13">
        <f>COUNTIF(I754:IC754,"y")</f>
        <v>7</v>
      </c>
      <c r="M754" t="s">
        <v>1552</v>
      </c>
      <c r="W754" t="s">
        <v>1552</v>
      </c>
      <c r="Y754" t="s">
        <v>1552</v>
      </c>
      <c r="AC754" t="s">
        <v>1552</v>
      </c>
      <c r="AD754" t="s">
        <v>1552</v>
      </c>
      <c r="AK754" t="s">
        <v>1552</v>
      </c>
      <c r="AP754" t="s">
        <v>1552</v>
      </c>
    </row>
    <row r="755" spans="1:152" x14ac:dyDescent="0.2">
      <c r="A755" s="13">
        <v>63</v>
      </c>
      <c r="B755" s="13" t="s">
        <v>113</v>
      </c>
      <c r="C755" s="13" t="s">
        <v>34</v>
      </c>
      <c r="D755" s="13" t="s">
        <v>116</v>
      </c>
      <c r="E755" t="s">
        <v>49</v>
      </c>
      <c r="F755" s="13" t="s">
        <v>2341</v>
      </c>
      <c r="G755" s="13" t="str">
        <f>IF(H755&gt;0,"yes","no")</f>
        <v>yes</v>
      </c>
      <c r="H755" s="13">
        <f>COUNTIF(I755:IC755,"y")</f>
        <v>18</v>
      </c>
      <c r="J755" t="s">
        <v>1552</v>
      </c>
      <c r="M755" t="s">
        <v>1552</v>
      </c>
      <c r="S755" t="s">
        <v>1552</v>
      </c>
      <c r="W755" t="s">
        <v>1552</v>
      </c>
      <c r="Y755" t="s">
        <v>1552</v>
      </c>
      <c r="AA755" t="s">
        <v>1552</v>
      </c>
      <c r="AC755" t="s">
        <v>1552</v>
      </c>
      <c r="AD755" t="s">
        <v>1552</v>
      </c>
      <c r="AJ755" t="s">
        <v>1552</v>
      </c>
      <c r="AK755" t="s">
        <v>1552</v>
      </c>
      <c r="AP755" t="s">
        <v>1552</v>
      </c>
      <c r="AQ755" t="s">
        <v>1552</v>
      </c>
      <c r="AX755" t="s">
        <v>1552</v>
      </c>
      <c r="AZ755" t="s">
        <v>1552</v>
      </c>
      <c r="BB755" t="s">
        <v>1552</v>
      </c>
      <c r="CQ755" t="s">
        <v>1552</v>
      </c>
      <c r="CT755" t="s">
        <v>1552</v>
      </c>
      <c r="DM755" t="s">
        <v>1552</v>
      </c>
    </row>
    <row r="756" spans="1:152" x14ac:dyDescent="0.2">
      <c r="A756" s="13">
        <v>63</v>
      </c>
      <c r="B756" s="13" t="s">
        <v>113</v>
      </c>
      <c r="C756" s="13" t="s">
        <v>53</v>
      </c>
      <c r="D756" s="13" t="s">
        <v>955</v>
      </c>
      <c r="E756" t="s">
        <v>21</v>
      </c>
      <c r="F756" s="13" t="s">
        <v>2341</v>
      </c>
      <c r="G756" s="13" t="str">
        <f>IF(H756&gt;0,"yes","no")</f>
        <v>yes</v>
      </c>
      <c r="H756" s="13">
        <f>COUNTIF(I756:IC756,"y")</f>
        <v>4</v>
      </c>
      <c r="AG756" t="s">
        <v>1552</v>
      </c>
      <c r="CV756" t="s">
        <v>1552</v>
      </c>
      <c r="CW756" t="s">
        <v>1552</v>
      </c>
      <c r="CZ756" t="s">
        <v>1552</v>
      </c>
    </row>
    <row r="757" spans="1:152" x14ac:dyDescent="0.2">
      <c r="A757" s="13">
        <v>63</v>
      </c>
      <c r="B757" s="13" t="s">
        <v>113</v>
      </c>
      <c r="C757" s="13" t="s">
        <v>53</v>
      </c>
      <c r="D757" s="13" t="s">
        <v>1070</v>
      </c>
      <c r="E757" t="s">
        <v>27</v>
      </c>
      <c r="F757" s="13" t="s">
        <v>2341</v>
      </c>
      <c r="G757" s="13" t="str">
        <f>IF(H757&gt;0,"yes","no")</f>
        <v>no</v>
      </c>
      <c r="H757" s="13">
        <f>COUNTIF(I757:IC757,"y")</f>
        <v>0</v>
      </c>
    </row>
    <row r="758" spans="1:152" x14ac:dyDescent="0.2">
      <c r="A758" s="13">
        <v>63</v>
      </c>
      <c r="B758" s="13" t="s">
        <v>113</v>
      </c>
      <c r="C758" s="13" t="s">
        <v>46</v>
      </c>
      <c r="D758" s="13" t="s">
        <v>956</v>
      </c>
      <c r="E758" t="s">
        <v>2340</v>
      </c>
      <c r="F758" s="13" t="s">
        <v>2341</v>
      </c>
      <c r="G758" s="13" t="str">
        <f>IF(H758&gt;0,"yes","no")</f>
        <v>yes</v>
      </c>
      <c r="H758" s="13">
        <f>COUNTIF(I758:IC758,"y")</f>
        <v>2</v>
      </c>
      <c r="DO758" t="s">
        <v>1552</v>
      </c>
      <c r="EV758" t="s">
        <v>1552</v>
      </c>
    </row>
    <row r="759" spans="1:152" x14ac:dyDescent="0.2">
      <c r="A759" s="13">
        <v>75.5</v>
      </c>
      <c r="B759" s="13" t="s">
        <v>186</v>
      </c>
      <c r="C759" s="13" t="s">
        <v>189</v>
      </c>
      <c r="D759" s="13" t="s">
        <v>190</v>
      </c>
      <c r="E759" t="s">
        <v>13</v>
      </c>
      <c r="F759" s="13" t="s">
        <v>2341</v>
      </c>
      <c r="G759" s="13" t="str">
        <f>IF(H759&gt;0,"yes","no")</f>
        <v>yes</v>
      </c>
      <c r="H759" s="13">
        <f>COUNTIF(I759:IC759,"y")</f>
        <v>10</v>
      </c>
      <c r="J759" t="s">
        <v>1552</v>
      </c>
      <c r="Q759" t="s">
        <v>1552</v>
      </c>
      <c r="W759" t="s">
        <v>1552</v>
      </c>
      <c r="AA759" t="s">
        <v>1552</v>
      </c>
      <c r="AD759" t="s">
        <v>1552</v>
      </c>
      <c r="AO759" t="s">
        <v>1552</v>
      </c>
      <c r="AP759" t="s">
        <v>1552</v>
      </c>
      <c r="BD759" t="s">
        <v>1552</v>
      </c>
      <c r="DF759" t="s">
        <v>1552</v>
      </c>
      <c r="DQ759" t="s">
        <v>1552</v>
      </c>
    </row>
    <row r="760" spans="1:152" x14ac:dyDescent="0.2">
      <c r="A760" s="13">
        <v>63</v>
      </c>
      <c r="B760" s="13" t="s">
        <v>113</v>
      </c>
      <c r="C760" s="13" t="s">
        <v>422</v>
      </c>
      <c r="D760" s="13" t="s">
        <v>1736</v>
      </c>
      <c r="E760" t="s">
        <v>13</v>
      </c>
      <c r="F760" s="13" t="s">
        <v>2342</v>
      </c>
      <c r="G760" s="13" t="str">
        <f>IF(H760&gt;0,"yes","no")</f>
        <v>yes</v>
      </c>
      <c r="H760" s="13">
        <f>COUNTIF(I760:IC760,"y")</f>
        <v>4</v>
      </c>
      <c r="CV760" t="s">
        <v>1552</v>
      </c>
      <c r="CW760" t="s">
        <v>1552</v>
      </c>
      <c r="CZ760" t="s">
        <v>1552</v>
      </c>
      <c r="EB760" t="s">
        <v>1552</v>
      </c>
    </row>
    <row r="761" spans="1:152" x14ac:dyDescent="0.2">
      <c r="A761" s="13">
        <v>63</v>
      </c>
      <c r="B761" s="13" t="s">
        <v>113</v>
      </c>
      <c r="C761" s="13" t="s">
        <v>14</v>
      </c>
      <c r="D761" s="13" t="s">
        <v>958</v>
      </c>
      <c r="E761" t="s">
        <v>21</v>
      </c>
      <c r="F761" s="13" t="s">
        <v>2341</v>
      </c>
      <c r="G761" s="13" t="str">
        <f>IF(H761&gt;0,"yes","no")</f>
        <v>yes</v>
      </c>
      <c r="H761" s="13">
        <f>COUNTIF(I761:IC761,"y")</f>
        <v>27</v>
      </c>
      <c r="I761" t="s">
        <v>1552</v>
      </c>
      <c r="J761" t="s">
        <v>1552</v>
      </c>
      <c r="M761" t="s">
        <v>1552</v>
      </c>
      <c r="Q761" t="s">
        <v>1552</v>
      </c>
      <c r="S761" t="s">
        <v>1552</v>
      </c>
      <c r="W761" t="s">
        <v>1552</v>
      </c>
      <c r="Y761" t="s">
        <v>1552</v>
      </c>
      <c r="AA761" t="s">
        <v>1552</v>
      </c>
      <c r="AC761" t="s">
        <v>1552</v>
      </c>
      <c r="AD761" t="s">
        <v>1552</v>
      </c>
      <c r="AJ761" t="s">
        <v>1552</v>
      </c>
      <c r="AK761" t="s">
        <v>1552</v>
      </c>
      <c r="AP761" t="s">
        <v>1552</v>
      </c>
      <c r="AQ761" t="s">
        <v>1552</v>
      </c>
      <c r="AU761" t="s">
        <v>1552</v>
      </c>
      <c r="AX761" t="s">
        <v>1552</v>
      </c>
      <c r="AZ761" t="s">
        <v>1552</v>
      </c>
      <c r="CQ761" t="s">
        <v>1552</v>
      </c>
      <c r="CT761" t="s">
        <v>1552</v>
      </c>
      <c r="CV761" t="s">
        <v>1552</v>
      </c>
      <c r="CW761" t="s">
        <v>1552</v>
      </c>
      <c r="CZ761" t="s">
        <v>1552</v>
      </c>
      <c r="DJ761" t="s">
        <v>1552</v>
      </c>
      <c r="DQ761" t="s">
        <v>1552</v>
      </c>
      <c r="DW761" t="s">
        <v>1552</v>
      </c>
      <c r="DX761" t="s">
        <v>1552</v>
      </c>
      <c r="DY761" t="s">
        <v>1552</v>
      </c>
    </row>
    <row r="762" spans="1:152" x14ac:dyDescent="0.2">
      <c r="A762" s="13">
        <v>63</v>
      </c>
      <c r="B762" s="13" t="s">
        <v>113</v>
      </c>
      <c r="C762" s="13" t="s">
        <v>14</v>
      </c>
      <c r="D762" s="13" t="s">
        <v>1071</v>
      </c>
      <c r="E762" t="s">
        <v>27</v>
      </c>
      <c r="F762" s="13" t="s">
        <v>2341</v>
      </c>
      <c r="G762" s="13" t="str">
        <f>IF(H762&gt;0,"yes","no")</f>
        <v>yes</v>
      </c>
      <c r="H762" s="13">
        <f>COUNTIF(I762:IC762,"y")</f>
        <v>3</v>
      </c>
      <c r="AU762" t="s">
        <v>1552</v>
      </c>
      <c r="CQ762" t="s">
        <v>1552</v>
      </c>
      <c r="DM762" t="s">
        <v>1552</v>
      </c>
    </row>
    <row r="763" spans="1:152" x14ac:dyDescent="0.2">
      <c r="A763" s="13">
        <v>63</v>
      </c>
      <c r="B763" s="13" t="s">
        <v>113</v>
      </c>
      <c r="C763" s="13" t="s">
        <v>14</v>
      </c>
      <c r="D763" s="13" t="s">
        <v>1072</v>
      </c>
      <c r="E763" t="s">
        <v>21</v>
      </c>
      <c r="F763" s="13" t="s">
        <v>2341</v>
      </c>
      <c r="G763" s="13" t="str">
        <f>IF(H763&gt;0,"yes","no")</f>
        <v>yes</v>
      </c>
      <c r="H763" s="13">
        <f>COUNTIF(I763:IC763,"y")</f>
        <v>27</v>
      </c>
      <c r="I763" t="s">
        <v>1552</v>
      </c>
      <c r="J763" t="s">
        <v>1552</v>
      </c>
      <c r="M763" t="s">
        <v>1552</v>
      </c>
      <c r="Q763" t="s">
        <v>1552</v>
      </c>
      <c r="S763" t="s">
        <v>1552</v>
      </c>
      <c r="W763" t="s">
        <v>1552</v>
      </c>
      <c r="Y763" t="s">
        <v>1552</v>
      </c>
      <c r="AA763" t="s">
        <v>1552</v>
      </c>
      <c r="AC763" t="s">
        <v>1552</v>
      </c>
      <c r="AD763" t="s">
        <v>1552</v>
      </c>
      <c r="AJ763" t="s">
        <v>1552</v>
      </c>
      <c r="AK763" t="s">
        <v>1552</v>
      </c>
      <c r="AP763" t="s">
        <v>1552</v>
      </c>
      <c r="AQ763" t="s">
        <v>1552</v>
      </c>
      <c r="AU763" t="s">
        <v>1552</v>
      </c>
      <c r="AX763" t="s">
        <v>1552</v>
      </c>
      <c r="AZ763" t="s">
        <v>1552</v>
      </c>
      <c r="CQ763" t="s">
        <v>1552</v>
      </c>
      <c r="CT763" t="s">
        <v>1552</v>
      </c>
      <c r="CV763" t="s">
        <v>1552</v>
      </c>
      <c r="CW763" t="s">
        <v>1552</v>
      </c>
      <c r="CZ763" t="s">
        <v>1552</v>
      </c>
      <c r="DJ763" t="s">
        <v>1552</v>
      </c>
      <c r="DQ763" t="s">
        <v>1552</v>
      </c>
      <c r="DW763" t="s">
        <v>1552</v>
      </c>
      <c r="DX763" t="s">
        <v>1552</v>
      </c>
      <c r="DY763" t="s">
        <v>1552</v>
      </c>
    </row>
    <row r="764" spans="1:152" x14ac:dyDescent="0.2">
      <c r="A764" s="13">
        <v>63</v>
      </c>
      <c r="B764" s="13" t="s">
        <v>113</v>
      </c>
      <c r="C764" s="13" t="s">
        <v>37</v>
      </c>
      <c r="D764" s="13" t="s">
        <v>954</v>
      </c>
      <c r="E764" t="s">
        <v>55</v>
      </c>
      <c r="F764" s="13" t="s">
        <v>2341</v>
      </c>
      <c r="G764" s="13" t="s">
        <v>2341</v>
      </c>
      <c r="H764" s="13">
        <v>20</v>
      </c>
      <c r="J764" t="s">
        <v>1552</v>
      </c>
      <c r="M764" t="s">
        <v>1552</v>
      </c>
      <c r="P764" t="s">
        <v>1552</v>
      </c>
      <c r="Q764" t="s">
        <v>1552</v>
      </c>
      <c r="U764" t="s">
        <v>1552</v>
      </c>
      <c r="AA764" t="s">
        <v>1552</v>
      </c>
      <c r="AD764" t="s">
        <v>1552</v>
      </c>
      <c r="AJ764" t="s">
        <v>1552</v>
      </c>
      <c r="AK764" t="s">
        <v>1552</v>
      </c>
      <c r="AP764" t="s">
        <v>1552</v>
      </c>
      <c r="AZ764" t="s">
        <v>1552</v>
      </c>
      <c r="BV764" t="s">
        <v>1552</v>
      </c>
      <c r="BW764" t="s">
        <v>1552</v>
      </c>
      <c r="CF764" t="s">
        <v>1552</v>
      </c>
      <c r="CM764" t="s">
        <v>1552</v>
      </c>
      <c r="CQ764" t="s">
        <v>1552</v>
      </c>
      <c r="CT764" t="s">
        <v>1552</v>
      </c>
      <c r="CV764" t="s">
        <v>1552</v>
      </c>
      <c r="CW764" t="s">
        <v>1552</v>
      </c>
      <c r="CZ764" t="s">
        <v>1552</v>
      </c>
    </row>
    <row r="765" spans="1:152" x14ac:dyDescent="0.2">
      <c r="A765" s="13">
        <v>63</v>
      </c>
      <c r="B765" s="13" t="s">
        <v>113</v>
      </c>
      <c r="C765" s="13" t="s">
        <v>37</v>
      </c>
      <c r="D765" s="13" t="s">
        <v>1658</v>
      </c>
      <c r="E765" t="s">
        <v>55</v>
      </c>
      <c r="F765" s="13" t="s">
        <v>2341</v>
      </c>
      <c r="G765" s="13" t="s">
        <v>2341</v>
      </c>
      <c r="H765" s="13">
        <v>17</v>
      </c>
      <c r="M765" t="s">
        <v>1552</v>
      </c>
      <c r="W765" t="s">
        <v>1552</v>
      </c>
      <c r="Y765" t="s">
        <v>1552</v>
      </c>
      <c r="AC765" t="s">
        <v>1552</v>
      </c>
      <c r="AD765" t="s">
        <v>1552</v>
      </c>
      <c r="AK765" t="s">
        <v>1552</v>
      </c>
      <c r="AP765" t="s">
        <v>1552</v>
      </c>
      <c r="AU765" t="s">
        <v>1552</v>
      </c>
      <c r="AZ765" t="s">
        <v>1552</v>
      </c>
      <c r="BU765" t="s">
        <v>1552</v>
      </c>
      <c r="BW765" t="s">
        <v>1552</v>
      </c>
      <c r="CM765" t="s">
        <v>1552</v>
      </c>
      <c r="CP765" t="s">
        <v>1552</v>
      </c>
      <c r="CQ765" t="s">
        <v>1552</v>
      </c>
      <c r="CV765" t="s">
        <v>1552</v>
      </c>
      <c r="CW765" t="s">
        <v>1552</v>
      </c>
      <c r="CZ765" t="s">
        <v>1552</v>
      </c>
    </row>
    <row r="766" spans="1:152" x14ac:dyDescent="0.2">
      <c r="A766" s="13">
        <v>63</v>
      </c>
      <c r="B766" s="13" t="s">
        <v>113</v>
      </c>
      <c r="C766" s="13" t="s">
        <v>37</v>
      </c>
      <c r="D766" s="13" t="s">
        <v>1659</v>
      </c>
      <c r="E766" t="s">
        <v>55</v>
      </c>
      <c r="F766" s="13" t="s">
        <v>2341</v>
      </c>
      <c r="G766" s="13" t="s">
        <v>2341</v>
      </c>
      <c r="H766" s="13">
        <v>6</v>
      </c>
      <c r="AU766" t="s">
        <v>1552</v>
      </c>
      <c r="BW766" t="s">
        <v>1552</v>
      </c>
      <c r="CP766" t="s">
        <v>1552</v>
      </c>
      <c r="CQ766" t="s">
        <v>1552</v>
      </c>
      <c r="CV766" t="s">
        <v>1552</v>
      </c>
      <c r="CW766" t="s">
        <v>1552</v>
      </c>
    </row>
    <row r="767" spans="1:152" x14ac:dyDescent="0.2">
      <c r="A767" s="13">
        <v>63</v>
      </c>
      <c r="B767" s="13" t="s">
        <v>113</v>
      </c>
      <c r="C767" s="13" t="s">
        <v>38</v>
      </c>
      <c r="D767" s="13" t="s">
        <v>1672</v>
      </c>
      <c r="E767" t="s">
        <v>68</v>
      </c>
      <c r="F767" s="13" t="s">
        <v>2342</v>
      </c>
      <c r="G767" s="13" t="s">
        <v>2341</v>
      </c>
      <c r="H767" s="13">
        <v>3</v>
      </c>
      <c r="CM767" t="s">
        <v>1552</v>
      </c>
      <c r="CQ767" t="s">
        <v>1552</v>
      </c>
      <c r="CT767" t="s">
        <v>1552</v>
      </c>
    </row>
    <row r="768" spans="1:152" x14ac:dyDescent="0.2">
      <c r="A768" s="13">
        <v>63</v>
      </c>
      <c r="B768" s="13" t="s">
        <v>113</v>
      </c>
      <c r="C768" s="13" t="s">
        <v>37</v>
      </c>
      <c r="D768" s="13" t="s">
        <v>956</v>
      </c>
      <c r="E768" t="s">
        <v>2340</v>
      </c>
      <c r="F768" s="13" t="s">
        <v>2341</v>
      </c>
      <c r="G768" s="13" t="s">
        <v>2341</v>
      </c>
      <c r="H768" s="13">
        <v>2</v>
      </c>
      <c r="DO768" t="s">
        <v>1552</v>
      </c>
      <c r="EV768" t="s">
        <v>1552</v>
      </c>
    </row>
    <row r="769" spans="1:121" x14ac:dyDescent="0.2">
      <c r="A769" s="13">
        <v>63</v>
      </c>
      <c r="B769" s="13" t="s">
        <v>113</v>
      </c>
      <c r="C769" s="13" t="s">
        <v>8</v>
      </c>
      <c r="D769" s="13" t="s">
        <v>2337</v>
      </c>
      <c r="E769" t="s">
        <v>564</v>
      </c>
      <c r="F769" s="13" t="s">
        <v>2342</v>
      </c>
      <c r="G769" s="13" t="s">
        <v>2341</v>
      </c>
      <c r="H769" s="13">
        <v>1</v>
      </c>
      <c r="CZ769" t="s">
        <v>1552</v>
      </c>
    </row>
    <row r="770" spans="1:121" x14ac:dyDescent="0.2">
      <c r="A770" s="13">
        <v>63</v>
      </c>
      <c r="B770" s="13" t="s">
        <v>113</v>
      </c>
      <c r="C770" s="13" t="s">
        <v>8</v>
      </c>
      <c r="D770" s="13" t="s">
        <v>1862</v>
      </c>
      <c r="E770" t="s">
        <v>564</v>
      </c>
      <c r="F770" s="13" t="s">
        <v>2342</v>
      </c>
      <c r="G770" s="13" t="s">
        <v>2341</v>
      </c>
      <c r="H770" s="13">
        <v>4</v>
      </c>
      <c r="CN770" t="s">
        <v>1552</v>
      </c>
      <c r="CO770" t="s">
        <v>1552</v>
      </c>
      <c r="CT770" t="s">
        <v>1552</v>
      </c>
      <c r="CZ770" t="s">
        <v>1552</v>
      </c>
    </row>
    <row r="771" spans="1:121" x14ac:dyDescent="0.2">
      <c r="A771" s="13">
        <v>63</v>
      </c>
      <c r="B771" s="13" t="s">
        <v>113</v>
      </c>
      <c r="C771" s="13" t="s">
        <v>11</v>
      </c>
      <c r="D771" s="13" t="s">
        <v>1643</v>
      </c>
      <c r="E771" t="s">
        <v>2369</v>
      </c>
      <c r="F771" s="13" t="s">
        <v>2341</v>
      </c>
      <c r="G771" s="13" t="s">
        <v>2341</v>
      </c>
      <c r="H771" s="13">
        <v>6</v>
      </c>
      <c r="Q771" t="s">
        <v>1552</v>
      </c>
      <c r="AA771" t="s">
        <v>1552</v>
      </c>
      <c r="AJ771" t="s">
        <v>1552</v>
      </c>
      <c r="AK771" t="s">
        <v>1552</v>
      </c>
      <c r="AZ771" t="s">
        <v>1552</v>
      </c>
      <c r="CT771" t="s">
        <v>1552</v>
      </c>
    </row>
    <row r="772" spans="1:121" x14ac:dyDescent="0.2">
      <c r="A772" s="13">
        <v>63</v>
      </c>
      <c r="B772" s="13" t="s">
        <v>113</v>
      </c>
      <c r="C772" s="13" t="s">
        <v>8</v>
      </c>
      <c r="D772" s="13" t="s">
        <v>1671</v>
      </c>
      <c r="E772" t="s">
        <v>2369</v>
      </c>
      <c r="F772" s="13" t="s">
        <v>2341</v>
      </c>
      <c r="G772" s="13" t="s">
        <v>2341</v>
      </c>
      <c r="H772" s="13">
        <v>1</v>
      </c>
      <c r="CQ772" t="s">
        <v>1552</v>
      </c>
    </row>
    <row r="773" spans="1:121" x14ac:dyDescent="0.2">
      <c r="A773" s="13">
        <v>63</v>
      </c>
      <c r="B773" s="13" t="s">
        <v>113</v>
      </c>
      <c r="C773" s="13" t="s">
        <v>10</v>
      </c>
      <c r="D773" s="13" t="s">
        <v>1608</v>
      </c>
      <c r="E773" t="s">
        <v>2369</v>
      </c>
      <c r="F773" s="13" t="s">
        <v>2342</v>
      </c>
      <c r="G773" s="13" t="s">
        <v>2341</v>
      </c>
      <c r="H773" s="13">
        <v>1</v>
      </c>
      <c r="CM773" t="s">
        <v>1552</v>
      </c>
    </row>
    <row r="774" spans="1:121" x14ac:dyDescent="0.2">
      <c r="A774" s="13">
        <v>63</v>
      </c>
      <c r="B774" s="13" t="s">
        <v>113</v>
      </c>
      <c r="C774" s="13" t="s">
        <v>38</v>
      </c>
      <c r="D774" s="13" t="s">
        <v>1644</v>
      </c>
      <c r="E774" t="s">
        <v>2369</v>
      </c>
      <c r="F774" s="13" t="s">
        <v>2341</v>
      </c>
      <c r="G774" s="13" t="s">
        <v>2341</v>
      </c>
      <c r="H774" s="13">
        <v>7</v>
      </c>
      <c r="M774" t="s">
        <v>1552</v>
      </c>
      <c r="W774" t="s">
        <v>1552</v>
      </c>
      <c r="Y774" t="s">
        <v>1552</v>
      </c>
      <c r="AC774" t="s">
        <v>1552</v>
      </c>
      <c r="AD774" t="s">
        <v>1552</v>
      </c>
      <c r="AK774" t="s">
        <v>1552</v>
      </c>
      <c r="AP774" t="s">
        <v>1552</v>
      </c>
    </row>
    <row r="775" spans="1:121" x14ac:dyDescent="0.2">
      <c r="A775" s="13">
        <v>64</v>
      </c>
      <c r="B775" s="13" t="s">
        <v>97</v>
      </c>
      <c r="C775" s="13" t="s">
        <v>11</v>
      </c>
      <c r="D775" s="13" t="s">
        <v>1073</v>
      </c>
      <c r="E775" t="s">
        <v>21</v>
      </c>
      <c r="F775" s="13" t="s">
        <v>2341</v>
      </c>
      <c r="G775" s="13" t="str">
        <f>IF(H775&gt;0,"yes","no")</f>
        <v>yes</v>
      </c>
      <c r="H775" s="13">
        <f>COUNTIF(I775:IC775,"y")</f>
        <v>33</v>
      </c>
      <c r="J775" t="s">
        <v>1552</v>
      </c>
      <c r="K775" t="s">
        <v>1552</v>
      </c>
      <c r="M775" t="s">
        <v>1552</v>
      </c>
      <c r="P775" t="s">
        <v>1552</v>
      </c>
      <c r="Q775" t="s">
        <v>1552</v>
      </c>
      <c r="S775" t="s">
        <v>1552</v>
      </c>
      <c r="U775" t="s">
        <v>1552</v>
      </c>
      <c r="W775" t="s">
        <v>1552</v>
      </c>
      <c r="AA775" t="s">
        <v>1552</v>
      </c>
      <c r="AD775" t="s">
        <v>1552</v>
      </c>
      <c r="AG775" t="s">
        <v>1552</v>
      </c>
      <c r="AH775" t="s">
        <v>1552</v>
      </c>
      <c r="AK775" t="s">
        <v>1552</v>
      </c>
      <c r="AP775" t="s">
        <v>1552</v>
      </c>
      <c r="AQ775" t="s">
        <v>1552</v>
      </c>
      <c r="AU775" t="s">
        <v>1552</v>
      </c>
      <c r="AX775" t="s">
        <v>1552</v>
      </c>
      <c r="AZ775" t="s">
        <v>1552</v>
      </c>
      <c r="BB775" t="s">
        <v>1552</v>
      </c>
      <c r="BP775" t="s">
        <v>1552</v>
      </c>
      <c r="BU775" t="s">
        <v>1552</v>
      </c>
      <c r="BV775" t="s">
        <v>1552</v>
      </c>
      <c r="CC775" t="s">
        <v>1552</v>
      </c>
      <c r="CF775" t="s">
        <v>1552</v>
      </c>
      <c r="CL775" t="s">
        <v>1552</v>
      </c>
      <c r="CM775" t="s">
        <v>1552</v>
      </c>
      <c r="CO775" t="s">
        <v>1552</v>
      </c>
      <c r="CQ775" t="s">
        <v>1552</v>
      </c>
      <c r="CT775" t="s">
        <v>1552</v>
      </c>
      <c r="CV775" t="s">
        <v>1552</v>
      </c>
      <c r="CX775" t="s">
        <v>1552</v>
      </c>
      <c r="CZ775" t="s">
        <v>1552</v>
      </c>
      <c r="DM775" t="s">
        <v>1552</v>
      </c>
    </row>
    <row r="776" spans="1:121" x14ac:dyDescent="0.2">
      <c r="A776" s="13">
        <v>64</v>
      </c>
      <c r="B776" s="13" t="s">
        <v>117</v>
      </c>
      <c r="C776" s="13" t="s">
        <v>11</v>
      </c>
      <c r="D776" s="13" t="s">
        <v>1073</v>
      </c>
      <c r="E776" t="s">
        <v>21</v>
      </c>
      <c r="F776" s="13" t="s">
        <v>2341</v>
      </c>
      <c r="G776" s="13" t="str">
        <f>IF(H776&gt;0,"yes","no")</f>
        <v>yes</v>
      </c>
      <c r="H776" s="13">
        <f>COUNTIF(I776:IC776,"y")</f>
        <v>33</v>
      </c>
      <c r="J776" t="s">
        <v>1552</v>
      </c>
      <c r="K776" t="s">
        <v>1552</v>
      </c>
      <c r="M776" t="s">
        <v>1552</v>
      </c>
      <c r="P776" t="s">
        <v>1552</v>
      </c>
      <c r="Q776" t="s">
        <v>1552</v>
      </c>
      <c r="S776" t="s">
        <v>1552</v>
      </c>
      <c r="U776" t="s">
        <v>1552</v>
      </c>
      <c r="W776" t="s">
        <v>1552</v>
      </c>
      <c r="AA776" t="s">
        <v>1552</v>
      </c>
      <c r="AD776" t="s">
        <v>1552</v>
      </c>
      <c r="AG776" t="s">
        <v>1552</v>
      </c>
      <c r="AH776" t="s">
        <v>1552</v>
      </c>
      <c r="AK776" t="s">
        <v>1552</v>
      </c>
      <c r="AP776" t="s">
        <v>1552</v>
      </c>
      <c r="AQ776" t="s">
        <v>1552</v>
      </c>
      <c r="AU776" t="s">
        <v>1552</v>
      </c>
      <c r="AX776" t="s">
        <v>1552</v>
      </c>
      <c r="AZ776" t="s">
        <v>1552</v>
      </c>
      <c r="BB776" t="s">
        <v>1552</v>
      </c>
      <c r="BP776" t="s">
        <v>1552</v>
      </c>
      <c r="BU776" t="s">
        <v>1552</v>
      </c>
      <c r="BV776" t="s">
        <v>1552</v>
      </c>
      <c r="CC776" t="s">
        <v>1552</v>
      </c>
      <c r="CF776" t="s">
        <v>1552</v>
      </c>
      <c r="CL776" t="s">
        <v>1552</v>
      </c>
      <c r="CM776" t="s">
        <v>1552</v>
      </c>
      <c r="CO776" t="s">
        <v>1552</v>
      </c>
      <c r="CQ776" t="s">
        <v>1552</v>
      </c>
      <c r="CT776" t="s">
        <v>1552</v>
      </c>
      <c r="CV776" t="s">
        <v>1552</v>
      </c>
      <c r="CX776" t="s">
        <v>1552</v>
      </c>
      <c r="CZ776" t="s">
        <v>1552</v>
      </c>
      <c r="DM776" t="s">
        <v>1552</v>
      </c>
    </row>
    <row r="777" spans="1:121" x14ac:dyDescent="0.2">
      <c r="A777" s="13">
        <v>64</v>
      </c>
      <c r="B777" s="13" t="s">
        <v>117</v>
      </c>
      <c r="C777" s="13" t="s">
        <v>14</v>
      </c>
      <c r="D777" s="13" t="s">
        <v>2338</v>
      </c>
      <c r="E777" t="s">
        <v>564</v>
      </c>
      <c r="F777" s="13" t="s">
        <v>2342</v>
      </c>
      <c r="G777" s="13" t="str">
        <f>IF(H777&gt;0,"yes","no")</f>
        <v>yes</v>
      </c>
      <c r="H777" s="13">
        <f>COUNTIF(I777:IC777,"y")</f>
        <v>1</v>
      </c>
      <c r="CZ777" t="s">
        <v>1552</v>
      </c>
    </row>
    <row r="778" spans="1:121" x14ac:dyDescent="0.2">
      <c r="A778" s="13">
        <v>64</v>
      </c>
      <c r="B778" s="13" t="s">
        <v>97</v>
      </c>
      <c r="C778" s="13" t="s">
        <v>14</v>
      </c>
      <c r="D778" s="13" t="s">
        <v>2338</v>
      </c>
      <c r="E778" t="s">
        <v>564</v>
      </c>
      <c r="F778" s="13" t="s">
        <v>2342</v>
      </c>
      <c r="G778" s="13" t="str">
        <f>IF(H778&gt;0,"yes","no")</f>
        <v>yes</v>
      </c>
      <c r="H778" s="13">
        <f>COUNTIF(I778:IC778,"y")</f>
        <v>1</v>
      </c>
      <c r="CZ778" t="s">
        <v>1552</v>
      </c>
    </row>
    <row r="779" spans="1:121" x14ac:dyDescent="0.2">
      <c r="A779" s="13">
        <v>64</v>
      </c>
      <c r="B779" s="13" t="s">
        <v>117</v>
      </c>
      <c r="C779" s="13" t="s">
        <v>10</v>
      </c>
      <c r="D779" s="13" t="s">
        <v>2094</v>
      </c>
      <c r="E779" t="s">
        <v>21</v>
      </c>
      <c r="F779" s="13" t="s">
        <v>2341</v>
      </c>
      <c r="G779" s="13" t="str">
        <f>IF(H779&gt;0,"yes","no")</f>
        <v>yes</v>
      </c>
      <c r="H779" s="13">
        <f>COUNTIF(I779:IC779,"y")</f>
        <v>1</v>
      </c>
      <c r="CQ779" t="s">
        <v>1552</v>
      </c>
    </row>
    <row r="780" spans="1:121" x14ac:dyDescent="0.2">
      <c r="A780" s="13">
        <v>64</v>
      </c>
      <c r="B780" s="13" t="s">
        <v>97</v>
      </c>
      <c r="C780" s="13" t="s">
        <v>10</v>
      </c>
      <c r="D780" s="13" t="s">
        <v>2094</v>
      </c>
      <c r="E780" t="s">
        <v>21</v>
      </c>
      <c r="F780" s="13" t="s">
        <v>2341</v>
      </c>
      <c r="G780" s="13" t="str">
        <f>IF(H780&gt;0,"yes","no")</f>
        <v>yes</v>
      </c>
      <c r="H780" s="13">
        <f>COUNTIF(I780:IC780,"y")</f>
        <v>1</v>
      </c>
      <c r="CQ780" t="s">
        <v>1552</v>
      </c>
    </row>
    <row r="781" spans="1:121" x14ac:dyDescent="0.2">
      <c r="A781" s="13">
        <v>76.5</v>
      </c>
      <c r="B781" s="13" t="s">
        <v>181</v>
      </c>
      <c r="C781" s="13" t="s">
        <v>189</v>
      </c>
      <c r="D781" s="13" t="s">
        <v>199</v>
      </c>
      <c r="E781" t="s">
        <v>13</v>
      </c>
      <c r="F781" s="13" t="s">
        <v>2341</v>
      </c>
      <c r="G781" s="13" t="str">
        <f>IF(H781&gt;0,"yes","no")</f>
        <v>yes</v>
      </c>
      <c r="H781" s="13">
        <f>COUNTIF(I781:IC781,"y")</f>
        <v>10</v>
      </c>
      <c r="J781" t="s">
        <v>1552</v>
      </c>
      <c r="Q781" t="s">
        <v>1552</v>
      </c>
      <c r="W781" t="s">
        <v>1552</v>
      </c>
      <c r="AA781" t="s">
        <v>1552</v>
      </c>
      <c r="AD781" t="s">
        <v>1552</v>
      </c>
      <c r="AO781" t="s">
        <v>1552</v>
      </c>
      <c r="AP781" t="s">
        <v>1552</v>
      </c>
      <c r="BD781" t="s">
        <v>1552</v>
      </c>
      <c r="DF781" t="s">
        <v>1552</v>
      </c>
      <c r="DQ781" t="s">
        <v>1552</v>
      </c>
    </row>
    <row r="782" spans="1:121" x14ac:dyDescent="0.2">
      <c r="A782" s="13">
        <v>64</v>
      </c>
      <c r="B782" s="13" t="s">
        <v>97</v>
      </c>
      <c r="C782" s="13" t="s">
        <v>11</v>
      </c>
      <c r="D782" s="13" t="s">
        <v>959</v>
      </c>
      <c r="E782" t="s">
        <v>21</v>
      </c>
      <c r="F782" s="13" t="s">
        <v>2341</v>
      </c>
      <c r="G782" s="13" t="str">
        <f>IF(H782&gt;0,"yes","no")</f>
        <v>yes</v>
      </c>
      <c r="H782" s="13">
        <f>COUNTIF(I782:IC782,"y")</f>
        <v>33</v>
      </c>
      <c r="J782" t="s">
        <v>1552</v>
      </c>
      <c r="K782" t="s">
        <v>1552</v>
      </c>
      <c r="M782" t="s">
        <v>1552</v>
      </c>
      <c r="P782" t="s">
        <v>1552</v>
      </c>
      <c r="Q782" t="s">
        <v>1552</v>
      </c>
      <c r="S782" t="s">
        <v>1552</v>
      </c>
      <c r="U782" t="s">
        <v>1552</v>
      </c>
      <c r="W782" t="s">
        <v>1552</v>
      </c>
      <c r="AA782" t="s">
        <v>1552</v>
      </c>
      <c r="AD782" t="s">
        <v>1552</v>
      </c>
      <c r="AG782" t="s">
        <v>1552</v>
      </c>
      <c r="AH782" t="s">
        <v>1552</v>
      </c>
      <c r="AK782" t="s">
        <v>1552</v>
      </c>
      <c r="AP782" t="s">
        <v>1552</v>
      </c>
      <c r="AQ782" t="s">
        <v>1552</v>
      </c>
      <c r="AU782" t="s">
        <v>1552</v>
      </c>
      <c r="AX782" t="s">
        <v>1552</v>
      </c>
      <c r="AZ782" t="s">
        <v>1552</v>
      </c>
      <c r="BB782" t="s">
        <v>1552</v>
      </c>
      <c r="BP782" t="s">
        <v>1552</v>
      </c>
      <c r="BU782" t="s">
        <v>1552</v>
      </c>
      <c r="BV782" t="s">
        <v>1552</v>
      </c>
      <c r="CC782" t="s">
        <v>1552</v>
      </c>
      <c r="CF782" t="s">
        <v>1552</v>
      </c>
      <c r="CL782" t="s">
        <v>1552</v>
      </c>
      <c r="CM782" t="s">
        <v>1552</v>
      </c>
      <c r="CO782" t="s">
        <v>1552</v>
      </c>
      <c r="CQ782" t="s">
        <v>1552</v>
      </c>
      <c r="CT782" t="s">
        <v>1552</v>
      </c>
      <c r="CV782" t="s">
        <v>1552</v>
      </c>
      <c r="CX782" t="s">
        <v>1552</v>
      </c>
      <c r="CZ782" t="s">
        <v>1552</v>
      </c>
      <c r="DM782" t="s">
        <v>1552</v>
      </c>
    </row>
    <row r="783" spans="1:121" x14ac:dyDescent="0.2">
      <c r="A783" s="13">
        <v>64</v>
      </c>
      <c r="B783" s="13" t="s">
        <v>97</v>
      </c>
      <c r="C783" s="13" t="s">
        <v>11</v>
      </c>
      <c r="D783" s="13" t="s">
        <v>1073</v>
      </c>
      <c r="E783" t="s">
        <v>21</v>
      </c>
      <c r="F783" s="13" t="s">
        <v>2341</v>
      </c>
      <c r="G783" s="13" t="str">
        <f>IF(H783&gt;0,"yes","no")</f>
        <v>yes</v>
      </c>
      <c r="H783" s="13">
        <f>COUNTIF(I783:IC783,"y")</f>
        <v>33</v>
      </c>
      <c r="J783" t="s">
        <v>1552</v>
      </c>
      <c r="K783" t="s">
        <v>1552</v>
      </c>
      <c r="M783" t="s">
        <v>1552</v>
      </c>
      <c r="P783" t="s">
        <v>1552</v>
      </c>
      <c r="Q783" t="s">
        <v>1552</v>
      </c>
      <c r="S783" t="s">
        <v>1552</v>
      </c>
      <c r="U783" t="s">
        <v>1552</v>
      </c>
      <c r="W783" t="s">
        <v>1552</v>
      </c>
      <c r="AA783" t="s">
        <v>1552</v>
      </c>
      <c r="AD783" t="s">
        <v>1552</v>
      </c>
      <c r="AG783" t="s">
        <v>1552</v>
      </c>
      <c r="AH783" t="s">
        <v>1552</v>
      </c>
      <c r="AK783" t="s">
        <v>1552</v>
      </c>
      <c r="AP783" t="s">
        <v>1552</v>
      </c>
      <c r="AQ783" t="s">
        <v>1552</v>
      </c>
      <c r="AU783" t="s">
        <v>1552</v>
      </c>
      <c r="AX783" t="s">
        <v>1552</v>
      </c>
      <c r="AZ783" t="s">
        <v>1552</v>
      </c>
      <c r="BB783" t="s">
        <v>1552</v>
      </c>
      <c r="BP783" t="s">
        <v>1552</v>
      </c>
      <c r="BU783" t="s">
        <v>1552</v>
      </c>
      <c r="BV783" t="s">
        <v>1552</v>
      </c>
      <c r="CC783" t="s">
        <v>1552</v>
      </c>
      <c r="CF783" t="s">
        <v>1552</v>
      </c>
      <c r="CL783" t="s">
        <v>1552</v>
      </c>
      <c r="CM783" t="s">
        <v>1552</v>
      </c>
      <c r="CO783" t="s">
        <v>1552</v>
      </c>
      <c r="CQ783" t="s">
        <v>1552</v>
      </c>
      <c r="CT783" t="s">
        <v>1552</v>
      </c>
      <c r="CV783" t="s">
        <v>1552</v>
      </c>
      <c r="CX783" t="s">
        <v>1552</v>
      </c>
      <c r="CZ783" t="s">
        <v>1552</v>
      </c>
      <c r="DM783" t="s">
        <v>1552</v>
      </c>
    </row>
    <row r="784" spans="1:121" x14ac:dyDescent="0.2">
      <c r="A784" s="13">
        <v>64</v>
      </c>
      <c r="B784" s="13" t="s">
        <v>97</v>
      </c>
      <c r="C784" s="13" t="s">
        <v>113</v>
      </c>
      <c r="D784" s="13" t="s">
        <v>118</v>
      </c>
      <c r="E784" t="s">
        <v>7</v>
      </c>
      <c r="F784" s="13" t="s">
        <v>2341</v>
      </c>
      <c r="G784" s="13" t="str">
        <f>IF(H784&gt;0,"yes","no")</f>
        <v>yes</v>
      </c>
      <c r="H784" s="13">
        <f>COUNTIF(I784:IC784,"y")</f>
        <v>2</v>
      </c>
      <c r="CZ784" t="s">
        <v>1552</v>
      </c>
      <c r="DK784" t="s">
        <v>1552</v>
      </c>
    </row>
    <row r="785" spans="1:152" x14ac:dyDescent="0.2">
      <c r="A785" s="13">
        <v>64</v>
      </c>
      <c r="B785" s="13" t="s">
        <v>97</v>
      </c>
      <c r="C785" s="13" t="s">
        <v>15</v>
      </c>
      <c r="D785" s="13" t="s">
        <v>960</v>
      </c>
      <c r="E785" t="s">
        <v>55</v>
      </c>
      <c r="F785" s="13" t="s">
        <v>2341</v>
      </c>
      <c r="G785" s="13" t="str">
        <f>IF(H785&gt;0,"yes","no")</f>
        <v>yes</v>
      </c>
      <c r="H785" s="13">
        <f>COUNTIF(I785:IC785,"y")</f>
        <v>17</v>
      </c>
      <c r="M785" t="s">
        <v>1552</v>
      </c>
      <c r="W785" t="s">
        <v>1552</v>
      </c>
      <c r="Y785" t="s">
        <v>1552</v>
      </c>
      <c r="AC785" t="s">
        <v>1552</v>
      </c>
      <c r="AD785" t="s">
        <v>1552</v>
      </c>
      <c r="AK785" t="s">
        <v>1552</v>
      </c>
      <c r="AP785" t="s">
        <v>1552</v>
      </c>
      <c r="AU785" t="s">
        <v>1552</v>
      </c>
      <c r="AZ785" t="s">
        <v>1552</v>
      </c>
      <c r="BU785" t="s">
        <v>1552</v>
      </c>
      <c r="BW785" t="s">
        <v>1552</v>
      </c>
      <c r="CM785" t="s">
        <v>1552</v>
      </c>
      <c r="CP785" t="s">
        <v>1552</v>
      </c>
      <c r="CQ785" t="s">
        <v>1552</v>
      </c>
      <c r="CV785" t="s">
        <v>1552</v>
      </c>
      <c r="CW785" t="s">
        <v>1552</v>
      </c>
      <c r="CZ785" t="s">
        <v>1552</v>
      </c>
    </row>
    <row r="786" spans="1:152" x14ac:dyDescent="0.2">
      <c r="A786" s="13">
        <v>64</v>
      </c>
      <c r="B786" s="13" t="s">
        <v>97</v>
      </c>
      <c r="C786" s="13" t="s">
        <v>15</v>
      </c>
      <c r="D786" s="13" t="s">
        <v>1074</v>
      </c>
      <c r="E786" t="s">
        <v>55</v>
      </c>
      <c r="F786" s="13" t="s">
        <v>2341</v>
      </c>
      <c r="G786" s="13" t="str">
        <f>IF(H786&gt;0,"yes","no")</f>
        <v>yes</v>
      </c>
      <c r="H786" s="13">
        <f>COUNTIF(I786:IC786,"y")</f>
        <v>17</v>
      </c>
      <c r="M786" t="s">
        <v>1552</v>
      </c>
      <c r="W786" t="s">
        <v>1552</v>
      </c>
      <c r="Y786" t="s">
        <v>1552</v>
      </c>
      <c r="AC786" t="s">
        <v>1552</v>
      </c>
      <c r="AD786" t="s">
        <v>1552</v>
      </c>
      <c r="AK786" t="s">
        <v>1552</v>
      </c>
      <c r="AP786" t="s">
        <v>1552</v>
      </c>
      <c r="AU786" t="s">
        <v>1552</v>
      </c>
      <c r="AZ786" t="s">
        <v>1552</v>
      </c>
      <c r="BU786" t="s">
        <v>1552</v>
      </c>
      <c r="BW786" t="s">
        <v>1552</v>
      </c>
      <c r="CM786" t="s">
        <v>1552</v>
      </c>
      <c r="CP786" t="s">
        <v>1552</v>
      </c>
      <c r="CQ786" t="s">
        <v>1552</v>
      </c>
      <c r="CV786" t="s">
        <v>1552</v>
      </c>
      <c r="CW786" t="s">
        <v>1552</v>
      </c>
      <c r="CZ786" t="s">
        <v>1552</v>
      </c>
    </row>
    <row r="787" spans="1:152" x14ac:dyDescent="0.2">
      <c r="A787" s="13">
        <v>64</v>
      </c>
      <c r="B787" s="13" t="s">
        <v>97</v>
      </c>
      <c r="C787" s="13" t="s">
        <v>15</v>
      </c>
      <c r="D787" s="13" t="s">
        <v>1075</v>
      </c>
      <c r="E787" t="s">
        <v>21</v>
      </c>
      <c r="F787" s="13" t="s">
        <v>2341</v>
      </c>
      <c r="G787" s="13" t="str">
        <f>IF(H787&gt;0,"yes","no")</f>
        <v>yes</v>
      </c>
      <c r="H787" s="13">
        <f>COUNTIF(I787:IC787,"y")</f>
        <v>1</v>
      </c>
      <c r="CQ787" t="s">
        <v>1552</v>
      </c>
    </row>
    <row r="788" spans="1:152" x14ac:dyDescent="0.2">
      <c r="A788" s="13">
        <v>64</v>
      </c>
      <c r="B788" s="13" t="s">
        <v>97</v>
      </c>
      <c r="C788" s="13" t="s">
        <v>10</v>
      </c>
      <c r="D788" s="13" t="s">
        <v>1610</v>
      </c>
      <c r="E788" t="s">
        <v>2369</v>
      </c>
      <c r="F788" s="13" t="s">
        <v>2341</v>
      </c>
      <c r="G788" s="13" t="str">
        <f>IF(H788&gt;0,"yes","no")</f>
        <v>yes</v>
      </c>
      <c r="H788" s="13">
        <f>COUNTIF(I788:IC788,"y")</f>
        <v>1</v>
      </c>
      <c r="CM788" t="s">
        <v>1552</v>
      </c>
    </row>
    <row r="789" spans="1:152" x14ac:dyDescent="0.2">
      <c r="A789" s="13">
        <v>64</v>
      </c>
      <c r="B789" s="13" t="s">
        <v>97</v>
      </c>
      <c r="C789" s="13" t="s">
        <v>34</v>
      </c>
      <c r="D789" s="13" t="s">
        <v>961</v>
      </c>
      <c r="E789" t="s">
        <v>49</v>
      </c>
      <c r="F789" s="13" t="s">
        <v>2341</v>
      </c>
      <c r="G789" s="13" t="str">
        <f>IF(H789&gt;0,"yes","no")</f>
        <v>yes</v>
      </c>
      <c r="H789" s="13">
        <f>COUNTIF(I789:IC789,"y")</f>
        <v>18</v>
      </c>
      <c r="J789" t="s">
        <v>1552</v>
      </c>
      <c r="M789" t="s">
        <v>1552</v>
      </c>
      <c r="S789" t="s">
        <v>1552</v>
      </c>
      <c r="W789" t="s">
        <v>1552</v>
      </c>
      <c r="Y789" t="s">
        <v>1552</v>
      </c>
      <c r="AA789" t="s">
        <v>1552</v>
      </c>
      <c r="AC789" t="s">
        <v>1552</v>
      </c>
      <c r="AD789" t="s">
        <v>1552</v>
      </c>
      <c r="AJ789" t="s">
        <v>1552</v>
      </c>
      <c r="AK789" t="s">
        <v>1552</v>
      </c>
      <c r="AP789" t="s">
        <v>1552</v>
      </c>
      <c r="AQ789" t="s">
        <v>1552</v>
      </c>
      <c r="AX789" t="s">
        <v>1552</v>
      </c>
      <c r="AZ789" t="s">
        <v>1552</v>
      </c>
      <c r="BB789" t="s">
        <v>1552</v>
      </c>
      <c r="CQ789" t="s">
        <v>1552</v>
      </c>
      <c r="CT789" t="s">
        <v>1552</v>
      </c>
      <c r="DM789" t="s">
        <v>1552</v>
      </c>
    </row>
    <row r="790" spans="1:152" x14ac:dyDescent="0.2">
      <c r="A790" s="13">
        <v>64</v>
      </c>
      <c r="B790" s="13" t="s">
        <v>97</v>
      </c>
      <c r="C790" s="13" t="s">
        <v>34</v>
      </c>
      <c r="D790" s="13" t="s">
        <v>1076</v>
      </c>
      <c r="E790" t="s">
        <v>2369</v>
      </c>
      <c r="F790" s="13" t="s">
        <v>2341</v>
      </c>
      <c r="G790" s="13" t="str">
        <f>IF(H790&gt;0,"yes","no")</f>
        <v>yes</v>
      </c>
      <c r="H790" s="13">
        <f>COUNTIF(I790:IC790,"y")</f>
        <v>6</v>
      </c>
      <c r="S790" t="s">
        <v>1552</v>
      </c>
      <c r="W790" t="s">
        <v>1552</v>
      </c>
      <c r="AA790" t="s">
        <v>1552</v>
      </c>
      <c r="AD790" t="s">
        <v>1552</v>
      </c>
      <c r="AP790" t="s">
        <v>1552</v>
      </c>
      <c r="AQ790" t="s">
        <v>1552</v>
      </c>
    </row>
    <row r="791" spans="1:152" x14ac:dyDescent="0.2">
      <c r="A791" s="13">
        <v>64</v>
      </c>
      <c r="B791" s="13" t="s">
        <v>97</v>
      </c>
      <c r="C791" s="13" t="s">
        <v>37</v>
      </c>
      <c r="D791" s="13" t="s">
        <v>1586</v>
      </c>
      <c r="E791" t="s">
        <v>55</v>
      </c>
      <c r="F791" s="13" t="s">
        <v>2341</v>
      </c>
      <c r="G791" s="13" t="str">
        <f>IF(H791&gt;0,"yes","no")</f>
        <v>yes</v>
      </c>
      <c r="H791" s="13">
        <f>COUNTIF(I791:IC791,"y")</f>
        <v>12</v>
      </c>
      <c r="Q791" t="s">
        <v>1552</v>
      </c>
      <c r="S791" t="s">
        <v>1552</v>
      </c>
      <c r="W791" t="s">
        <v>1552</v>
      </c>
      <c r="AA791" t="s">
        <v>1552</v>
      </c>
      <c r="AD791" t="s">
        <v>1552</v>
      </c>
      <c r="AP791" t="s">
        <v>1552</v>
      </c>
      <c r="AQ791" t="s">
        <v>1552</v>
      </c>
      <c r="AU791" t="s">
        <v>1552</v>
      </c>
      <c r="AZ791" t="s">
        <v>1552</v>
      </c>
      <c r="CM791" t="s">
        <v>1552</v>
      </c>
      <c r="CQ791" t="s">
        <v>1552</v>
      </c>
      <c r="DJ791" t="s">
        <v>1552</v>
      </c>
    </row>
    <row r="792" spans="1:152" x14ac:dyDescent="0.2">
      <c r="A792" s="13">
        <v>64</v>
      </c>
      <c r="B792" s="13" t="s">
        <v>97</v>
      </c>
      <c r="C792" s="13" t="s">
        <v>36</v>
      </c>
      <c r="D792" s="13" t="s">
        <v>962</v>
      </c>
      <c r="E792" t="s">
        <v>1741</v>
      </c>
      <c r="F792" s="13" t="s">
        <v>2342</v>
      </c>
      <c r="G792" s="13" t="str">
        <f>IF(H792&gt;0,"yes","no")</f>
        <v>yes</v>
      </c>
      <c r="H792" s="13">
        <f>COUNTIF(I792:IC792,"y")</f>
        <v>3</v>
      </c>
      <c r="AX792" t="s">
        <v>1552</v>
      </c>
      <c r="BB792" t="s">
        <v>1552</v>
      </c>
      <c r="CQ792" t="s">
        <v>1552</v>
      </c>
    </row>
    <row r="793" spans="1:152" x14ac:dyDescent="0.2">
      <c r="A793" s="13">
        <v>64</v>
      </c>
      <c r="B793" s="13" t="s">
        <v>97</v>
      </c>
      <c r="C793" s="13" t="s">
        <v>36</v>
      </c>
      <c r="D793" s="13" t="s">
        <v>1077</v>
      </c>
      <c r="E793" t="s">
        <v>49</v>
      </c>
      <c r="F793" s="13" t="s">
        <v>2341</v>
      </c>
      <c r="G793" s="13" t="str">
        <f>IF(H793&gt;0,"yes","no")</f>
        <v>yes</v>
      </c>
      <c r="H793" s="13">
        <f>COUNTIF(I793:IC793,"y")</f>
        <v>17</v>
      </c>
      <c r="J793" t="s">
        <v>1552</v>
      </c>
      <c r="M793" t="s">
        <v>1552</v>
      </c>
      <c r="S793" t="s">
        <v>1552</v>
      </c>
      <c r="W793" t="s">
        <v>1552</v>
      </c>
      <c r="Y793" t="s">
        <v>1552</v>
      </c>
      <c r="AA793" t="s">
        <v>1552</v>
      </c>
      <c r="AC793" t="s">
        <v>1552</v>
      </c>
      <c r="AD793" t="s">
        <v>1552</v>
      </c>
      <c r="AK793" t="s">
        <v>1552</v>
      </c>
      <c r="AP793" t="s">
        <v>1552</v>
      </c>
      <c r="AQ793" t="s">
        <v>1552</v>
      </c>
      <c r="AU793" t="s">
        <v>1552</v>
      </c>
      <c r="AZ793" t="s">
        <v>1552</v>
      </c>
      <c r="BB793" t="s">
        <v>1552</v>
      </c>
      <c r="CQ793" t="s">
        <v>1552</v>
      </c>
      <c r="DJ793" t="s">
        <v>1552</v>
      </c>
      <c r="DQ793" t="s">
        <v>1552</v>
      </c>
    </row>
    <row r="794" spans="1:152" x14ac:dyDescent="0.2">
      <c r="A794" s="13">
        <v>64</v>
      </c>
      <c r="B794" s="13" t="s">
        <v>97</v>
      </c>
      <c r="C794" s="13" t="s">
        <v>53</v>
      </c>
      <c r="D794" s="13" t="s">
        <v>119</v>
      </c>
      <c r="E794" t="s">
        <v>27</v>
      </c>
      <c r="F794" s="13" t="s">
        <v>2341</v>
      </c>
      <c r="G794" s="13" t="str">
        <f>IF(H794&gt;0,"yes","no")</f>
        <v>no</v>
      </c>
      <c r="H794" s="13">
        <f>COUNTIF(I794:IC794,"y")</f>
        <v>0</v>
      </c>
    </row>
    <row r="795" spans="1:152" x14ac:dyDescent="0.2">
      <c r="A795" s="13">
        <v>64</v>
      </c>
      <c r="B795" s="13" t="s">
        <v>97</v>
      </c>
      <c r="C795" s="13" t="s">
        <v>46</v>
      </c>
      <c r="D795" s="13" t="s">
        <v>963</v>
      </c>
      <c r="E795" t="s">
        <v>2340</v>
      </c>
      <c r="F795" s="13" t="s">
        <v>2341</v>
      </c>
      <c r="G795" s="13" t="str">
        <f>IF(H795&gt;0,"yes","no")</f>
        <v>yes</v>
      </c>
      <c r="H795" s="13">
        <f>COUNTIF(I795:IC795,"y")</f>
        <v>2</v>
      </c>
      <c r="DO795" t="s">
        <v>1552</v>
      </c>
      <c r="EV795" t="s">
        <v>1552</v>
      </c>
    </row>
    <row r="796" spans="1:152" x14ac:dyDescent="0.2">
      <c r="A796" s="13">
        <v>64</v>
      </c>
      <c r="B796" s="13" t="s">
        <v>97</v>
      </c>
      <c r="C796" s="13" t="s">
        <v>14</v>
      </c>
      <c r="D796" s="13" t="s">
        <v>964</v>
      </c>
      <c r="E796" t="s">
        <v>21</v>
      </c>
      <c r="F796" s="13" t="s">
        <v>2341</v>
      </c>
      <c r="G796" s="13" t="str">
        <f>IF(H796&gt;0,"yes","no")</f>
        <v>yes</v>
      </c>
      <c r="H796" s="13">
        <f>COUNTIF(I796:IC796,"y")</f>
        <v>27</v>
      </c>
      <c r="I796" t="s">
        <v>1552</v>
      </c>
      <c r="J796" t="s">
        <v>1552</v>
      </c>
      <c r="M796" t="s">
        <v>1552</v>
      </c>
      <c r="Q796" t="s">
        <v>1552</v>
      </c>
      <c r="S796" t="s">
        <v>1552</v>
      </c>
      <c r="W796" t="s">
        <v>1552</v>
      </c>
      <c r="Y796" t="s">
        <v>1552</v>
      </c>
      <c r="AA796" t="s">
        <v>1552</v>
      </c>
      <c r="AC796" t="s">
        <v>1552</v>
      </c>
      <c r="AD796" t="s">
        <v>1552</v>
      </c>
      <c r="AJ796" t="s">
        <v>1552</v>
      </c>
      <c r="AK796" t="s">
        <v>1552</v>
      </c>
      <c r="AP796" t="s">
        <v>1552</v>
      </c>
      <c r="AQ796" t="s">
        <v>1552</v>
      </c>
      <c r="AU796" t="s">
        <v>1552</v>
      </c>
      <c r="AX796" t="s">
        <v>1552</v>
      </c>
      <c r="AZ796" t="s">
        <v>1552</v>
      </c>
      <c r="CQ796" t="s">
        <v>1552</v>
      </c>
      <c r="CT796" t="s">
        <v>1552</v>
      </c>
      <c r="CV796" t="s">
        <v>1552</v>
      </c>
      <c r="CW796" t="s">
        <v>1552</v>
      </c>
      <c r="CZ796" t="s">
        <v>1552</v>
      </c>
      <c r="DJ796" t="s">
        <v>1552</v>
      </c>
      <c r="DQ796" t="s">
        <v>1552</v>
      </c>
      <c r="DW796" t="s">
        <v>1552</v>
      </c>
      <c r="DX796" t="s">
        <v>1552</v>
      </c>
      <c r="DY796" t="s">
        <v>1552</v>
      </c>
    </row>
    <row r="797" spans="1:152" x14ac:dyDescent="0.2">
      <c r="A797" s="13">
        <v>64</v>
      </c>
      <c r="B797" s="13" t="s">
        <v>97</v>
      </c>
      <c r="C797" s="13" t="s">
        <v>14</v>
      </c>
      <c r="D797" s="13" t="s">
        <v>1078</v>
      </c>
      <c r="E797" t="s">
        <v>27</v>
      </c>
      <c r="F797" s="13" t="s">
        <v>2341</v>
      </c>
      <c r="G797" s="13" t="str">
        <f>IF(H797&gt;0,"yes","no")</f>
        <v>yes</v>
      </c>
      <c r="H797" s="13">
        <f>COUNTIF(I797:IC797,"y")</f>
        <v>3</v>
      </c>
      <c r="AU797" t="s">
        <v>1552</v>
      </c>
      <c r="CQ797" t="s">
        <v>1552</v>
      </c>
      <c r="DM797" t="s">
        <v>1552</v>
      </c>
    </row>
    <row r="798" spans="1:152" x14ac:dyDescent="0.2">
      <c r="A798" s="13">
        <v>64</v>
      </c>
      <c r="B798" s="13" t="s">
        <v>97</v>
      </c>
      <c r="C798" s="13" t="s">
        <v>14</v>
      </c>
      <c r="D798" s="13" t="s">
        <v>1079</v>
      </c>
      <c r="E798" t="s">
        <v>21</v>
      </c>
      <c r="F798" s="13" t="s">
        <v>2341</v>
      </c>
      <c r="G798" s="13" t="str">
        <f>IF(H798&gt;0,"yes","no")</f>
        <v>yes</v>
      </c>
      <c r="H798" s="13">
        <f>COUNTIF(I798:IC798,"y")</f>
        <v>27</v>
      </c>
      <c r="I798" t="s">
        <v>1552</v>
      </c>
      <c r="J798" t="s">
        <v>1552</v>
      </c>
      <c r="M798" t="s">
        <v>1552</v>
      </c>
      <c r="Q798" t="s">
        <v>1552</v>
      </c>
      <c r="S798" t="s">
        <v>1552</v>
      </c>
      <c r="W798" t="s">
        <v>1552</v>
      </c>
      <c r="Y798" t="s">
        <v>1552</v>
      </c>
      <c r="AA798" t="s">
        <v>1552</v>
      </c>
      <c r="AC798" t="s">
        <v>1552</v>
      </c>
      <c r="AD798" t="s">
        <v>1552</v>
      </c>
      <c r="AJ798" t="s">
        <v>1552</v>
      </c>
      <c r="AK798" t="s">
        <v>1552</v>
      </c>
      <c r="AP798" t="s">
        <v>1552</v>
      </c>
      <c r="AQ798" t="s">
        <v>1552</v>
      </c>
      <c r="AU798" t="s">
        <v>1552</v>
      </c>
      <c r="AX798" t="s">
        <v>1552</v>
      </c>
      <c r="AZ798" t="s">
        <v>1552</v>
      </c>
      <c r="CQ798" t="s">
        <v>1552</v>
      </c>
      <c r="CT798" t="s">
        <v>1552</v>
      </c>
      <c r="CV798" t="s">
        <v>1552</v>
      </c>
      <c r="CW798" t="s">
        <v>1552</v>
      </c>
      <c r="CZ798" t="s">
        <v>1552</v>
      </c>
      <c r="DJ798" t="s">
        <v>1552</v>
      </c>
      <c r="DQ798" t="s">
        <v>1552</v>
      </c>
      <c r="DW798" t="s">
        <v>1552</v>
      </c>
      <c r="DX798" t="s">
        <v>1552</v>
      </c>
      <c r="DY798" t="s">
        <v>1552</v>
      </c>
    </row>
    <row r="799" spans="1:152" x14ac:dyDescent="0.2">
      <c r="A799" s="13">
        <v>64</v>
      </c>
      <c r="B799" s="13" t="s">
        <v>97</v>
      </c>
      <c r="C799" s="13" t="s">
        <v>31</v>
      </c>
      <c r="D799" s="13" t="s">
        <v>1661</v>
      </c>
      <c r="E799" t="s">
        <v>55</v>
      </c>
      <c r="F799" s="13" t="s">
        <v>2341</v>
      </c>
      <c r="G799" s="13" t="str">
        <f>IF(H799&gt;0,"yes","no")</f>
        <v>yes</v>
      </c>
      <c r="H799" s="13">
        <f>COUNTIF(I799:IC799,"y")</f>
        <v>6</v>
      </c>
      <c r="AU799" t="s">
        <v>1552</v>
      </c>
      <c r="BV799" t="s">
        <v>1552</v>
      </c>
      <c r="BW799" t="s">
        <v>1552</v>
      </c>
      <c r="CP799" t="s">
        <v>1552</v>
      </c>
      <c r="CQ799" t="s">
        <v>1552</v>
      </c>
      <c r="CV799" t="s">
        <v>1552</v>
      </c>
    </row>
    <row r="800" spans="1:152" x14ac:dyDescent="0.2">
      <c r="A800" s="13">
        <v>64</v>
      </c>
      <c r="B800" s="13" t="s">
        <v>97</v>
      </c>
      <c r="C800" s="13" t="s">
        <v>422</v>
      </c>
      <c r="D800" s="13" t="s">
        <v>1734</v>
      </c>
      <c r="E800" t="s">
        <v>13</v>
      </c>
      <c r="F800" s="13" t="s">
        <v>2342</v>
      </c>
      <c r="G800" s="13" t="str">
        <f>IF(H800&gt;0,"yes","no")</f>
        <v>yes</v>
      </c>
      <c r="H800" s="13">
        <f>COUNTIF(I800:IC800,"y")</f>
        <v>4</v>
      </c>
      <c r="CV800" t="s">
        <v>1552</v>
      </c>
      <c r="CW800" t="s">
        <v>1552</v>
      </c>
      <c r="CZ800" t="s">
        <v>1552</v>
      </c>
      <c r="EB800" t="s">
        <v>1552</v>
      </c>
    </row>
    <row r="801" spans="1:152" x14ac:dyDescent="0.2">
      <c r="A801" s="13">
        <v>64</v>
      </c>
      <c r="B801" s="13" t="s">
        <v>97</v>
      </c>
      <c r="C801" s="13" t="s">
        <v>14</v>
      </c>
      <c r="D801" s="13" t="s">
        <v>1080</v>
      </c>
      <c r="E801" t="s">
        <v>21</v>
      </c>
      <c r="F801" s="13" t="s">
        <v>2341</v>
      </c>
      <c r="G801" s="13" t="str">
        <f>IF(H801&gt;0,"yes","no")</f>
        <v>yes</v>
      </c>
      <c r="H801" s="13">
        <f>COUNTIF(I801:IC801,"y")</f>
        <v>27</v>
      </c>
      <c r="I801" t="s">
        <v>1552</v>
      </c>
      <c r="J801" t="s">
        <v>1552</v>
      </c>
      <c r="M801" t="s">
        <v>1552</v>
      </c>
      <c r="Q801" t="s">
        <v>1552</v>
      </c>
      <c r="S801" t="s">
        <v>1552</v>
      </c>
      <c r="W801" t="s">
        <v>1552</v>
      </c>
      <c r="Y801" t="s">
        <v>1552</v>
      </c>
      <c r="AA801" t="s">
        <v>1552</v>
      </c>
      <c r="AC801" t="s">
        <v>1552</v>
      </c>
      <c r="AD801" t="s">
        <v>1552</v>
      </c>
      <c r="AJ801" t="s">
        <v>1552</v>
      </c>
      <c r="AK801" t="s">
        <v>1552</v>
      </c>
      <c r="AP801" t="s">
        <v>1552</v>
      </c>
      <c r="AQ801" t="s">
        <v>1552</v>
      </c>
      <c r="AU801" t="s">
        <v>1552</v>
      </c>
      <c r="AX801" t="s">
        <v>1552</v>
      </c>
      <c r="AZ801" t="s">
        <v>1552</v>
      </c>
      <c r="CQ801" t="s">
        <v>1552</v>
      </c>
      <c r="CT801" t="s">
        <v>1552</v>
      </c>
      <c r="CV801" t="s">
        <v>1552</v>
      </c>
      <c r="CW801" t="s">
        <v>1552</v>
      </c>
      <c r="CZ801" t="s">
        <v>1552</v>
      </c>
      <c r="DJ801" t="s">
        <v>1552</v>
      </c>
      <c r="DQ801" t="s">
        <v>1552</v>
      </c>
      <c r="DW801" t="s">
        <v>1552</v>
      </c>
      <c r="DX801" t="s">
        <v>1552</v>
      </c>
      <c r="DY801" t="s">
        <v>1552</v>
      </c>
    </row>
    <row r="802" spans="1:152" x14ac:dyDescent="0.2">
      <c r="A802" s="13">
        <v>64</v>
      </c>
      <c r="B802" s="13" t="s">
        <v>117</v>
      </c>
      <c r="C802" s="13" t="s">
        <v>11</v>
      </c>
      <c r="D802" s="13" t="s">
        <v>959</v>
      </c>
      <c r="E802" t="s">
        <v>21</v>
      </c>
      <c r="F802" s="13" t="s">
        <v>2341</v>
      </c>
      <c r="G802" s="13" t="str">
        <f>IF(H802&gt;0,"yes","no")</f>
        <v>yes</v>
      </c>
      <c r="H802" s="13">
        <f>COUNTIF(I802:IC802,"y")</f>
        <v>33</v>
      </c>
      <c r="J802" t="s">
        <v>1552</v>
      </c>
      <c r="K802" t="s">
        <v>1552</v>
      </c>
      <c r="M802" t="s">
        <v>1552</v>
      </c>
      <c r="P802" t="s">
        <v>1552</v>
      </c>
      <c r="Q802" t="s">
        <v>1552</v>
      </c>
      <c r="S802" t="s">
        <v>1552</v>
      </c>
      <c r="U802" t="s">
        <v>1552</v>
      </c>
      <c r="W802" t="s">
        <v>1552</v>
      </c>
      <c r="AA802" t="s">
        <v>1552</v>
      </c>
      <c r="AD802" t="s">
        <v>1552</v>
      </c>
      <c r="AG802" t="s">
        <v>1552</v>
      </c>
      <c r="AH802" t="s">
        <v>1552</v>
      </c>
      <c r="AK802" t="s">
        <v>1552</v>
      </c>
      <c r="AP802" t="s">
        <v>1552</v>
      </c>
      <c r="AQ802" t="s">
        <v>1552</v>
      </c>
      <c r="AU802" t="s">
        <v>1552</v>
      </c>
      <c r="AX802" t="s">
        <v>1552</v>
      </c>
      <c r="AZ802" t="s">
        <v>1552</v>
      </c>
      <c r="BB802" t="s">
        <v>1552</v>
      </c>
      <c r="BP802" t="s">
        <v>1552</v>
      </c>
      <c r="BU802" t="s">
        <v>1552</v>
      </c>
      <c r="BV802" t="s">
        <v>1552</v>
      </c>
      <c r="CC802" t="s">
        <v>1552</v>
      </c>
      <c r="CF802" t="s">
        <v>1552</v>
      </c>
      <c r="CL802" t="s">
        <v>1552</v>
      </c>
      <c r="CM802" t="s">
        <v>1552</v>
      </c>
      <c r="CO802" t="s">
        <v>1552</v>
      </c>
      <c r="CQ802" t="s">
        <v>1552</v>
      </c>
      <c r="CT802" t="s">
        <v>1552</v>
      </c>
      <c r="CV802" t="s">
        <v>1552</v>
      </c>
      <c r="CX802" t="s">
        <v>1552</v>
      </c>
      <c r="CZ802" t="s">
        <v>1552</v>
      </c>
      <c r="DM802" t="s">
        <v>1552</v>
      </c>
    </row>
    <row r="803" spans="1:152" x14ac:dyDescent="0.2">
      <c r="A803" s="13">
        <v>64</v>
      </c>
      <c r="B803" s="13" t="s">
        <v>117</v>
      </c>
      <c r="C803" s="13" t="s">
        <v>11</v>
      </c>
      <c r="D803" s="13" t="s">
        <v>1073</v>
      </c>
      <c r="E803" t="s">
        <v>21</v>
      </c>
      <c r="F803" s="13" t="s">
        <v>2341</v>
      </c>
      <c r="G803" s="13" t="str">
        <f>IF(H803&gt;0,"yes","no")</f>
        <v>yes</v>
      </c>
      <c r="H803" s="13">
        <f>COUNTIF(I803:IC803,"y")</f>
        <v>33</v>
      </c>
      <c r="J803" t="s">
        <v>1552</v>
      </c>
      <c r="K803" t="s">
        <v>1552</v>
      </c>
      <c r="M803" t="s">
        <v>1552</v>
      </c>
      <c r="P803" t="s">
        <v>1552</v>
      </c>
      <c r="Q803" t="s">
        <v>1552</v>
      </c>
      <c r="S803" t="s">
        <v>1552</v>
      </c>
      <c r="U803" t="s">
        <v>1552</v>
      </c>
      <c r="W803" t="s">
        <v>1552</v>
      </c>
      <c r="AA803" t="s">
        <v>1552</v>
      </c>
      <c r="AD803" t="s">
        <v>1552</v>
      </c>
      <c r="AG803" t="s">
        <v>1552</v>
      </c>
      <c r="AH803" t="s">
        <v>1552</v>
      </c>
      <c r="AK803" t="s">
        <v>1552</v>
      </c>
      <c r="AP803" t="s">
        <v>1552</v>
      </c>
      <c r="AQ803" t="s">
        <v>1552</v>
      </c>
      <c r="AU803" t="s">
        <v>1552</v>
      </c>
      <c r="AX803" t="s">
        <v>1552</v>
      </c>
      <c r="AZ803" t="s">
        <v>1552</v>
      </c>
      <c r="BB803" t="s">
        <v>1552</v>
      </c>
      <c r="BP803" t="s">
        <v>1552</v>
      </c>
      <c r="BU803" t="s">
        <v>1552</v>
      </c>
      <c r="BV803" t="s">
        <v>1552</v>
      </c>
      <c r="CC803" t="s">
        <v>1552</v>
      </c>
      <c r="CF803" t="s">
        <v>1552</v>
      </c>
      <c r="CL803" t="s">
        <v>1552</v>
      </c>
      <c r="CM803" t="s">
        <v>1552</v>
      </c>
      <c r="CO803" t="s">
        <v>1552</v>
      </c>
      <c r="CQ803" t="s">
        <v>1552</v>
      </c>
      <c r="CT803" t="s">
        <v>1552</v>
      </c>
      <c r="CV803" t="s">
        <v>1552</v>
      </c>
      <c r="CX803" t="s">
        <v>1552</v>
      </c>
      <c r="CZ803" t="s">
        <v>1552</v>
      </c>
      <c r="DM803" t="s">
        <v>1552</v>
      </c>
    </row>
    <row r="804" spans="1:152" x14ac:dyDescent="0.2">
      <c r="A804" s="13">
        <v>64</v>
      </c>
      <c r="B804" s="13" t="s">
        <v>117</v>
      </c>
      <c r="C804" s="13" t="s">
        <v>113</v>
      </c>
      <c r="D804" s="13" t="s">
        <v>118</v>
      </c>
      <c r="E804" t="s">
        <v>7</v>
      </c>
      <c r="F804" s="13" t="s">
        <v>2341</v>
      </c>
      <c r="G804" s="13" t="str">
        <f>IF(H804&gt;0,"yes","no")</f>
        <v>yes</v>
      </c>
      <c r="H804" s="13">
        <f>COUNTIF(I804:IC804,"y")</f>
        <v>2</v>
      </c>
      <c r="CZ804" t="s">
        <v>1552</v>
      </c>
      <c r="DK804" t="s">
        <v>1552</v>
      </c>
    </row>
    <row r="805" spans="1:152" x14ac:dyDescent="0.2">
      <c r="A805" s="13">
        <v>64</v>
      </c>
      <c r="B805" s="13" t="s">
        <v>117</v>
      </c>
      <c r="C805" s="13" t="s">
        <v>15</v>
      </c>
      <c r="D805" s="13" t="s">
        <v>960</v>
      </c>
      <c r="E805" t="s">
        <v>55</v>
      </c>
      <c r="F805" s="13" t="s">
        <v>2341</v>
      </c>
      <c r="G805" s="13" t="str">
        <f>IF(H805&gt;0,"yes","no")</f>
        <v>yes</v>
      </c>
      <c r="H805" s="13">
        <f>COUNTIF(I805:IC805,"y")</f>
        <v>17</v>
      </c>
      <c r="M805" t="s">
        <v>1552</v>
      </c>
      <c r="W805" t="s">
        <v>1552</v>
      </c>
      <c r="Y805" t="s">
        <v>1552</v>
      </c>
      <c r="AC805" t="s">
        <v>1552</v>
      </c>
      <c r="AD805" t="s">
        <v>1552</v>
      </c>
      <c r="AK805" t="s">
        <v>1552</v>
      </c>
      <c r="AP805" t="s">
        <v>1552</v>
      </c>
      <c r="AU805" t="s">
        <v>1552</v>
      </c>
      <c r="AZ805" t="s">
        <v>1552</v>
      </c>
      <c r="BU805" t="s">
        <v>1552</v>
      </c>
      <c r="BW805" t="s">
        <v>1552</v>
      </c>
      <c r="CM805" t="s">
        <v>1552</v>
      </c>
      <c r="CP805" t="s">
        <v>1552</v>
      </c>
      <c r="CQ805" t="s">
        <v>1552</v>
      </c>
      <c r="CV805" t="s">
        <v>1552</v>
      </c>
      <c r="CW805" t="s">
        <v>1552</v>
      </c>
      <c r="CZ805" t="s">
        <v>1552</v>
      </c>
    </row>
    <row r="806" spans="1:152" x14ac:dyDescent="0.2">
      <c r="A806" s="13">
        <v>64</v>
      </c>
      <c r="B806" s="13" t="s">
        <v>117</v>
      </c>
      <c r="C806" s="13" t="s">
        <v>15</v>
      </c>
      <c r="D806" s="13" t="s">
        <v>1074</v>
      </c>
      <c r="E806" t="s">
        <v>55</v>
      </c>
      <c r="F806" s="13" t="s">
        <v>2341</v>
      </c>
      <c r="G806" s="13" t="str">
        <f>IF(H806&gt;0,"yes","no")</f>
        <v>yes</v>
      </c>
      <c r="H806" s="13">
        <f>COUNTIF(I806:IC806,"y")</f>
        <v>17</v>
      </c>
      <c r="M806" t="s">
        <v>1552</v>
      </c>
      <c r="W806" t="s">
        <v>1552</v>
      </c>
      <c r="Y806" t="s">
        <v>1552</v>
      </c>
      <c r="AC806" t="s">
        <v>1552</v>
      </c>
      <c r="AD806" t="s">
        <v>1552</v>
      </c>
      <c r="AK806" t="s">
        <v>1552</v>
      </c>
      <c r="AP806" t="s">
        <v>1552</v>
      </c>
      <c r="AU806" t="s">
        <v>1552</v>
      </c>
      <c r="AZ806" t="s">
        <v>1552</v>
      </c>
      <c r="BU806" t="s">
        <v>1552</v>
      </c>
      <c r="BW806" t="s">
        <v>1552</v>
      </c>
      <c r="CM806" t="s">
        <v>1552</v>
      </c>
      <c r="CP806" t="s">
        <v>1552</v>
      </c>
      <c r="CQ806" t="s">
        <v>1552</v>
      </c>
      <c r="CV806" t="s">
        <v>1552</v>
      </c>
      <c r="CW806" t="s">
        <v>1552</v>
      </c>
      <c r="CZ806" t="s">
        <v>1552</v>
      </c>
    </row>
    <row r="807" spans="1:152" x14ac:dyDescent="0.2">
      <c r="A807" s="13">
        <v>64</v>
      </c>
      <c r="B807" s="13" t="s">
        <v>117</v>
      </c>
      <c r="C807" s="13" t="s">
        <v>15</v>
      </c>
      <c r="D807" s="13" t="s">
        <v>1075</v>
      </c>
      <c r="E807" t="s">
        <v>21</v>
      </c>
      <c r="F807" s="13" t="s">
        <v>2341</v>
      </c>
      <c r="G807" s="13" t="str">
        <f>IF(H807&gt;0,"yes","no")</f>
        <v>yes</v>
      </c>
      <c r="H807" s="13">
        <f>COUNTIF(I807:IC807,"y")</f>
        <v>1</v>
      </c>
      <c r="CQ807" t="s">
        <v>1552</v>
      </c>
    </row>
    <row r="808" spans="1:152" x14ac:dyDescent="0.2">
      <c r="A808" s="13">
        <v>64</v>
      </c>
      <c r="B808" s="13" t="s">
        <v>117</v>
      </c>
      <c r="C808" s="13" t="s">
        <v>10</v>
      </c>
      <c r="D808" s="13" t="s">
        <v>1610</v>
      </c>
      <c r="E808" t="s">
        <v>2369</v>
      </c>
      <c r="F808" s="13" t="s">
        <v>2341</v>
      </c>
      <c r="G808" s="13" t="str">
        <f>IF(H808&gt;0,"yes","no")</f>
        <v>yes</v>
      </c>
      <c r="H808" s="13">
        <f>COUNTIF(I808:IC808,"y")</f>
        <v>1</v>
      </c>
      <c r="CM808" t="s">
        <v>1552</v>
      </c>
    </row>
    <row r="809" spans="1:152" x14ac:dyDescent="0.2">
      <c r="A809" s="13">
        <v>64</v>
      </c>
      <c r="B809" s="13" t="s">
        <v>117</v>
      </c>
      <c r="C809" s="13" t="s">
        <v>34</v>
      </c>
      <c r="D809" s="13" t="s">
        <v>961</v>
      </c>
      <c r="E809" t="s">
        <v>49</v>
      </c>
      <c r="F809" s="13" t="s">
        <v>2341</v>
      </c>
      <c r="G809" s="13" t="str">
        <f>IF(H809&gt;0,"yes","no")</f>
        <v>yes</v>
      </c>
      <c r="H809" s="13">
        <f>COUNTIF(I809:IC809,"y")</f>
        <v>18</v>
      </c>
      <c r="J809" t="s">
        <v>1552</v>
      </c>
      <c r="M809" t="s">
        <v>1552</v>
      </c>
      <c r="S809" t="s">
        <v>1552</v>
      </c>
      <c r="W809" t="s">
        <v>1552</v>
      </c>
      <c r="Y809" t="s">
        <v>1552</v>
      </c>
      <c r="AA809" t="s">
        <v>1552</v>
      </c>
      <c r="AC809" t="s">
        <v>1552</v>
      </c>
      <c r="AD809" t="s">
        <v>1552</v>
      </c>
      <c r="AJ809" t="s">
        <v>1552</v>
      </c>
      <c r="AK809" t="s">
        <v>1552</v>
      </c>
      <c r="AP809" t="s">
        <v>1552</v>
      </c>
      <c r="AQ809" t="s">
        <v>1552</v>
      </c>
      <c r="AX809" t="s">
        <v>1552</v>
      </c>
      <c r="AZ809" t="s">
        <v>1552</v>
      </c>
      <c r="BB809" t="s">
        <v>1552</v>
      </c>
      <c r="CQ809" t="s">
        <v>1552</v>
      </c>
      <c r="CT809" t="s">
        <v>1552</v>
      </c>
      <c r="DM809" t="s">
        <v>1552</v>
      </c>
    </row>
    <row r="810" spans="1:152" x14ac:dyDescent="0.2">
      <c r="A810" s="13">
        <v>64</v>
      </c>
      <c r="B810" s="13" t="s">
        <v>117</v>
      </c>
      <c r="C810" s="13" t="s">
        <v>34</v>
      </c>
      <c r="D810" s="13" t="s">
        <v>1076</v>
      </c>
      <c r="E810" t="s">
        <v>2369</v>
      </c>
      <c r="F810" s="13" t="s">
        <v>2341</v>
      </c>
      <c r="G810" s="13" t="str">
        <f>IF(H810&gt;0,"yes","no")</f>
        <v>yes</v>
      </c>
      <c r="H810" s="13">
        <f>COUNTIF(I810:IC810,"y")</f>
        <v>6</v>
      </c>
      <c r="S810" t="s">
        <v>1552</v>
      </c>
      <c r="W810" t="s">
        <v>1552</v>
      </c>
      <c r="AA810" t="s">
        <v>1552</v>
      </c>
      <c r="AD810" t="s">
        <v>1552</v>
      </c>
      <c r="AP810" t="s">
        <v>1552</v>
      </c>
      <c r="AQ810" t="s">
        <v>1552</v>
      </c>
    </row>
    <row r="811" spans="1:152" x14ac:dyDescent="0.2">
      <c r="A811" s="13">
        <v>64</v>
      </c>
      <c r="B811" s="13" t="s">
        <v>117</v>
      </c>
      <c r="C811" s="13" t="s">
        <v>37</v>
      </c>
      <c r="D811" s="13" t="s">
        <v>1586</v>
      </c>
      <c r="E811" t="s">
        <v>55</v>
      </c>
      <c r="F811" s="13" t="s">
        <v>2341</v>
      </c>
      <c r="G811" s="13" t="str">
        <f>IF(H811&gt;0,"yes","no")</f>
        <v>yes</v>
      </c>
      <c r="H811" s="13">
        <f>COUNTIF(I811:IC811,"y")</f>
        <v>12</v>
      </c>
      <c r="Q811" t="s">
        <v>1552</v>
      </c>
      <c r="S811" t="s">
        <v>1552</v>
      </c>
      <c r="W811" t="s">
        <v>1552</v>
      </c>
      <c r="AA811" t="s">
        <v>1552</v>
      </c>
      <c r="AD811" t="s">
        <v>1552</v>
      </c>
      <c r="AP811" t="s">
        <v>1552</v>
      </c>
      <c r="AQ811" t="s">
        <v>1552</v>
      </c>
      <c r="AU811" t="s">
        <v>1552</v>
      </c>
      <c r="AZ811" t="s">
        <v>1552</v>
      </c>
      <c r="CM811" t="s">
        <v>1552</v>
      </c>
      <c r="CQ811" t="s">
        <v>1552</v>
      </c>
      <c r="DJ811" t="s">
        <v>1552</v>
      </c>
    </row>
    <row r="812" spans="1:152" x14ac:dyDescent="0.2">
      <c r="A812" s="13">
        <v>64</v>
      </c>
      <c r="B812" s="13" t="s">
        <v>117</v>
      </c>
      <c r="C812" s="13" t="s">
        <v>36</v>
      </c>
      <c r="D812" s="13" t="s">
        <v>962</v>
      </c>
      <c r="E812" t="s">
        <v>1741</v>
      </c>
      <c r="F812" s="13" t="s">
        <v>2342</v>
      </c>
      <c r="G812" s="13" t="str">
        <f>IF(H812&gt;0,"yes","no")</f>
        <v>yes</v>
      </c>
      <c r="H812" s="13">
        <f>COUNTIF(I812:IC812,"y")</f>
        <v>3</v>
      </c>
      <c r="AX812" t="s">
        <v>1552</v>
      </c>
      <c r="BB812" t="s">
        <v>1552</v>
      </c>
      <c r="CQ812" t="s">
        <v>1552</v>
      </c>
    </row>
    <row r="813" spans="1:152" x14ac:dyDescent="0.2">
      <c r="A813" s="13">
        <v>64</v>
      </c>
      <c r="B813" s="13" t="s">
        <v>117</v>
      </c>
      <c r="C813" s="13" t="s">
        <v>36</v>
      </c>
      <c r="D813" s="13" t="s">
        <v>1077</v>
      </c>
      <c r="E813" t="s">
        <v>49</v>
      </c>
      <c r="F813" s="13" t="s">
        <v>2341</v>
      </c>
      <c r="G813" s="13" t="str">
        <f>IF(H813&gt;0,"yes","no")</f>
        <v>yes</v>
      </c>
      <c r="H813" s="13">
        <f>COUNTIF(I813:IC813,"y")</f>
        <v>17</v>
      </c>
      <c r="J813" t="s">
        <v>1552</v>
      </c>
      <c r="M813" t="s">
        <v>1552</v>
      </c>
      <c r="S813" t="s">
        <v>1552</v>
      </c>
      <c r="W813" t="s">
        <v>1552</v>
      </c>
      <c r="Y813" t="s">
        <v>1552</v>
      </c>
      <c r="AA813" t="s">
        <v>1552</v>
      </c>
      <c r="AC813" t="s">
        <v>1552</v>
      </c>
      <c r="AD813" t="s">
        <v>1552</v>
      </c>
      <c r="AK813" t="s">
        <v>1552</v>
      </c>
      <c r="AP813" t="s">
        <v>1552</v>
      </c>
      <c r="AQ813" t="s">
        <v>1552</v>
      </c>
      <c r="AU813" t="s">
        <v>1552</v>
      </c>
      <c r="AZ813" t="s">
        <v>1552</v>
      </c>
      <c r="BB813" t="s">
        <v>1552</v>
      </c>
      <c r="CQ813" t="s">
        <v>1552</v>
      </c>
      <c r="DJ813" t="s">
        <v>1552</v>
      </c>
      <c r="DQ813" t="s">
        <v>1552</v>
      </c>
    </row>
    <row r="814" spans="1:152" x14ac:dyDescent="0.2">
      <c r="A814" s="13">
        <v>64</v>
      </c>
      <c r="B814" s="13" t="s">
        <v>117</v>
      </c>
      <c r="C814" s="13" t="s">
        <v>53</v>
      </c>
      <c r="D814" s="13" t="s">
        <v>119</v>
      </c>
      <c r="E814" t="s">
        <v>27</v>
      </c>
      <c r="F814" s="13" t="s">
        <v>2341</v>
      </c>
      <c r="G814" s="13" t="str">
        <f>IF(H814&gt;0,"yes","no")</f>
        <v>no</v>
      </c>
      <c r="H814" s="13">
        <f>COUNTIF(I814:IC814,"y")</f>
        <v>0</v>
      </c>
    </row>
    <row r="815" spans="1:152" x14ac:dyDescent="0.2">
      <c r="A815" s="13">
        <v>64</v>
      </c>
      <c r="B815" s="13" t="s">
        <v>117</v>
      </c>
      <c r="C815" s="13" t="s">
        <v>46</v>
      </c>
      <c r="D815" s="13" t="s">
        <v>963</v>
      </c>
      <c r="E815" t="s">
        <v>2340</v>
      </c>
      <c r="F815" s="13" t="s">
        <v>2341</v>
      </c>
      <c r="G815" s="13" t="str">
        <f>IF(H815&gt;0,"yes","no")</f>
        <v>yes</v>
      </c>
      <c r="H815" s="13">
        <f>COUNTIF(I815:IC815,"y")</f>
        <v>2</v>
      </c>
      <c r="DO815" t="s">
        <v>1552</v>
      </c>
      <c r="EV815" t="s">
        <v>1552</v>
      </c>
    </row>
    <row r="816" spans="1:152" x14ac:dyDescent="0.2">
      <c r="A816" s="13">
        <v>64</v>
      </c>
      <c r="B816" s="13" t="s">
        <v>117</v>
      </c>
      <c r="C816" s="13" t="s">
        <v>14</v>
      </c>
      <c r="D816" s="13" t="s">
        <v>964</v>
      </c>
      <c r="E816" t="s">
        <v>21</v>
      </c>
      <c r="F816" s="13" t="s">
        <v>2341</v>
      </c>
      <c r="G816" s="13" t="str">
        <f>IF(H816&gt;0,"yes","no")</f>
        <v>yes</v>
      </c>
      <c r="H816" s="13">
        <f>COUNTIF(I816:IC816,"y")</f>
        <v>27</v>
      </c>
      <c r="I816" t="s">
        <v>1552</v>
      </c>
      <c r="J816" t="s">
        <v>1552</v>
      </c>
      <c r="M816" t="s">
        <v>1552</v>
      </c>
      <c r="Q816" t="s">
        <v>1552</v>
      </c>
      <c r="S816" t="s">
        <v>1552</v>
      </c>
      <c r="W816" t="s">
        <v>1552</v>
      </c>
      <c r="Y816" t="s">
        <v>1552</v>
      </c>
      <c r="AA816" t="s">
        <v>1552</v>
      </c>
      <c r="AC816" t="s">
        <v>1552</v>
      </c>
      <c r="AD816" t="s">
        <v>1552</v>
      </c>
      <c r="AJ816" t="s">
        <v>1552</v>
      </c>
      <c r="AK816" t="s">
        <v>1552</v>
      </c>
      <c r="AP816" t="s">
        <v>1552</v>
      </c>
      <c r="AQ816" t="s">
        <v>1552</v>
      </c>
      <c r="AU816" t="s">
        <v>1552</v>
      </c>
      <c r="AX816" t="s">
        <v>1552</v>
      </c>
      <c r="AZ816" t="s">
        <v>1552</v>
      </c>
      <c r="CQ816" t="s">
        <v>1552</v>
      </c>
      <c r="CT816" t="s">
        <v>1552</v>
      </c>
      <c r="CV816" t="s">
        <v>1552</v>
      </c>
      <c r="CW816" t="s">
        <v>1552</v>
      </c>
      <c r="CZ816" t="s">
        <v>1552</v>
      </c>
      <c r="DJ816" t="s">
        <v>1552</v>
      </c>
      <c r="DQ816" t="s">
        <v>1552</v>
      </c>
      <c r="DW816" t="s">
        <v>1552</v>
      </c>
      <c r="DX816" t="s">
        <v>1552</v>
      </c>
      <c r="DY816" t="s">
        <v>1552</v>
      </c>
    </row>
    <row r="817" spans="1:230" x14ac:dyDescent="0.2">
      <c r="A817" s="13">
        <v>64</v>
      </c>
      <c r="B817" s="13" t="s">
        <v>117</v>
      </c>
      <c r="C817" s="13" t="s">
        <v>14</v>
      </c>
      <c r="D817" s="13" t="s">
        <v>1078</v>
      </c>
      <c r="E817" t="s">
        <v>27</v>
      </c>
      <c r="F817" s="13" t="s">
        <v>2341</v>
      </c>
      <c r="G817" s="13" t="str">
        <f>IF(H817&gt;0,"yes","no")</f>
        <v>yes</v>
      </c>
      <c r="H817" s="13">
        <f>COUNTIF(I817:IC817,"y")</f>
        <v>3</v>
      </c>
      <c r="AU817" t="s">
        <v>1552</v>
      </c>
      <c r="CQ817" t="s">
        <v>1552</v>
      </c>
      <c r="DM817" t="s">
        <v>1552</v>
      </c>
    </row>
    <row r="818" spans="1:230" x14ac:dyDescent="0.2">
      <c r="A818" s="13">
        <v>64</v>
      </c>
      <c r="B818" s="13" t="s">
        <v>117</v>
      </c>
      <c r="C818" s="13" t="s">
        <v>14</v>
      </c>
      <c r="D818" s="13" t="s">
        <v>1079</v>
      </c>
      <c r="E818" t="s">
        <v>21</v>
      </c>
      <c r="F818" s="13" t="s">
        <v>2341</v>
      </c>
      <c r="G818" s="13" t="str">
        <f>IF(H818&gt;0,"yes","no")</f>
        <v>yes</v>
      </c>
      <c r="H818" s="13">
        <f>COUNTIF(I818:IC818,"y")</f>
        <v>27</v>
      </c>
      <c r="I818" t="s">
        <v>1552</v>
      </c>
      <c r="J818" t="s">
        <v>1552</v>
      </c>
      <c r="M818" t="s">
        <v>1552</v>
      </c>
      <c r="Q818" t="s">
        <v>1552</v>
      </c>
      <c r="S818" t="s">
        <v>1552</v>
      </c>
      <c r="W818" t="s">
        <v>1552</v>
      </c>
      <c r="Y818" t="s">
        <v>1552</v>
      </c>
      <c r="AA818" t="s">
        <v>1552</v>
      </c>
      <c r="AC818" t="s">
        <v>1552</v>
      </c>
      <c r="AD818" t="s">
        <v>1552</v>
      </c>
      <c r="AJ818" t="s">
        <v>1552</v>
      </c>
      <c r="AK818" t="s">
        <v>1552</v>
      </c>
      <c r="AP818" t="s">
        <v>1552</v>
      </c>
      <c r="AQ818" t="s">
        <v>1552</v>
      </c>
      <c r="AU818" t="s">
        <v>1552</v>
      </c>
      <c r="AX818" t="s">
        <v>1552</v>
      </c>
      <c r="AZ818" t="s">
        <v>1552</v>
      </c>
      <c r="CQ818" t="s">
        <v>1552</v>
      </c>
      <c r="CT818" t="s">
        <v>1552</v>
      </c>
      <c r="CV818" t="s">
        <v>1552</v>
      </c>
      <c r="CW818" t="s">
        <v>1552</v>
      </c>
      <c r="CZ818" t="s">
        <v>1552</v>
      </c>
      <c r="DJ818" t="s">
        <v>1552</v>
      </c>
      <c r="DQ818" t="s">
        <v>1552</v>
      </c>
      <c r="DW818" t="s">
        <v>1552</v>
      </c>
      <c r="DX818" t="s">
        <v>1552</v>
      </c>
      <c r="DY818" t="s">
        <v>1552</v>
      </c>
    </row>
    <row r="819" spans="1:230" x14ac:dyDescent="0.2">
      <c r="A819" s="13">
        <v>64</v>
      </c>
      <c r="B819" s="13" t="s">
        <v>117</v>
      </c>
      <c r="C819" s="13" t="s">
        <v>31</v>
      </c>
      <c r="D819" s="13" t="s">
        <v>1661</v>
      </c>
      <c r="E819" t="s">
        <v>55</v>
      </c>
      <c r="F819" s="13" t="s">
        <v>2341</v>
      </c>
      <c r="G819" s="13" t="str">
        <f>IF(H819&gt;0,"yes","no")</f>
        <v>yes</v>
      </c>
      <c r="H819" s="13">
        <f>COUNTIF(I819:IC819,"y")</f>
        <v>6</v>
      </c>
      <c r="AU819" t="s">
        <v>1552</v>
      </c>
      <c r="BV819" t="s">
        <v>1552</v>
      </c>
      <c r="BW819" t="s">
        <v>1552</v>
      </c>
      <c r="CP819" t="s">
        <v>1552</v>
      </c>
      <c r="CQ819" t="s">
        <v>1552</v>
      </c>
      <c r="CV819" t="s">
        <v>1552</v>
      </c>
    </row>
    <row r="820" spans="1:230" x14ac:dyDescent="0.2">
      <c r="A820" s="13">
        <v>77.5</v>
      </c>
      <c r="B820" s="13" t="s">
        <v>181</v>
      </c>
      <c r="C820" s="13" t="s">
        <v>200</v>
      </c>
      <c r="D820" s="13" t="s">
        <v>997</v>
      </c>
      <c r="E820" t="s">
        <v>13</v>
      </c>
      <c r="F820" s="13" t="s">
        <v>2341</v>
      </c>
      <c r="G820" s="13" t="str">
        <f>IF(H820&gt;0,"yes","no")</f>
        <v>yes</v>
      </c>
      <c r="H820" s="13">
        <f>COUNTIF(I820:IC820,"y")</f>
        <v>7</v>
      </c>
      <c r="AX820" t="s">
        <v>1552</v>
      </c>
      <c r="BD820" t="s">
        <v>1552</v>
      </c>
      <c r="DF820" t="s">
        <v>1552</v>
      </c>
      <c r="DI820" t="s">
        <v>1552</v>
      </c>
      <c r="DM820" t="s">
        <v>1552</v>
      </c>
      <c r="DN820" t="s">
        <v>1552</v>
      </c>
      <c r="DP820" t="s">
        <v>1552</v>
      </c>
    </row>
    <row r="821" spans="1:230" x14ac:dyDescent="0.2">
      <c r="A821" s="13">
        <v>64</v>
      </c>
      <c r="B821" s="13" t="s">
        <v>117</v>
      </c>
      <c r="C821" s="13" t="s">
        <v>422</v>
      </c>
      <c r="D821" s="13" t="s">
        <v>1734</v>
      </c>
      <c r="E821" t="s">
        <v>13</v>
      </c>
      <c r="F821" s="13" t="s">
        <v>2342</v>
      </c>
      <c r="G821" s="13" t="str">
        <f>IF(H821&gt;0,"yes","no")</f>
        <v>yes</v>
      </c>
      <c r="H821" s="13">
        <f>COUNTIF(I821:IC821,"y")</f>
        <v>4</v>
      </c>
      <c r="CV821" t="s">
        <v>1552</v>
      </c>
      <c r="CW821" t="s">
        <v>1552</v>
      </c>
      <c r="CZ821" t="s">
        <v>1552</v>
      </c>
      <c r="EB821" t="s">
        <v>1552</v>
      </c>
    </row>
    <row r="822" spans="1:230" x14ac:dyDescent="0.2">
      <c r="A822" s="13">
        <v>64</v>
      </c>
      <c r="B822" s="13" t="s">
        <v>117</v>
      </c>
      <c r="C822" s="13" t="s">
        <v>14</v>
      </c>
      <c r="D822" s="13" t="s">
        <v>1080</v>
      </c>
      <c r="E822" t="s">
        <v>21</v>
      </c>
      <c r="F822" s="13" t="s">
        <v>2341</v>
      </c>
      <c r="G822" s="13" t="str">
        <f>IF(H822&gt;0,"yes","no")</f>
        <v>yes</v>
      </c>
      <c r="H822" s="13">
        <f>COUNTIF(I822:IC822,"y")</f>
        <v>27</v>
      </c>
      <c r="I822" t="s">
        <v>1552</v>
      </c>
      <c r="J822" t="s">
        <v>1552</v>
      </c>
      <c r="M822" t="s">
        <v>1552</v>
      </c>
      <c r="Q822" t="s">
        <v>1552</v>
      </c>
      <c r="S822" t="s">
        <v>1552</v>
      </c>
      <c r="W822" t="s">
        <v>1552</v>
      </c>
      <c r="Y822" t="s">
        <v>1552</v>
      </c>
      <c r="AA822" t="s">
        <v>1552</v>
      </c>
      <c r="AC822" t="s">
        <v>1552</v>
      </c>
      <c r="AD822" t="s">
        <v>1552</v>
      </c>
      <c r="AJ822" t="s">
        <v>1552</v>
      </c>
      <c r="AK822" t="s">
        <v>1552</v>
      </c>
      <c r="AP822" t="s">
        <v>1552</v>
      </c>
      <c r="AQ822" t="s">
        <v>1552</v>
      </c>
      <c r="AU822" t="s">
        <v>1552</v>
      </c>
      <c r="AX822" t="s">
        <v>1552</v>
      </c>
      <c r="AZ822" t="s">
        <v>1552</v>
      </c>
      <c r="CQ822" t="s">
        <v>1552</v>
      </c>
      <c r="CT822" t="s">
        <v>1552</v>
      </c>
      <c r="CV822" t="s">
        <v>1552</v>
      </c>
      <c r="CW822" t="s">
        <v>1552</v>
      </c>
      <c r="CZ822" t="s">
        <v>1552</v>
      </c>
      <c r="DJ822" t="s">
        <v>1552</v>
      </c>
      <c r="DQ822" t="s">
        <v>1552</v>
      </c>
      <c r="DW822" t="s">
        <v>1552</v>
      </c>
      <c r="DX822" t="s">
        <v>1552</v>
      </c>
      <c r="DY822" t="s">
        <v>1552</v>
      </c>
    </row>
    <row r="823" spans="1:230" x14ac:dyDescent="0.2">
      <c r="A823" s="13">
        <v>64</v>
      </c>
      <c r="B823" s="13" t="s">
        <v>117</v>
      </c>
      <c r="C823" s="13" t="s">
        <v>11</v>
      </c>
      <c r="D823" s="13" t="s">
        <v>1856</v>
      </c>
      <c r="E823" t="s">
        <v>27</v>
      </c>
      <c r="F823" s="13" t="s">
        <v>2341</v>
      </c>
      <c r="G823" s="13" t="str">
        <f>IF(H823&gt;0,"yes","no")</f>
        <v>yes</v>
      </c>
      <c r="H823" s="13">
        <f>COUNTIF(I823:IC823,"y")</f>
        <v>29</v>
      </c>
      <c r="I823" t="s">
        <v>1552</v>
      </c>
      <c r="J823" t="s">
        <v>1552</v>
      </c>
      <c r="K823" t="s">
        <v>1552</v>
      </c>
      <c r="M823" t="s">
        <v>1552</v>
      </c>
      <c r="P823" t="s">
        <v>1552</v>
      </c>
      <c r="Q823" t="s">
        <v>1552</v>
      </c>
      <c r="U823" t="s">
        <v>1552</v>
      </c>
      <c r="W823" t="s">
        <v>1552</v>
      </c>
      <c r="Y823" t="s">
        <v>1552</v>
      </c>
      <c r="AA823" t="s">
        <v>1552</v>
      </c>
      <c r="AC823" t="s">
        <v>1552</v>
      </c>
      <c r="AD823" t="s">
        <v>1552</v>
      </c>
      <c r="AH823" t="s">
        <v>1552</v>
      </c>
      <c r="AJ823" t="s">
        <v>1552</v>
      </c>
      <c r="AK823" t="s">
        <v>1552</v>
      </c>
      <c r="AP823" t="s">
        <v>1552</v>
      </c>
      <c r="AU823" t="s">
        <v>1552</v>
      </c>
      <c r="AX823" t="s">
        <v>1552</v>
      </c>
      <c r="AZ823" t="s">
        <v>1552</v>
      </c>
      <c r="BB823" t="s">
        <v>1552</v>
      </c>
      <c r="BV823" t="s">
        <v>1552</v>
      </c>
      <c r="CL823" t="s">
        <v>1552</v>
      </c>
      <c r="CM823" t="s">
        <v>1552</v>
      </c>
      <c r="CO823" t="s">
        <v>1552</v>
      </c>
      <c r="CQ823" t="s">
        <v>1552</v>
      </c>
      <c r="CT823" t="s">
        <v>1552</v>
      </c>
      <c r="CX823" t="s">
        <v>1552</v>
      </c>
      <c r="DM823" t="s">
        <v>1552</v>
      </c>
      <c r="DY823" t="s">
        <v>1552</v>
      </c>
    </row>
    <row r="824" spans="1:230" ht="16" x14ac:dyDescent="0.2">
      <c r="A824" s="16">
        <v>64</v>
      </c>
      <c r="B824" s="16" t="s">
        <v>117</v>
      </c>
      <c r="C824" s="16" t="s">
        <v>97</v>
      </c>
      <c r="D824" s="16" t="s">
        <v>2237</v>
      </c>
      <c r="E824" s="14" t="s">
        <v>2225</v>
      </c>
      <c r="F824" s="13" t="s">
        <v>2341</v>
      </c>
      <c r="G824" s="13" t="str">
        <f>IF(H824&gt;0,"yes","no")</f>
        <v>yes</v>
      </c>
      <c r="H824" s="13">
        <f>COUNTIF(I824:IC824,"y")</f>
        <v>1</v>
      </c>
      <c r="HV824" t="s">
        <v>1552</v>
      </c>
    </row>
    <row r="825" spans="1:230" ht="16" x14ac:dyDescent="0.2">
      <c r="A825" s="16">
        <v>64</v>
      </c>
      <c r="B825" s="16" t="s">
        <v>97</v>
      </c>
      <c r="C825" s="16" t="s">
        <v>117</v>
      </c>
      <c r="D825" s="16" t="s">
        <v>2238</v>
      </c>
      <c r="E825" s="14" t="s">
        <v>2225</v>
      </c>
      <c r="F825" s="13" t="s">
        <v>2341</v>
      </c>
      <c r="G825" s="13" t="str">
        <f>IF(H825&gt;0,"yes","no")</f>
        <v>yes</v>
      </c>
      <c r="H825" s="13">
        <f>COUNTIF(I825:IC825,"y")</f>
        <v>1</v>
      </c>
      <c r="HV825" t="s">
        <v>1552</v>
      </c>
    </row>
    <row r="826" spans="1:230" x14ac:dyDescent="0.2">
      <c r="A826" s="13">
        <v>64</v>
      </c>
      <c r="B826" s="13" t="s">
        <v>117</v>
      </c>
      <c r="C826" s="13" t="s">
        <v>10</v>
      </c>
      <c r="D826" s="13" t="s">
        <v>2331</v>
      </c>
      <c r="E826" t="s">
        <v>27</v>
      </c>
      <c r="F826" s="13" t="s">
        <v>2341</v>
      </c>
      <c r="G826" s="13" t="str">
        <f>IF(H826&gt;0,"yes","no")</f>
        <v>yes</v>
      </c>
      <c r="H826" s="13">
        <f>COUNTIF(I826:IC826,"y")</f>
        <v>1</v>
      </c>
      <c r="CW826" t="s">
        <v>1552</v>
      </c>
    </row>
    <row r="827" spans="1:230" x14ac:dyDescent="0.2">
      <c r="A827" s="13">
        <v>64</v>
      </c>
      <c r="B827" s="13" t="s">
        <v>97</v>
      </c>
      <c r="C827" s="13" t="s">
        <v>37</v>
      </c>
      <c r="D827" s="13" t="s">
        <v>960</v>
      </c>
      <c r="E827" t="s">
        <v>55</v>
      </c>
      <c r="F827" s="13" t="s">
        <v>2341</v>
      </c>
      <c r="G827" s="13" t="s">
        <v>2341</v>
      </c>
      <c r="H827" s="13">
        <v>17</v>
      </c>
      <c r="M827" t="s">
        <v>1552</v>
      </c>
      <c r="W827" t="s">
        <v>1552</v>
      </c>
      <c r="Y827" t="s">
        <v>1552</v>
      </c>
      <c r="AC827" t="s">
        <v>1552</v>
      </c>
      <c r="AD827" t="s">
        <v>1552</v>
      </c>
      <c r="AK827" t="s">
        <v>1552</v>
      </c>
      <c r="AP827" t="s">
        <v>1552</v>
      </c>
      <c r="AU827" t="s">
        <v>1552</v>
      </c>
      <c r="AZ827" t="s">
        <v>1552</v>
      </c>
      <c r="BU827" t="s">
        <v>1552</v>
      </c>
      <c r="BW827" t="s">
        <v>1552</v>
      </c>
      <c r="CM827" t="s">
        <v>1552</v>
      </c>
      <c r="CP827" t="s">
        <v>1552</v>
      </c>
      <c r="CQ827" t="s">
        <v>1552</v>
      </c>
      <c r="CV827" t="s">
        <v>1552</v>
      </c>
      <c r="CW827" t="s">
        <v>1552</v>
      </c>
      <c r="CZ827" t="s">
        <v>1552</v>
      </c>
    </row>
    <row r="828" spans="1:230" x14ac:dyDescent="0.2">
      <c r="A828" s="13">
        <v>64</v>
      </c>
      <c r="B828" s="13" t="s">
        <v>97</v>
      </c>
      <c r="C828" s="13" t="s">
        <v>37</v>
      </c>
      <c r="D828" s="13" t="s">
        <v>1074</v>
      </c>
      <c r="E828" t="s">
        <v>55</v>
      </c>
      <c r="F828" s="13" t="s">
        <v>2341</v>
      </c>
      <c r="G828" s="13" t="s">
        <v>2341</v>
      </c>
      <c r="H828" s="13">
        <v>17</v>
      </c>
      <c r="M828" t="s">
        <v>1552</v>
      </c>
      <c r="W828" t="s">
        <v>1552</v>
      </c>
      <c r="Y828" t="s">
        <v>1552</v>
      </c>
      <c r="AC828" t="s">
        <v>1552</v>
      </c>
      <c r="AD828" t="s">
        <v>1552</v>
      </c>
      <c r="AK828" t="s">
        <v>1552</v>
      </c>
      <c r="AP828" t="s">
        <v>1552</v>
      </c>
      <c r="AU828" t="s">
        <v>1552</v>
      </c>
      <c r="AZ828" t="s">
        <v>1552</v>
      </c>
      <c r="BU828" t="s">
        <v>1552</v>
      </c>
      <c r="BW828" t="s">
        <v>1552</v>
      </c>
      <c r="CM828" t="s">
        <v>1552</v>
      </c>
      <c r="CP828" t="s">
        <v>1552</v>
      </c>
      <c r="CQ828" t="s">
        <v>1552</v>
      </c>
      <c r="CV828" t="s">
        <v>1552</v>
      </c>
      <c r="CW828" t="s">
        <v>1552</v>
      </c>
      <c r="CZ828" t="s">
        <v>1552</v>
      </c>
    </row>
    <row r="829" spans="1:230" x14ac:dyDescent="0.2">
      <c r="A829" s="13">
        <v>64</v>
      </c>
      <c r="B829" s="13" t="s">
        <v>97</v>
      </c>
      <c r="C829" s="13" t="s">
        <v>37</v>
      </c>
      <c r="D829" s="13" t="s">
        <v>1586</v>
      </c>
      <c r="E829" t="s">
        <v>55</v>
      </c>
      <c r="F829" s="13" t="s">
        <v>2341</v>
      </c>
      <c r="G829" s="13" t="s">
        <v>2341</v>
      </c>
      <c r="H829" s="13">
        <v>12</v>
      </c>
      <c r="Q829" t="s">
        <v>1552</v>
      </c>
      <c r="S829" t="s">
        <v>1552</v>
      </c>
      <c r="W829" t="s">
        <v>1552</v>
      </c>
      <c r="AA829" t="s">
        <v>1552</v>
      </c>
      <c r="AD829" t="s">
        <v>1552</v>
      </c>
      <c r="AP829" t="s">
        <v>1552</v>
      </c>
      <c r="AQ829" t="s">
        <v>1552</v>
      </c>
      <c r="AU829" t="s">
        <v>1552</v>
      </c>
      <c r="AZ829" t="s">
        <v>1552</v>
      </c>
      <c r="CM829" t="s">
        <v>1552</v>
      </c>
      <c r="CQ829" t="s">
        <v>1552</v>
      </c>
      <c r="DJ829" t="s">
        <v>1552</v>
      </c>
    </row>
    <row r="830" spans="1:230" x14ac:dyDescent="0.2">
      <c r="A830" s="13">
        <v>64</v>
      </c>
      <c r="B830" s="13" t="s">
        <v>97</v>
      </c>
      <c r="C830" s="13" t="s">
        <v>37</v>
      </c>
      <c r="D830" s="13" t="s">
        <v>1661</v>
      </c>
      <c r="E830" t="s">
        <v>55</v>
      </c>
      <c r="F830" s="13" t="s">
        <v>2341</v>
      </c>
      <c r="G830" s="13" t="s">
        <v>2341</v>
      </c>
      <c r="H830" s="13">
        <v>6</v>
      </c>
      <c r="AU830" t="s">
        <v>1552</v>
      </c>
      <c r="BV830" t="s">
        <v>1552</v>
      </c>
      <c r="BW830" t="s">
        <v>1552</v>
      </c>
      <c r="CP830" t="s">
        <v>1552</v>
      </c>
      <c r="CQ830" t="s">
        <v>1552</v>
      </c>
      <c r="CV830" t="s">
        <v>1552</v>
      </c>
    </row>
    <row r="831" spans="1:230" x14ac:dyDescent="0.2">
      <c r="A831" s="13">
        <v>64</v>
      </c>
      <c r="B831" s="13" t="s">
        <v>117</v>
      </c>
      <c r="C831" s="13" t="s">
        <v>37</v>
      </c>
      <c r="D831" s="13" t="s">
        <v>960</v>
      </c>
      <c r="E831" t="s">
        <v>55</v>
      </c>
      <c r="F831" s="13" t="s">
        <v>2341</v>
      </c>
      <c r="G831" s="13" t="s">
        <v>2341</v>
      </c>
      <c r="H831" s="13">
        <v>17</v>
      </c>
      <c r="M831" t="s">
        <v>1552</v>
      </c>
      <c r="W831" t="s">
        <v>1552</v>
      </c>
      <c r="Y831" t="s">
        <v>1552</v>
      </c>
      <c r="AC831" t="s">
        <v>1552</v>
      </c>
      <c r="AD831" t="s">
        <v>1552</v>
      </c>
      <c r="AK831" t="s">
        <v>1552</v>
      </c>
      <c r="AP831" t="s">
        <v>1552</v>
      </c>
      <c r="AU831" t="s">
        <v>1552</v>
      </c>
      <c r="AZ831" t="s">
        <v>1552</v>
      </c>
      <c r="BU831" t="s">
        <v>1552</v>
      </c>
      <c r="BW831" t="s">
        <v>1552</v>
      </c>
      <c r="CM831" t="s">
        <v>1552</v>
      </c>
      <c r="CP831" t="s">
        <v>1552</v>
      </c>
      <c r="CQ831" t="s">
        <v>1552</v>
      </c>
      <c r="CV831" t="s">
        <v>1552</v>
      </c>
      <c r="CW831" t="s">
        <v>1552</v>
      </c>
      <c r="CZ831" t="s">
        <v>1552</v>
      </c>
    </row>
    <row r="832" spans="1:230" x14ac:dyDescent="0.2">
      <c r="A832" s="13">
        <v>64</v>
      </c>
      <c r="B832" s="13" t="s">
        <v>117</v>
      </c>
      <c r="C832" s="13" t="s">
        <v>37</v>
      </c>
      <c r="D832" s="13" t="s">
        <v>1074</v>
      </c>
      <c r="E832" t="s">
        <v>55</v>
      </c>
      <c r="F832" s="13" t="s">
        <v>2341</v>
      </c>
      <c r="G832" s="13" t="s">
        <v>2341</v>
      </c>
      <c r="H832" s="13">
        <v>17</v>
      </c>
      <c r="M832" t="s">
        <v>1552</v>
      </c>
      <c r="W832" t="s">
        <v>1552</v>
      </c>
      <c r="Y832" t="s">
        <v>1552</v>
      </c>
      <c r="AC832" t="s">
        <v>1552</v>
      </c>
      <c r="AD832" t="s">
        <v>1552</v>
      </c>
      <c r="AK832" t="s">
        <v>1552</v>
      </c>
      <c r="AP832" t="s">
        <v>1552</v>
      </c>
      <c r="AU832" t="s">
        <v>1552</v>
      </c>
      <c r="AZ832" t="s">
        <v>1552</v>
      </c>
      <c r="BU832" t="s">
        <v>1552</v>
      </c>
      <c r="BW832" t="s">
        <v>1552</v>
      </c>
      <c r="CM832" t="s">
        <v>1552</v>
      </c>
      <c r="CP832" t="s">
        <v>1552</v>
      </c>
      <c r="CQ832" t="s">
        <v>1552</v>
      </c>
      <c r="CV832" t="s">
        <v>1552</v>
      </c>
      <c r="CW832" t="s">
        <v>1552</v>
      </c>
      <c r="CZ832" t="s">
        <v>1552</v>
      </c>
    </row>
    <row r="833" spans="1:152" x14ac:dyDescent="0.2">
      <c r="A833" s="13">
        <v>64</v>
      </c>
      <c r="B833" s="13" t="s">
        <v>117</v>
      </c>
      <c r="C833" s="13" t="s">
        <v>37</v>
      </c>
      <c r="D833" s="13" t="s">
        <v>1586</v>
      </c>
      <c r="E833" t="s">
        <v>55</v>
      </c>
      <c r="F833" s="13" t="s">
        <v>2341</v>
      </c>
      <c r="G833" s="13" t="s">
        <v>2341</v>
      </c>
      <c r="H833" s="13">
        <v>12</v>
      </c>
      <c r="Q833" t="s">
        <v>1552</v>
      </c>
      <c r="S833" t="s">
        <v>1552</v>
      </c>
      <c r="W833" t="s">
        <v>1552</v>
      </c>
      <c r="AA833" t="s">
        <v>1552</v>
      </c>
      <c r="AD833" t="s">
        <v>1552</v>
      </c>
      <c r="AP833" t="s">
        <v>1552</v>
      </c>
      <c r="AQ833" t="s">
        <v>1552</v>
      </c>
      <c r="AU833" t="s">
        <v>1552</v>
      </c>
      <c r="AZ833" t="s">
        <v>1552</v>
      </c>
      <c r="CM833" t="s">
        <v>1552</v>
      </c>
      <c r="CQ833" t="s">
        <v>1552</v>
      </c>
      <c r="DJ833" t="s">
        <v>1552</v>
      </c>
    </row>
    <row r="834" spans="1:152" x14ac:dyDescent="0.2">
      <c r="A834" s="13">
        <v>64</v>
      </c>
      <c r="B834" s="13" t="s">
        <v>117</v>
      </c>
      <c r="C834" s="13" t="s">
        <v>37</v>
      </c>
      <c r="D834" s="13" t="s">
        <v>1661</v>
      </c>
      <c r="E834" t="s">
        <v>55</v>
      </c>
      <c r="F834" s="13" t="s">
        <v>2341</v>
      </c>
      <c r="G834" s="13" t="s">
        <v>2341</v>
      </c>
      <c r="H834" s="13">
        <v>6</v>
      </c>
      <c r="AU834" t="s">
        <v>1552</v>
      </c>
      <c r="BV834" t="s">
        <v>1552</v>
      </c>
      <c r="BW834" t="s">
        <v>1552</v>
      </c>
      <c r="CP834" t="s">
        <v>1552</v>
      </c>
      <c r="CQ834" t="s">
        <v>1552</v>
      </c>
      <c r="CV834" t="s">
        <v>1552</v>
      </c>
    </row>
    <row r="835" spans="1:152" x14ac:dyDescent="0.2">
      <c r="A835" s="13">
        <v>78.5</v>
      </c>
      <c r="B835" s="13" t="s">
        <v>181</v>
      </c>
      <c r="C835" s="13" t="s">
        <v>200</v>
      </c>
      <c r="D835" s="13" t="s">
        <v>1001</v>
      </c>
      <c r="E835" t="s">
        <v>13</v>
      </c>
      <c r="F835" s="13" t="s">
        <v>2341</v>
      </c>
      <c r="G835" s="13" t="str">
        <f>IF(H835&gt;0,"yes","no")</f>
        <v>yes</v>
      </c>
      <c r="H835" s="13">
        <f>COUNTIF(I835:IC835,"y")</f>
        <v>7</v>
      </c>
      <c r="AX835" t="s">
        <v>1552</v>
      </c>
      <c r="BD835" t="s">
        <v>1552</v>
      </c>
      <c r="DF835" t="s">
        <v>1552</v>
      </c>
      <c r="DI835" t="s">
        <v>1552</v>
      </c>
      <c r="DM835" t="s">
        <v>1552</v>
      </c>
      <c r="DN835" t="s">
        <v>1552</v>
      </c>
      <c r="DP835" t="s">
        <v>1552</v>
      </c>
    </row>
    <row r="836" spans="1:152" x14ac:dyDescent="0.2">
      <c r="A836" s="13">
        <v>64</v>
      </c>
      <c r="B836" s="13" t="s">
        <v>97</v>
      </c>
      <c r="C836" s="13" t="s">
        <v>37</v>
      </c>
      <c r="D836" s="13" t="s">
        <v>963</v>
      </c>
      <c r="E836" t="s">
        <v>2340</v>
      </c>
      <c r="F836" s="13" t="s">
        <v>2341</v>
      </c>
      <c r="G836" s="13" t="s">
        <v>2341</v>
      </c>
      <c r="H836" s="13">
        <v>2</v>
      </c>
      <c r="DO836" t="s">
        <v>1552</v>
      </c>
      <c r="EV836" t="s">
        <v>1552</v>
      </c>
    </row>
    <row r="837" spans="1:152" x14ac:dyDescent="0.2">
      <c r="A837" s="13">
        <v>64</v>
      </c>
      <c r="B837" s="13" t="s">
        <v>117</v>
      </c>
      <c r="C837" s="13" t="s">
        <v>37</v>
      </c>
      <c r="D837" s="13" t="s">
        <v>963</v>
      </c>
      <c r="E837" t="s">
        <v>2340</v>
      </c>
      <c r="F837" s="13" t="s">
        <v>2341</v>
      </c>
      <c r="G837" s="13" t="s">
        <v>2341</v>
      </c>
      <c r="H837" s="13">
        <v>2</v>
      </c>
      <c r="DO837" t="s">
        <v>1552</v>
      </c>
      <c r="EV837" t="s">
        <v>1552</v>
      </c>
    </row>
    <row r="838" spans="1:152" x14ac:dyDescent="0.2">
      <c r="A838" s="13">
        <v>64</v>
      </c>
      <c r="B838" s="13" t="s">
        <v>117</v>
      </c>
      <c r="C838" s="13" t="s">
        <v>8</v>
      </c>
      <c r="D838" s="13" t="s">
        <v>2338</v>
      </c>
      <c r="E838" t="s">
        <v>564</v>
      </c>
      <c r="F838" s="13" t="s">
        <v>2342</v>
      </c>
      <c r="G838" s="13" t="s">
        <v>2341</v>
      </c>
      <c r="H838" s="13">
        <v>1</v>
      </c>
      <c r="CZ838" t="s">
        <v>1552</v>
      </c>
    </row>
    <row r="839" spans="1:152" x14ac:dyDescent="0.2">
      <c r="A839" s="13">
        <v>64</v>
      </c>
      <c r="B839" s="13" t="s">
        <v>97</v>
      </c>
      <c r="C839" s="13" t="s">
        <v>8</v>
      </c>
      <c r="D839" s="13" t="s">
        <v>2338</v>
      </c>
      <c r="E839" t="s">
        <v>564</v>
      </c>
      <c r="F839" s="13" t="s">
        <v>2342</v>
      </c>
      <c r="G839" s="13" t="s">
        <v>2341</v>
      </c>
      <c r="H839" s="13">
        <v>1</v>
      </c>
      <c r="CZ839" t="s">
        <v>1552</v>
      </c>
    </row>
    <row r="840" spans="1:152" x14ac:dyDescent="0.2">
      <c r="A840" s="13">
        <v>64</v>
      </c>
      <c r="B840" s="13" t="s">
        <v>97</v>
      </c>
      <c r="C840" s="13" t="s">
        <v>37</v>
      </c>
      <c r="D840" s="13" t="s">
        <v>1610</v>
      </c>
      <c r="E840" t="s">
        <v>2369</v>
      </c>
      <c r="F840" s="13" t="s">
        <v>2341</v>
      </c>
      <c r="G840" s="13" t="s">
        <v>2341</v>
      </c>
      <c r="H840" s="13">
        <v>1</v>
      </c>
      <c r="CM840" t="s">
        <v>1552</v>
      </c>
    </row>
    <row r="841" spans="1:152" x14ac:dyDescent="0.2">
      <c r="A841" s="13">
        <v>64</v>
      </c>
      <c r="B841" s="13" t="s">
        <v>117</v>
      </c>
      <c r="C841" s="13" t="s">
        <v>37</v>
      </c>
      <c r="D841" s="13" t="s">
        <v>1610</v>
      </c>
      <c r="E841" t="s">
        <v>2369</v>
      </c>
      <c r="F841" s="13" t="s">
        <v>2341</v>
      </c>
      <c r="G841" s="13" t="s">
        <v>2341</v>
      </c>
      <c r="H841" s="13">
        <v>1</v>
      </c>
      <c r="CM841" t="s">
        <v>1552</v>
      </c>
    </row>
    <row r="842" spans="1:152" x14ac:dyDescent="0.2">
      <c r="A842" s="13">
        <v>65</v>
      </c>
      <c r="B842" s="13" t="s">
        <v>113</v>
      </c>
      <c r="C842" s="13" t="s">
        <v>37</v>
      </c>
      <c r="D842" s="13" t="s">
        <v>1674</v>
      </c>
      <c r="E842" t="s">
        <v>7</v>
      </c>
      <c r="F842" s="13" t="s">
        <v>2341</v>
      </c>
      <c r="G842" s="13" t="str">
        <f>IF(H842&gt;0,"yes","no")</f>
        <v>yes</v>
      </c>
      <c r="H842" s="13">
        <f>COUNTIF(I842:IC842,"y")</f>
        <v>8</v>
      </c>
      <c r="M842" t="s">
        <v>1552</v>
      </c>
      <c r="W842" t="s">
        <v>1552</v>
      </c>
      <c r="Y842" t="s">
        <v>1552</v>
      </c>
      <c r="AC842" t="s">
        <v>1552</v>
      </c>
      <c r="AD842" t="s">
        <v>1552</v>
      </c>
      <c r="AK842" t="s">
        <v>1552</v>
      </c>
      <c r="AP842" t="s">
        <v>1552</v>
      </c>
      <c r="CQ842" t="s">
        <v>1552</v>
      </c>
    </row>
    <row r="843" spans="1:152" x14ac:dyDescent="0.2">
      <c r="A843" s="13">
        <v>65</v>
      </c>
      <c r="B843" s="13" t="s">
        <v>113</v>
      </c>
      <c r="C843" s="13" t="s">
        <v>16</v>
      </c>
      <c r="D843" s="13" t="s">
        <v>2320</v>
      </c>
      <c r="E843" t="s">
        <v>2369</v>
      </c>
      <c r="F843" s="13" t="s">
        <v>2341</v>
      </c>
      <c r="G843" s="13" t="str">
        <f>IF(H843&gt;0,"yes","no")</f>
        <v>yes</v>
      </c>
      <c r="H843" s="13">
        <f>COUNTIF(I843:IC843,"y")</f>
        <v>7</v>
      </c>
      <c r="M843" t="s">
        <v>1552</v>
      </c>
      <c r="W843" t="s">
        <v>1552</v>
      </c>
      <c r="Y843" t="s">
        <v>1552</v>
      </c>
      <c r="AC843" t="s">
        <v>1552</v>
      </c>
      <c r="AD843" t="s">
        <v>1552</v>
      </c>
      <c r="AK843" t="s">
        <v>1552</v>
      </c>
      <c r="AP843" t="s">
        <v>1552</v>
      </c>
    </row>
    <row r="844" spans="1:152" x14ac:dyDescent="0.2">
      <c r="A844" s="13">
        <v>65</v>
      </c>
      <c r="B844" s="13" t="s">
        <v>113</v>
      </c>
      <c r="C844" s="13" t="s">
        <v>120</v>
      </c>
      <c r="D844" s="13" t="s">
        <v>121</v>
      </c>
      <c r="E844" t="s">
        <v>13</v>
      </c>
      <c r="F844" s="13" t="s">
        <v>2341</v>
      </c>
      <c r="G844" s="13" t="str">
        <f>IF(H844&gt;0,"yes","no")</f>
        <v>yes</v>
      </c>
      <c r="H844" s="13">
        <f>COUNTIF(I844:IC844,"y")</f>
        <v>11</v>
      </c>
      <c r="AU844" t="s">
        <v>1552</v>
      </c>
      <c r="AX844" t="s">
        <v>1552</v>
      </c>
      <c r="BD844" t="s">
        <v>1552</v>
      </c>
      <c r="CQ844" t="s">
        <v>1552</v>
      </c>
      <c r="CW844" t="s">
        <v>1552</v>
      </c>
      <c r="DJ844" t="s">
        <v>1552</v>
      </c>
      <c r="DN844" t="s">
        <v>1552</v>
      </c>
      <c r="DQ844" t="s">
        <v>1552</v>
      </c>
      <c r="DS844" t="s">
        <v>1552</v>
      </c>
      <c r="DT844" t="s">
        <v>1552</v>
      </c>
      <c r="DZ844" t="s">
        <v>1552</v>
      </c>
    </row>
    <row r="845" spans="1:152" x14ac:dyDescent="0.2">
      <c r="A845" s="13">
        <v>65</v>
      </c>
      <c r="B845" s="13" t="s">
        <v>113</v>
      </c>
      <c r="C845" s="13" t="s">
        <v>11</v>
      </c>
      <c r="D845" s="13" t="s">
        <v>1676</v>
      </c>
      <c r="E845" t="s">
        <v>21</v>
      </c>
      <c r="F845" s="13" t="s">
        <v>2341</v>
      </c>
      <c r="G845" s="13" t="str">
        <f>IF(H845&gt;0,"yes","no")</f>
        <v>yes</v>
      </c>
      <c r="H845" s="13">
        <f>COUNTIF(I845:IC845,"y")</f>
        <v>33</v>
      </c>
      <c r="J845" t="s">
        <v>1552</v>
      </c>
      <c r="K845" t="s">
        <v>1552</v>
      </c>
      <c r="M845" t="s">
        <v>1552</v>
      </c>
      <c r="P845" t="s">
        <v>1552</v>
      </c>
      <c r="Q845" t="s">
        <v>1552</v>
      </c>
      <c r="S845" t="s">
        <v>1552</v>
      </c>
      <c r="U845" t="s">
        <v>1552</v>
      </c>
      <c r="W845" t="s">
        <v>1552</v>
      </c>
      <c r="AA845" t="s">
        <v>1552</v>
      </c>
      <c r="AD845" t="s">
        <v>1552</v>
      </c>
      <c r="AG845" t="s">
        <v>1552</v>
      </c>
      <c r="AH845" t="s">
        <v>1552</v>
      </c>
      <c r="AK845" t="s">
        <v>1552</v>
      </c>
      <c r="AP845" t="s">
        <v>1552</v>
      </c>
      <c r="AQ845" t="s">
        <v>1552</v>
      </c>
      <c r="AU845" t="s">
        <v>1552</v>
      </c>
      <c r="AX845" t="s">
        <v>1552</v>
      </c>
      <c r="AZ845" t="s">
        <v>1552</v>
      </c>
      <c r="BB845" t="s">
        <v>1552</v>
      </c>
      <c r="BP845" t="s">
        <v>1552</v>
      </c>
      <c r="BU845" t="s">
        <v>1552</v>
      </c>
      <c r="BV845" t="s">
        <v>1552</v>
      </c>
      <c r="CC845" t="s">
        <v>1552</v>
      </c>
      <c r="CF845" t="s">
        <v>1552</v>
      </c>
      <c r="CL845" t="s">
        <v>1552</v>
      </c>
      <c r="CM845" t="s">
        <v>1552</v>
      </c>
      <c r="CO845" t="s">
        <v>1552</v>
      </c>
      <c r="CQ845" t="s">
        <v>1552</v>
      </c>
      <c r="CT845" t="s">
        <v>1552</v>
      </c>
      <c r="CV845" t="s">
        <v>1552</v>
      </c>
      <c r="CX845" t="s">
        <v>1552</v>
      </c>
      <c r="CZ845" t="s">
        <v>1552</v>
      </c>
      <c r="DM845" t="s">
        <v>1552</v>
      </c>
    </row>
    <row r="846" spans="1:152" x14ac:dyDescent="0.2">
      <c r="A846" s="13">
        <v>65</v>
      </c>
      <c r="B846" s="13" t="s">
        <v>113</v>
      </c>
      <c r="C846" s="13" t="s">
        <v>11</v>
      </c>
      <c r="D846" s="13" t="s">
        <v>1857</v>
      </c>
      <c r="E846" t="s">
        <v>27</v>
      </c>
      <c r="F846" s="13" t="s">
        <v>2341</v>
      </c>
      <c r="G846" s="13" t="str">
        <f>IF(H846&gt;0,"yes","no")</f>
        <v>yes</v>
      </c>
      <c r="H846" s="13">
        <f>COUNTIF(I846:IC846,"y")</f>
        <v>29</v>
      </c>
      <c r="I846" t="s">
        <v>1552</v>
      </c>
      <c r="J846" t="s">
        <v>1552</v>
      </c>
      <c r="K846" t="s">
        <v>1552</v>
      </c>
      <c r="M846" t="s">
        <v>1552</v>
      </c>
      <c r="P846" t="s">
        <v>1552</v>
      </c>
      <c r="Q846" t="s">
        <v>1552</v>
      </c>
      <c r="U846" t="s">
        <v>1552</v>
      </c>
      <c r="W846" t="s">
        <v>1552</v>
      </c>
      <c r="Y846" t="s">
        <v>1552</v>
      </c>
      <c r="AA846" t="s">
        <v>1552</v>
      </c>
      <c r="AC846" t="s">
        <v>1552</v>
      </c>
      <c r="AD846" t="s">
        <v>1552</v>
      </c>
      <c r="AH846" t="s">
        <v>1552</v>
      </c>
      <c r="AJ846" t="s">
        <v>1552</v>
      </c>
      <c r="AK846" t="s">
        <v>1552</v>
      </c>
      <c r="AP846" t="s">
        <v>1552</v>
      </c>
      <c r="AU846" t="s">
        <v>1552</v>
      </c>
      <c r="AX846" t="s">
        <v>1552</v>
      </c>
      <c r="AZ846" t="s">
        <v>1552</v>
      </c>
      <c r="BB846" t="s">
        <v>1552</v>
      </c>
      <c r="BV846" t="s">
        <v>1552</v>
      </c>
      <c r="CL846" t="s">
        <v>1552</v>
      </c>
      <c r="CM846" t="s">
        <v>1552</v>
      </c>
      <c r="CO846" t="s">
        <v>1552</v>
      </c>
      <c r="CQ846" t="s">
        <v>1552</v>
      </c>
      <c r="CT846" t="s">
        <v>1552</v>
      </c>
      <c r="CX846" t="s">
        <v>1552</v>
      </c>
      <c r="DM846" t="s">
        <v>1552</v>
      </c>
      <c r="DY846" t="s">
        <v>1552</v>
      </c>
    </row>
    <row r="847" spans="1:152" x14ac:dyDescent="0.2">
      <c r="A847" s="13">
        <v>65</v>
      </c>
      <c r="B847" s="13" t="s">
        <v>113</v>
      </c>
      <c r="C847" s="13" t="s">
        <v>11</v>
      </c>
      <c r="D847" s="13" t="s">
        <v>122</v>
      </c>
      <c r="E847" t="s">
        <v>27</v>
      </c>
      <c r="F847" s="13" t="s">
        <v>2341</v>
      </c>
      <c r="G847" s="13" t="str">
        <f>IF(H847&gt;0,"yes","no")</f>
        <v>yes</v>
      </c>
      <c r="H847" s="13">
        <f>COUNTIF(I847:IC847,"y")</f>
        <v>29</v>
      </c>
      <c r="I847" t="s">
        <v>1552</v>
      </c>
      <c r="J847" t="s">
        <v>1552</v>
      </c>
      <c r="K847" t="s">
        <v>1552</v>
      </c>
      <c r="M847" t="s">
        <v>1552</v>
      </c>
      <c r="P847" t="s">
        <v>1552</v>
      </c>
      <c r="Q847" t="s">
        <v>1552</v>
      </c>
      <c r="U847" t="s">
        <v>1552</v>
      </c>
      <c r="W847" t="s">
        <v>1552</v>
      </c>
      <c r="Y847" t="s">
        <v>1552</v>
      </c>
      <c r="AA847" t="s">
        <v>1552</v>
      </c>
      <c r="AC847" t="s">
        <v>1552</v>
      </c>
      <c r="AD847" t="s">
        <v>1552</v>
      </c>
      <c r="AH847" t="s">
        <v>1552</v>
      </c>
      <c r="AJ847" t="s">
        <v>1552</v>
      </c>
      <c r="AK847" t="s">
        <v>1552</v>
      </c>
      <c r="AP847" t="s">
        <v>1552</v>
      </c>
      <c r="AU847" t="s">
        <v>1552</v>
      </c>
      <c r="AX847" t="s">
        <v>1552</v>
      </c>
      <c r="AZ847" t="s">
        <v>1552</v>
      </c>
      <c r="BB847" t="s">
        <v>1552</v>
      </c>
      <c r="BV847" t="s">
        <v>1552</v>
      </c>
      <c r="CL847" t="s">
        <v>1552</v>
      </c>
      <c r="CM847" t="s">
        <v>1552</v>
      </c>
      <c r="CO847" t="s">
        <v>1552</v>
      </c>
      <c r="CQ847" t="s">
        <v>1552</v>
      </c>
      <c r="CT847" t="s">
        <v>1552</v>
      </c>
      <c r="CX847" t="s">
        <v>1552</v>
      </c>
      <c r="DM847" t="s">
        <v>1552</v>
      </c>
      <c r="DY847" t="s">
        <v>1552</v>
      </c>
    </row>
    <row r="848" spans="1:152" x14ac:dyDescent="0.2">
      <c r="A848" s="13">
        <v>65</v>
      </c>
      <c r="B848" s="13" t="s">
        <v>113</v>
      </c>
      <c r="C848" s="13" t="s">
        <v>15</v>
      </c>
      <c r="D848" s="13" t="s">
        <v>965</v>
      </c>
      <c r="E848" t="s">
        <v>55</v>
      </c>
      <c r="F848" s="13" t="s">
        <v>2341</v>
      </c>
      <c r="G848" s="13" t="str">
        <f>IF(H848&gt;0,"yes","no")</f>
        <v>yes</v>
      </c>
      <c r="H848" s="13">
        <f>COUNTIF(I848:IC848,"y")</f>
        <v>17</v>
      </c>
      <c r="M848" t="s">
        <v>1552</v>
      </c>
      <c r="W848" t="s">
        <v>1552</v>
      </c>
      <c r="Y848" t="s">
        <v>1552</v>
      </c>
      <c r="AC848" t="s">
        <v>1552</v>
      </c>
      <c r="AD848" t="s">
        <v>1552</v>
      </c>
      <c r="AK848" t="s">
        <v>1552</v>
      </c>
      <c r="AP848" t="s">
        <v>1552</v>
      </c>
      <c r="AU848" t="s">
        <v>1552</v>
      </c>
      <c r="AZ848" t="s">
        <v>1552</v>
      </c>
      <c r="BU848" t="s">
        <v>1552</v>
      </c>
      <c r="BW848" t="s">
        <v>1552</v>
      </c>
      <c r="CM848" t="s">
        <v>1552</v>
      </c>
      <c r="CP848" t="s">
        <v>1552</v>
      </c>
      <c r="CQ848" t="s">
        <v>1552</v>
      </c>
      <c r="CV848" t="s">
        <v>1552</v>
      </c>
      <c r="CW848" t="s">
        <v>1552</v>
      </c>
      <c r="CZ848" t="s">
        <v>1552</v>
      </c>
    </row>
    <row r="849" spans="1:129" x14ac:dyDescent="0.2">
      <c r="A849" s="13">
        <v>65</v>
      </c>
      <c r="B849" s="13" t="s">
        <v>113</v>
      </c>
      <c r="C849" s="13" t="s">
        <v>15</v>
      </c>
      <c r="D849" s="13" t="s">
        <v>1609</v>
      </c>
      <c r="E849" t="s">
        <v>2369</v>
      </c>
      <c r="F849" s="13" t="s">
        <v>2342</v>
      </c>
      <c r="G849" s="13" t="str">
        <f>IF(H849&gt;0,"yes","no")</f>
        <v>yes</v>
      </c>
      <c r="H849" s="13">
        <f>COUNTIF(I849:IC849,"y")</f>
        <v>1</v>
      </c>
      <c r="CM849" t="s">
        <v>1552</v>
      </c>
    </row>
    <row r="850" spans="1:129" x14ac:dyDescent="0.2">
      <c r="A850" s="13">
        <v>65</v>
      </c>
      <c r="B850" s="13" t="s">
        <v>113</v>
      </c>
      <c r="C850" s="13" t="s">
        <v>15</v>
      </c>
      <c r="D850" s="13" t="s">
        <v>1081</v>
      </c>
      <c r="E850" t="s">
        <v>21</v>
      </c>
      <c r="F850" s="13" t="s">
        <v>2341</v>
      </c>
      <c r="G850" s="13" t="str">
        <f>IF(H850&gt;0,"yes","no")</f>
        <v>yes</v>
      </c>
      <c r="H850" s="13">
        <f>COUNTIF(I850:IC850,"y")</f>
        <v>1</v>
      </c>
      <c r="CQ850" t="s">
        <v>1552</v>
      </c>
    </row>
    <row r="851" spans="1:129" x14ac:dyDescent="0.2">
      <c r="A851" s="13">
        <v>65</v>
      </c>
      <c r="B851" s="13" t="s">
        <v>113</v>
      </c>
      <c r="C851" s="13" t="s">
        <v>10</v>
      </c>
      <c r="D851" s="13" t="s">
        <v>1751</v>
      </c>
      <c r="E851" t="s">
        <v>27</v>
      </c>
      <c r="F851" s="13" t="s">
        <v>2341</v>
      </c>
      <c r="G851" s="13" t="str">
        <f>IF(H851&gt;0,"yes","no")</f>
        <v>yes</v>
      </c>
      <c r="H851" s="13">
        <f>COUNTIF(I851:IC851,"y")</f>
        <v>1</v>
      </c>
      <c r="CW851" t="s">
        <v>1552</v>
      </c>
    </row>
    <row r="852" spans="1:129" x14ac:dyDescent="0.2">
      <c r="A852" s="13">
        <v>65</v>
      </c>
      <c r="B852" s="13" t="s">
        <v>113</v>
      </c>
      <c r="C852" s="13" t="s">
        <v>97</v>
      </c>
      <c r="D852" s="13" t="s">
        <v>123</v>
      </c>
      <c r="E852" t="s">
        <v>7</v>
      </c>
      <c r="F852" s="13" t="s">
        <v>2341</v>
      </c>
      <c r="G852" s="13" t="str">
        <f>IF(H852&gt;0,"yes","no")</f>
        <v>yes</v>
      </c>
      <c r="H852" s="13">
        <f>COUNTIF(I852:IC852,"y")</f>
        <v>3</v>
      </c>
      <c r="CY852" t="s">
        <v>1552</v>
      </c>
      <c r="CZ852" t="s">
        <v>1552</v>
      </c>
      <c r="DE852" t="s">
        <v>1552</v>
      </c>
    </row>
    <row r="853" spans="1:129" x14ac:dyDescent="0.2">
      <c r="A853" s="13">
        <v>65</v>
      </c>
      <c r="B853" s="13" t="s">
        <v>113</v>
      </c>
      <c r="C853" s="13" t="s">
        <v>34</v>
      </c>
      <c r="D853" s="13" t="s">
        <v>966</v>
      </c>
      <c r="E853" t="s">
        <v>49</v>
      </c>
      <c r="F853" s="13" t="s">
        <v>2341</v>
      </c>
      <c r="G853" s="13" t="str">
        <f>IF(H853&gt;0,"yes","no")</f>
        <v>yes</v>
      </c>
      <c r="H853" s="13">
        <f>COUNTIF(I853:IC853,"y")</f>
        <v>18</v>
      </c>
      <c r="J853" t="s">
        <v>1552</v>
      </c>
      <c r="M853" t="s">
        <v>1552</v>
      </c>
      <c r="S853" t="s">
        <v>1552</v>
      </c>
      <c r="W853" t="s">
        <v>1552</v>
      </c>
      <c r="Y853" t="s">
        <v>1552</v>
      </c>
      <c r="AA853" t="s">
        <v>1552</v>
      </c>
      <c r="AC853" t="s">
        <v>1552</v>
      </c>
      <c r="AD853" t="s">
        <v>1552</v>
      </c>
      <c r="AJ853" t="s">
        <v>1552</v>
      </c>
      <c r="AK853" t="s">
        <v>1552</v>
      </c>
      <c r="AP853" t="s">
        <v>1552</v>
      </c>
      <c r="AQ853" t="s">
        <v>1552</v>
      </c>
      <c r="AX853" t="s">
        <v>1552</v>
      </c>
      <c r="AZ853" t="s">
        <v>1552</v>
      </c>
      <c r="BB853" t="s">
        <v>1552</v>
      </c>
      <c r="CQ853" t="s">
        <v>1552</v>
      </c>
      <c r="CT853" t="s">
        <v>1552</v>
      </c>
      <c r="DM853" t="s">
        <v>1552</v>
      </c>
    </row>
    <row r="854" spans="1:129" x14ac:dyDescent="0.2">
      <c r="A854" s="13">
        <v>65</v>
      </c>
      <c r="B854" s="13" t="s">
        <v>113</v>
      </c>
      <c r="C854" s="13" t="s">
        <v>34</v>
      </c>
      <c r="D854" s="13" t="s">
        <v>1082</v>
      </c>
      <c r="E854" t="s">
        <v>49</v>
      </c>
      <c r="F854" s="13" t="s">
        <v>2341</v>
      </c>
      <c r="G854" s="13" t="str">
        <f>IF(H854&gt;0,"yes","no")</f>
        <v>yes</v>
      </c>
      <c r="H854" s="13">
        <f>COUNTIF(I854:IC854,"y")</f>
        <v>18</v>
      </c>
      <c r="J854" t="s">
        <v>1552</v>
      </c>
      <c r="M854" t="s">
        <v>1552</v>
      </c>
      <c r="S854" t="s">
        <v>1552</v>
      </c>
      <c r="W854" t="s">
        <v>1552</v>
      </c>
      <c r="Y854" t="s">
        <v>1552</v>
      </c>
      <c r="AA854" t="s">
        <v>1552</v>
      </c>
      <c r="AC854" t="s">
        <v>1552</v>
      </c>
      <c r="AD854" t="s">
        <v>1552</v>
      </c>
      <c r="AJ854" t="s">
        <v>1552</v>
      </c>
      <c r="AK854" t="s">
        <v>1552</v>
      </c>
      <c r="AP854" t="s">
        <v>1552</v>
      </c>
      <c r="AQ854" t="s">
        <v>1552</v>
      </c>
      <c r="AX854" t="s">
        <v>1552</v>
      </c>
      <c r="AZ854" t="s">
        <v>1552</v>
      </c>
      <c r="BB854" t="s">
        <v>1552</v>
      </c>
      <c r="CQ854" t="s">
        <v>1552</v>
      </c>
      <c r="CT854" t="s">
        <v>1552</v>
      </c>
      <c r="DM854" t="s">
        <v>1552</v>
      </c>
    </row>
    <row r="855" spans="1:129" x14ac:dyDescent="0.2">
      <c r="A855" s="13">
        <v>65</v>
      </c>
      <c r="B855" s="13" t="s">
        <v>113</v>
      </c>
      <c r="C855" s="13" t="s">
        <v>36</v>
      </c>
      <c r="D855" s="13" t="s">
        <v>1675</v>
      </c>
      <c r="E855" t="s">
        <v>7</v>
      </c>
      <c r="F855" s="13" t="s">
        <v>2341</v>
      </c>
      <c r="G855" s="13" t="str">
        <f>IF(H855&gt;0,"yes","no")</f>
        <v>yes</v>
      </c>
      <c r="H855" s="13">
        <f>COUNTIF(I855:IC855,"y")</f>
        <v>5</v>
      </c>
      <c r="AD855" t="s">
        <v>1552</v>
      </c>
      <c r="BM855" t="s">
        <v>1552</v>
      </c>
      <c r="BN855" t="s">
        <v>1552</v>
      </c>
      <c r="BU855" t="s">
        <v>1552</v>
      </c>
      <c r="CQ855" t="s">
        <v>1552</v>
      </c>
    </row>
    <row r="856" spans="1:129" x14ac:dyDescent="0.2">
      <c r="A856" s="13">
        <v>65</v>
      </c>
      <c r="B856" s="13" t="s">
        <v>113</v>
      </c>
      <c r="C856" s="13" t="s">
        <v>36</v>
      </c>
      <c r="D856" s="13" t="s">
        <v>967</v>
      </c>
      <c r="E856" t="s">
        <v>1741</v>
      </c>
      <c r="F856" s="13" t="s">
        <v>2342</v>
      </c>
      <c r="G856" s="13" t="str">
        <f>IF(H856&gt;0,"yes","no")</f>
        <v>yes</v>
      </c>
      <c r="H856" s="13">
        <f>COUNTIF(I856:IC856,"y")</f>
        <v>3</v>
      </c>
      <c r="AX856" t="s">
        <v>1552</v>
      </c>
      <c r="BB856" t="s">
        <v>1552</v>
      </c>
      <c r="CQ856" t="s">
        <v>1552</v>
      </c>
    </row>
    <row r="857" spans="1:129" x14ac:dyDescent="0.2">
      <c r="A857" s="13">
        <v>65</v>
      </c>
      <c r="B857" s="13" t="s">
        <v>113</v>
      </c>
      <c r="C857" s="13" t="s">
        <v>36</v>
      </c>
      <c r="D857" s="13" t="s">
        <v>1083</v>
      </c>
      <c r="E857" t="s">
        <v>49</v>
      </c>
      <c r="F857" s="13" t="s">
        <v>2341</v>
      </c>
      <c r="G857" s="13" t="str">
        <f>IF(H857&gt;0,"yes","no")</f>
        <v>yes</v>
      </c>
      <c r="H857" s="13">
        <f>COUNTIF(I857:IC857,"y")</f>
        <v>17</v>
      </c>
      <c r="J857" t="s">
        <v>1552</v>
      </c>
      <c r="M857" t="s">
        <v>1552</v>
      </c>
      <c r="S857" t="s">
        <v>1552</v>
      </c>
      <c r="W857" t="s">
        <v>1552</v>
      </c>
      <c r="Y857" t="s">
        <v>1552</v>
      </c>
      <c r="AA857" t="s">
        <v>1552</v>
      </c>
      <c r="AC857" t="s">
        <v>1552</v>
      </c>
      <c r="AD857" t="s">
        <v>1552</v>
      </c>
      <c r="AK857" t="s">
        <v>1552</v>
      </c>
      <c r="AP857" t="s">
        <v>1552</v>
      </c>
      <c r="AQ857" t="s">
        <v>1552</v>
      </c>
      <c r="AU857" t="s">
        <v>1552</v>
      </c>
      <c r="AZ857" t="s">
        <v>1552</v>
      </c>
      <c r="BB857" t="s">
        <v>1552</v>
      </c>
      <c r="CQ857" t="s">
        <v>1552</v>
      </c>
      <c r="DJ857" t="s">
        <v>1552</v>
      </c>
      <c r="DQ857" t="s">
        <v>1552</v>
      </c>
    </row>
    <row r="858" spans="1:129" x14ac:dyDescent="0.2">
      <c r="A858" s="13">
        <v>65</v>
      </c>
      <c r="B858" s="13" t="s">
        <v>113</v>
      </c>
      <c r="C858" s="13" t="s">
        <v>36</v>
      </c>
      <c r="D858" s="13" t="s">
        <v>1084</v>
      </c>
      <c r="E858" t="s">
        <v>2369</v>
      </c>
      <c r="F858" s="13" t="s">
        <v>2341</v>
      </c>
      <c r="G858" s="13" t="str">
        <f>IF(H858&gt;0,"yes","no")</f>
        <v>yes</v>
      </c>
      <c r="H858" s="13">
        <f>COUNTIF(I858:IC858,"y")</f>
        <v>9</v>
      </c>
      <c r="M858" t="s">
        <v>1552</v>
      </c>
      <c r="W858" t="s">
        <v>1552</v>
      </c>
      <c r="Y858" t="s">
        <v>1552</v>
      </c>
      <c r="AC858" t="s">
        <v>1552</v>
      </c>
      <c r="AD858" t="s">
        <v>1552</v>
      </c>
      <c r="AK858" t="s">
        <v>1552</v>
      </c>
      <c r="AP858" t="s">
        <v>1552</v>
      </c>
      <c r="CQ858" t="s">
        <v>1552</v>
      </c>
      <c r="CT858" t="s">
        <v>1552</v>
      </c>
    </row>
    <row r="859" spans="1:129" x14ac:dyDescent="0.2">
      <c r="A859" s="13">
        <v>65</v>
      </c>
      <c r="B859" s="13" t="s">
        <v>113</v>
      </c>
      <c r="C859" s="13" t="s">
        <v>36</v>
      </c>
      <c r="D859" s="13" t="s">
        <v>1085</v>
      </c>
      <c r="E859" t="s">
        <v>49</v>
      </c>
      <c r="F859" s="13" t="s">
        <v>2341</v>
      </c>
      <c r="G859" s="13" t="str">
        <f>IF(H859&gt;0,"yes","no")</f>
        <v>yes</v>
      </c>
      <c r="H859" s="13">
        <f>COUNTIF(I859:IC859,"y")</f>
        <v>17</v>
      </c>
      <c r="J859" t="s">
        <v>1552</v>
      </c>
      <c r="M859" t="s">
        <v>1552</v>
      </c>
      <c r="S859" t="s">
        <v>1552</v>
      </c>
      <c r="W859" t="s">
        <v>1552</v>
      </c>
      <c r="Y859" t="s">
        <v>1552</v>
      </c>
      <c r="AA859" t="s">
        <v>1552</v>
      </c>
      <c r="AC859" t="s">
        <v>1552</v>
      </c>
      <c r="AD859" t="s">
        <v>1552</v>
      </c>
      <c r="AK859" t="s">
        <v>1552</v>
      </c>
      <c r="AP859" t="s">
        <v>1552</v>
      </c>
      <c r="AQ859" t="s">
        <v>1552</v>
      </c>
      <c r="AU859" t="s">
        <v>1552</v>
      </c>
      <c r="AZ859" t="s">
        <v>1552</v>
      </c>
      <c r="BB859" t="s">
        <v>1552</v>
      </c>
      <c r="CQ859" t="s">
        <v>1552</v>
      </c>
      <c r="DJ859" t="s">
        <v>1552</v>
      </c>
      <c r="DQ859" t="s">
        <v>1552</v>
      </c>
    </row>
    <row r="860" spans="1:129" x14ac:dyDescent="0.2">
      <c r="A860" s="13">
        <v>65</v>
      </c>
      <c r="B860" s="13" t="s">
        <v>113</v>
      </c>
      <c r="C860" s="13" t="s">
        <v>14</v>
      </c>
      <c r="D860" s="13" t="s">
        <v>968</v>
      </c>
      <c r="E860" t="s">
        <v>21</v>
      </c>
      <c r="F860" s="13" t="s">
        <v>2341</v>
      </c>
      <c r="G860" s="13" t="str">
        <f>IF(H860&gt;0,"yes","no")</f>
        <v>yes</v>
      </c>
      <c r="H860" s="13">
        <f>COUNTIF(I860:IC860,"y")</f>
        <v>27</v>
      </c>
      <c r="I860" t="s">
        <v>1552</v>
      </c>
      <c r="J860" t="s">
        <v>1552</v>
      </c>
      <c r="M860" t="s">
        <v>1552</v>
      </c>
      <c r="Q860" t="s">
        <v>1552</v>
      </c>
      <c r="S860" t="s">
        <v>1552</v>
      </c>
      <c r="W860" t="s">
        <v>1552</v>
      </c>
      <c r="Y860" t="s">
        <v>1552</v>
      </c>
      <c r="AA860" t="s">
        <v>1552</v>
      </c>
      <c r="AC860" t="s">
        <v>1552</v>
      </c>
      <c r="AD860" t="s">
        <v>1552</v>
      </c>
      <c r="AJ860" t="s">
        <v>1552</v>
      </c>
      <c r="AK860" t="s">
        <v>1552</v>
      </c>
      <c r="AP860" t="s">
        <v>1552</v>
      </c>
      <c r="AQ860" t="s">
        <v>1552</v>
      </c>
      <c r="AU860" t="s">
        <v>1552</v>
      </c>
      <c r="AX860" t="s">
        <v>1552</v>
      </c>
      <c r="AZ860" t="s">
        <v>1552</v>
      </c>
      <c r="CQ860" t="s">
        <v>1552</v>
      </c>
      <c r="CT860" t="s">
        <v>1552</v>
      </c>
      <c r="CV860" t="s">
        <v>1552</v>
      </c>
      <c r="CW860" t="s">
        <v>1552</v>
      </c>
      <c r="CZ860" t="s">
        <v>1552</v>
      </c>
      <c r="DJ860" t="s">
        <v>1552</v>
      </c>
      <c r="DQ860" t="s">
        <v>1552</v>
      </c>
      <c r="DW860" t="s">
        <v>1552</v>
      </c>
      <c r="DX860" t="s">
        <v>1552</v>
      </c>
      <c r="DY860" t="s">
        <v>1552</v>
      </c>
    </row>
    <row r="861" spans="1:129" x14ac:dyDescent="0.2">
      <c r="A861" s="13">
        <v>65</v>
      </c>
      <c r="B861" s="13" t="s">
        <v>113</v>
      </c>
      <c r="C861" s="13" t="s">
        <v>14</v>
      </c>
      <c r="D861" s="13" t="s">
        <v>1086</v>
      </c>
      <c r="E861" t="s">
        <v>27</v>
      </c>
      <c r="F861" s="13" t="s">
        <v>2341</v>
      </c>
      <c r="G861" s="13" t="str">
        <f>IF(H861&gt;0,"yes","no")</f>
        <v>yes</v>
      </c>
      <c r="H861" s="13">
        <f>COUNTIF(I861:IC861,"y")</f>
        <v>3</v>
      </c>
      <c r="AU861" t="s">
        <v>1552</v>
      </c>
      <c r="CQ861" t="s">
        <v>1552</v>
      </c>
      <c r="DM861" t="s">
        <v>1552</v>
      </c>
    </row>
    <row r="862" spans="1:129" x14ac:dyDescent="0.2">
      <c r="A862" s="13">
        <v>65</v>
      </c>
      <c r="B862" s="13" t="s">
        <v>113</v>
      </c>
      <c r="C862" s="13" t="s">
        <v>14</v>
      </c>
      <c r="D862" s="13" t="s">
        <v>1087</v>
      </c>
      <c r="E862" t="s">
        <v>21</v>
      </c>
      <c r="F862" s="13" t="s">
        <v>2341</v>
      </c>
      <c r="G862" s="13" t="str">
        <f>IF(H862&gt;0,"yes","no")</f>
        <v>yes</v>
      </c>
      <c r="H862" s="13">
        <f>COUNTIF(I862:IC862,"y")</f>
        <v>27</v>
      </c>
      <c r="I862" t="s">
        <v>1552</v>
      </c>
      <c r="J862" t="s">
        <v>1552</v>
      </c>
      <c r="M862" t="s">
        <v>1552</v>
      </c>
      <c r="Q862" t="s">
        <v>1552</v>
      </c>
      <c r="S862" t="s">
        <v>1552</v>
      </c>
      <c r="W862" t="s">
        <v>1552</v>
      </c>
      <c r="Y862" t="s">
        <v>1552</v>
      </c>
      <c r="AA862" t="s">
        <v>1552</v>
      </c>
      <c r="AC862" t="s">
        <v>1552</v>
      </c>
      <c r="AD862" t="s">
        <v>1552</v>
      </c>
      <c r="AJ862" t="s">
        <v>1552</v>
      </c>
      <c r="AK862" t="s">
        <v>1552</v>
      </c>
      <c r="AP862" t="s">
        <v>1552</v>
      </c>
      <c r="AQ862" t="s">
        <v>1552</v>
      </c>
      <c r="AU862" t="s">
        <v>1552</v>
      </c>
      <c r="AX862" t="s">
        <v>1552</v>
      </c>
      <c r="AZ862" t="s">
        <v>1552</v>
      </c>
      <c r="CQ862" t="s">
        <v>1552</v>
      </c>
      <c r="CT862" t="s">
        <v>1552</v>
      </c>
      <c r="CV862" t="s">
        <v>1552</v>
      </c>
      <c r="CW862" t="s">
        <v>1552</v>
      </c>
      <c r="CZ862" t="s">
        <v>1552</v>
      </c>
      <c r="DJ862" t="s">
        <v>1552</v>
      </c>
      <c r="DQ862" t="s">
        <v>1552</v>
      </c>
      <c r="DW862" t="s">
        <v>1552</v>
      </c>
      <c r="DX862" t="s">
        <v>1552</v>
      </c>
      <c r="DY862" t="s">
        <v>1552</v>
      </c>
    </row>
    <row r="863" spans="1:129" x14ac:dyDescent="0.2">
      <c r="A863" s="13">
        <v>65</v>
      </c>
      <c r="B863" s="13" t="s">
        <v>113</v>
      </c>
      <c r="C863" s="13" t="s">
        <v>14</v>
      </c>
      <c r="D863" s="13" t="s">
        <v>1088</v>
      </c>
      <c r="E863" t="s">
        <v>21</v>
      </c>
      <c r="F863" s="13" t="s">
        <v>2341</v>
      </c>
      <c r="G863" s="13" t="str">
        <f>IF(H863&gt;0,"yes","no")</f>
        <v>yes</v>
      </c>
      <c r="H863" s="13">
        <f>COUNTIF(I863:IC863,"y")</f>
        <v>27</v>
      </c>
      <c r="I863" t="s">
        <v>1552</v>
      </c>
      <c r="J863" t="s">
        <v>1552</v>
      </c>
      <c r="M863" t="s">
        <v>1552</v>
      </c>
      <c r="Q863" t="s">
        <v>1552</v>
      </c>
      <c r="S863" t="s">
        <v>1552</v>
      </c>
      <c r="W863" t="s">
        <v>1552</v>
      </c>
      <c r="Y863" t="s">
        <v>1552</v>
      </c>
      <c r="AA863" t="s">
        <v>1552</v>
      </c>
      <c r="AC863" t="s">
        <v>1552</v>
      </c>
      <c r="AD863" t="s">
        <v>1552</v>
      </c>
      <c r="AJ863" t="s">
        <v>1552</v>
      </c>
      <c r="AK863" t="s">
        <v>1552</v>
      </c>
      <c r="AP863" t="s">
        <v>1552</v>
      </c>
      <c r="AQ863" t="s">
        <v>1552</v>
      </c>
      <c r="AU863" t="s">
        <v>1552</v>
      </c>
      <c r="AX863" t="s">
        <v>1552</v>
      </c>
      <c r="AZ863" t="s">
        <v>1552</v>
      </c>
      <c r="CQ863" t="s">
        <v>1552</v>
      </c>
      <c r="CT863" t="s">
        <v>1552</v>
      </c>
      <c r="CV863" t="s">
        <v>1552</v>
      </c>
      <c r="CW863" t="s">
        <v>1552</v>
      </c>
      <c r="CZ863" t="s">
        <v>1552</v>
      </c>
      <c r="DJ863" t="s">
        <v>1552</v>
      </c>
      <c r="DQ863" t="s">
        <v>1552</v>
      </c>
      <c r="DW863" t="s">
        <v>1552</v>
      </c>
      <c r="DX863" t="s">
        <v>1552</v>
      </c>
      <c r="DY863" t="s">
        <v>1552</v>
      </c>
    </row>
    <row r="864" spans="1:129" x14ac:dyDescent="0.2">
      <c r="A864" s="13">
        <v>65</v>
      </c>
      <c r="B864" s="13" t="s">
        <v>113</v>
      </c>
      <c r="C864" s="13" t="s">
        <v>38</v>
      </c>
      <c r="D864" s="13" t="s">
        <v>1677</v>
      </c>
      <c r="E864" t="s">
        <v>68</v>
      </c>
      <c r="F864" s="13" t="s">
        <v>2341</v>
      </c>
      <c r="G864" s="13" t="str">
        <f>IF(H864&gt;0,"yes","no")</f>
        <v>yes</v>
      </c>
      <c r="H864" s="13">
        <f>COUNTIF(I864:IC864,"y")</f>
        <v>1</v>
      </c>
      <c r="CQ864" t="s">
        <v>1552</v>
      </c>
    </row>
    <row r="865" spans="1:132" x14ac:dyDescent="0.2">
      <c r="A865" s="13">
        <v>65</v>
      </c>
      <c r="B865" s="13" t="s">
        <v>113</v>
      </c>
      <c r="C865" s="13" t="s">
        <v>31</v>
      </c>
      <c r="D865" s="13" t="s">
        <v>1678</v>
      </c>
      <c r="E865" t="s">
        <v>55</v>
      </c>
      <c r="F865" s="13" t="s">
        <v>2341</v>
      </c>
      <c r="G865" s="13" t="str">
        <f>IF(H865&gt;0,"yes","no")</f>
        <v>yes</v>
      </c>
      <c r="H865" s="13">
        <f>COUNTIF(I865:IC865,"y")</f>
        <v>6</v>
      </c>
      <c r="AU865" t="s">
        <v>1552</v>
      </c>
      <c r="BV865" t="s">
        <v>1552</v>
      </c>
      <c r="BW865" t="s">
        <v>1552</v>
      </c>
      <c r="CP865" t="s">
        <v>1552</v>
      </c>
      <c r="CQ865" t="s">
        <v>1552</v>
      </c>
      <c r="CV865" t="s">
        <v>1552</v>
      </c>
    </row>
    <row r="866" spans="1:132" x14ac:dyDescent="0.2">
      <c r="A866" s="13">
        <v>65</v>
      </c>
      <c r="B866" s="13" t="s">
        <v>113</v>
      </c>
      <c r="C866" s="13" t="s">
        <v>29</v>
      </c>
      <c r="D866" s="13" t="s">
        <v>1679</v>
      </c>
      <c r="E866" t="s">
        <v>55</v>
      </c>
      <c r="F866" s="13" t="s">
        <v>2341</v>
      </c>
      <c r="G866" s="13" t="str">
        <f>IF(H866&gt;0,"yes","no")</f>
        <v>yes</v>
      </c>
      <c r="H866" s="13">
        <f>COUNTIF(I866:IC866,"y")</f>
        <v>6</v>
      </c>
      <c r="AU866" t="s">
        <v>1552</v>
      </c>
      <c r="BW866" t="s">
        <v>1552</v>
      </c>
      <c r="CP866" t="s">
        <v>1552</v>
      </c>
      <c r="CQ866" t="s">
        <v>1552</v>
      </c>
      <c r="CV866" t="s">
        <v>1552</v>
      </c>
      <c r="CW866" t="s">
        <v>1552</v>
      </c>
    </row>
    <row r="867" spans="1:132" x14ac:dyDescent="0.2">
      <c r="A867" s="13">
        <v>65</v>
      </c>
      <c r="B867" s="13" t="s">
        <v>113</v>
      </c>
      <c r="C867" s="13" t="s">
        <v>422</v>
      </c>
      <c r="D867" s="13" t="s">
        <v>1750</v>
      </c>
      <c r="E867" t="s">
        <v>13</v>
      </c>
      <c r="F867" s="13" t="s">
        <v>2342</v>
      </c>
      <c r="G867" s="13" t="str">
        <f>IF(H867&gt;0,"yes","no")</f>
        <v>yes</v>
      </c>
      <c r="H867" s="13">
        <f>COUNTIF(I867:IC867,"y")</f>
        <v>4</v>
      </c>
      <c r="CV867" t="s">
        <v>1552</v>
      </c>
      <c r="CW867" t="s">
        <v>1552</v>
      </c>
      <c r="CZ867" t="s">
        <v>1552</v>
      </c>
      <c r="EB867" t="s">
        <v>1552</v>
      </c>
    </row>
    <row r="868" spans="1:132" x14ac:dyDescent="0.2">
      <c r="A868" s="13">
        <v>65</v>
      </c>
      <c r="B868" s="13" t="s">
        <v>113</v>
      </c>
      <c r="C868" s="13" t="s">
        <v>117</v>
      </c>
      <c r="D868" s="13" t="s">
        <v>124</v>
      </c>
      <c r="E868" t="s">
        <v>7</v>
      </c>
      <c r="F868" s="13" t="s">
        <v>2341</v>
      </c>
      <c r="G868" s="13" t="str">
        <f>IF(H868&gt;0,"yes","no")</f>
        <v>yes</v>
      </c>
      <c r="H868" s="13">
        <f>COUNTIF(I868:IC868,"y")</f>
        <v>2</v>
      </c>
      <c r="DU868" t="s">
        <v>1552</v>
      </c>
      <c r="DV868" t="s">
        <v>1552</v>
      </c>
    </row>
    <row r="869" spans="1:132" x14ac:dyDescent="0.2">
      <c r="A869" s="13">
        <v>65</v>
      </c>
      <c r="B869" s="13" t="s">
        <v>113</v>
      </c>
      <c r="C869" s="13" t="s">
        <v>37</v>
      </c>
      <c r="D869" s="13" t="s">
        <v>965</v>
      </c>
      <c r="E869" t="s">
        <v>55</v>
      </c>
      <c r="F869" s="13" t="s">
        <v>2341</v>
      </c>
      <c r="G869" s="13" t="s">
        <v>2341</v>
      </c>
      <c r="H869" s="13">
        <v>17</v>
      </c>
      <c r="M869" t="s">
        <v>1552</v>
      </c>
      <c r="W869" t="s">
        <v>1552</v>
      </c>
      <c r="Y869" t="s">
        <v>1552</v>
      </c>
      <c r="AC869" t="s">
        <v>1552</v>
      </c>
      <c r="AD869" t="s">
        <v>1552</v>
      </c>
      <c r="AK869" t="s">
        <v>1552</v>
      </c>
      <c r="AP869" t="s">
        <v>1552</v>
      </c>
      <c r="AU869" t="s">
        <v>1552</v>
      </c>
      <c r="AZ869" t="s">
        <v>1552</v>
      </c>
      <c r="BU869" t="s">
        <v>1552</v>
      </c>
      <c r="BW869" t="s">
        <v>1552</v>
      </c>
      <c r="CM869" t="s">
        <v>1552</v>
      </c>
      <c r="CP869" t="s">
        <v>1552</v>
      </c>
      <c r="CQ869" t="s">
        <v>1552</v>
      </c>
      <c r="CV869" t="s">
        <v>1552</v>
      </c>
      <c r="CW869" t="s">
        <v>1552</v>
      </c>
      <c r="CZ869" t="s">
        <v>1552</v>
      </c>
    </row>
    <row r="870" spans="1:132" x14ac:dyDescent="0.2">
      <c r="A870" s="13">
        <v>65</v>
      </c>
      <c r="B870" s="13" t="s">
        <v>113</v>
      </c>
      <c r="C870" s="13" t="s">
        <v>37</v>
      </c>
      <c r="D870" s="13" t="s">
        <v>1678</v>
      </c>
      <c r="E870" t="s">
        <v>55</v>
      </c>
      <c r="F870" s="13" t="s">
        <v>2341</v>
      </c>
      <c r="G870" s="13" t="s">
        <v>2341</v>
      </c>
      <c r="H870" s="13">
        <v>6</v>
      </c>
      <c r="AU870" t="s">
        <v>1552</v>
      </c>
      <c r="BV870" t="s">
        <v>1552</v>
      </c>
      <c r="BW870" t="s">
        <v>1552</v>
      </c>
      <c r="CP870" t="s">
        <v>1552</v>
      </c>
      <c r="CQ870" t="s">
        <v>1552</v>
      </c>
      <c r="CV870" t="s">
        <v>1552</v>
      </c>
    </row>
    <row r="871" spans="1:132" x14ac:dyDescent="0.2">
      <c r="A871" s="13">
        <v>65</v>
      </c>
      <c r="B871" s="13" t="s">
        <v>113</v>
      </c>
      <c r="C871" s="13" t="s">
        <v>37</v>
      </c>
      <c r="D871" s="13" t="s">
        <v>1679</v>
      </c>
      <c r="E871" t="s">
        <v>55</v>
      </c>
      <c r="F871" s="13" t="s">
        <v>2341</v>
      </c>
      <c r="G871" s="13" t="s">
        <v>2341</v>
      </c>
      <c r="H871" s="13">
        <v>6</v>
      </c>
      <c r="AU871" t="s">
        <v>1552</v>
      </c>
      <c r="BW871" t="s">
        <v>1552</v>
      </c>
      <c r="CP871" t="s">
        <v>1552</v>
      </c>
      <c r="CQ871" t="s">
        <v>1552</v>
      </c>
      <c r="CV871" t="s">
        <v>1552</v>
      </c>
      <c r="CW871" t="s">
        <v>1552</v>
      </c>
    </row>
    <row r="872" spans="1:132" x14ac:dyDescent="0.2">
      <c r="A872" s="13">
        <v>65</v>
      </c>
      <c r="B872" s="13" t="s">
        <v>113</v>
      </c>
      <c r="C872" s="13" t="s">
        <v>38</v>
      </c>
      <c r="D872" s="13" t="s">
        <v>2320</v>
      </c>
      <c r="E872" t="s">
        <v>2369</v>
      </c>
      <c r="F872" s="13" t="s">
        <v>2341</v>
      </c>
      <c r="G872" s="13" t="s">
        <v>2341</v>
      </c>
      <c r="H872" s="13">
        <v>7</v>
      </c>
      <c r="M872" t="s">
        <v>1552</v>
      </c>
      <c r="W872" t="s">
        <v>1552</v>
      </c>
      <c r="Y872" t="s">
        <v>1552</v>
      </c>
      <c r="AC872" t="s">
        <v>1552</v>
      </c>
      <c r="AD872" t="s">
        <v>1552</v>
      </c>
      <c r="AK872" t="s">
        <v>1552</v>
      </c>
      <c r="AP872" t="s">
        <v>1552</v>
      </c>
    </row>
    <row r="873" spans="1:132" x14ac:dyDescent="0.2">
      <c r="A873" s="13">
        <v>65</v>
      </c>
      <c r="B873" s="13" t="s">
        <v>113</v>
      </c>
      <c r="C873" s="13" t="s">
        <v>37</v>
      </c>
      <c r="D873" s="13" t="s">
        <v>1609</v>
      </c>
      <c r="E873" t="s">
        <v>2369</v>
      </c>
      <c r="F873" s="13" t="s">
        <v>2342</v>
      </c>
      <c r="G873" s="13" t="s">
        <v>2341</v>
      </c>
      <c r="H873" s="13">
        <v>1</v>
      </c>
      <c r="CM873" t="s">
        <v>1552</v>
      </c>
    </row>
    <row r="874" spans="1:132" x14ac:dyDescent="0.2">
      <c r="A874" s="13">
        <v>66</v>
      </c>
      <c r="B874" s="13" t="s">
        <v>117</v>
      </c>
      <c r="C874" s="13" t="s">
        <v>15</v>
      </c>
      <c r="D874" s="13" t="s">
        <v>1609</v>
      </c>
      <c r="E874" t="s">
        <v>2369</v>
      </c>
      <c r="F874" s="13" t="s">
        <v>2342</v>
      </c>
      <c r="G874" s="13" t="str">
        <f>IF(H874&gt;0,"yes","no")</f>
        <v>yes</v>
      </c>
      <c r="H874" s="13">
        <f>COUNTIF(I874:IC874,"y")</f>
        <v>1</v>
      </c>
      <c r="CM874" t="s">
        <v>1552</v>
      </c>
    </row>
    <row r="875" spans="1:132" x14ac:dyDescent="0.2">
      <c r="A875" s="13">
        <v>66</v>
      </c>
      <c r="B875" s="13" t="s">
        <v>117</v>
      </c>
      <c r="C875" s="13" t="s">
        <v>11</v>
      </c>
      <c r="D875" s="13" t="s">
        <v>1858</v>
      </c>
      <c r="E875" t="s">
        <v>27</v>
      </c>
      <c r="F875" s="13" t="s">
        <v>2341</v>
      </c>
      <c r="G875" s="13" t="str">
        <f>IF(H875&gt;0,"yes","no")</f>
        <v>yes</v>
      </c>
      <c r="H875" s="13">
        <f>COUNTIF(I875:IC875,"y")</f>
        <v>29</v>
      </c>
      <c r="I875" t="s">
        <v>1552</v>
      </c>
      <c r="J875" t="s">
        <v>1552</v>
      </c>
      <c r="K875" t="s">
        <v>1552</v>
      </c>
      <c r="M875" t="s">
        <v>1552</v>
      </c>
      <c r="P875" t="s">
        <v>1552</v>
      </c>
      <c r="Q875" t="s">
        <v>1552</v>
      </c>
      <c r="U875" t="s">
        <v>1552</v>
      </c>
      <c r="W875" t="s">
        <v>1552</v>
      </c>
      <c r="Y875" t="s">
        <v>1552</v>
      </c>
      <c r="AA875" t="s">
        <v>1552</v>
      </c>
      <c r="AC875" t="s">
        <v>1552</v>
      </c>
      <c r="AD875" t="s">
        <v>1552</v>
      </c>
      <c r="AH875" t="s">
        <v>1552</v>
      </c>
      <c r="AJ875" t="s">
        <v>1552</v>
      </c>
      <c r="AK875" t="s">
        <v>1552</v>
      </c>
      <c r="AP875" t="s">
        <v>1552</v>
      </c>
      <c r="AU875" t="s">
        <v>1552</v>
      </c>
      <c r="AX875" t="s">
        <v>1552</v>
      </c>
      <c r="AZ875" t="s">
        <v>1552</v>
      </c>
      <c r="BB875" t="s">
        <v>1552</v>
      </c>
      <c r="BV875" t="s">
        <v>1552</v>
      </c>
      <c r="CL875" t="s">
        <v>1552</v>
      </c>
      <c r="CM875" t="s">
        <v>1552</v>
      </c>
      <c r="CO875" t="s">
        <v>1552</v>
      </c>
      <c r="CQ875" t="s">
        <v>1552</v>
      </c>
      <c r="CT875" t="s">
        <v>1552</v>
      </c>
      <c r="CX875" t="s">
        <v>1552</v>
      </c>
      <c r="DM875" t="s">
        <v>1552</v>
      </c>
      <c r="DY875" t="s">
        <v>1552</v>
      </c>
    </row>
    <row r="876" spans="1:132" x14ac:dyDescent="0.2">
      <c r="A876" s="13">
        <v>66</v>
      </c>
      <c r="B876" s="13" t="s">
        <v>117</v>
      </c>
      <c r="C876" s="13" t="s">
        <v>36</v>
      </c>
      <c r="D876" s="13" t="s">
        <v>1587</v>
      </c>
      <c r="E876" t="s">
        <v>2369</v>
      </c>
      <c r="F876" s="13" t="s">
        <v>2341</v>
      </c>
      <c r="G876" s="13" t="str">
        <f>IF(H876&gt;0,"yes","no")</f>
        <v>yes</v>
      </c>
      <c r="H876" s="13">
        <f>COUNTIF(I876:IC876,"y")</f>
        <v>9</v>
      </c>
      <c r="M876" t="s">
        <v>1552</v>
      </c>
      <c r="W876" t="s">
        <v>1552</v>
      </c>
      <c r="Y876" t="s">
        <v>1552</v>
      </c>
      <c r="AC876" t="s">
        <v>1552</v>
      </c>
      <c r="AD876" t="s">
        <v>1552</v>
      </c>
      <c r="AK876" t="s">
        <v>1552</v>
      </c>
      <c r="AP876" t="s">
        <v>1552</v>
      </c>
      <c r="CQ876" t="s">
        <v>1552</v>
      </c>
      <c r="CT876" t="s">
        <v>1552</v>
      </c>
    </row>
    <row r="877" spans="1:132" x14ac:dyDescent="0.2">
      <c r="A877" s="13">
        <v>66</v>
      </c>
      <c r="B877" s="13" t="s">
        <v>117</v>
      </c>
      <c r="C877" s="13" t="s">
        <v>5</v>
      </c>
      <c r="D877" s="13" t="s">
        <v>125</v>
      </c>
      <c r="E877" t="s">
        <v>2369</v>
      </c>
      <c r="F877" s="13" t="s">
        <v>2341</v>
      </c>
      <c r="G877" s="13" t="str">
        <f>IF(H877&gt;0,"yes","no")</f>
        <v>no</v>
      </c>
      <c r="H877" s="13">
        <f>COUNTIF(I877:IC877,"y")</f>
        <v>0</v>
      </c>
    </row>
    <row r="878" spans="1:132" ht="14.25" customHeight="1" x14ac:dyDescent="0.2">
      <c r="A878" s="13">
        <v>66</v>
      </c>
      <c r="B878" s="13" t="s">
        <v>117</v>
      </c>
      <c r="C878" s="13" t="s">
        <v>120</v>
      </c>
      <c r="D878" s="13" t="s">
        <v>126</v>
      </c>
      <c r="E878" t="s">
        <v>13</v>
      </c>
      <c r="F878" s="13" t="s">
        <v>2341</v>
      </c>
      <c r="G878" s="13" t="str">
        <f>IF(H878&gt;0,"yes","no")</f>
        <v>yes</v>
      </c>
      <c r="H878" s="13">
        <f>COUNTIF(I878:IC878,"y")</f>
        <v>11</v>
      </c>
      <c r="AU878" t="s">
        <v>1552</v>
      </c>
      <c r="AX878" t="s">
        <v>1552</v>
      </c>
      <c r="BD878" t="s">
        <v>1552</v>
      </c>
      <c r="CQ878" t="s">
        <v>1552</v>
      </c>
      <c r="CW878" t="s">
        <v>1552</v>
      </c>
      <c r="DJ878" t="s">
        <v>1552</v>
      </c>
      <c r="DN878" t="s">
        <v>1552</v>
      </c>
      <c r="DQ878" t="s">
        <v>1552</v>
      </c>
      <c r="DS878" t="s">
        <v>1552</v>
      </c>
      <c r="DT878" t="s">
        <v>1552</v>
      </c>
      <c r="DZ878" t="s">
        <v>1552</v>
      </c>
    </row>
    <row r="879" spans="1:132" ht="14.25" customHeight="1" x14ac:dyDescent="0.2">
      <c r="A879" s="13">
        <v>66</v>
      </c>
      <c r="B879" s="13" t="s">
        <v>117</v>
      </c>
      <c r="C879" s="13" t="s">
        <v>79</v>
      </c>
      <c r="D879" s="13" t="s">
        <v>127</v>
      </c>
      <c r="E879" t="s">
        <v>21</v>
      </c>
      <c r="F879" s="13" t="s">
        <v>2341</v>
      </c>
      <c r="G879" s="13" t="str">
        <f>IF(H879&gt;0,"yes","no")</f>
        <v>yes</v>
      </c>
      <c r="H879" s="13">
        <f>COUNTIF(I879:IC879,"y")</f>
        <v>2</v>
      </c>
      <c r="CQ879" t="s">
        <v>1552</v>
      </c>
      <c r="DY879" t="s">
        <v>1552</v>
      </c>
    </row>
    <row r="880" spans="1:132" ht="14.25" customHeight="1" x14ac:dyDescent="0.2">
      <c r="A880" s="13">
        <v>66</v>
      </c>
      <c r="B880" s="13" t="s">
        <v>117</v>
      </c>
      <c r="C880" s="13" t="s">
        <v>113</v>
      </c>
      <c r="D880" s="13" t="s">
        <v>128</v>
      </c>
      <c r="E880" t="s">
        <v>7</v>
      </c>
      <c r="F880" s="13" t="s">
        <v>2341</v>
      </c>
      <c r="G880" s="13" t="str">
        <f>IF(H880&gt;0,"yes","no")</f>
        <v>yes</v>
      </c>
      <c r="H880" s="13">
        <f>COUNTIF(I880:IC880,"y")</f>
        <v>1</v>
      </c>
      <c r="DK880" t="s">
        <v>1552</v>
      </c>
    </row>
    <row r="881" spans="1:129" ht="14.25" customHeight="1" x14ac:dyDescent="0.2">
      <c r="A881" s="13">
        <v>66</v>
      </c>
      <c r="B881" s="13" t="s">
        <v>117</v>
      </c>
      <c r="C881" s="13" t="s">
        <v>38</v>
      </c>
      <c r="D881" s="13" t="s">
        <v>1683</v>
      </c>
      <c r="E881" t="s">
        <v>27</v>
      </c>
      <c r="F881" s="13" t="s">
        <v>2341</v>
      </c>
      <c r="G881" s="13" t="str">
        <f>IF(H881&gt;0,"yes","no")</f>
        <v>yes</v>
      </c>
      <c r="H881" s="13">
        <f>COUNTIF(I881:IC881,"y")</f>
        <v>1</v>
      </c>
      <c r="CQ881" t="s">
        <v>1552</v>
      </c>
    </row>
    <row r="882" spans="1:129" ht="14.25" customHeight="1" x14ac:dyDescent="0.2">
      <c r="A882" s="13">
        <v>66</v>
      </c>
      <c r="B882" s="13" t="s">
        <v>117</v>
      </c>
      <c r="C882" s="13" t="s">
        <v>38</v>
      </c>
      <c r="D882" s="13" t="s">
        <v>1684</v>
      </c>
      <c r="E882" t="s">
        <v>27</v>
      </c>
      <c r="F882" s="13" t="s">
        <v>2341</v>
      </c>
      <c r="G882" s="13" t="str">
        <f>IF(H882&gt;0,"yes","no")</f>
        <v>yes</v>
      </c>
      <c r="H882" s="13">
        <f>COUNTIF(I882:IC882,"y")</f>
        <v>1</v>
      </c>
      <c r="CQ882" t="s">
        <v>1552</v>
      </c>
    </row>
    <row r="883" spans="1:129" ht="14.25" customHeight="1" x14ac:dyDescent="0.2">
      <c r="A883" s="13">
        <v>66</v>
      </c>
      <c r="B883" s="13" t="s">
        <v>117</v>
      </c>
      <c r="C883" s="13" t="s">
        <v>37</v>
      </c>
      <c r="D883" s="13" t="s">
        <v>1685</v>
      </c>
      <c r="E883" t="s">
        <v>55</v>
      </c>
      <c r="F883" s="13" t="s">
        <v>2341</v>
      </c>
      <c r="G883" s="13" t="str">
        <f>IF(H883&gt;0,"yes","no")</f>
        <v>yes</v>
      </c>
      <c r="H883" s="13">
        <f>COUNTIF(I883:IC883,"y")</f>
        <v>12</v>
      </c>
      <c r="Q883" t="s">
        <v>1552</v>
      </c>
      <c r="S883" t="s">
        <v>1552</v>
      </c>
      <c r="W883" t="s">
        <v>1552</v>
      </c>
      <c r="AA883" t="s">
        <v>1552</v>
      </c>
      <c r="AD883" t="s">
        <v>1552</v>
      </c>
      <c r="AP883" t="s">
        <v>1552</v>
      </c>
      <c r="AQ883" t="s">
        <v>1552</v>
      </c>
      <c r="AU883" t="s">
        <v>1552</v>
      </c>
      <c r="AZ883" t="s">
        <v>1552</v>
      </c>
      <c r="CM883" t="s">
        <v>1552</v>
      </c>
      <c r="CQ883" t="s">
        <v>1552</v>
      </c>
      <c r="DJ883" t="s">
        <v>1552</v>
      </c>
    </row>
    <row r="884" spans="1:129" ht="14.25" customHeight="1" x14ac:dyDescent="0.2">
      <c r="A884" s="13">
        <v>66</v>
      </c>
      <c r="B884" s="13" t="s">
        <v>117</v>
      </c>
      <c r="C884" s="13" t="s">
        <v>15</v>
      </c>
      <c r="D884" s="13" t="s">
        <v>969</v>
      </c>
      <c r="E884" t="s">
        <v>55</v>
      </c>
      <c r="F884" s="13" t="s">
        <v>2341</v>
      </c>
      <c r="G884" s="13" t="str">
        <f>IF(H884&gt;0,"yes","no")</f>
        <v>yes</v>
      </c>
      <c r="H884" s="13">
        <f>COUNTIF(I884:IC884,"y")</f>
        <v>17</v>
      </c>
      <c r="M884" t="s">
        <v>1552</v>
      </c>
      <c r="W884" t="s">
        <v>1552</v>
      </c>
      <c r="Y884" t="s">
        <v>1552</v>
      </c>
      <c r="AC884" t="s">
        <v>1552</v>
      </c>
      <c r="AD884" t="s">
        <v>1552</v>
      </c>
      <c r="AK884" t="s">
        <v>1552</v>
      </c>
      <c r="AP884" t="s">
        <v>1552</v>
      </c>
      <c r="AU884" t="s">
        <v>1552</v>
      </c>
      <c r="AZ884" t="s">
        <v>1552</v>
      </c>
      <c r="BU884" t="s">
        <v>1552</v>
      </c>
      <c r="BW884" t="s">
        <v>1552</v>
      </c>
      <c r="CM884" t="s">
        <v>1552</v>
      </c>
      <c r="CP884" t="s">
        <v>1552</v>
      </c>
      <c r="CQ884" t="s">
        <v>1552</v>
      </c>
      <c r="CV884" t="s">
        <v>1552</v>
      </c>
      <c r="CW884" t="s">
        <v>1552</v>
      </c>
      <c r="CZ884" t="s">
        <v>1552</v>
      </c>
    </row>
    <row r="885" spans="1:129" ht="14.25" customHeight="1" x14ac:dyDescent="0.2">
      <c r="A885" s="13">
        <v>66</v>
      </c>
      <c r="B885" s="13" t="s">
        <v>117</v>
      </c>
      <c r="C885" s="13" t="s">
        <v>15</v>
      </c>
      <c r="D885" s="13" t="s">
        <v>1089</v>
      </c>
      <c r="E885" t="s">
        <v>21</v>
      </c>
      <c r="F885" s="13" t="s">
        <v>2341</v>
      </c>
      <c r="G885" s="13" t="str">
        <f>IF(H885&gt;0,"yes","no")</f>
        <v>yes</v>
      </c>
      <c r="H885" s="13">
        <f>COUNTIF(I885:IC885,"y")</f>
        <v>1</v>
      </c>
      <c r="CQ885" t="s">
        <v>1552</v>
      </c>
    </row>
    <row r="886" spans="1:129" x14ac:dyDescent="0.2">
      <c r="A886" s="13">
        <v>66</v>
      </c>
      <c r="B886" s="13" t="s">
        <v>117</v>
      </c>
      <c r="C886" s="13" t="s">
        <v>34</v>
      </c>
      <c r="D886" s="13" t="s">
        <v>129</v>
      </c>
      <c r="E886" t="s">
        <v>49</v>
      </c>
      <c r="F886" s="13" t="s">
        <v>2341</v>
      </c>
      <c r="G886" s="13" t="str">
        <f>IF(H886&gt;0,"yes","no")</f>
        <v>yes</v>
      </c>
      <c r="H886" s="13">
        <f>COUNTIF(I886:IC886,"y")</f>
        <v>18</v>
      </c>
      <c r="J886" t="s">
        <v>1552</v>
      </c>
      <c r="M886" t="s">
        <v>1552</v>
      </c>
      <c r="S886" t="s">
        <v>1552</v>
      </c>
      <c r="W886" t="s">
        <v>1552</v>
      </c>
      <c r="Y886" t="s">
        <v>1552</v>
      </c>
      <c r="AA886" t="s">
        <v>1552</v>
      </c>
      <c r="AC886" t="s">
        <v>1552</v>
      </c>
      <c r="AD886" t="s">
        <v>1552</v>
      </c>
      <c r="AJ886" t="s">
        <v>1552</v>
      </c>
      <c r="AK886" t="s">
        <v>1552</v>
      </c>
      <c r="AP886" t="s">
        <v>1552</v>
      </c>
      <c r="AQ886" t="s">
        <v>1552</v>
      </c>
      <c r="AX886" t="s">
        <v>1552</v>
      </c>
      <c r="AZ886" t="s">
        <v>1552</v>
      </c>
      <c r="BB886" t="s">
        <v>1552</v>
      </c>
      <c r="CQ886" t="s">
        <v>1552</v>
      </c>
      <c r="CT886" t="s">
        <v>1552</v>
      </c>
      <c r="DM886" t="s">
        <v>1552</v>
      </c>
    </row>
    <row r="887" spans="1:129" x14ac:dyDescent="0.2">
      <c r="A887" s="13">
        <v>66</v>
      </c>
      <c r="B887" s="13" t="s">
        <v>117</v>
      </c>
      <c r="C887" s="13" t="s">
        <v>36</v>
      </c>
      <c r="D887" s="13" t="s">
        <v>970</v>
      </c>
      <c r="E887" t="s">
        <v>1741</v>
      </c>
      <c r="F887" s="13" t="s">
        <v>2342</v>
      </c>
      <c r="G887" s="13" t="str">
        <f>IF(H887&gt;0,"yes","no")</f>
        <v>yes</v>
      </c>
      <c r="H887" s="13">
        <f>COUNTIF(I887:IC887,"y")</f>
        <v>3</v>
      </c>
      <c r="AX887" t="s">
        <v>1552</v>
      </c>
      <c r="BB887" t="s">
        <v>1552</v>
      </c>
      <c r="CQ887" t="s">
        <v>1552</v>
      </c>
    </row>
    <row r="888" spans="1:129" x14ac:dyDescent="0.2">
      <c r="A888" s="13">
        <v>66</v>
      </c>
      <c r="B888" s="13" t="s">
        <v>117</v>
      </c>
      <c r="C888" s="13" t="s">
        <v>36</v>
      </c>
      <c r="D888" s="13" t="s">
        <v>1090</v>
      </c>
      <c r="E888" t="s">
        <v>1741</v>
      </c>
      <c r="F888" s="13" t="s">
        <v>2342</v>
      </c>
      <c r="G888" s="13" t="str">
        <f>IF(H888&gt;0,"yes","no")</f>
        <v>yes</v>
      </c>
      <c r="H888" s="13">
        <f>COUNTIF(I888:IC888,"y")</f>
        <v>3</v>
      </c>
      <c r="AX888" t="s">
        <v>1552</v>
      </c>
      <c r="BB888" t="s">
        <v>1552</v>
      </c>
      <c r="CQ888" t="s">
        <v>1552</v>
      </c>
    </row>
    <row r="889" spans="1:129" x14ac:dyDescent="0.2">
      <c r="A889" s="13">
        <v>66</v>
      </c>
      <c r="B889" s="13" t="s">
        <v>117</v>
      </c>
      <c r="C889" s="13" t="s">
        <v>36</v>
      </c>
      <c r="D889" s="13" t="s">
        <v>1091</v>
      </c>
      <c r="E889" t="s">
        <v>49</v>
      </c>
      <c r="F889" s="13" t="s">
        <v>2341</v>
      </c>
      <c r="G889" s="13" t="str">
        <f>IF(H889&gt;0,"yes","no")</f>
        <v>yes</v>
      </c>
      <c r="H889" s="13">
        <f>COUNTIF(I889:IC889,"y")</f>
        <v>17</v>
      </c>
      <c r="J889" t="s">
        <v>1552</v>
      </c>
      <c r="M889" t="s">
        <v>1552</v>
      </c>
      <c r="S889" t="s">
        <v>1552</v>
      </c>
      <c r="W889" t="s">
        <v>1552</v>
      </c>
      <c r="Y889" t="s">
        <v>1552</v>
      </c>
      <c r="AA889" t="s">
        <v>1552</v>
      </c>
      <c r="AC889" t="s">
        <v>1552</v>
      </c>
      <c r="AD889" t="s">
        <v>1552</v>
      </c>
      <c r="AK889" t="s">
        <v>1552</v>
      </c>
      <c r="AP889" t="s">
        <v>1552</v>
      </c>
      <c r="AQ889" t="s">
        <v>1552</v>
      </c>
      <c r="AU889" t="s">
        <v>1552</v>
      </c>
      <c r="AZ889" t="s">
        <v>1552</v>
      </c>
      <c r="BB889" t="s">
        <v>1552</v>
      </c>
      <c r="CQ889" t="s">
        <v>1552</v>
      </c>
      <c r="DJ889" t="s">
        <v>1552</v>
      </c>
      <c r="DQ889" t="s">
        <v>1552</v>
      </c>
    </row>
    <row r="890" spans="1:129" x14ac:dyDescent="0.2">
      <c r="A890" s="13">
        <v>66</v>
      </c>
      <c r="B890" s="13" t="s">
        <v>117</v>
      </c>
      <c r="C890" s="13" t="s">
        <v>36</v>
      </c>
      <c r="D890" s="13" t="s">
        <v>1588</v>
      </c>
      <c r="E890" t="s">
        <v>49</v>
      </c>
      <c r="F890" s="13" t="s">
        <v>2341</v>
      </c>
      <c r="G890" s="13" t="str">
        <f>IF(H890&gt;0,"yes","no")</f>
        <v>yes</v>
      </c>
      <c r="H890" s="13">
        <f>COUNTIF(I890:IC890,"y")</f>
        <v>17</v>
      </c>
      <c r="J890" t="s">
        <v>1552</v>
      </c>
      <c r="M890" t="s">
        <v>1552</v>
      </c>
      <c r="S890" t="s">
        <v>1552</v>
      </c>
      <c r="W890" t="s">
        <v>1552</v>
      </c>
      <c r="Y890" t="s">
        <v>1552</v>
      </c>
      <c r="AA890" t="s">
        <v>1552</v>
      </c>
      <c r="AC890" t="s">
        <v>1552</v>
      </c>
      <c r="AD890" t="s">
        <v>1552</v>
      </c>
      <c r="AK890" t="s">
        <v>1552</v>
      </c>
      <c r="AP890" t="s">
        <v>1552</v>
      </c>
      <c r="AQ890" t="s">
        <v>1552</v>
      </c>
      <c r="AU890" t="s">
        <v>1552</v>
      </c>
      <c r="AZ890" t="s">
        <v>1552</v>
      </c>
      <c r="BB890" t="s">
        <v>1552</v>
      </c>
      <c r="CQ890" t="s">
        <v>1552</v>
      </c>
      <c r="DJ890" t="s">
        <v>1552</v>
      </c>
      <c r="DQ890" t="s">
        <v>1552</v>
      </c>
    </row>
    <row r="891" spans="1:129" x14ac:dyDescent="0.2">
      <c r="A891" s="13">
        <v>66</v>
      </c>
      <c r="B891" s="13" t="s">
        <v>117</v>
      </c>
      <c r="C891" s="13" t="s">
        <v>36</v>
      </c>
      <c r="D891" s="13" t="s">
        <v>1587</v>
      </c>
      <c r="E891" t="s">
        <v>2369</v>
      </c>
      <c r="F891" s="13" t="s">
        <v>2341</v>
      </c>
      <c r="G891" s="13" t="str">
        <f>IF(H891&gt;0,"yes","no")</f>
        <v>yes</v>
      </c>
      <c r="H891" s="13">
        <f>COUNTIF(I891:IC891,"y")</f>
        <v>5</v>
      </c>
      <c r="Q891" t="s">
        <v>1552</v>
      </c>
      <c r="S891" t="s">
        <v>1552</v>
      </c>
      <c r="W891" t="s">
        <v>1552</v>
      </c>
      <c r="AD891" t="s">
        <v>1552</v>
      </c>
      <c r="CQ891" t="s">
        <v>1552</v>
      </c>
    </row>
    <row r="892" spans="1:129" x14ac:dyDescent="0.2">
      <c r="A892" s="13">
        <v>66</v>
      </c>
      <c r="B892" s="13" t="s">
        <v>117</v>
      </c>
      <c r="C892" s="13" t="s">
        <v>36</v>
      </c>
      <c r="D892" s="13" t="s">
        <v>1092</v>
      </c>
      <c r="E892" t="s">
        <v>49</v>
      </c>
      <c r="F892" s="13" t="s">
        <v>2341</v>
      </c>
      <c r="G892" s="13" t="str">
        <f>IF(H892&gt;0,"yes","no")</f>
        <v>yes</v>
      </c>
      <c r="H892" s="13">
        <f>COUNTIF(I892:IC892,"y")</f>
        <v>17</v>
      </c>
      <c r="J892" t="s">
        <v>1552</v>
      </c>
      <c r="M892" t="s">
        <v>1552</v>
      </c>
      <c r="S892" t="s">
        <v>1552</v>
      </c>
      <c r="W892" t="s">
        <v>1552</v>
      </c>
      <c r="Y892" t="s">
        <v>1552</v>
      </c>
      <c r="AA892" t="s">
        <v>1552</v>
      </c>
      <c r="AC892" t="s">
        <v>1552</v>
      </c>
      <c r="AD892" t="s">
        <v>1552</v>
      </c>
      <c r="AK892" t="s">
        <v>1552</v>
      </c>
      <c r="AP892" t="s">
        <v>1552</v>
      </c>
      <c r="AQ892" t="s">
        <v>1552</v>
      </c>
      <c r="AU892" t="s">
        <v>1552</v>
      </c>
      <c r="AZ892" t="s">
        <v>1552</v>
      </c>
      <c r="BB892" t="s">
        <v>1552</v>
      </c>
      <c r="CQ892" t="s">
        <v>1552</v>
      </c>
      <c r="DJ892" t="s">
        <v>1552</v>
      </c>
      <c r="DQ892" t="s">
        <v>1552</v>
      </c>
    </row>
    <row r="893" spans="1:129" x14ac:dyDescent="0.2">
      <c r="A893" s="13">
        <v>66</v>
      </c>
      <c r="B893" s="13" t="s">
        <v>117</v>
      </c>
      <c r="C893" s="13" t="s">
        <v>36</v>
      </c>
      <c r="D893" s="13" t="s">
        <v>1093</v>
      </c>
      <c r="E893" t="s">
        <v>49</v>
      </c>
      <c r="F893" s="13" t="s">
        <v>2341</v>
      </c>
      <c r="G893" s="13" t="str">
        <f>IF(H893&gt;0,"yes","no")</f>
        <v>yes</v>
      </c>
      <c r="H893" s="13">
        <f>COUNTIF(I893:IC893,"y")</f>
        <v>17</v>
      </c>
      <c r="J893" t="s">
        <v>1552</v>
      </c>
      <c r="M893" t="s">
        <v>1552</v>
      </c>
      <c r="S893" t="s">
        <v>1552</v>
      </c>
      <c r="W893" t="s">
        <v>1552</v>
      </c>
      <c r="Y893" t="s">
        <v>1552</v>
      </c>
      <c r="AA893" t="s">
        <v>1552</v>
      </c>
      <c r="AC893" t="s">
        <v>1552</v>
      </c>
      <c r="AD893" t="s">
        <v>1552</v>
      </c>
      <c r="AK893" t="s">
        <v>1552</v>
      </c>
      <c r="AP893" t="s">
        <v>1552</v>
      </c>
      <c r="AQ893" t="s">
        <v>1552</v>
      </c>
      <c r="AU893" t="s">
        <v>1552</v>
      </c>
      <c r="AZ893" t="s">
        <v>1552</v>
      </c>
      <c r="BB893" t="s">
        <v>1552</v>
      </c>
      <c r="CQ893" t="s">
        <v>1552</v>
      </c>
      <c r="DJ893" t="s">
        <v>1552</v>
      </c>
      <c r="DQ893" t="s">
        <v>1552</v>
      </c>
    </row>
    <row r="894" spans="1:129" x14ac:dyDescent="0.2">
      <c r="A894" s="13">
        <v>66</v>
      </c>
      <c r="B894" s="13" t="s">
        <v>117</v>
      </c>
      <c r="C894" s="13" t="s">
        <v>14</v>
      </c>
      <c r="D894" s="13" t="s">
        <v>971</v>
      </c>
      <c r="E894" t="s">
        <v>21</v>
      </c>
      <c r="F894" s="13" t="s">
        <v>2341</v>
      </c>
      <c r="G894" s="13" t="str">
        <f>IF(H894&gt;0,"yes","no")</f>
        <v>yes</v>
      </c>
      <c r="H894" s="13">
        <f>COUNTIF(I894:IC894,"y")</f>
        <v>27</v>
      </c>
      <c r="I894" t="s">
        <v>1552</v>
      </c>
      <c r="J894" t="s">
        <v>1552</v>
      </c>
      <c r="M894" t="s">
        <v>1552</v>
      </c>
      <c r="Q894" t="s">
        <v>1552</v>
      </c>
      <c r="S894" t="s">
        <v>1552</v>
      </c>
      <c r="W894" t="s">
        <v>1552</v>
      </c>
      <c r="Y894" t="s">
        <v>1552</v>
      </c>
      <c r="AA894" t="s">
        <v>1552</v>
      </c>
      <c r="AC894" t="s">
        <v>1552</v>
      </c>
      <c r="AD894" t="s">
        <v>1552</v>
      </c>
      <c r="AJ894" t="s">
        <v>1552</v>
      </c>
      <c r="AK894" t="s">
        <v>1552</v>
      </c>
      <c r="AP894" t="s">
        <v>1552</v>
      </c>
      <c r="AQ894" t="s">
        <v>1552</v>
      </c>
      <c r="AU894" t="s">
        <v>1552</v>
      </c>
      <c r="AX894" t="s">
        <v>1552</v>
      </c>
      <c r="AZ894" t="s">
        <v>1552</v>
      </c>
      <c r="CQ894" t="s">
        <v>1552</v>
      </c>
      <c r="CT894" t="s">
        <v>1552</v>
      </c>
      <c r="CV894" t="s">
        <v>1552</v>
      </c>
      <c r="CW894" t="s">
        <v>1552</v>
      </c>
      <c r="CZ894" t="s">
        <v>1552</v>
      </c>
      <c r="DJ894" t="s">
        <v>1552</v>
      </c>
      <c r="DQ894" t="s">
        <v>1552</v>
      </c>
      <c r="DW894" t="s">
        <v>1552</v>
      </c>
      <c r="DX894" t="s">
        <v>1552</v>
      </c>
      <c r="DY894" t="s">
        <v>1552</v>
      </c>
    </row>
    <row r="895" spans="1:129" x14ac:dyDescent="0.2">
      <c r="A895" s="13">
        <v>66</v>
      </c>
      <c r="B895" s="13" t="s">
        <v>117</v>
      </c>
      <c r="C895" s="13" t="s">
        <v>14</v>
      </c>
      <c r="D895" s="13" t="s">
        <v>1094</v>
      </c>
      <c r="E895" t="s">
        <v>27</v>
      </c>
      <c r="F895" s="13" t="s">
        <v>2341</v>
      </c>
      <c r="G895" s="13" t="str">
        <f>IF(H895&gt;0,"yes","no")</f>
        <v>yes</v>
      </c>
      <c r="H895" s="13">
        <f>COUNTIF(I895:IC895,"y")</f>
        <v>3</v>
      </c>
      <c r="AU895" t="s">
        <v>1552</v>
      </c>
      <c r="CQ895" t="s">
        <v>1552</v>
      </c>
      <c r="DM895" t="s">
        <v>1552</v>
      </c>
    </row>
    <row r="896" spans="1:129" x14ac:dyDescent="0.2">
      <c r="A896" s="13">
        <v>66</v>
      </c>
      <c r="B896" s="13" t="s">
        <v>117</v>
      </c>
      <c r="C896" s="13" t="s">
        <v>14</v>
      </c>
      <c r="D896" s="13" t="s">
        <v>1095</v>
      </c>
      <c r="E896" t="s">
        <v>21</v>
      </c>
      <c r="F896" s="13" t="s">
        <v>2341</v>
      </c>
      <c r="G896" s="13" t="str">
        <f>IF(H896&gt;0,"yes","no")</f>
        <v>yes</v>
      </c>
      <c r="H896" s="13">
        <f>COUNTIF(I896:IC896,"y")</f>
        <v>27</v>
      </c>
      <c r="I896" t="s">
        <v>1552</v>
      </c>
      <c r="J896" t="s">
        <v>1552</v>
      </c>
      <c r="M896" t="s">
        <v>1552</v>
      </c>
      <c r="Q896" t="s">
        <v>1552</v>
      </c>
      <c r="S896" t="s">
        <v>1552</v>
      </c>
      <c r="W896" t="s">
        <v>1552</v>
      </c>
      <c r="Y896" t="s">
        <v>1552</v>
      </c>
      <c r="AA896" t="s">
        <v>1552</v>
      </c>
      <c r="AC896" t="s">
        <v>1552</v>
      </c>
      <c r="AD896" t="s">
        <v>1552</v>
      </c>
      <c r="AJ896" t="s">
        <v>1552</v>
      </c>
      <c r="AK896" t="s">
        <v>1552</v>
      </c>
      <c r="AP896" t="s">
        <v>1552</v>
      </c>
      <c r="AQ896" t="s">
        <v>1552</v>
      </c>
      <c r="AU896" t="s">
        <v>1552</v>
      </c>
      <c r="AX896" t="s">
        <v>1552</v>
      </c>
      <c r="AZ896" t="s">
        <v>1552</v>
      </c>
      <c r="CQ896" t="s">
        <v>1552</v>
      </c>
      <c r="CT896" t="s">
        <v>1552</v>
      </c>
      <c r="CV896" t="s">
        <v>1552</v>
      </c>
      <c r="CW896" t="s">
        <v>1552</v>
      </c>
      <c r="CZ896" t="s">
        <v>1552</v>
      </c>
      <c r="DJ896" t="s">
        <v>1552</v>
      </c>
      <c r="DQ896" t="s">
        <v>1552</v>
      </c>
      <c r="DW896" t="s">
        <v>1552</v>
      </c>
      <c r="DX896" t="s">
        <v>1552</v>
      </c>
      <c r="DY896" t="s">
        <v>1552</v>
      </c>
    </row>
    <row r="897" spans="1:130" x14ac:dyDescent="0.2">
      <c r="A897" s="13">
        <v>66</v>
      </c>
      <c r="B897" s="13" t="s">
        <v>117</v>
      </c>
      <c r="C897" s="13" t="s">
        <v>14</v>
      </c>
      <c r="D897" s="13" t="s">
        <v>1096</v>
      </c>
      <c r="E897" t="s">
        <v>21</v>
      </c>
      <c r="F897" s="13" t="s">
        <v>2341</v>
      </c>
      <c r="G897" s="13" t="str">
        <f>IF(H897&gt;0,"yes","no")</f>
        <v>yes</v>
      </c>
      <c r="H897" s="13">
        <f>COUNTIF(I897:IC897,"y")</f>
        <v>27</v>
      </c>
      <c r="I897" t="s">
        <v>1552</v>
      </c>
      <c r="J897" t="s">
        <v>1552</v>
      </c>
      <c r="M897" t="s">
        <v>1552</v>
      </c>
      <c r="Q897" t="s">
        <v>1552</v>
      </c>
      <c r="S897" t="s">
        <v>1552</v>
      </c>
      <c r="W897" t="s">
        <v>1552</v>
      </c>
      <c r="Y897" t="s">
        <v>1552</v>
      </c>
      <c r="AA897" t="s">
        <v>1552</v>
      </c>
      <c r="AC897" t="s">
        <v>1552</v>
      </c>
      <c r="AD897" t="s">
        <v>1552</v>
      </c>
      <c r="AJ897" t="s">
        <v>1552</v>
      </c>
      <c r="AK897" t="s">
        <v>1552</v>
      </c>
      <c r="AP897" t="s">
        <v>1552</v>
      </c>
      <c r="AQ897" t="s">
        <v>1552</v>
      </c>
      <c r="AU897" t="s">
        <v>1552</v>
      </c>
      <c r="AX897" t="s">
        <v>1552</v>
      </c>
      <c r="AZ897" t="s">
        <v>1552</v>
      </c>
      <c r="CQ897" t="s">
        <v>1552</v>
      </c>
      <c r="CT897" t="s">
        <v>1552</v>
      </c>
      <c r="CV897" t="s">
        <v>1552</v>
      </c>
      <c r="CW897" t="s">
        <v>1552</v>
      </c>
      <c r="CZ897" t="s">
        <v>1552</v>
      </c>
      <c r="DJ897" t="s">
        <v>1552</v>
      </c>
      <c r="DQ897" t="s">
        <v>1552</v>
      </c>
      <c r="DW897" t="s">
        <v>1552</v>
      </c>
      <c r="DX897" t="s">
        <v>1552</v>
      </c>
      <c r="DY897" t="s">
        <v>1552</v>
      </c>
    </row>
    <row r="898" spans="1:130" x14ac:dyDescent="0.2">
      <c r="A898" s="13">
        <v>66</v>
      </c>
      <c r="B898" s="13" t="s">
        <v>117</v>
      </c>
      <c r="C898" s="13" t="s">
        <v>31</v>
      </c>
      <c r="D898" s="13" t="s">
        <v>1682</v>
      </c>
      <c r="E898" t="s">
        <v>55</v>
      </c>
      <c r="F898" s="13" t="s">
        <v>2341</v>
      </c>
      <c r="G898" s="13" t="str">
        <f>IF(H898&gt;0,"yes","no")</f>
        <v>yes</v>
      </c>
      <c r="H898" s="13">
        <f>COUNTIF(I898:IC898,"y")</f>
        <v>6</v>
      </c>
      <c r="AU898" t="s">
        <v>1552</v>
      </c>
      <c r="BV898" t="s">
        <v>1552</v>
      </c>
      <c r="BW898" t="s">
        <v>1552</v>
      </c>
      <c r="CP898" t="s">
        <v>1552</v>
      </c>
      <c r="CQ898" t="s">
        <v>1552</v>
      </c>
      <c r="CV898" t="s">
        <v>1552</v>
      </c>
    </row>
    <row r="899" spans="1:130" x14ac:dyDescent="0.2">
      <c r="A899" s="13">
        <v>66</v>
      </c>
      <c r="B899" s="13" t="s">
        <v>117</v>
      </c>
      <c r="C899" s="13" t="s">
        <v>11</v>
      </c>
      <c r="D899" s="13" t="s">
        <v>1680</v>
      </c>
      <c r="E899" t="s">
        <v>21</v>
      </c>
      <c r="F899" s="13" t="s">
        <v>2341</v>
      </c>
      <c r="G899" s="13" t="str">
        <f>IF(H899&gt;0,"yes","no")</f>
        <v>yes</v>
      </c>
      <c r="H899" s="13">
        <f>COUNTIF(I899:IC899,"y")</f>
        <v>33</v>
      </c>
      <c r="J899" t="s">
        <v>1552</v>
      </c>
      <c r="K899" t="s">
        <v>1552</v>
      </c>
      <c r="M899" t="s">
        <v>1552</v>
      </c>
      <c r="P899" t="s">
        <v>1552</v>
      </c>
      <c r="Q899" t="s">
        <v>1552</v>
      </c>
      <c r="S899" t="s">
        <v>1552</v>
      </c>
      <c r="U899" t="s">
        <v>1552</v>
      </c>
      <c r="W899" t="s">
        <v>1552</v>
      </c>
      <c r="AA899" t="s">
        <v>1552</v>
      </c>
      <c r="AD899" t="s">
        <v>1552</v>
      </c>
      <c r="AG899" t="s">
        <v>1552</v>
      </c>
      <c r="AH899" t="s">
        <v>1552</v>
      </c>
      <c r="AK899" t="s">
        <v>1552</v>
      </c>
      <c r="AP899" t="s">
        <v>1552</v>
      </c>
      <c r="AQ899" t="s">
        <v>1552</v>
      </c>
      <c r="AU899" t="s">
        <v>1552</v>
      </c>
      <c r="AX899" t="s">
        <v>1552</v>
      </c>
      <c r="AZ899" t="s">
        <v>1552</v>
      </c>
      <c r="BB899" t="s">
        <v>1552</v>
      </c>
      <c r="BP899" t="s">
        <v>1552</v>
      </c>
      <c r="BU899" t="s">
        <v>1552</v>
      </c>
      <c r="BV899" t="s">
        <v>1552</v>
      </c>
      <c r="CC899" t="s">
        <v>1552</v>
      </c>
      <c r="CF899" t="s">
        <v>1552</v>
      </c>
      <c r="CL899" t="s">
        <v>1552</v>
      </c>
      <c r="CM899" t="s">
        <v>1552</v>
      </c>
      <c r="CO899" t="s">
        <v>1552</v>
      </c>
      <c r="CQ899" t="s">
        <v>1552</v>
      </c>
      <c r="CT899" t="s">
        <v>1552</v>
      </c>
      <c r="CV899" t="s">
        <v>1552</v>
      </c>
      <c r="CX899" t="s">
        <v>1552</v>
      </c>
      <c r="CZ899" t="s">
        <v>1552</v>
      </c>
      <c r="DM899" t="s">
        <v>1552</v>
      </c>
    </row>
    <row r="900" spans="1:130" x14ac:dyDescent="0.2">
      <c r="A900" s="13">
        <v>66</v>
      </c>
      <c r="B900" s="13" t="s">
        <v>117</v>
      </c>
      <c r="C900" s="13" t="s">
        <v>11</v>
      </c>
      <c r="D900" s="13" t="s">
        <v>1681</v>
      </c>
      <c r="E900" t="s">
        <v>27</v>
      </c>
      <c r="F900" s="13" t="s">
        <v>2341</v>
      </c>
      <c r="G900" s="13" t="str">
        <f>IF(H900&gt;0,"yes","no")</f>
        <v>yes</v>
      </c>
      <c r="H900" s="13">
        <f>COUNTIF(I900:IC900,"y")</f>
        <v>29</v>
      </c>
      <c r="I900" t="s">
        <v>1552</v>
      </c>
      <c r="J900" t="s">
        <v>1552</v>
      </c>
      <c r="K900" t="s">
        <v>1552</v>
      </c>
      <c r="M900" t="s">
        <v>1552</v>
      </c>
      <c r="P900" t="s">
        <v>1552</v>
      </c>
      <c r="Q900" t="s">
        <v>1552</v>
      </c>
      <c r="U900" t="s">
        <v>1552</v>
      </c>
      <c r="W900" t="s">
        <v>1552</v>
      </c>
      <c r="Y900" t="s">
        <v>1552</v>
      </c>
      <c r="AA900" t="s">
        <v>1552</v>
      </c>
      <c r="AC900" t="s">
        <v>1552</v>
      </c>
      <c r="AD900" t="s">
        <v>1552</v>
      </c>
      <c r="AH900" t="s">
        <v>1552</v>
      </c>
      <c r="AJ900" t="s">
        <v>1552</v>
      </c>
      <c r="AK900" t="s">
        <v>1552</v>
      </c>
      <c r="AP900" t="s">
        <v>1552</v>
      </c>
      <c r="AU900" t="s">
        <v>1552</v>
      </c>
      <c r="AX900" t="s">
        <v>1552</v>
      </c>
      <c r="AZ900" t="s">
        <v>1552</v>
      </c>
      <c r="BB900" t="s">
        <v>1552</v>
      </c>
      <c r="BV900" t="s">
        <v>1552</v>
      </c>
      <c r="CL900" t="s">
        <v>1552</v>
      </c>
      <c r="CM900" t="s">
        <v>1552</v>
      </c>
      <c r="CO900" t="s">
        <v>1552</v>
      </c>
      <c r="CQ900" t="s">
        <v>1552</v>
      </c>
      <c r="CT900" t="s">
        <v>1552</v>
      </c>
      <c r="CX900" t="s">
        <v>1552</v>
      </c>
      <c r="DM900" t="s">
        <v>1552</v>
      </c>
      <c r="DY900" t="s">
        <v>1552</v>
      </c>
    </row>
    <row r="901" spans="1:130" x14ac:dyDescent="0.2">
      <c r="A901" s="13">
        <v>66</v>
      </c>
      <c r="B901" s="13" t="s">
        <v>117</v>
      </c>
      <c r="C901" s="13" t="s">
        <v>24</v>
      </c>
      <c r="D901" s="13" t="s">
        <v>130</v>
      </c>
      <c r="E901" t="s">
        <v>21</v>
      </c>
      <c r="F901" s="13" t="s">
        <v>2341</v>
      </c>
      <c r="G901" s="13" t="str">
        <f>IF(H901&gt;0,"yes","no")</f>
        <v>yes</v>
      </c>
      <c r="H901" s="13">
        <f>COUNTIF(I901:IC901,"y")</f>
        <v>4</v>
      </c>
      <c r="CQ901" t="s">
        <v>1552</v>
      </c>
      <c r="DQ901" t="s">
        <v>1552</v>
      </c>
      <c r="DY901" t="s">
        <v>1552</v>
      </c>
      <c r="DZ901" t="s">
        <v>1552</v>
      </c>
    </row>
    <row r="902" spans="1:130" x14ac:dyDescent="0.2">
      <c r="A902" s="13">
        <v>66</v>
      </c>
      <c r="B902" s="13" t="s">
        <v>117</v>
      </c>
      <c r="C902" s="13" t="s">
        <v>31</v>
      </c>
      <c r="D902" s="13" t="s">
        <v>2171</v>
      </c>
      <c r="E902" t="s">
        <v>55</v>
      </c>
      <c r="F902" s="13" t="s">
        <v>2341</v>
      </c>
      <c r="G902" s="13" t="str">
        <f>IF(H902&gt;0,"yes","no")</f>
        <v>yes</v>
      </c>
      <c r="H902" s="13">
        <f>COUNTIF(I902:IC902,"y")</f>
        <v>6</v>
      </c>
      <c r="AU902" t="s">
        <v>1552</v>
      </c>
      <c r="BV902" t="s">
        <v>1552</v>
      </c>
      <c r="BW902" t="s">
        <v>1552</v>
      </c>
      <c r="CP902" t="s">
        <v>1552</v>
      </c>
      <c r="CQ902" t="s">
        <v>1552</v>
      </c>
      <c r="CV902" t="s">
        <v>1552</v>
      </c>
    </row>
    <row r="903" spans="1:130" x14ac:dyDescent="0.2">
      <c r="A903" s="13">
        <v>66</v>
      </c>
      <c r="B903" s="13" t="s">
        <v>117</v>
      </c>
      <c r="C903" s="13" t="s">
        <v>5</v>
      </c>
      <c r="D903" s="13" t="s">
        <v>2321</v>
      </c>
      <c r="E903" t="s">
        <v>2369</v>
      </c>
      <c r="F903" s="13" t="s">
        <v>2341</v>
      </c>
      <c r="G903" s="13" t="str">
        <f>IF(H903&gt;0,"yes","no")</f>
        <v>no</v>
      </c>
      <c r="H903" s="13">
        <f>COUNTIF(I903:IC903,"y")</f>
        <v>0</v>
      </c>
    </row>
    <row r="904" spans="1:130" x14ac:dyDescent="0.2">
      <c r="A904" s="13">
        <v>66</v>
      </c>
      <c r="B904" s="13" t="s">
        <v>117</v>
      </c>
      <c r="C904" s="13" t="s">
        <v>37</v>
      </c>
      <c r="D904" s="13" t="s">
        <v>1685</v>
      </c>
      <c r="E904" t="s">
        <v>55</v>
      </c>
      <c r="F904" s="13" t="s">
        <v>2341</v>
      </c>
      <c r="G904" s="13" t="s">
        <v>2341</v>
      </c>
      <c r="H904" s="13">
        <v>12</v>
      </c>
      <c r="Q904" t="s">
        <v>1552</v>
      </c>
      <c r="S904" t="s">
        <v>1552</v>
      </c>
      <c r="W904" t="s">
        <v>1552</v>
      </c>
      <c r="AA904" t="s">
        <v>1552</v>
      </c>
      <c r="AD904" t="s">
        <v>1552</v>
      </c>
      <c r="AP904" t="s">
        <v>1552</v>
      </c>
      <c r="AQ904" t="s">
        <v>1552</v>
      </c>
      <c r="AU904" t="s">
        <v>1552</v>
      </c>
      <c r="AZ904" t="s">
        <v>1552</v>
      </c>
      <c r="CM904" t="s">
        <v>1552</v>
      </c>
      <c r="CQ904" t="s">
        <v>1552</v>
      </c>
      <c r="DJ904" t="s">
        <v>1552</v>
      </c>
    </row>
    <row r="905" spans="1:130" x14ac:dyDescent="0.2">
      <c r="A905" s="13">
        <v>66</v>
      </c>
      <c r="B905" s="13" t="s">
        <v>117</v>
      </c>
      <c r="C905" s="13" t="s">
        <v>37</v>
      </c>
      <c r="D905" s="13" t="s">
        <v>969</v>
      </c>
      <c r="E905" t="s">
        <v>55</v>
      </c>
      <c r="F905" s="13" t="s">
        <v>2341</v>
      </c>
      <c r="G905" s="13" t="s">
        <v>2341</v>
      </c>
      <c r="H905" s="13">
        <v>17</v>
      </c>
      <c r="M905" t="s">
        <v>1552</v>
      </c>
      <c r="W905" t="s">
        <v>1552</v>
      </c>
      <c r="Y905" t="s">
        <v>1552</v>
      </c>
      <c r="AC905" t="s">
        <v>1552</v>
      </c>
      <c r="AD905" t="s">
        <v>1552</v>
      </c>
      <c r="AK905" t="s">
        <v>1552</v>
      </c>
      <c r="AP905" t="s">
        <v>1552</v>
      </c>
      <c r="AU905" t="s">
        <v>1552</v>
      </c>
      <c r="AZ905" t="s">
        <v>1552</v>
      </c>
      <c r="BU905" t="s">
        <v>1552</v>
      </c>
      <c r="BW905" t="s">
        <v>1552</v>
      </c>
      <c r="CM905" t="s">
        <v>1552</v>
      </c>
      <c r="CP905" t="s">
        <v>1552</v>
      </c>
      <c r="CQ905" t="s">
        <v>1552</v>
      </c>
      <c r="CV905" t="s">
        <v>1552</v>
      </c>
      <c r="CW905" t="s">
        <v>1552</v>
      </c>
      <c r="CZ905" t="s">
        <v>1552</v>
      </c>
    </row>
    <row r="906" spans="1:130" x14ac:dyDescent="0.2">
      <c r="A906" s="13">
        <v>66</v>
      </c>
      <c r="B906" s="13" t="s">
        <v>117</v>
      </c>
      <c r="C906" s="13" t="s">
        <v>37</v>
      </c>
      <c r="D906" s="13" t="s">
        <v>1682</v>
      </c>
      <c r="E906" t="s">
        <v>55</v>
      </c>
      <c r="F906" s="13" t="s">
        <v>2341</v>
      </c>
      <c r="G906" s="13" t="s">
        <v>2341</v>
      </c>
      <c r="H906" s="13">
        <v>6</v>
      </c>
      <c r="AU906" t="s">
        <v>1552</v>
      </c>
      <c r="BV906" t="s">
        <v>1552</v>
      </c>
      <c r="BW906" t="s">
        <v>1552</v>
      </c>
      <c r="CP906" t="s">
        <v>1552</v>
      </c>
      <c r="CQ906" t="s">
        <v>1552</v>
      </c>
      <c r="CV906" t="s">
        <v>1552</v>
      </c>
    </row>
    <row r="907" spans="1:130" x14ac:dyDescent="0.2">
      <c r="A907" s="13">
        <v>66</v>
      </c>
      <c r="B907" s="13" t="s">
        <v>117</v>
      </c>
      <c r="C907" s="13" t="s">
        <v>37</v>
      </c>
      <c r="D907" s="13" t="s">
        <v>2171</v>
      </c>
      <c r="E907" t="s">
        <v>55</v>
      </c>
      <c r="F907" s="13" t="s">
        <v>2341</v>
      </c>
      <c r="G907" s="13" t="s">
        <v>2341</v>
      </c>
      <c r="H907" s="13">
        <v>6</v>
      </c>
      <c r="AU907" t="s">
        <v>1552</v>
      </c>
      <c r="BV907" t="s">
        <v>1552</v>
      </c>
      <c r="BW907" t="s">
        <v>1552</v>
      </c>
      <c r="CP907" t="s">
        <v>1552</v>
      </c>
      <c r="CQ907" t="s">
        <v>1552</v>
      </c>
      <c r="CV907" t="s">
        <v>1552</v>
      </c>
    </row>
    <row r="908" spans="1:130" x14ac:dyDescent="0.2">
      <c r="A908" s="13">
        <v>66</v>
      </c>
      <c r="B908" s="13" t="s">
        <v>117</v>
      </c>
      <c r="C908" s="13" t="s">
        <v>37</v>
      </c>
      <c r="D908" s="13" t="s">
        <v>1609</v>
      </c>
      <c r="E908" t="s">
        <v>2369</v>
      </c>
      <c r="F908" s="13" t="s">
        <v>2342</v>
      </c>
      <c r="G908" s="13" t="s">
        <v>2341</v>
      </c>
      <c r="H908" s="13">
        <v>1</v>
      </c>
      <c r="CM908" t="s">
        <v>1552</v>
      </c>
    </row>
    <row r="909" spans="1:130" x14ac:dyDescent="0.2">
      <c r="A909" s="13">
        <v>66</v>
      </c>
      <c r="B909" s="13" t="s">
        <v>117</v>
      </c>
      <c r="C909" s="13" t="s">
        <v>37</v>
      </c>
      <c r="D909" s="13" t="s">
        <v>125</v>
      </c>
      <c r="E909" t="s">
        <v>2369</v>
      </c>
      <c r="F909" s="13" t="s">
        <v>2341</v>
      </c>
      <c r="G909" s="13" t="s">
        <v>2342</v>
      </c>
      <c r="H909" s="13">
        <v>0</v>
      </c>
    </row>
    <row r="910" spans="1:130" x14ac:dyDescent="0.2">
      <c r="A910" s="13">
        <v>67</v>
      </c>
      <c r="B910" s="13" t="s">
        <v>117</v>
      </c>
      <c r="C910" s="13" t="s">
        <v>15</v>
      </c>
      <c r="D910" s="13" t="s">
        <v>1609</v>
      </c>
      <c r="E910" t="s">
        <v>2369</v>
      </c>
      <c r="F910" s="13" t="s">
        <v>2342</v>
      </c>
      <c r="G910" s="13" t="str">
        <f>IF(H910&gt;0,"yes","no")</f>
        <v>yes</v>
      </c>
      <c r="H910" s="13">
        <f>COUNTIF(I910:IC910,"y")</f>
        <v>1</v>
      </c>
      <c r="CM910" t="s">
        <v>1552</v>
      </c>
    </row>
    <row r="911" spans="1:130" x14ac:dyDescent="0.2">
      <c r="A911" s="13">
        <v>67</v>
      </c>
      <c r="B911" s="13" t="s">
        <v>117</v>
      </c>
      <c r="C911" s="13" t="s">
        <v>36</v>
      </c>
      <c r="D911" s="13" t="s">
        <v>976</v>
      </c>
      <c r="E911" t="s">
        <v>2369</v>
      </c>
      <c r="F911" s="13" t="s">
        <v>2341</v>
      </c>
      <c r="G911" s="13" t="str">
        <f>IF(H911&gt;0,"yes","no")</f>
        <v>yes</v>
      </c>
      <c r="H911" s="13">
        <f>COUNTIF(I911:IC911,"y")</f>
        <v>9</v>
      </c>
      <c r="M911" t="s">
        <v>1552</v>
      </c>
      <c r="W911" t="s">
        <v>1552</v>
      </c>
      <c r="Y911" t="s">
        <v>1552</v>
      </c>
      <c r="AC911" t="s">
        <v>1552</v>
      </c>
      <c r="AD911" t="s">
        <v>1552</v>
      </c>
      <c r="AK911" t="s">
        <v>1552</v>
      </c>
      <c r="AP911" t="s">
        <v>1552</v>
      </c>
      <c r="CQ911" t="s">
        <v>1552</v>
      </c>
      <c r="CT911" t="s">
        <v>1552</v>
      </c>
    </row>
    <row r="912" spans="1:130" x14ac:dyDescent="0.2">
      <c r="A912" s="13">
        <v>67</v>
      </c>
      <c r="B912" s="13" t="s">
        <v>117</v>
      </c>
      <c r="C912" s="13" t="s">
        <v>37</v>
      </c>
      <c r="D912" s="13" t="s">
        <v>1689</v>
      </c>
      <c r="E912" t="s">
        <v>27</v>
      </c>
      <c r="F912" s="13" t="s">
        <v>2342</v>
      </c>
      <c r="G912" s="13" t="str">
        <f>IF(H912&gt;0,"yes","no")</f>
        <v>yes</v>
      </c>
      <c r="H912" s="13">
        <f>COUNTIF(I912:IC912,"y")</f>
        <v>1</v>
      </c>
      <c r="CQ912" t="s">
        <v>1552</v>
      </c>
    </row>
    <row r="913" spans="1:130" x14ac:dyDescent="0.2">
      <c r="A913" s="13">
        <v>67</v>
      </c>
      <c r="B913" s="13" t="s">
        <v>117</v>
      </c>
      <c r="C913" s="13" t="s">
        <v>29</v>
      </c>
      <c r="D913" s="13" t="s">
        <v>131</v>
      </c>
      <c r="E913" t="s">
        <v>55</v>
      </c>
      <c r="F913" s="13" t="s">
        <v>2341</v>
      </c>
      <c r="G913" s="13" t="str">
        <f>IF(H913&gt;0,"yes","no")</f>
        <v>yes</v>
      </c>
      <c r="H913" s="13">
        <f>COUNTIF(I913:IC913,"y")</f>
        <v>6</v>
      </c>
      <c r="AU913" t="s">
        <v>1552</v>
      </c>
      <c r="BW913" t="s">
        <v>1552</v>
      </c>
      <c r="CP913" t="s">
        <v>1552</v>
      </c>
      <c r="CQ913" t="s">
        <v>1552</v>
      </c>
      <c r="CV913" t="s">
        <v>1552</v>
      </c>
      <c r="CW913" t="s">
        <v>1552</v>
      </c>
    </row>
    <row r="914" spans="1:130" x14ac:dyDescent="0.2">
      <c r="A914" s="13">
        <v>67</v>
      </c>
      <c r="B914" s="13" t="s">
        <v>117</v>
      </c>
      <c r="C914" s="13" t="s">
        <v>5</v>
      </c>
      <c r="D914" s="13" t="s">
        <v>972</v>
      </c>
      <c r="E914" t="s">
        <v>2369</v>
      </c>
      <c r="F914" s="13" t="s">
        <v>2341</v>
      </c>
      <c r="G914" s="13" t="str">
        <f>IF(H914&gt;0,"yes","no")</f>
        <v>no</v>
      </c>
      <c r="H914" s="13">
        <f>COUNTIF(I914:IC914,"y")</f>
        <v>0</v>
      </c>
    </row>
    <row r="915" spans="1:130" x14ac:dyDescent="0.2">
      <c r="A915" s="13">
        <v>67</v>
      </c>
      <c r="B915" s="13" t="s">
        <v>117</v>
      </c>
      <c r="C915" s="13" t="s">
        <v>5</v>
      </c>
      <c r="D915" s="13" t="s">
        <v>1097</v>
      </c>
      <c r="E915" t="s">
        <v>2369</v>
      </c>
      <c r="F915" s="13" t="s">
        <v>2341</v>
      </c>
      <c r="G915" s="13" t="str">
        <f>IF(H915&gt;0,"yes","no")</f>
        <v>no</v>
      </c>
      <c r="H915" s="13">
        <f>COUNTIF(I915:IC915,"y")</f>
        <v>0</v>
      </c>
    </row>
    <row r="916" spans="1:130" x14ac:dyDescent="0.2">
      <c r="A916" s="13">
        <v>67</v>
      </c>
      <c r="B916" s="13" t="s">
        <v>117</v>
      </c>
      <c r="C916" s="13" t="s">
        <v>38</v>
      </c>
      <c r="D916" s="13" t="s">
        <v>1690</v>
      </c>
      <c r="E916" t="s">
        <v>49</v>
      </c>
      <c r="F916" s="13" t="s">
        <v>2341</v>
      </c>
      <c r="G916" s="13" t="str">
        <f>IF(H916&gt;0,"yes","no")</f>
        <v>yes</v>
      </c>
      <c r="H916" s="13">
        <f>COUNTIF(I916:IC916,"y")</f>
        <v>2</v>
      </c>
      <c r="I916" t="s">
        <v>1552</v>
      </c>
      <c r="CQ916" t="s">
        <v>1552</v>
      </c>
    </row>
    <row r="917" spans="1:130" x14ac:dyDescent="0.2">
      <c r="A917" s="13">
        <v>67</v>
      </c>
      <c r="B917" s="13" t="s">
        <v>117</v>
      </c>
      <c r="C917" s="13" t="s">
        <v>38</v>
      </c>
      <c r="D917" s="13" t="s">
        <v>1691</v>
      </c>
      <c r="E917" t="s">
        <v>2369</v>
      </c>
      <c r="F917" s="13" t="s">
        <v>2341</v>
      </c>
      <c r="G917" s="13" t="str">
        <f>IF(H917&gt;0,"yes","no")</f>
        <v>yes</v>
      </c>
      <c r="H917" s="13">
        <f>COUNTIF(I917:IC917,"y")</f>
        <v>1</v>
      </c>
      <c r="CQ917" t="s">
        <v>1552</v>
      </c>
    </row>
    <row r="918" spans="1:130" x14ac:dyDescent="0.2">
      <c r="A918" s="13">
        <v>67</v>
      </c>
      <c r="B918" s="13" t="s">
        <v>117</v>
      </c>
      <c r="C918" s="13" t="s">
        <v>120</v>
      </c>
      <c r="D918" s="13" t="s">
        <v>973</v>
      </c>
      <c r="E918" t="s">
        <v>13</v>
      </c>
      <c r="F918" s="13" t="s">
        <v>2341</v>
      </c>
      <c r="G918" s="13" t="str">
        <f>IF(H918&gt;0,"yes","no")</f>
        <v>yes</v>
      </c>
      <c r="H918" s="13">
        <f>COUNTIF(I918:IC918,"y")</f>
        <v>11</v>
      </c>
      <c r="AU918" t="s">
        <v>1552</v>
      </c>
      <c r="AX918" t="s">
        <v>1552</v>
      </c>
      <c r="BD918" t="s">
        <v>1552</v>
      </c>
      <c r="CQ918" t="s">
        <v>1552</v>
      </c>
      <c r="CW918" t="s">
        <v>1552</v>
      </c>
      <c r="DJ918" t="s">
        <v>1552</v>
      </c>
      <c r="DN918" t="s">
        <v>1552</v>
      </c>
      <c r="DQ918" t="s">
        <v>1552</v>
      </c>
      <c r="DS918" t="s">
        <v>1552</v>
      </c>
      <c r="DT918" t="s">
        <v>1552</v>
      </c>
      <c r="DZ918" t="s">
        <v>1552</v>
      </c>
    </row>
    <row r="919" spans="1:130" x14ac:dyDescent="0.2">
      <c r="A919" s="13">
        <v>80.5</v>
      </c>
      <c r="B919" s="13" t="s">
        <v>181</v>
      </c>
      <c r="C919" s="13" t="s">
        <v>211</v>
      </c>
      <c r="D919" s="13" t="s">
        <v>1005</v>
      </c>
      <c r="E919" t="s">
        <v>13</v>
      </c>
      <c r="F919" s="13" t="s">
        <v>2341</v>
      </c>
      <c r="G919" s="13" t="str">
        <f>IF(H919&gt;0,"yes","no")</f>
        <v>yes</v>
      </c>
      <c r="H919" s="13">
        <f>COUNTIF(I919:IC919,"y")</f>
        <v>7</v>
      </c>
      <c r="BD919" t="s">
        <v>1552</v>
      </c>
      <c r="DF919" t="s">
        <v>1552</v>
      </c>
      <c r="DI919" t="s">
        <v>1552</v>
      </c>
      <c r="DM919" t="s">
        <v>1552</v>
      </c>
      <c r="DN919" t="s">
        <v>1552</v>
      </c>
      <c r="DP919" t="s">
        <v>1552</v>
      </c>
      <c r="DQ919" t="s">
        <v>1552</v>
      </c>
    </row>
    <row r="920" spans="1:130" x14ac:dyDescent="0.2">
      <c r="A920" s="13">
        <v>67</v>
      </c>
      <c r="B920" s="13" t="s">
        <v>117</v>
      </c>
      <c r="C920" s="13" t="s">
        <v>79</v>
      </c>
      <c r="D920" s="13" t="s">
        <v>132</v>
      </c>
      <c r="E920" t="s">
        <v>27</v>
      </c>
      <c r="F920" s="13" t="s">
        <v>2341</v>
      </c>
      <c r="G920" s="13" t="str">
        <f>IF(H920&gt;0,"yes","no")</f>
        <v>yes</v>
      </c>
      <c r="H920" s="13">
        <f>COUNTIF(I920:IC920,"y")</f>
        <v>1</v>
      </c>
      <c r="DM920" t="s">
        <v>1552</v>
      </c>
    </row>
    <row r="921" spans="1:130" x14ac:dyDescent="0.2">
      <c r="A921" s="13">
        <v>67</v>
      </c>
      <c r="B921" s="13" t="s">
        <v>117</v>
      </c>
      <c r="C921" s="13" t="s">
        <v>15</v>
      </c>
      <c r="D921" s="13" t="s">
        <v>133</v>
      </c>
      <c r="E921" t="s">
        <v>21</v>
      </c>
      <c r="F921" s="13" t="s">
        <v>2341</v>
      </c>
      <c r="G921" s="13" t="str">
        <f>IF(H921&gt;0,"yes","no")</f>
        <v>yes</v>
      </c>
      <c r="H921" s="13">
        <f>COUNTIF(I921:IC921,"y")</f>
        <v>1</v>
      </c>
      <c r="CQ921" t="s">
        <v>1552</v>
      </c>
    </row>
    <row r="922" spans="1:130" x14ac:dyDescent="0.2">
      <c r="A922" s="13">
        <v>67</v>
      </c>
      <c r="B922" s="13" t="s">
        <v>117</v>
      </c>
      <c r="C922" s="13" t="s">
        <v>10</v>
      </c>
      <c r="D922" s="13" t="s">
        <v>134</v>
      </c>
      <c r="E922" t="s">
        <v>2369</v>
      </c>
      <c r="F922" s="13" t="s">
        <v>2341</v>
      </c>
      <c r="G922" s="13" t="str">
        <f>IF(H922&gt;0,"yes","no")</f>
        <v>no</v>
      </c>
      <c r="H922" s="13">
        <f>COUNTIF(I922:IC922,"y")</f>
        <v>0</v>
      </c>
    </row>
    <row r="923" spans="1:130" x14ac:dyDescent="0.2">
      <c r="A923" s="13">
        <v>67</v>
      </c>
      <c r="B923" s="13" t="s">
        <v>117</v>
      </c>
      <c r="C923" s="13" t="s">
        <v>34</v>
      </c>
      <c r="D923" s="13" t="s">
        <v>975</v>
      </c>
      <c r="E923" t="s">
        <v>49</v>
      </c>
      <c r="F923" s="13" t="s">
        <v>2341</v>
      </c>
      <c r="G923" s="13" t="str">
        <f>IF(H923&gt;0,"yes","no")</f>
        <v>yes</v>
      </c>
      <c r="H923" s="13">
        <f>COUNTIF(I923:IC923,"y")</f>
        <v>18</v>
      </c>
      <c r="J923" t="s">
        <v>1552</v>
      </c>
      <c r="M923" t="s">
        <v>1552</v>
      </c>
      <c r="S923" t="s">
        <v>1552</v>
      </c>
      <c r="W923" t="s">
        <v>1552</v>
      </c>
      <c r="Y923" t="s">
        <v>1552</v>
      </c>
      <c r="AA923" t="s">
        <v>1552</v>
      </c>
      <c r="AC923" t="s">
        <v>1552</v>
      </c>
      <c r="AD923" t="s">
        <v>1552</v>
      </c>
      <c r="AJ923" t="s">
        <v>1552</v>
      </c>
      <c r="AK923" t="s">
        <v>1552</v>
      </c>
      <c r="AP923" t="s">
        <v>1552</v>
      </c>
      <c r="AQ923" t="s">
        <v>1552</v>
      </c>
      <c r="AX923" t="s">
        <v>1552</v>
      </c>
      <c r="AZ923" t="s">
        <v>1552</v>
      </c>
      <c r="BB923" t="s">
        <v>1552</v>
      </c>
      <c r="CQ923" t="s">
        <v>1552</v>
      </c>
      <c r="CT923" t="s">
        <v>1552</v>
      </c>
      <c r="DM923" t="s">
        <v>1552</v>
      </c>
    </row>
    <row r="924" spans="1:130" x14ac:dyDescent="0.2">
      <c r="A924" s="13">
        <v>67</v>
      </c>
      <c r="B924" s="13" t="s">
        <v>117</v>
      </c>
      <c r="C924" s="13" t="s">
        <v>34</v>
      </c>
      <c r="D924" s="13" t="s">
        <v>1098</v>
      </c>
      <c r="E924" t="s">
        <v>55</v>
      </c>
      <c r="F924" s="13" t="s">
        <v>2341</v>
      </c>
      <c r="G924" s="13" t="str">
        <f>IF(H924&gt;0,"yes","no")</f>
        <v>yes</v>
      </c>
      <c r="H924" s="13">
        <f>COUNTIF(I924:IC924,"y")</f>
        <v>3</v>
      </c>
      <c r="CQ924" t="s">
        <v>1552</v>
      </c>
      <c r="DQ924" t="s">
        <v>1552</v>
      </c>
      <c r="DZ924" t="s">
        <v>1552</v>
      </c>
    </row>
    <row r="925" spans="1:130" x14ac:dyDescent="0.2">
      <c r="A925" s="13">
        <v>67</v>
      </c>
      <c r="B925" s="13" t="s">
        <v>117</v>
      </c>
      <c r="C925" s="13" t="s">
        <v>36</v>
      </c>
      <c r="D925" s="13" t="s">
        <v>1688</v>
      </c>
      <c r="E925" t="s">
        <v>1741</v>
      </c>
      <c r="F925" s="13" t="s">
        <v>2342</v>
      </c>
      <c r="G925" s="13" t="str">
        <f>IF(H925&gt;0,"yes","no")</f>
        <v>yes</v>
      </c>
      <c r="H925" s="13">
        <f>COUNTIF(I925:IC925,"y")</f>
        <v>3</v>
      </c>
      <c r="AX925" t="s">
        <v>1552</v>
      </c>
      <c r="BB925" t="s">
        <v>1552</v>
      </c>
      <c r="CQ925" t="s">
        <v>1552</v>
      </c>
    </row>
    <row r="926" spans="1:130" x14ac:dyDescent="0.2">
      <c r="A926" s="13">
        <v>67</v>
      </c>
      <c r="B926" s="13" t="s">
        <v>117</v>
      </c>
      <c r="C926" s="13" t="s">
        <v>36</v>
      </c>
      <c r="D926" s="13" t="s">
        <v>1687</v>
      </c>
      <c r="E926" t="s">
        <v>27</v>
      </c>
      <c r="F926" s="13" t="s">
        <v>2341</v>
      </c>
      <c r="G926" s="13" t="str">
        <f>IF(H926&gt;0,"yes","no")</f>
        <v>yes</v>
      </c>
      <c r="H926" s="13">
        <f>COUNTIF(I926:IC926,"y")</f>
        <v>5</v>
      </c>
      <c r="Q926" t="s">
        <v>1552</v>
      </c>
      <c r="S926" t="s">
        <v>1552</v>
      </c>
      <c r="W926" t="s">
        <v>1552</v>
      </c>
      <c r="AD926" t="s">
        <v>1552</v>
      </c>
      <c r="CQ926" t="s">
        <v>1552</v>
      </c>
    </row>
    <row r="927" spans="1:130" x14ac:dyDescent="0.2">
      <c r="A927" s="13">
        <v>67</v>
      </c>
      <c r="B927" s="13" t="s">
        <v>117</v>
      </c>
      <c r="C927" s="13" t="s">
        <v>36</v>
      </c>
      <c r="D927" s="13" t="s">
        <v>976</v>
      </c>
      <c r="E927" t="s">
        <v>2369</v>
      </c>
      <c r="F927" s="13" t="s">
        <v>2341</v>
      </c>
      <c r="G927" s="13" t="str">
        <f>IF(H927&gt;0,"yes","no")</f>
        <v>yes</v>
      </c>
      <c r="H927" s="13">
        <f>COUNTIF(I927:IC927,"y")</f>
        <v>5</v>
      </c>
      <c r="Q927" t="s">
        <v>1552</v>
      </c>
      <c r="S927" t="s">
        <v>1552</v>
      </c>
      <c r="W927" t="s">
        <v>1552</v>
      </c>
      <c r="AD927" t="s">
        <v>1552</v>
      </c>
      <c r="CQ927" t="s">
        <v>1552</v>
      </c>
    </row>
    <row r="928" spans="1:130" x14ac:dyDescent="0.2">
      <c r="A928" s="13">
        <v>67</v>
      </c>
      <c r="B928" s="13" t="s">
        <v>117</v>
      </c>
      <c r="C928" s="13" t="s">
        <v>36</v>
      </c>
      <c r="D928" s="13" t="s">
        <v>1099</v>
      </c>
      <c r="E928" t="s">
        <v>27</v>
      </c>
      <c r="F928" s="13" t="s">
        <v>2341</v>
      </c>
      <c r="G928" s="13" t="str">
        <f>IF(H928&gt;0,"yes","no")</f>
        <v>yes</v>
      </c>
      <c r="H928" s="13">
        <f>COUNTIF(I928:IC928,"y")</f>
        <v>5</v>
      </c>
      <c r="Q928" t="s">
        <v>1552</v>
      </c>
      <c r="S928" t="s">
        <v>1552</v>
      </c>
      <c r="W928" t="s">
        <v>1552</v>
      </c>
      <c r="AD928" t="s">
        <v>1552</v>
      </c>
      <c r="CQ928" t="s">
        <v>1552</v>
      </c>
    </row>
    <row r="929" spans="1:130" x14ac:dyDescent="0.2">
      <c r="A929" s="13">
        <v>67</v>
      </c>
      <c r="B929" s="13" t="s">
        <v>117</v>
      </c>
      <c r="C929" s="13" t="s">
        <v>36</v>
      </c>
      <c r="D929" s="13" t="s">
        <v>1100</v>
      </c>
      <c r="E929" t="s">
        <v>49</v>
      </c>
      <c r="F929" s="13" t="s">
        <v>2341</v>
      </c>
      <c r="G929" s="13" t="str">
        <f>IF(H929&gt;0,"yes","no")</f>
        <v>yes</v>
      </c>
      <c r="H929" s="13">
        <f>COUNTIF(I929:IC929,"y")</f>
        <v>17</v>
      </c>
      <c r="J929" t="s">
        <v>1552</v>
      </c>
      <c r="M929" t="s">
        <v>1552</v>
      </c>
      <c r="S929" t="s">
        <v>1552</v>
      </c>
      <c r="W929" t="s">
        <v>1552</v>
      </c>
      <c r="Y929" t="s">
        <v>1552</v>
      </c>
      <c r="AA929" t="s">
        <v>1552</v>
      </c>
      <c r="AC929" t="s">
        <v>1552</v>
      </c>
      <c r="AD929" t="s">
        <v>1552</v>
      </c>
      <c r="AK929" t="s">
        <v>1552</v>
      </c>
      <c r="AP929" t="s">
        <v>1552</v>
      </c>
      <c r="AQ929" t="s">
        <v>1552</v>
      </c>
      <c r="AU929" t="s">
        <v>1552</v>
      </c>
      <c r="AZ929" t="s">
        <v>1552</v>
      </c>
      <c r="BB929" t="s">
        <v>1552</v>
      </c>
      <c r="CQ929" t="s">
        <v>1552</v>
      </c>
      <c r="DJ929" t="s">
        <v>1552</v>
      </c>
      <c r="DQ929" t="s">
        <v>1552</v>
      </c>
    </row>
    <row r="930" spans="1:130" x14ac:dyDescent="0.2">
      <c r="A930" s="13">
        <v>67</v>
      </c>
      <c r="B930" s="13" t="s">
        <v>117</v>
      </c>
      <c r="C930" s="13" t="s">
        <v>36</v>
      </c>
      <c r="D930" s="13" t="s">
        <v>1101</v>
      </c>
      <c r="E930" t="s">
        <v>49</v>
      </c>
      <c r="F930" s="13" t="s">
        <v>2341</v>
      </c>
      <c r="G930" s="13" t="str">
        <f>IF(H930&gt;0,"yes","no")</f>
        <v>yes</v>
      </c>
      <c r="H930" s="13">
        <f>COUNTIF(I930:IC930,"y")</f>
        <v>17</v>
      </c>
      <c r="J930" t="s">
        <v>1552</v>
      </c>
      <c r="M930" t="s">
        <v>1552</v>
      </c>
      <c r="S930" t="s">
        <v>1552</v>
      </c>
      <c r="W930" t="s">
        <v>1552</v>
      </c>
      <c r="Y930" t="s">
        <v>1552</v>
      </c>
      <c r="AA930" t="s">
        <v>1552</v>
      </c>
      <c r="AC930" t="s">
        <v>1552</v>
      </c>
      <c r="AD930" t="s">
        <v>1552</v>
      </c>
      <c r="AK930" t="s">
        <v>1552</v>
      </c>
      <c r="AP930" t="s">
        <v>1552</v>
      </c>
      <c r="AQ930" t="s">
        <v>1552</v>
      </c>
      <c r="AU930" t="s">
        <v>1552</v>
      </c>
      <c r="AZ930" t="s">
        <v>1552</v>
      </c>
      <c r="BB930" t="s">
        <v>1552</v>
      </c>
      <c r="CQ930" t="s">
        <v>1552</v>
      </c>
      <c r="DJ930" t="s">
        <v>1552</v>
      </c>
      <c r="DQ930" t="s">
        <v>1552</v>
      </c>
    </row>
    <row r="931" spans="1:130" x14ac:dyDescent="0.2">
      <c r="A931" s="13">
        <v>67</v>
      </c>
      <c r="B931" s="13" t="s">
        <v>117</v>
      </c>
      <c r="C931" s="13" t="s">
        <v>36</v>
      </c>
      <c r="D931" s="13" t="s">
        <v>1102</v>
      </c>
      <c r="E931" t="s">
        <v>49</v>
      </c>
      <c r="F931" s="13" t="s">
        <v>2341</v>
      </c>
      <c r="G931" s="13" t="str">
        <f>IF(H931&gt;0,"yes","no")</f>
        <v>yes</v>
      </c>
      <c r="H931" s="13">
        <f>COUNTIF(I931:IC931,"y")</f>
        <v>17</v>
      </c>
      <c r="J931" t="s">
        <v>1552</v>
      </c>
      <c r="M931" t="s">
        <v>1552</v>
      </c>
      <c r="S931" t="s">
        <v>1552</v>
      </c>
      <c r="W931" t="s">
        <v>1552</v>
      </c>
      <c r="Y931" t="s">
        <v>1552</v>
      </c>
      <c r="AA931" t="s">
        <v>1552</v>
      </c>
      <c r="AC931" t="s">
        <v>1552</v>
      </c>
      <c r="AD931" t="s">
        <v>1552</v>
      </c>
      <c r="AK931" t="s">
        <v>1552</v>
      </c>
      <c r="AP931" t="s">
        <v>1552</v>
      </c>
      <c r="AQ931" t="s">
        <v>1552</v>
      </c>
      <c r="AU931" t="s">
        <v>1552</v>
      </c>
      <c r="AZ931" t="s">
        <v>1552</v>
      </c>
      <c r="BB931" t="s">
        <v>1552</v>
      </c>
      <c r="CQ931" t="s">
        <v>1552</v>
      </c>
      <c r="DJ931" t="s">
        <v>1552</v>
      </c>
      <c r="DQ931" t="s">
        <v>1552</v>
      </c>
    </row>
    <row r="932" spans="1:130" x14ac:dyDescent="0.2">
      <c r="A932" s="13">
        <v>67</v>
      </c>
      <c r="B932" s="13" t="s">
        <v>117</v>
      </c>
      <c r="C932" s="13" t="s">
        <v>36</v>
      </c>
      <c r="D932" s="13" t="s">
        <v>1686</v>
      </c>
      <c r="E932" t="s">
        <v>49</v>
      </c>
      <c r="F932" s="13" t="s">
        <v>2341</v>
      </c>
      <c r="G932" s="13" t="str">
        <f>IF(H932&gt;0,"yes","no")</f>
        <v>yes</v>
      </c>
      <c r="H932" s="13">
        <f>COUNTIF(I932:IC932,"y")</f>
        <v>17</v>
      </c>
      <c r="J932" t="s">
        <v>1552</v>
      </c>
      <c r="M932" t="s">
        <v>1552</v>
      </c>
      <c r="S932" t="s">
        <v>1552</v>
      </c>
      <c r="W932" t="s">
        <v>1552</v>
      </c>
      <c r="Y932" t="s">
        <v>1552</v>
      </c>
      <c r="AA932" t="s">
        <v>1552</v>
      </c>
      <c r="AC932" t="s">
        <v>1552</v>
      </c>
      <c r="AD932" t="s">
        <v>1552</v>
      </c>
      <c r="AK932" t="s">
        <v>1552</v>
      </c>
      <c r="AP932" t="s">
        <v>1552</v>
      </c>
      <c r="AQ932" t="s">
        <v>1552</v>
      </c>
      <c r="AU932" t="s">
        <v>1552</v>
      </c>
      <c r="AZ932" t="s">
        <v>1552</v>
      </c>
      <c r="BB932" t="s">
        <v>1552</v>
      </c>
      <c r="CQ932" t="s">
        <v>1552</v>
      </c>
      <c r="DJ932" t="s">
        <v>1552</v>
      </c>
      <c r="DQ932" t="s">
        <v>1552</v>
      </c>
    </row>
    <row r="933" spans="1:130" x14ac:dyDescent="0.2">
      <c r="A933" s="13">
        <v>67</v>
      </c>
      <c r="B933" s="13" t="s">
        <v>117</v>
      </c>
      <c r="C933" s="13" t="s">
        <v>14</v>
      </c>
      <c r="D933" s="13" t="s">
        <v>977</v>
      </c>
      <c r="E933" t="s">
        <v>21</v>
      </c>
      <c r="F933" s="13" t="s">
        <v>2341</v>
      </c>
      <c r="G933" s="13" t="str">
        <f>IF(H933&gt;0,"yes","no")</f>
        <v>yes</v>
      </c>
      <c r="H933" s="13">
        <f>COUNTIF(I933:IC933,"y")</f>
        <v>27</v>
      </c>
      <c r="I933" t="s">
        <v>1552</v>
      </c>
      <c r="J933" t="s">
        <v>1552</v>
      </c>
      <c r="M933" t="s">
        <v>1552</v>
      </c>
      <c r="Q933" t="s">
        <v>1552</v>
      </c>
      <c r="S933" t="s">
        <v>1552</v>
      </c>
      <c r="W933" t="s">
        <v>1552</v>
      </c>
      <c r="Y933" t="s">
        <v>1552</v>
      </c>
      <c r="AA933" t="s">
        <v>1552</v>
      </c>
      <c r="AC933" t="s">
        <v>1552</v>
      </c>
      <c r="AD933" t="s">
        <v>1552</v>
      </c>
      <c r="AJ933" t="s">
        <v>1552</v>
      </c>
      <c r="AK933" t="s">
        <v>1552</v>
      </c>
      <c r="AP933" t="s">
        <v>1552</v>
      </c>
      <c r="AQ933" t="s">
        <v>1552</v>
      </c>
      <c r="AU933" t="s">
        <v>1552</v>
      </c>
      <c r="AX933" t="s">
        <v>1552</v>
      </c>
      <c r="AZ933" t="s">
        <v>1552</v>
      </c>
      <c r="CQ933" t="s">
        <v>1552</v>
      </c>
      <c r="CT933" t="s">
        <v>1552</v>
      </c>
      <c r="CV933" t="s">
        <v>1552</v>
      </c>
      <c r="CW933" t="s">
        <v>1552</v>
      </c>
      <c r="CZ933" t="s">
        <v>1552</v>
      </c>
      <c r="DJ933" t="s">
        <v>1552</v>
      </c>
      <c r="DQ933" t="s">
        <v>1552</v>
      </c>
      <c r="DW933" t="s">
        <v>1552</v>
      </c>
      <c r="DX933" t="s">
        <v>1552</v>
      </c>
      <c r="DY933" t="s">
        <v>1552</v>
      </c>
    </row>
    <row r="934" spans="1:130" x14ac:dyDescent="0.2">
      <c r="A934" s="13">
        <v>67</v>
      </c>
      <c r="B934" s="13" t="s">
        <v>117</v>
      </c>
      <c r="C934" s="13" t="s">
        <v>14</v>
      </c>
      <c r="D934" s="13" t="s">
        <v>1103</v>
      </c>
      <c r="E934" t="s">
        <v>27</v>
      </c>
      <c r="F934" s="13" t="s">
        <v>2341</v>
      </c>
      <c r="G934" s="13" t="str">
        <f>IF(H934&gt;0,"yes","no")</f>
        <v>yes</v>
      </c>
      <c r="H934" s="13">
        <f>COUNTIF(I934:IC934,"y")</f>
        <v>3</v>
      </c>
      <c r="AU934" t="s">
        <v>1552</v>
      </c>
      <c r="CQ934" t="s">
        <v>1552</v>
      </c>
      <c r="DM934" t="s">
        <v>1552</v>
      </c>
    </row>
    <row r="935" spans="1:130" x14ac:dyDescent="0.2">
      <c r="A935" s="13">
        <v>67</v>
      </c>
      <c r="B935" s="13" t="s">
        <v>117</v>
      </c>
      <c r="C935" s="13" t="s">
        <v>14</v>
      </c>
      <c r="D935" s="13" t="s">
        <v>1104</v>
      </c>
      <c r="E935" t="s">
        <v>21</v>
      </c>
      <c r="F935" s="13" t="s">
        <v>2341</v>
      </c>
      <c r="G935" s="13" t="str">
        <f>IF(H935&gt;0,"yes","no")</f>
        <v>yes</v>
      </c>
      <c r="H935" s="13">
        <f>COUNTIF(I935:IC935,"y")</f>
        <v>27</v>
      </c>
      <c r="I935" t="s">
        <v>1552</v>
      </c>
      <c r="J935" t="s">
        <v>1552</v>
      </c>
      <c r="M935" t="s">
        <v>1552</v>
      </c>
      <c r="Q935" t="s">
        <v>1552</v>
      </c>
      <c r="S935" t="s">
        <v>1552</v>
      </c>
      <c r="W935" t="s">
        <v>1552</v>
      </c>
      <c r="Y935" t="s">
        <v>1552</v>
      </c>
      <c r="AA935" t="s">
        <v>1552</v>
      </c>
      <c r="AC935" t="s">
        <v>1552</v>
      </c>
      <c r="AD935" t="s">
        <v>1552</v>
      </c>
      <c r="AJ935" t="s">
        <v>1552</v>
      </c>
      <c r="AK935" t="s">
        <v>1552</v>
      </c>
      <c r="AP935" t="s">
        <v>1552</v>
      </c>
      <c r="AQ935" t="s">
        <v>1552</v>
      </c>
      <c r="AU935" t="s">
        <v>1552</v>
      </c>
      <c r="AX935" t="s">
        <v>1552</v>
      </c>
      <c r="AZ935" t="s">
        <v>1552</v>
      </c>
      <c r="CQ935" t="s">
        <v>1552</v>
      </c>
      <c r="CT935" t="s">
        <v>1552</v>
      </c>
      <c r="CV935" t="s">
        <v>1552</v>
      </c>
      <c r="CW935" t="s">
        <v>1552</v>
      </c>
      <c r="CZ935" t="s">
        <v>1552</v>
      </c>
      <c r="DJ935" t="s">
        <v>1552</v>
      </c>
      <c r="DQ935" t="s">
        <v>1552</v>
      </c>
      <c r="DW935" t="s">
        <v>1552</v>
      </c>
      <c r="DX935" t="s">
        <v>1552</v>
      </c>
      <c r="DY935" t="s">
        <v>1552</v>
      </c>
    </row>
    <row r="936" spans="1:130" x14ac:dyDescent="0.2">
      <c r="A936" s="13">
        <v>67</v>
      </c>
      <c r="B936" s="13" t="s">
        <v>117</v>
      </c>
      <c r="C936" s="13" t="s">
        <v>24</v>
      </c>
      <c r="D936" s="13" t="s">
        <v>978</v>
      </c>
      <c r="E936" t="s">
        <v>21</v>
      </c>
      <c r="F936" s="13" t="s">
        <v>2341</v>
      </c>
      <c r="G936" s="13" t="str">
        <f>IF(H936&gt;0,"yes","no")</f>
        <v>yes</v>
      </c>
      <c r="H936" s="13">
        <f>COUNTIF(I936:IC936,"y")</f>
        <v>4</v>
      </c>
      <c r="CQ936" t="s">
        <v>1552</v>
      </c>
      <c r="DQ936" t="s">
        <v>1552</v>
      </c>
      <c r="DY936" t="s">
        <v>1552</v>
      </c>
      <c r="DZ936" t="s">
        <v>1552</v>
      </c>
    </row>
    <row r="937" spans="1:130" x14ac:dyDescent="0.2">
      <c r="A937" s="13">
        <v>67</v>
      </c>
      <c r="B937" s="13" t="s">
        <v>117</v>
      </c>
      <c r="C937" s="13" t="s">
        <v>24</v>
      </c>
      <c r="D937" s="13" t="s">
        <v>1105</v>
      </c>
      <c r="E937" t="s">
        <v>27</v>
      </c>
      <c r="F937" s="13" t="s">
        <v>2341</v>
      </c>
      <c r="G937" s="13" t="str">
        <f>IF(H937&gt;0,"yes","no")</f>
        <v>yes</v>
      </c>
      <c r="H937" s="13">
        <f>COUNTIF(I937:IC937,"y")</f>
        <v>1</v>
      </c>
      <c r="CQ937" t="s">
        <v>1552</v>
      </c>
    </row>
    <row r="938" spans="1:130" x14ac:dyDescent="0.2">
      <c r="A938" s="13">
        <v>67</v>
      </c>
      <c r="B938" s="13" t="s">
        <v>117</v>
      </c>
      <c r="C938" s="13" t="s">
        <v>24</v>
      </c>
      <c r="D938" s="13" t="s">
        <v>1106</v>
      </c>
      <c r="E938" t="s">
        <v>21</v>
      </c>
      <c r="F938" s="13" t="s">
        <v>2341</v>
      </c>
      <c r="G938" s="13" t="str">
        <f>IF(H938&gt;0,"yes","no")</f>
        <v>yes</v>
      </c>
      <c r="H938" s="13">
        <f>COUNTIF(I938:IC938,"y")</f>
        <v>4</v>
      </c>
      <c r="CQ938" t="s">
        <v>1552</v>
      </c>
      <c r="DQ938" t="s">
        <v>1552</v>
      </c>
      <c r="DY938" t="s">
        <v>1552</v>
      </c>
      <c r="DZ938" t="s">
        <v>1552</v>
      </c>
    </row>
    <row r="939" spans="1:130" x14ac:dyDescent="0.2">
      <c r="A939" s="13">
        <v>67</v>
      </c>
      <c r="B939" s="13" t="s">
        <v>117</v>
      </c>
      <c r="C939" s="13" t="s">
        <v>117</v>
      </c>
      <c r="D939" s="13" t="s">
        <v>890</v>
      </c>
      <c r="E939" t="s">
        <v>7</v>
      </c>
      <c r="F939" s="13" t="s">
        <v>2341</v>
      </c>
      <c r="G939" s="13" t="str">
        <f>IF(H939&gt;0,"yes","no")</f>
        <v>yes</v>
      </c>
      <c r="H939" s="13">
        <f>COUNTIF(I939:IC939,"y")</f>
        <v>2</v>
      </c>
      <c r="DU939" t="s">
        <v>1552</v>
      </c>
      <c r="DV939" t="s">
        <v>1552</v>
      </c>
    </row>
    <row r="940" spans="1:130" x14ac:dyDescent="0.2">
      <c r="A940" s="13">
        <v>67</v>
      </c>
      <c r="B940" s="13" t="s">
        <v>117</v>
      </c>
      <c r="C940" s="13" t="s">
        <v>31</v>
      </c>
      <c r="D940" s="13" t="s">
        <v>2170</v>
      </c>
      <c r="E940" t="s">
        <v>55</v>
      </c>
      <c r="F940" s="13" t="s">
        <v>2341</v>
      </c>
      <c r="G940" s="13" t="str">
        <f>IF(H940&gt;0,"yes","no")</f>
        <v>yes</v>
      </c>
      <c r="H940" s="13">
        <f>COUNTIF(I940:IC940,"y")</f>
        <v>6</v>
      </c>
      <c r="AU940" t="s">
        <v>1552</v>
      </c>
      <c r="BV940" t="s">
        <v>1552</v>
      </c>
      <c r="BW940" t="s">
        <v>1552</v>
      </c>
      <c r="CP940" t="s">
        <v>1552</v>
      </c>
      <c r="CQ940" t="s">
        <v>1552</v>
      </c>
      <c r="CV940" t="s">
        <v>1552</v>
      </c>
    </row>
    <row r="941" spans="1:130" x14ac:dyDescent="0.2">
      <c r="A941" s="13">
        <v>67</v>
      </c>
      <c r="B941" s="13" t="s">
        <v>117</v>
      </c>
      <c r="C941" s="13" t="s">
        <v>37</v>
      </c>
      <c r="D941" s="13" t="s">
        <v>131</v>
      </c>
      <c r="E941" t="s">
        <v>55</v>
      </c>
      <c r="F941" s="13" t="s">
        <v>2341</v>
      </c>
      <c r="G941" s="13" t="s">
        <v>2341</v>
      </c>
      <c r="H941" s="13">
        <v>6</v>
      </c>
      <c r="AU941" t="s">
        <v>1552</v>
      </c>
      <c r="BW941" t="s">
        <v>1552</v>
      </c>
      <c r="CP941" t="s">
        <v>1552</v>
      </c>
      <c r="CQ941" t="s">
        <v>1552</v>
      </c>
      <c r="CV941" t="s">
        <v>1552</v>
      </c>
      <c r="CW941" t="s">
        <v>1552</v>
      </c>
    </row>
    <row r="942" spans="1:130" x14ac:dyDescent="0.2">
      <c r="A942" s="13">
        <v>67</v>
      </c>
      <c r="B942" s="13" t="s">
        <v>117</v>
      </c>
      <c r="C942" s="13" t="s">
        <v>37</v>
      </c>
      <c r="D942" s="13" t="s">
        <v>1098</v>
      </c>
      <c r="E942" t="s">
        <v>55</v>
      </c>
      <c r="F942" s="13" t="s">
        <v>2341</v>
      </c>
      <c r="G942" s="13" t="s">
        <v>2341</v>
      </c>
      <c r="H942" s="13">
        <v>3</v>
      </c>
      <c r="CQ942" t="s">
        <v>1552</v>
      </c>
      <c r="DQ942" t="s">
        <v>1552</v>
      </c>
      <c r="DZ942" t="s">
        <v>1552</v>
      </c>
    </row>
    <row r="943" spans="1:130" x14ac:dyDescent="0.2">
      <c r="A943" s="13">
        <v>67</v>
      </c>
      <c r="B943" s="13" t="s">
        <v>117</v>
      </c>
      <c r="C943" s="13" t="s">
        <v>37</v>
      </c>
      <c r="D943" s="13" t="s">
        <v>2170</v>
      </c>
      <c r="E943" t="s">
        <v>55</v>
      </c>
      <c r="F943" s="13" t="s">
        <v>2341</v>
      </c>
      <c r="G943" s="13" t="s">
        <v>2341</v>
      </c>
      <c r="H943" s="13">
        <v>6</v>
      </c>
      <c r="AU943" t="s">
        <v>1552</v>
      </c>
      <c r="BV943" t="s">
        <v>1552</v>
      </c>
      <c r="BW943" t="s">
        <v>1552</v>
      </c>
      <c r="CP943" t="s">
        <v>1552</v>
      </c>
      <c r="CQ943" t="s">
        <v>1552</v>
      </c>
      <c r="CV943" t="s">
        <v>1552</v>
      </c>
    </row>
    <row r="944" spans="1:130" x14ac:dyDescent="0.2">
      <c r="A944" s="13">
        <v>67</v>
      </c>
      <c r="B944" s="13" t="s">
        <v>117</v>
      </c>
      <c r="C944" s="13" t="s">
        <v>37</v>
      </c>
      <c r="D944" s="13" t="s">
        <v>1609</v>
      </c>
      <c r="E944" t="s">
        <v>2369</v>
      </c>
      <c r="F944" s="13" t="s">
        <v>2342</v>
      </c>
      <c r="G944" s="13" t="s">
        <v>2341</v>
      </c>
      <c r="H944" s="13">
        <v>1</v>
      </c>
      <c r="CM944" t="s">
        <v>1552</v>
      </c>
    </row>
    <row r="945" spans="1:152" x14ac:dyDescent="0.2">
      <c r="A945" s="13">
        <v>67</v>
      </c>
      <c r="B945" s="13" t="s">
        <v>117</v>
      </c>
      <c r="C945" s="13" t="s">
        <v>37</v>
      </c>
      <c r="D945" s="13" t="s">
        <v>972</v>
      </c>
      <c r="E945" t="s">
        <v>2369</v>
      </c>
      <c r="F945" s="13" t="s">
        <v>2341</v>
      </c>
      <c r="G945" s="13" t="s">
        <v>2342</v>
      </c>
      <c r="H945" s="13">
        <v>0</v>
      </c>
    </row>
    <row r="946" spans="1:152" x14ac:dyDescent="0.2">
      <c r="A946" s="13">
        <v>67</v>
      </c>
      <c r="B946" s="13" t="s">
        <v>117</v>
      </c>
      <c r="C946" s="13" t="s">
        <v>37</v>
      </c>
      <c r="D946" s="13" t="s">
        <v>1097</v>
      </c>
      <c r="E946" t="s">
        <v>2369</v>
      </c>
      <c r="F946" s="13" t="s">
        <v>2341</v>
      </c>
      <c r="G946" s="13" t="s">
        <v>2342</v>
      </c>
      <c r="H946" s="13">
        <v>0</v>
      </c>
    </row>
    <row r="947" spans="1:152" x14ac:dyDescent="0.2">
      <c r="A947" s="13">
        <v>67</v>
      </c>
      <c r="B947" s="13" t="s">
        <v>117</v>
      </c>
      <c r="C947" s="13" t="s">
        <v>8</v>
      </c>
      <c r="D947" s="13" t="s">
        <v>1691</v>
      </c>
      <c r="E947" t="s">
        <v>2369</v>
      </c>
      <c r="F947" s="13" t="s">
        <v>2341</v>
      </c>
      <c r="G947" s="13" t="s">
        <v>2341</v>
      </c>
      <c r="H947" s="13">
        <v>1</v>
      </c>
      <c r="CQ947" t="s">
        <v>1552</v>
      </c>
    </row>
    <row r="948" spans="1:152" x14ac:dyDescent="0.2">
      <c r="A948" s="13">
        <v>67</v>
      </c>
      <c r="B948" s="13" t="s">
        <v>117</v>
      </c>
      <c r="C948" s="13" t="s">
        <v>8</v>
      </c>
      <c r="D948" s="13" t="s">
        <v>134</v>
      </c>
      <c r="E948" t="s">
        <v>2369</v>
      </c>
      <c r="F948" s="13" t="s">
        <v>2341</v>
      </c>
      <c r="G948" s="13" t="s">
        <v>2342</v>
      </c>
      <c r="H948" s="13">
        <v>0</v>
      </c>
    </row>
    <row r="949" spans="1:152" x14ac:dyDescent="0.2">
      <c r="A949" s="13">
        <v>68</v>
      </c>
      <c r="B949" s="13" t="s">
        <v>117</v>
      </c>
      <c r="C949" s="13" t="s">
        <v>5</v>
      </c>
      <c r="D949" s="13" t="s">
        <v>2324</v>
      </c>
      <c r="E949" t="s">
        <v>2369</v>
      </c>
      <c r="F949" s="13" t="s">
        <v>2341</v>
      </c>
      <c r="G949" s="13" t="str">
        <f>IF(H949&gt;0,"yes","no")</f>
        <v>no</v>
      </c>
      <c r="H949" s="13">
        <f>COUNTIF(I949:IC949,"y")</f>
        <v>0</v>
      </c>
    </row>
    <row r="950" spans="1:152" x14ac:dyDescent="0.2">
      <c r="A950" s="13">
        <v>68</v>
      </c>
      <c r="B950" s="13" t="s">
        <v>117</v>
      </c>
      <c r="C950" s="13" t="s">
        <v>5</v>
      </c>
      <c r="D950" s="13" t="s">
        <v>2322</v>
      </c>
      <c r="E950" t="s">
        <v>2369</v>
      </c>
      <c r="F950" s="13" t="s">
        <v>2341</v>
      </c>
      <c r="G950" s="13" t="str">
        <f>IF(H950&gt;0,"yes","no")</f>
        <v>no</v>
      </c>
      <c r="H950" s="13">
        <f>COUNTIF(I950:IC950,"y")</f>
        <v>0</v>
      </c>
    </row>
    <row r="951" spans="1:152" x14ac:dyDescent="0.2">
      <c r="A951" s="13">
        <v>68</v>
      </c>
      <c r="B951" s="13" t="s">
        <v>117</v>
      </c>
      <c r="C951" s="13" t="s">
        <v>37</v>
      </c>
      <c r="D951" s="13" t="s">
        <v>2200</v>
      </c>
      <c r="E951" t="s">
        <v>49</v>
      </c>
      <c r="F951" s="13" t="s">
        <v>2341</v>
      </c>
      <c r="G951" s="13" t="str">
        <f>IF(H951&gt;0,"yes","no")</f>
        <v>yes</v>
      </c>
      <c r="H951" s="13">
        <f>COUNTIF(I951:IC951,"y")</f>
        <v>1</v>
      </c>
      <c r="CQ951" t="s">
        <v>1552</v>
      </c>
    </row>
    <row r="952" spans="1:152" x14ac:dyDescent="0.2">
      <c r="A952" s="13">
        <v>68</v>
      </c>
      <c r="B952" s="13" t="s">
        <v>117</v>
      </c>
      <c r="C952" s="13" t="s">
        <v>37</v>
      </c>
      <c r="D952" s="13" t="s">
        <v>1107</v>
      </c>
      <c r="E952" t="s">
        <v>49</v>
      </c>
      <c r="F952" s="13" t="s">
        <v>2341</v>
      </c>
      <c r="G952" s="13" t="str">
        <f>IF(H952&gt;0,"yes","no")</f>
        <v>yes</v>
      </c>
      <c r="H952" s="13">
        <f>COUNTIF(I952:IC952,"y")</f>
        <v>1</v>
      </c>
      <c r="CQ952" t="s">
        <v>1552</v>
      </c>
    </row>
    <row r="953" spans="1:152" x14ac:dyDescent="0.2">
      <c r="A953" s="13">
        <v>68</v>
      </c>
      <c r="B953" s="13" t="s">
        <v>117</v>
      </c>
      <c r="C953" s="13" t="s">
        <v>37</v>
      </c>
      <c r="D953" s="13" t="s">
        <v>1589</v>
      </c>
      <c r="E953" t="s">
        <v>55</v>
      </c>
      <c r="F953" s="13" t="s">
        <v>2341</v>
      </c>
      <c r="G953" s="13" t="str">
        <f>IF(H953&gt;0,"yes","no")</f>
        <v>yes</v>
      </c>
      <c r="H953" s="13">
        <f>COUNTIF(I953:IC953,"y")</f>
        <v>12</v>
      </c>
      <c r="Q953" t="s">
        <v>1552</v>
      </c>
      <c r="S953" t="s">
        <v>1552</v>
      </c>
      <c r="W953" t="s">
        <v>1552</v>
      </c>
      <c r="AA953" t="s">
        <v>1552</v>
      </c>
      <c r="AD953" t="s">
        <v>1552</v>
      </c>
      <c r="AP953" t="s">
        <v>1552</v>
      </c>
      <c r="AQ953" t="s">
        <v>1552</v>
      </c>
      <c r="AU953" t="s">
        <v>1552</v>
      </c>
      <c r="AZ953" t="s">
        <v>1552</v>
      </c>
      <c r="CM953" t="s">
        <v>1552</v>
      </c>
      <c r="CQ953" t="s">
        <v>1552</v>
      </c>
      <c r="DJ953" t="s">
        <v>1552</v>
      </c>
    </row>
    <row r="954" spans="1:152" x14ac:dyDescent="0.2">
      <c r="A954" s="13">
        <v>68</v>
      </c>
      <c r="B954" s="13" t="s">
        <v>117</v>
      </c>
      <c r="C954" s="13" t="s">
        <v>120</v>
      </c>
      <c r="D954" s="13" t="s">
        <v>979</v>
      </c>
      <c r="E954" t="s">
        <v>13</v>
      </c>
      <c r="F954" s="13" t="s">
        <v>2341</v>
      </c>
      <c r="G954" s="13" t="str">
        <f>IF(H954&gt;0,"yes","no")</f>
        <v>yes</v>
      </c>
      <c r="H954" s="13">
        <f>COUNTIF(I954:IC954,"y")</f>
        <v>11</v>
      </c>
      <c r="AU954" t="s">
        <v>1552</v>
      </c>
      <c r="AX954" t="s">
        <v>1552</v>
      </c>
      <c r="BD954" t="s">
        <v>1552</v>
      </c>
      <c r="CQ954" t="s">
        <v>1552</v>
      </c>
      <c r="CW954" t="s">
        <v>1552</v>
      </c>
      <c r="DJ954" t="s">
        <v>1552</v>
      </c>
      <c r="DN954" t="s">
        <v>1552</v>
      </c>
      <c r="DQ954" t="s">
        <v>1552</v>
      </c>
      <c r="DS954" t="s">
        <v>1552</v>
      </c>
      <c r="DT954" t="s">
        <v>1552</v>
      </c>
      <c r="DZ954" t="s">
        <v>1552</v>
      </c>
    </row>
    <row r="955" spans="1:152" x14ac:dyDescent="0.2">
      <c r="A955" s="13">
        <v>100.5</v>
      </c>
      <c r="B955" s="13" t="s">
        <v>317</v>
      </c>
      <c r="C955" s="13" t="s">
        <v>211</v>
      </c>
      <c r="D955" s="13" t="s">
        <v>1545</v>
      </c>
      <c r="E955" t="s">
        <v>2340</v>
      </c>
      <c r="F955" s="13" t="s">
        <v>2341</v>
      </c>
      <c r="G955" s="13" t="str">
        <f>IF(H955&gt;0,"yes","no")</f>
        <v>yes</v>
      </c>
      <c r="H955" s="13">
        <f>COUNTIF(I955:IC955,"y")</f>
        <v>1</v>
      </c>
      <c r="EV955" t="s">
        <v>1552</v>
      </c>
    </row>
    <row r="956" spans="1:152" x14ac:dyDescent="0.2">
      <c r="A956" s="13">
        <v>68</v>
      </c>
      <c r="B956" s="13" t="s">
        <v>117</v>
      </c>
      <c r="C956" s="13" t="s">
        <v>16</v>
      </c>
      <c r="D956" s="13" t="s">
        <v>135</v>
      </c>
      <c r="E956" t="s">
        <v>2369</v>
      </c>
      <c r="F956" s="13" t="s">
        <v>2341</v>
      </c>
      <c r="G956" s="13" t="str">
        <f>IF(H956&gt;0,"yes","no")</f>
        <v>yes</v>
      </c>
      <c r="H956" s="13">
        <f>COUNTIF(I956:IC956,"y")</f>
        <v>2</v>
      </c>
      <c r="AU956" t="s">
        <v>1552</v>
      </c>
      <c r="BB956" t="s">
        <v>1552</v>
      </c>
    </row>
    <row r="957" spans="1:152" x14ac:dyDescent="0.2">
      <c r="A957" s="13">
        <v>68</v>
      </c>
      <c r="B957" s="13" t="s">
        <v>117</v>
      </c>
      <c r="C957" s="13" t="s">
        <v>136</v>
      </c>
      <c r="D957" s="13" t="s">
        <v>137</v>
      </c>
      <c r="E957" t="s">
        <v>13</v>
      </c>
      <c r="F957" s="13" t="s">
        <v>2341</v>
      </c>
      <c r="G957" s="13" t="str">
        <f>IF(H957&gt;0,"yes","no")</f>
        <v>yes</v>
      </c>
      <c r="H957" s="13">
        <f>COUNTIF(I957:IC957,"y")</f>
        <v>6</v>
      </c>
      <c r="AX957" t="s">
        <v>1552</v>
      </c>
      <c r="BD957" t="s">
        <v>1552</v>
      </c>
      <c r="CQ957" t="s">
        <v>1552</v>
      </c>
      <c r="DJ957" t="s">
        <v>1552</v>
      </c>
      <c r="DM957" t="s">
        <v>1552</v>
      </c>
      <c r="DZ957" t="s">
        <v>1552</v>
      </c>
    </row>
    <row r="958" spans="1:152" x14ac:dyDescent="0.2">
      <c r="A958" s="13">
        <v>68</v>
      </c>
      <c r="B958" s="13" t="s">
        <v>117</v>
      </c>
      <c r="C958" s="13" t="s">
        <v>79</v>
      </c>
      <c r="D958" s="13" t="s">
        <v>981</v>
      </c>
      <c r="E958" t="s">
        <v>21</v>
      </c>
      <c r="F958" s="13" t="s">
        <v>2341</v>
      </c>
      <c r="G958" s="13" t="str">
        <f>IF(H958&gt;0,"yes","no")</f>
        <v>yes</v>
      </c>
      <c r="H958" s="13">
        <f>COUNTIF(I958:IC958,"y")</f>
        <v>2</v>
      </c>
      <c r="CQ958" t="s">
        <v>1552</v>
      </c>
      <c r="DY958" t="s">
        <v>1552</v>
      </c>
    </row>
    <row r="959" spans="1:152" x14ac:dyDescent="0.2">
      <c r="A959" s="13">
        <v>68</v>
      </c>
      <c r="B959" s="13" t="s">
        <v>117</v>
      </c>
      <c r="C959" s="13" t="s">
        <v>79</v>
      </c>
      <c r="D959" s="13" t="s">
        <v>1108</v>
      </c>
      <c r="E959" t="s">
        <v>2369</v>
      </c>
      <c r="F959" s="13" t="s">
        <v>2341</v>
      </c>
      <c r="G959" s="13" t="str">
        <f>IF(H959&gt;0,"yes","no")</f>
        <v>no</v>
      </c>
      <c r="H959" s="13">
        <f>COUNTIF(I959:IC959,"y")</f>
        <v>0</v>
      </c>
    </row>
    <row r="960" spans="1:152" x14ac:dyDescent="0.2">
      <c r="A960" s="13">
        <v>68</v>
      </c>
      <c r="B960" s="13" t="s">
        <v>138</v>
      </c>
      <c r="C960" s="13" t="s">
        <v>139</v>
      </c>
      <c r="D960" s="13" t="s">
        <v>140</v>
      </c>
      <c r="E960" t="s">
        <v>13</v>
      </c>
      <c r="F960" s="13" t="s">
        <v>2341</v>
      </c>
      <c r="G960" s="13" t="str">
        <f>IF(H960&gt;0,"yes","no")</f>
        <v>yes</v>
      </c>
      <c r="H960" s="13">
        <f>COUNTIF(I960:IC960,"y")</f>
        <v>3</v>
      </c>
      <c r="BD960" t="s">
        <v>1552</v>
      </c>
      <c r="DS960" t="s">
        <v>1552</v>
      </c>
      <c r="DZ960" t="s">
        <v>1552</v>
      </c>
    </row>
    <row r="961" spans="1:130" x14ac:dyDescent="0.2">
      <c r="A961" s="13">
        <v>68</v>
      </c>
      <c r="B961" s="13" t="s">
        <v>117</v>
      </c>
      <c r="C961" s="13" t="s">
        <v>15</v>
      </c>
      <c r="D961" s="13" t="s">
        <v>141</v>
      </c>
      <c r="E961" t="s">
        <v>21</v>
      </c>
      <c r="F961" s="13" t="s">
        <v>2341</v>
      </c>
      <c r="G961" s="13" t="str">
        <f>IF(H961&gt;0,"yes","no")</f>
        <v>yes</v>
      </c>
      <c r="H961" s="13">
        <f>COUNTIF(I961:IC961,"y")</f>
        <v>1</v>
      </c>
      <c r="CQ961" t="s">
        <v>1552</v>
      </c>
    </row>
    <row r="962" spans="1:130" x14ac:dyDescent="0.2">
      <c r="A962" s="13">
        <v>68</v>
      </c>
      <c r="B962" s="13" t="s">
        <v>117</v>
      </c>
      <c r="C962" s="13" t="s">
        <v>10</v>
      </c>
      <c r="D962" s="13" t="s">
        <v>142</v>
      </c>
      <c r="E962" t="s">
        <v>27</v>
      </c>
      <c r="F962" s="13" t="s">
        <v>2341</v>
      </c>
      <c r="G962" s="13" t="str">
        <f>IF(H962&gt;0,"yes","no")</f>
        <v>no</v>
      </c>
      <c r="H962" s="13">
        <f>COUNTIF(I962:IC962,"y")</f>
        <v>0</v>
      </c>
    </row>
    <row r="963" spans="1:130" x14ac:dyDescent="0.2">
      <c r="A963" s="13">
        <v>68</v>
      </c>
      <c r="B963" s="13" t="s">
        <v>117</v>
      </c>
      <c r="C963" s="13" t="s">
        <v>36</v>
      </c>
      <c r="D963" s="13" t="s">
        <v>982</v>
      </c>
      <c r="E963" t="s">
        <v>1741</v>
      </c>
      <c r="F963" s="13" t="s">
        <v>2342</v>
      </c>
      <c r="G963" s="13" t="str">
        <f>IF(H963&gt;0,"yes","no")</f>
        <v>yes</v>
      </c>
      <c r="H963" s="13">
        <f>COUNTIF(I963:IC963,"y")</f>
        <v>3</v>
      </c>
      <c r="AX963" t="s">
        <v>1552</v>
      </c>
      <c r="BB963" t="s">
        <v>1552</v>
      </c>
      <c r="CQ963" t="s">
        <v>1552</v>
      </c>
    </row>
    <row r="964" spans="1:130" x14ac:dyDescent="0.2">
      <c r="A964" s="13">
        <v>68</v>
      </c>
      <c r="B964" s="13" t="s">
        <v>117</v>
      </c>
      <c r="C964" s="13" t="s">
        <v>36</v>
      </c>
      <c r="D964" s="13" t="s">
        <v>1109</v>
      </c>
      <c r="E964" t="s">
        <v>1741</v>
      </c>
      <c r="F964" s="13" t="s">
        <v>2342</v>
      </c>
      <c r="G964" s="13" t="str">
        <f>IF(H964&gt;0,"yes","no")</f>
        <v>yes</v>
      </c>
      <c r="H964" s="13">
        <f>COUNTIF(I964:IC964,"y")</f>
        <v>3</v>
      </c>
      <c r="AX964" t="s">
        <v>1552</v>
      </c>
      <c r="BB964" t="s">
        <v>1552</v>
      </c>
      <c r="CQ964" t="s">
        <v>1552</v>
      </c>
    </row>
    <row r="965" spans="1:130" x14ac:dyDescent="0.2">
      <c r="A965" s="13">
        <v>68</v>
      </c>
      <c r="B965" s="13" t="s">
        <v>117</v>
      </c>
      <c r="C965" s="13" t="s">
        <v>36</v>
      </c>
      <c r="D965" s="13" t="s">
        <v>1110</v>
      </c>
      <c r="E965" t="s">
        <v>49</v>
      </c>
      <c r="F965" s="13" t="s">
        <v>2341</v>
      </c>
      <c r="G965" s="13" t="str">
        <f>IF(H965&gt;0,"yes","no")</f>
        <v>yes</v>
      </c>
      <c r="H965" s="13">
        <f>COUNTIF(I965:IC965,"y")</f>
        <v>17</v>
      </c>
      <c r="J965" t="s">
        <v>1552</v>
      </c>
      <c r="M965" t="s">
        <v>1552</v>
      </c>
      <c r="S965" t="s">
        <v>1552</v>
      </c>
      <c r="W965" t="s">
        <v>1552</v>
      </c>
      <c r="Y965" t="s">
        <v>1552</v>
      </c>
      <c r="AA965" t="s">
        <v>1552</v>
      </c>
      <c r="AC965" t="s">
        <v>1552</v>
      </c>
      <c r="AD965" t="s">
        <v>1552</v>
      </c>
      <c r="AK965" t="s">
        <v>1552</v>
      </c>
      <c r="AP965" t="s">
        <v>1552</v>
      </c>
      <c r="AQ965" t="s">
        <v>1552</v>
      </c>
      <c r="AU965" t="s">
        <v>1552</v>
      </c>
      <c r="AZ965" t="s">
        <v>1552</v>
      </c>
      <c r="BB965" t="s">
        <v>1552</v>
      </c>
      <c r="CQ965" t="s">
        <v>1552</v>
      </c>
      <c r="DJ965" t="s">
        <v>1552</v>
      </c>
      <c r="DQ965" t="s">
        <v>1552</v>
      </c>
    </row>
    <row r="966" spans="1:130" x14ac:dyDescent="0.2">
      <c r="A966" s="13">
        <v>68</v>
      </c>
      <c r="B966" s="13" t="s">
        <v>117</v>
      </c>
      <c r="C966" s="13" t="s">
        <v>36</v>
      </c>
      <c r="D966" s="13" t="s">
        <v>1111</v>
      </c>
      <c r="E966" t="s">
        <v>55</v>
      </c>
      <c r="F966" s="13" t="s">
        <v>2341</v>
      </c>
      <c r="G966" s="13" t="str">
        <f>IF(H966&gt;0,"yes","no")</f>
        <v>yes</v>
      </c>
      <c r="H966" s="13">
        <f>COUNTIF(I966:IC966,"y")</f>
        <v>5</v>
      </c>
      <c r="AD966" t="s">
        <v>1552</v>
      </c>
      <c r="AJ966" t="s">
        <v>1552</v>
      </c>
      <c r="AU966" t="s">
        <v>1552</v>
      </c>
      <c r="CQ966" t="s">
        <v>1552</v>
      </c>
      <c r="DI966" t="s">
        <v>1552</v>
      </c>
    </row>
    <row r="967" spans="1:130" x14ac:dyDescent="0.2">
      <c r="A967" s="13">
        <v>68</v>
      </c>
      <c r="B967" s="13" t="s">
        <v>117</v>
      </c>
      <c r="C967" s="13" t="s">
        <v>36</v>
      </c>
      <c r="D967" s="13" t="s">
        <v>1112</v>
      </c>
      <c r="E967" t="s">
        <v>49</v>
      </c>
      <c r="F967" s="13" t="s">
        <v>2341</v>
      </c>
      <c r="G967" s="13" t="str">
        <f>IF(H967&gt;0,"yes","no")</f>
        <v>yes</v>
      </c>
      <c r="H967" s="13">
        <f>COUNTIF(I967:IC967,"y")</f>
        <v>17</v>
      </c>
      <c r="J967" t="s">
        <v>1552</v>
      </c>
      <c r="M967" t="s">
        <v>1552</v>
      </c>
      <c r="S967" t="s">
        <v>1552</v>
      </c>
      <c r="W967" t="s">
        <v>1552</v>
      </c>
      <c r="Y967" t="s">
        <v>1552</v>
      </c>
      <c r="AA967" t="s">
        <v>1552</v>
      </c>
      <c r="AC967" t="s">
        <v>1552</v>
      </c>
      <c r="AD967" t="s">
        <v>1552</v>
      </c>
      <c r="AK967" t="s">
        <v>1552</v>
      </c>
      <c r="AP967" t="s">
        <v>1552</v>
      </c>
      <c r="AQ967" t="s">
        <v>1552</v>
      </c>
      <c r="AU967" t="s">
        <v>1552</v>
      </c>
      <c r="AZ967" t="s">
        <v>1552</v>
      </c>
      <c r="BB967" t="s">
        <v>1552</v>
      </c>
      <c r="CQ967" t="s">
        <v>1552</v>
      </c>
      <c r="DJ967" t="s">
        <v>1552</v>
      </c>
      <c r="DQ967" t="s">
        <v>1552</v>
      </c>
    </row>
    <row r="968" spans="1:130" x14ac:dyDescent="0.2">
      <c r="A968" s="13">
        <v>68</v>
      </c>
      <c r="B968" s="13" t="s">
        <v>117</v>
      </c>
      <c r="C968" s="13" t="s">
        <v>36</v>
      </c>
      <c r="D968" s="13" t="s">
        <v>1113</v>
      </c>
      <c r="E968" t="s">
        <v>49</v>
      </c>
      <c r="F968" s="13" t="s">
        <v>2341</v>
      </c>
      <c r="G968" s="13" t="str">
        <f>IF(H968&gt;0,"yes","no")</f>
        <v>yes</v>
      </c>
      <c r="H968" s="13">
        <f>COUNTIF(I968:IC968,"y")</f>
        <v>17</v>
      </c>
      <c r="J968" t="s">
        <v>1552</v>
      </c>
      <c r="M968" t="s">
        <v>1552</v>
      </c>
      <c r="S968" t="s">
        <v>1552</v>
      </c>
      <c r="W968" t="s">
        <v>1552</v>
      </c>
      <c r="Y968" t="s">
        <v>1552</v>
      </c>
      <c r="AA968" t="s">
        <v>1552</v>
      </c>
      <c r="AC968" t="s">
        <v>1552</v>
      </c>
      <c r="AD968" t="s">
        <v>1552</v>
      </c>
      <c r="AK968" t="s">
        <v>1552</v>
      </c>
      <c r="AP968" t="s">
        <v>1552</v>
      </c>
      <c r="AQ968" t="s">
        <v>1552</v>
      </c>
      <c r="AU968" t="s">
        <v>1552</v>
      </c>
      <c r="AZ968" t="s">
        <v>1552</v>
      </c>
      <c r="BB968" t="s">
        <v>1552</v>
      </c>
      <c r="CQ968" t="s">
        <v>1552</v>
      </c>
      <c r="DJ968" t="s">
        <v>1552</v>
      </c>
      <c r="DQ968" t="s">
        <v>1552</v>
      </c>
    </row>
    <row r="969" spans="1:130" x14ac:dyDescent="0.2">
      <c r="A969" s="13">
        <v>68</v>
      </c>
      <c r="B969" s="13" t="s">
        <v>117</v>
      </c>
      <c r="C969" s="13" t="s">
        <v>36</v>
      </c>
      <c r="D969" s="13" t="s">
        <v>1114</v>
      </c>
      <c r="E969" t="s">
        <v>49</v>
      </c>
      <c r="F969" s="13" t="s">
        <v>2341</v>
      </c>
      <c r="G969" s="13" t="str">
        <f>IF(H969&gt;0,"yes","no")</f>
        <v>yes</v>
      </c>
      <c r="H969" s="13">
        <f>COUNTIF(I969:IC969,"y")</f>
        <v>17</v>
      </c>
      <c r="J969" t="s">
        <v>1552</v>
      </c>
      <c r="M969" t="s">
        <v>1552</v>
      </c>
      <c r="S969" t="s">
        <v>1552</v>
      </c>
      <c r="W969" t="s">
        <v>1552</v>
      </c>
      <c r="Y969" t="s">
        <v>1552</v>
      </c>
      <c r="AA969" t="s">
        <v>1552</v>
      </c>
      <c r="AC969" t="s">
        <v>1552</v>
      </c>
      <c r="AD969" t="s">
        <v>1552</v>
      </c>
      <c r="AK969" t="s">
        <v>1552</v>
      </c>
      <c r="AP969" t="s">
        <v>1552</v>
      </c>
      <c r="AQ969" t="s">
        <v>1552</v>
      </c>
      <c r="AU969" t="s">
        <v>1552</v>
      </c>
      <c r="AZ969" t="s">
        <v>1552</v>
      </c>
      <c r="BB969" t="s">
        <v>1552</v>
      </c>
      <c r="CQ969" t="s">
        <v>1552</v>
      </c>
      <c r="DJ969" t="s">
        <v>1552</v>
      </c>
      <c r="DQ969" t="s">
        <v>1552</v>
      </c>
    </row>
    <row r="970" spans="1:130" x14ac:dyDescent="0.2">
      <c r="A970" s="13">
        <v>68</v>
      </c>
      <c r="B970" s="13" t="s">
        <v>117</v>
      </c>
      <c r="C970" s="13" t="s">
        <v>36</v>
      </c>
      <c r="D970" s="13" t="s">
        <v>1115</v>
      </c>
      <c r="E970" t="s">
        <v>49</v>
      </c>
      <c r="F970" s="13" t="s">
        <v>2341</v>
      </c>
      <c r="G970" s="13" t="str">
        <f>IF(H970&gt;0,"yes","no")</f>
        <v>yes</v>
      </c>
      <c r="H970" s="13">
        <f>COUNTIF(I970:IC970,"y")</f>
        <v>17</v>
      </c>
      <c r="J970" t="s">
        <v>1552</v>
      </c>
      <c r="M970" t="s">
        <v>1552</v>
      </c>
      <c r="S970" t="s">
        <v>1552</v>
      </c>
      <c r="W970" t="s">
        <v>1552</v>
      </c>
      <c r="Y970" t="s">
        <v>1552</v>
      </c>
      <c r="AA970" t="s">
        <v>1552</v>
      </c>
      <c r="AC970" t="s">
        <v>1552</v>
      </c>
      <c r="AD970" t="s">
        <v>1552</v>
      </c>
      <c r="AK970" t="s">
        <v>1552</v>
      </c>
      <c r="AP970" t="s">
        <v>1552</v>
      </c>
      <c r="AQ970" t="s">
        <v>1552</v>
      </c>
      <c r="AU970" t="s">
        <v>1552</v>
      </c>
      <c r="AZ970" t="s">
        <v>1552</v>
      </c>
      <c r="BB970" t="s">
        <v>1552</v>
      </c>
      <c r="CQ970" t="s">
        <v>1552</v>
      </c>
      <c r="DJ970" t="s">
        <v>1552</v>
      </c>
      <c r="DQ970" t="s">
        <v>1552</v>
      </c>
    </row>
    <row r="971" spans="1:130" x14ac:dyDescent="0.2">
      <c r="A971" s="13">
        <v>68</v>
      </c>
      <c r="B971" s="13" t="s">
        <v>117</v>
      </c>
      <c r="C971" s="13" t="s">
        <v>31</v>
      </c>
      <c r="D971" s="13" t="s">
        <v>143</v>
      </c>
      <c r="E971" t="s">
        <v>55</v>
      </c>
      <c r="F971" s="13" t="s">
        <v>2341</v>
      </c>
      <c r="G971" s="13" t="str">
        <f>IF(H971&gt;0,"yes","no")</f>
        <v>yes</v>
      </c>
      <c r="H971" s="13">
        <f>COUNTIF(I971:IC971,"y")</f>
        <v>6</v>
      </c>
      <c r="AU971" t="s">
        <v>1552</v>
      </c>
      <c r="BV971" t="s">
        <v>1552</v>
      </c>
      <c r="BW971" t="s">
        <v>1552</v>
      </c>
      <c r="CP971" t="s">
        <v>1552</v>
      </c>
      <c r="CQ971" t="s">
        <v>1552</v>
      </c>
      <c r="CV971" t="s">
        <v>1552</v>
      </c>
    </row>
    <row r="972" spans="1:130" x14ac:dyDescent="0.2">
      <c r="A972" s="13">
        <v>68</v>
      </c>
      <c r="B972" s="13" t="s">
        <v>117</v>
      </c>
      <c r="C972" s="13" t="s">
        <v>14</v>
      </c>
      <c r="D972" s="13" t="s">
        <v>983</v>
      </c>
      <c r="E972" t="s">
        <v>21</v>
      </c>
      <c r="F972" s="13" t="s">
        <v>2341</v>
      </c>
      <c r="G972" s="13" t="str">
        <f>IF(H972&gt;0,"yes","no")</f>
        <v>yes</v>
      </c>
      <c r="H972" s="13">
        <f>COUNTIF(I972:IC972,"y")</f>
        <v>27</v>
      </c>
      <c r="I972" t="s">
        <v>1552</v>
      </c>
      <c r="J972" t="s">
        <v>1552</v>
      </c>
      <c r="M972" t="s">
        <v>1552</v>
      </c>
      <c r="Q972" t="s">
        <v>1552</v>
      </c>
      <c r="S972" t="s">
        <v>1552</v>
      </c>
      <c r="W972" t="s">
        <v>1552</v>
      </c>
      <c r="Y972" t="s">
        <v>1552</v>
      </c>
      <c r="AA972" t="s">
        <v>1552</v>
      </c>
      <c r="AC972" t="s">
        <v>1552</v>
      </c>
      <c r="AD972" t="s">
        <v>1552</v>
      </c>
      <c r="AJ972" t="s">
        <v>1552</v>
      </c>
      <c r="AK972" t="s">
        <v>1552</v>
      </c>
      <c r="AP972" t="s">
        <v>1552</v>
      </c>
      <c r="AQ972" t="s">
        <v>1552</v>
      </c>
      <c r="AU972" t="s">
        <v>1552</v>
      </c>
      <c r="AX972" t="s">
        <v>1552</v>
      </c>
      <c r="AZ972" t="s">
        <v>1552</v>
      </c>
      <c r="CQ972" t="s">
        <v>1552</v>
      </c>
      <c r="CT972" t="s">
        <v>1552</v>
      </c>
      <c r="CV972" t="s">
        <v>1552</v>
      </c>
      <c r="CW972" t="s">
        <v>1552</v>
      </c>
      <c r="CZ972" t="s">
        <v>1552</v>
      </c>
      <c r="DJ972" t="s">
        <v>1552</v>
      </c>
      <c r="DQ972" t="s">
        <v>1552</v>
      </c>
      <c r="DW972" t="s">
        <v>1552</v>
      </c>
      <c r="DX972" t="s">
        <v>1552</v>
      </c>
      <c r="DY972" t="s">
        <v>1552</v>
      </c>
    </row>
    <row r="973" spans="1:130" x14ac:dyDescent="0.2">
      <c r="A973" s="13">
        <v>68</v>
      </c>
      <c r="B973" s="13" t="s">
        <v>117</v>
      </c>
      <c r="C973" s="13" t="s">
        <v>14</v>
      </c>
      <c r="D973" s="13" t="s">
        <v>1116</v>
      </c>
      <c r="E973" t="s">
        <v>27</v>
      </c>
      <c r="F973" s="13" t="s">
        <v>2341</v>
      </c>
      <c r="G973" s="13" t="str">
        <f>IF(H973&gt;0,"yes","no")</f>
        <v>yes</v>
      </c>
      <c r="H973" s="13">
        <f>COUNTIF(I973:IC973,"y")</f>
        <v>3</v>
      </c>
      <c r="AU973" t="s">
        <v>1552</v>
      </c>
      <c r="CQ973" t="s">
        <v>1552</v>
      </c>
      <c r="DM973" t="s">
        <v>1552</v>
      </c>
    </row>
    <row r="974" spans="1:130" x14ac:dyDescent="0.2">
      <c r="A974" s="13">
        <v>68</v>
      </c>
      <c r="B974" s="13" t="s">
        <v>117</v>
      </c>
      <c r="C974" s="13" t="s">
        <v>14</v>
      </c>
      <c r="D974" s="13" t="s">
        <v>984</v>
      </c>
      <c r="E974" t="s">
        <v>27</v>
      </c>
      <c r="F974" s="13" t="s">
        <v>2341</v>
      </c>
      <c r="G974" s="13" t="str">
        <f>IF(H974&gt;0,"yes","no")</f>
        <v>yes</v>
      </c>
      <c r="H974" s="13">
        <f>COUNTIF(I974:IC974,"y")</f>
        <v>3</v>
      </c>
      <c r="AU974" t="s">
        <v>1552</v>
      </c>
      <c r="CQ974" t="s">
        <v>1552</v>
      </c>
      <c r="DM974" t="s">
        <v>1552</v>
      </c>
    </row>
    <row r="975" spans="1:130" x14ac:dyDescent="0.2">
      <c r="A975" s="13">
        <v>68</v>
      </c>
      <c r="B975" s="13" t="s">
        <v>117</v>
      </c>
      <c r="C975" s="13" t="s">
        <v>24</v>
      </c>
      <c r="D975" s="13" t="s">
        <v>985</v>
      </c>
      <c r="E975" t="s">
        <v>21</v>
      </c>
      <c r="F975" s="13" t="s">
        <v>2341</v>
      </c>
      <c r="G975" s="13" t="str">
        <f>IF(H975&gt;0,"yes","no")</f>
        <v>yes</v>
      </c>
      <c r="H975" s="13">
        <f>COUNTIF(I975:IC975,"y")</f>
        <v>4</v>
      </c>
      <c r="CQ975" t="s">
        <v>1552</v>
      </c>
      <c r="DQ975" t="s">
        <v>1552</v>
      </c>
      <c r="DY975" t="s">
        <v>1552</v>
      </c>
      <c r="DZ975" t="s">
        <v>1552</v>
      </c>
    </row>
    <row r="976" spans="1:130" x14ac:dyDescent="0.2">
      <c r="A976" s="13">
        <v>68</v>
      </c>
      <c r="B976" s="13" t="s">
        <v>117</v>
      </c>
      <c r="C976" s="13" t="s">
        <v>24</v>
      </c>
      <c r="D976" s="13" t="s">
        <v>1117</v>
      </c>
      <c r="E976" t="s">
        <v>27</v>
      </c>
      <c r="F976" s="13" t="s">
        <v>2341</v>
      </c>
      <c r="G976" s="13" t="str">
        <f>IF(H976&gt;0,"yes","no")</f>
        <v>yes</v>
      </c>
      <c r="H976" s="13">
        <f>COUNTIF(I976:IC976,"y")</f>
        <v>1</v>
      </c>
      <c r="CQ976" t="s">
        <v>1552</v>
      </c>
    </row>
    <row r="977" spans="1:130" x14ac:dyDescent="0.2">
      <c r="A977" s="13">
        <v>68</v>
      </c>
      <c r="B977" s="13" t="s">
        <v>117</v>
      </c>
      <c r="C977" s="13" t="s">
        <v>24</v>
      </c>
      <c r="D977" s="13" t="s">
        <v>1118</v>
      </c>
      <c r="E977" t="s">
        <v>21</v>
      </c>
      <c r="F977" s="13" t="s">
        <v>2341</v>
      </c>
      <c r="G977" s="13" t="str">
        <f>IF(H977&gt;0,"yes","no")</f>
        <v>yes</v>
      </c>
      <c r="H977" s="13">
        <f>COUNTIF(I977:IC977,"y")</f>
        <v>4</v>
      </c>
      <c r="CQ977" t="s">
        <v>1552</v>
      </c>
      <c r="DQ977" t="s">
        <v>1552</v>
      </c>
      <c r="DY977" t="s">
        <v>1552</v>
      </c>
      <c r="DZ977" t="s">
        <v>1552</v>
      </c>
    </row>
    <row r="978" spans="1:130" x14ac:dyDescent="0.2">
      <c r="A978" s="13">
        <v>68</v>
      </c>
      <c r="B978" s="13" t="s">
        <v>117</v>
      </c>
      <c r="C978" s="13" t="s">
        <v>24</v>
      </c>
      <c r="D978" s="13" t="s">
        <v>1119</v>
      </c>
      <c r="E978" t="s">
        <v>27</v>
      </c>
      <c r="F978" s="13" t="s">
        <v>2341</v>
      </c>
      <c r="G978" s="13" t="str">
        <f>IF(H978&gt;0,"yes","no")</f>
        <v>yes</v>
      </c>
      <c r="H978" s="13">
        <f>COUNTIF(I978:IC978,"y")</f>
        <v>1</v>
      </c>
      <c r="CQ978" t="s">
        <v>1552</v>
      </c>
    </row>
    <row r="979" spans="1:130" x14ac:dyDescent="0.2">
      <c r="A979" s="13">
        <v>68</v>
      </c>
      <c r="B979" s="13" t="s">
        <v>117</v>
      </c>
      <c r="C979" s="13" t="s">
        <v>38</v>
      </c>
      <c r="D979" s="13" t="s">
        <v>1692</v>
      </c>
      <c r="E979" t="s">
        <v>2369</v>
      </c>
      <c r="F979" s="13" t="s">
        <v>2341</v>
      </c>
      <c r="G979" s="13" t="str">
        <f>IF(H979&gt;0,"yes","no")</f>
        <v>yes</v>
      </c>
      <c r="H979" s="13">
        <f>COUNTIF(I979:IC979,"y")</f>
        <v>1</v>
      </c>
      <c r="CQ979" t="s">
        <v>1552</v>
      </c>
    </row>
    <row r="980" spans="1:130" x14ac:dyDescent="0.2">
      <c r="A980" s="13">
        <v>68</v>
      </c>
      <c r="B980" s="13" t="s">
        <v>117</v>
      </c>
      <c r="C980" s="13" t="s">
        <v>38</v>
      </c>
      <c r="D980" s="13" t="s">
        <v>1693</v>
      </c>
      <c r="E980" t="s">
        <v>27</v>
      </c>
      <c r="F980" s="13" t="s">
        <v>2341</v>
      </c>
      <c r="G980" s="13" t="str">
        <f>IF(H980&gt;0,"yes","no")</f>
        <v>yes</v>
      </c>
      <c r="H980" s="13">
        <f>COUNTIF(I980:IC980,"y")</f>
        <v>1</v>
      </c>
      <c r="CQ980" t="s">
        <v>1552</v>
      </c>
    </row>
    <row r="981" spans="1:130" x14ac:dyDescent="0.2">
      <c r="A981" s="13">
        <v>68</v>
      </c>
      <c r="B981" s="13" t="s">
        <v>117</v>
      </c>
      <c r="C981" s="13" t="s">
        <v>38</v>
      </c>
      <c r="D981" s="13" t="s">
        <v>1694</v>
      </c>
      <c r="E981" t="s">
        <v>49</v>
      </c>
      <c r="F981" s="13" t="s">
        <v>2341</v>
      </c>
      <c r="G981" s="13" t="str">
        <f>IF(H981&gt;0,"yes","no")</f>
        <v>yes</v>
      </c>
      <c r="H981" s="13">
        <f>COUNTIF(I981:IC981,"y")</f>
        <v>1</v>
      </c>
      <c r="CQ981" t="s">
        <v>1552</v>
      </c>
    </row>
    <row r="982" spans="1:130" x14ac:dyDescent="0.2">
      <c r="A982" s="13">
        <v>68</v>
      </c>
      <c r="B982" s="13" t="s">
        <v>117</v>
      </c>
      <c r="C982" s="13" t="s">
        <v>117</v>
      </c>
      <c r="D982" s="13" t="s">
        <v>891</v>
      </c>
      <c r="E982" t="s">
        <v>7</v>
      </c>
      <c r="F982" s="13" t="s">
        <v>2341</v>
      </c>
      <c r="G982" s="13" t="str">
        <f>IF(H982&gt;0,"yes","no")</f>
        <v>yes</v>
      </c>
      <c r="H982" s="13">
        <f>COUNTIF(I982:IC982,"y")</f>
        <v>2</v>
      </c>
      <c r="DU982" t="s">
        <v>1552</v>
      </c>
      <c r="DV982" t="s">
        <v>1552</v>
      </c>
    </row>
    <row r="983" spans="1:130" x14ac:dyDescent="0.2">
      <c r="A983" s="13">
        <v>68</v>
      </c>
      <c r="B983" s="13" t="s">
        <v>117</v>
      </c>
      <c r="C983" s="13" t="s">
        <v>31</v>
      </c>
      <c r="D983" s="13" t="s">
        <v>2172</v>
      </c>
      <c r="E983" t="s">
        <v>55</v>
      </c>
      <c r="F983" s="13" t="s">
        <v>2341</v>
      </c>
      <c r="G983" s="13" t="str">
        <f>IF(H983&gt;0,"yes","no")</f>
        <v>yes</v>
      </c>
      <c r="H983" s="13">
        <f>COUNTIF(I983:IC983,"y")</f>
        <v>6</v>
      </c>
      <c r="AU983" t="s">
        <v>1552</v>
      </c>
      <c r="BV983" t="s">
        <v>1552</v>
      </c>
      <c r="BW983" t="s">
        <v>1552</v>
      </c>
      <c r="CP983" t="s">
        <v>1552</v>
      </c>
      <c r="CQ983" t="s">
        <v>1552</v>
      </c>
      <c r="CV983" t="s">
        <v>1552</v>
      </c>
    </row>
    <row r="984" spans="1:130" x14ac:dyDescent="0.2">
      <c r="A984" s="13">
        <v>68</v>
      </c>
      <c r="B984" s="13" t="s">
        <v>117</v>
      </c>
      <c r="C984" s="13" t="s">
        <v>37</v>
      </c>
      <c r="D984" s="13" t="s">
        <v>1589</v>
      </c>
      <c r="E984" t="s">
        <v>55</v>
      </c>
      <c r="F984" s="13" t="s">
        <v>2341</v>
      </c>
      <c r="G984" s="13" t="s">
        <v>2341</v>
      </c>
      <c r="H984" s="13">
        <v>12</v>
      </c>
      <c r="Q984" t="s">
        <v>1552</v>
      </c>
      <c r="S984" t="s">
        <v>1552</v>
      </c>
      <c r="W984" t="s">
        <v>1552</v>
      </c>
      <c r="AA984" t="s">
        <v>1552</v>
      </c>
      <c r="AD984" t="s">
        <v>1552</v>
      </c>
      <c r="AP984" t="s">
        <v>1552</v>
      </c>
      <c r="AQ984" t="s">
        <v>1552</v>
      </c>
      <c r="AU984" t="s">
        <v>1552</v>
      </c>
      <c r="AZ984" t="s">
        <v>1552</v>
      </c>
      <c r="CM984" t="s">
        <v>1552</v>
      </c>
      <c r="CQ984" t="s">
        <v>1552</v>
      </c>
      <c r="DJ984" t="s">
        <v>1552</v>
      </c>
    </row>
    <row r="985" spans="1:130" x14ac:dyDescent="0.2">
      <c r="A985" s="13">
        <v>68</v>
      </c>
      <c r="B985" s="13" t="s">
        <v>117</v>
      </c>
      <c r="C985" s="13" t="s">
        <v>37</v>
      </c>
      <c r="D985" s="13" t="s">
        <v>1111</v>
      </c>
      <c r="E985" t="s">
        <v>55</v>
      </c>
      <c r="F985" s="13" t="s">
        <v>2341</v>
      </c>
      <c r="G985" s="13" t="s">
        <v>2341</v>
      </c>
      <c r="H985" s="13">
        <v>5</v>
      </c>
      <c r="AD985" t="s">
        <v>1552</v>
      </c>
      <c r="AJ985" t="s">
        <v>1552</v>
      </c>
      <c r="AU985" t="s">
        <v>1552</v>
      </c>
      <c r="CQ985" t="s">
        <v>1552</v>
      </c>
      <c r="DI985" t="s">
        <v>1552</v>
      </c>
    </row>
    <row r="986" spans="1:130" x14ac:dyDescent="0.2">
      <c r="A986" s="13">
        <v>68</v>
      </c>
      <c r="B986" s="13" t="s">
        <v>117</v>
      </c>
      <c r="C986" s="13" t="s">
        <v>37</v>
      </c>
      <c r="D986" s="13" t="s">
        <v>143</v>
      </c>
      <c r="E986" t="s">
        <v>55</v>
      </c>
      <c r="F986" s="13" t="s">
        <v>2341</v>
      </c>
      <c r="G986" s="13" t="s">
        <v>2341</v>
      </c>
      <c r="H986" s="13">
        <v>6</v>
      </c>
      <c r="AU986" t="s">
        <v>1552</v>
      </c>
      <c r="BV986" t="s">
        <v>1552</v>
      </c>
      <c r="BW986" t="s">
        <v>1552</v>
      </c>
      <c r="CP986" t="s">
        <v>1552</v>
      </c>
      <c r="CQ986" t="s">
        <v>1552</v>
      </c>
      <c r="CV986" t="s">
        <v>1552</v>
      </c>
    </row>
    <row r="987" spans="1:130" x14ac:dyDescent="0.2">
      <c r="A987" s="13">
        <v>68</v>
      </c>
      <c r="B987" s="13" t="s">
        <v>117</v>
      </c>
      <c r="C987" s="13" t="s">
        <v>37</v>
      </c>
      <c r="D987" s="13" t="s">
        <v>2172</v>
      </c>
      <c r="E987" t="s">
        <v>55</v>
      </c>
      <c r="F987" s="13" t="s">
        <v>2341</v>
      </c>
      <c r="G987" s="13" t="s">
        <v>2341</v>
      </c>
      <c r="H987" s="13">
        <v>6</v>
      </c>
      <c r="AU987" t="s">
        <v>1552</v>
      </c>
      <c r="BV987" t="s">
        <v>1552</v>
      </c>
      <c r="BW987" t="s">
        <v>1552</v>
      </c>
      <c r="CP987" t="s">
        <v>1552</v>
      </c>
      <c r="CQ987" t="s">
        <v>1552</v>
      </c>
      <c r="CV987" t="s">
        <v>1552</v>
      </c>
    </row>
    <row r="988" spans="1:130" x14ac:dyDescent="0.2">
      <c r="A988" s="13">
        <v>68</v>
      </c>
      <c r="B988" s="13" t="s">
        <v>117</v>
      </c>
      <c r="C988" s="13" t="s">
        <v>37</v>
      </c>
      <c r="D988" s="13" t="s">
        <v>2324</v>
      </c>
      <c r="E988" t="s">
        <v>2369</v>
      </c>
      <c r="F988" s="13" t="s">
        <v>2341</v>
      </c>
      <c r="G988" s="13" t="s">
        <v>2342</v>
      </c>
      <c r="H988" s="13">
        <v>0</v>
      </c>
    </row>
    <row r="989" spans="1:130" x14ac:dyDescent="0.2">
      <c r="A989" s="13">
        <v>68</v>
      </c>
      <c r="B989" s="13" t="s">
        <v>117</v>
      </c>
      <c r="C989" s="13" t="s">
        <v>37</v>
      </c>
      <c r="D989" s="13" t="s">
        <v>2322</v>
      </c>
      <c r="E989" t="s">
        <v>2369</v>
      </c>
      <c r="F989" s="13" t="s">
        <v>2341</v>
      </c>
      <c r="G989" s="13" t="s">
        <v>2342</v>
      </c>
      <c r="H989" s="13">
        <v>0</v>
      </c>
    </row>
    <row r="990" spans="1:130" x14ac:dyDescent="0.2">
      <c r="A990" s="13">
        <v>68</v>
      </c>
      <c r="B990" s="13" t="s">
        <v>117</v>
      </c>
      <c r="C990" s="13" t="s">
        <v>37</v>
      </c>
      <c r="D990" s="13" t="s">
        <v>135</v>
      </c>
      <c r="E990" t="s">
        <v>2369</v>
      </c>
      <c r="F990" s="13" t="s">
        <v>2341</v>
      </c>
      <c r="G990" s="13" t="s">
        <v>2341</v>
      </c>
      <c r="H990" s="13">
        <v>2</v>
      </c>
      <c r="AU990" t="s">
        <v>1552</v>
      </c>
      <c r="BB990" t="s">
        <v>1552</v>
      </c>
    </row>
    <row r="991" spans="1:130" x14ac:dyDescent="0.2">
      <c r="A991" s="13">
        <v>69</v>
      </c>
      <c r="B991" s="13" t="s">
        <v>138</v>
      </c>
      <c r="C991" s="13" t="s">
        <v>5</v>
      </c>
      <c r="D991" s="13" t="s">
        <v>2323</v>
      </c>
      <c r="E991" t="s">
        <v>2369</v>
      </c>
      <c r="F991" s="13" t="s">
        <v>2341</v>
      </c>
      <c r="G991" s="13" t="str">
        <f>IF(H991&gt;0,"yes","no")</f>
        <v>no</v>
      </c>
      <c r="H991" s="13">
        <f>COUNTIF(I991:IC991,"y")</f>
        <v>0</v>
      </c>
    </row>
    <row r="992" spans="1:130" x14ac:dyDescent="0.2">
      <c r="A992" s="13">
        <v>69</v>
      </c>
      <c r="B992" s="13" t="s">
        <v>138</v>
      </c>
      <c r="C992" s="13" t="s">
        <v>36</v>
      </c>
      <c r="D992" s="13" t="s">
        <v>1695</v>
      </c>
      <c r="E992" t="s">
        <v>2369</v>
      </c>
      <c r="F992" s="13" t="s">
        <v>2341</v>
      </c>
      <c r="G992" s="13" t="str">
        <f>IF(H992&gt;0,"yes","no")</f>
        <v>yes</v>
      </c>
      <c r="H992" s="13">
        <f>COUNTIF(I992:IC992,"y")</f>
        <v>9</v>
      </c>
      <c r="M992" t="s">
        <v>1552</v>
      </c>
      <c r="W992" t="s">
        <v>1552</v>
      </c>
      <c r="Y992" t="s">
        <v>1552</v>
      </c>
      <c r="AC992" t="s">
        <v>1552</v>
      </c>
      <c r="AD992" t="s">
        <v>1552</v>
      </c>
      <c r="AK992" t="s">
        <v>1552</v>
      </c>
      <c r="AP992" t="s">
        <v>1552</v>
      </c>
      <c r="CQ992" t="s">
        <v>1552</v>
      </c>
      <c r="CT992" t="s">
        <v>1552</v>
      </c>
    </row>
    <row r="993" spans="1:130" x14ac:dyDescent="0.2">
      <c r="A993" s="13">
        <v>69</v>
      </c>
      <c r="B993" s="13" t="s">
        <v>138</v>
      </c>
      <c r="C993" s="13" t="s">
        <v>37</v>
      </c>
      <c r="D993" s="13" t="s">
        <v>2213</v>
      </c>
      <c r="E993" t="s">
        <v>27</v>
      </c>
      <c r="F993" s="13" t="s">
        <v>2342</v>
      </c>
      <c r="G993" s="13" t="str">
        <f>IF(H993&gt;0,"yes","no")</f>
        <v>yes</v>
      </c>
      <c r="H993" s="13">
        <f>COUNTIF(I993:IC993,"y")</f>
        <v>1</v>
      </c>
      <c r="CQ993" t="s">
        <v>1552</v>
      </c>
    </row>
    <row r="994" spans="1:130" x14ac:dyDescent="0.2">
      <c r="A994" s="13">
        <v>69</v>
      </c>
      <c r="B994" s="13" t="s">
        <v>138</v>
      </c>
      <c r="C994" s="13" t="s">
        <v>37</v>
      </c>
      <c r="D994" s="13" t="s">
        <v>1696</v>
      </c>
      <c r="E994" t="s">
        <v>2369</v>
      </c>
      <c r="F994" s="13" t="s">
        <v>2342</v>
      </c>
      <c r="G994" s="13" t="str">
        <f>IF(H994&gt;0,"yes","no")</f>
        <v>yes</v>
      </c>
      <c r="H994" s="13">
        <f>COUNTIF(I994:IC994,"y")</f>
        <v>1</v>
      </c>
      <c r="CQ994" t="s">
        <v>1552</v>
      </c>
    </row>
    <row r="995" spans="1:130" x14ac:dyDescent="0.2">
      <c r="A995" s="13">
        <v>69</v>
      </c>
      <c r="B995" s="13" t="s">
        <v>138</v>
      </c>
      <c r="C995" s="13" t="s">
        <v>37</v>
      </c>
      <c r="D995" s="13" t="s">
        <v>2193</v>
      </c>
      <c r="E995" t="s">
        <v>49</v>
      </c>
      <c r="F995" s="13" t="s">
        <v>2341</v>
      </c>
      <c r="G995" s="13" t="str">
        <f>IF(H995&gt;0,"yes","no")</f>
        <v>yes</v>
      </c>
      <c r="H995" s="13">
        <f>COUNTIF(I995:IC995,"y")</f>
        <v>1</v>
      </c>
      <c r="CQ995" t="s">
        <v>1552</v>
      </c>
    </row>
    <row r="996" spans="1:130" x14ac:dyDescent="0.2">
      <c r="A996" s="13">
        <v>69</v>
      </c>
      <c r="B996" s="13" t="s">
        <v>138</v>
      </c>
      <c r="C996" s="13" t="s">
        <v>37</v>
      </c>
      <c r="D996" s="13" t="s">
        <v>1697</v>
      </c>
      <c r="E996" t="s">
        <v>49</v>
      </c>
      <c r="F996" s="13" t="s">
        <v>2341</v>
      </c>
      <c r="G996" s="13" t="str">
        <f>IF(H996&gt;0,"yes","no")</f>
        <v>yes</v>
      </c>
      <c r="H996" s="13">
        <f>COUNTIF(I996:IC996,"y")</f>
        <v>1</v>
      </c>
      <c r="CQ996" t="s">
        <v>1552</v>
      </c>
    </row>
    <row r="997" spans="1:130" x14ac:dyDescent="0.2">
      <c r="A997" s="13">
        <v>69</v>
      </c>
      <c r="B997" s="13" t="s">
        <v>138</v>
      </c>
      <c r="C997" s="13" t="s">
        <v>120</v>
      </c>
      <c r="D997" s="13" t="s">
        <v>986</v>
      </c>
      <c r="E997" t="s">
        <v>13</v>
      </c>
      <c r="F997" s="13" t="s">
        <v>2341</v>
      </c>
      <c r="G997" s="13" t="str">
        <f>IF(H997&gt;0,"yes","no")</f>
        <v>yes</v>
      </c>
      <c r="H997" s="13">
        <f>COUNTIF(I997:IC997,"y")</f>
        <v>11</v>
      </c>
      <c r="AU997" t="s">
        <v>1552</v>
      </c>
      <c r="AX997" t="s">
        <v>1552</v>
      </c>
      <c r="BD997" t="s">
        <v>1552</v>
      </c>
      <c r="CQ997" t="s">
        <v>1552</v>
      </c>
      <c r="CW997" t="s">
        <v>1552</v>
      </c>
      <c r="DJ997" t="s">
        <v>1552</v>
      </c>
      <c r="DN997" t="s">
        <v>1552</v>
      </c>
      <c r="DQ997" t="s">
        <v>1552</v>
      </c>
      <c r="DS997" t="s">
        <v>1552</v>
      </c>
      <c r="DT997" t="s">
        <v>1552</v>
      </c>
      <c r="DZ997" t="s">
        <v>1552</v>
      </c>
    </row>
    <row r="998" spans="1:130" x14ac:dyDescent="0.2">
      <c r="A998" s="13">
        <v>69</v>
      </c>
      <c r="B998" s="13" t="s">
        <v>138</v>
      </c>
      <c r="C998" s="13" t="s">
        <v>136</v>
      </c>
      <c r="D998" s="13" t="s">
        <v>144</v>
      </c>
      <c r="E998" t="s">
        <v>13</v>
      </c>
      <c r="F998" s="13" t="s">
        <v>2341</v>
      </c>
      <c r="G998" s="13" t="str">
        <f>IF(H998&gt;0,"yes","no")</f>
        <v>yes</v>
      </c>
      <c r="H998" s="13">
        <f>COUNTIF(I998:IC998,"y")</f>
        <v>6</v>
      </c>
      <c r="AX998" t="s">
        <v>1552</v>
      </c>
      <c r="BD998" t="s">
        <v>1552</v>
      </c>
      <c r="CQ998" t="s">
        <v>1552</v>
      </c>
      <c r="DJ998" t="s">
        <v>1552</v>
      </c>
      <c r="DM998" t="s">
        <v>1552</v>
      </c>
      <c r="DZ998" t="s">
        <v>1552</v>
      </c>
    </row>
    <row r="999" spans="1:130" x14ac:dyDescent="0.2">
      <c r="A999" s="13">
        <v>69</v>
      </c>
      <c r="B999" s="13" t="s">
        <v>138</v>
      </c>
      <c r="C999" s="13" t="s">
        <v>38</v>
      </c>
      <c r="D999" s="13" t="s">
        <v>1564</v>
      </c>
      <c r="E999" t="s">
        <v>49</v>
      </c>
      <c r="F999" s="13" t="s">
        <v>2341</v>
      </c>
      <c r="G999" s="13" t="str">
        <f>IF(H999&gt;0,"yes","no")</f>
        <v>yes</v>
      </c>
      <c r="H999" s="13">
        <f>COUNTIF(I999:IC999,"y")</f>
        <v>1</v>
      </c>
      <c r="CQ999" t="s">
        <v>1552</v>
      </c>
    </row>
    <row r="1000" spans="1:130" x14ac:dyDescent="0.2">
      <c r="A1000" s="13">
        <v>69</v>
      </c>
      <c r="B1000" s="13" t="s">
        <v>138</v>
      </c>
      <c r="C1000" s="13" t="s">
        <v>38</v>
      </c>
      <c r="D1000" s="13" t="s">
        <v>1565</v>
      </c>
      <c r="E1000" t="s">
        <v>49</v>
      </c>
      <c r="F1000" s="13" t="s">
        <v>2341</v>
      </c>
      <c r="G1000" s="13" t="str">
        <f>IF(H1000&gt;0,"yes","no")</f>
        <v>yes</v>
      </c>
      <c r="H1000" s="13">
        <f>COUNTIF(I1000:IC1000,"y")</f>
        <v>1</v>
      </c>
      <c r="CQ1000" t="s">
        <v>1552</v>
      </c>
    </row>
    <row r="1001" spans="1:130" x14ac:dyDescent="0.2">
      <c r="A1001" s="13">
        <v>69</v>
      </c>
      <c r="B1001" s="13" t="s">
        <v>138</v>
      </c>
      <c r="C1001" s="13" t="s">
        <v>38</v>
      </c>
      <c r="D1001" s="13" t="s">
        <v>1566</v>
      </c>
      <c r="E1001" t="s">
        <v>49</v>
      </c>
      <c r="F1001" s="13" t="s">
        <v>2341</v>
      </c>
      <c r="G1001" s="13" t="str">
        <f>IF(H1001&gt;0,"yes","no")</f>
        <v>yes</v>
      </c>
      <c r="H1001" s="13">
        <f>COUNTIF(I1001:IC1001,"y")</f>
        <v>1</v>
      </c>
      <c r="CQ1001" t="s">
        <v>1552</v>
      </c>
    </row>
    <row r="1002" spans="1:130" x14ac:dyDescent="0.2">
      <c r="A1002" s="13">
        <v>69</v>
      </c>
      <c r="B1002" s="13" t="s">
        <v>138</v>
      </c>
      <c r="C1002" s="13" t="s">
        <v>79</v>
      </c>
      <c r="D1002" s="13" t="s">
        <v>987</v>
      </c>
      <c r="E1002" t="s">
        <v>21</v>
      </c>
      <c r="F1002" s="13" t="s">
        <v>2341</v>
      </c>
      <c r="G1002" s="13" t="str">
        <f>IF(H1002&gt;0,"yes","no")</f>
        <v>yes</v>
      </c>
      <c r="H1002" s="13">
        <f>COUNTIF(I1002:IC1002,"y")</f>
        <v>2</v>
      </c>
      <c r="CQ1002" t="s">
        <v>1552</v>
      </c>
      <c r="DY1002" t="s">
        <v>1552</v>
      </c>
    </row>
    <row r="1003" spans="1:130" x14ac:dyDescent="0.2">
      <c r="A1003" s="13">
        <v>69</v>
      </c>
      <c r="B1003" s="13" t="s">
        <v>138</v>
      </c>
      <c r="C1003" s="13" t="s">
        <v>79</v>
      </c>
      <c r="D1003" s="13" t="s">
        <v>1120</v>
      </c>
      <c r="E1003" t="s">
        <v>27</v>
      </c>
      <c r="F1003" s="13" t="s">
        <v>2341</v>
      </c>
      <c r="G1003" s="13" t="str">
        <f>IF(H1003&gt;0,"yes","no")</f>
        <v>yes</v>
      </c>
      <c r="H1003" s="13">
        <f>COUNTIF(I1003:IC1003,"y")</f>
        <v>1</v>
      </c>
      <c r="DM1003" t="s">
        <v>1552</v>
      </c>
    </row>
    <row r="1004" spans="1:130" x14ac:dyDescent="0.2">
      <c r="A1004" s="13">
        <v>69</v>
      </c>
      <c r="B1004" s="13" t="s">
        <v>138</v>
      </c>
      <c r="C1004" s="13" t="s">
        <v>139</v>
      </c>
      <c r="D1004" s="13" t="s">
        <v>145</v>
      </c>
      <c r="E1004" t="s">
        <v>13</v>
      </c>
      <c r="F1004" s="13" t="s">
        <v>2341</v>
      </c>
      <c r="G1004" s="13" t="str">
        <f>IF(H1004&gt;0,"yes","no")</f>
        <v>yes</v>
      </c>
      <c r="H1004" s="13">
        <f>COUNTIF(I1004:IC1004,"y")</f>
        <v>3</v>
      </c>
      <c r="BD1004" t="s">
        <v>1552</v>
      </c>
      <c r="DS1004" t="s">
        <v>1552</v>
      </c>
      <c r="DZ1004" t="s">
        <v>1552</v>
      </c>
    </row>
    <row r="1005" spans="1:130" x14ac:dyDescent="0.2">
      <c r="A1005" s="13">
        <v>69</v>
      </c>
      <c r="B1005" s="13" t="s">
        <v>138</v>
      </c>
      <c r="C1005" s="13" t="s">
        <v>10</v>
      </c>
      <c r="D1005" s="13" t="s">
        <v>146</v>
      </c>
      <c r="E1005" t="s">
        <v>2369</v>
      </c>
      <c r="F1005" s="13" t="s">
        <v>2341</v>
      </c>
      <c r="G1005" s="13" t="str">
        <f>IF(H1005&gt;0,"yes","no")</f>
        <v>no</v>
      </c>
      <c r="H1005" s="13">
        <f>COUNTIF(I1005:IC1005,"y")</f>
        <v>0</v>
      </c>
    </row>
    <row r="1006" spans="1:130" x14ac:dyDescent="0.2">
      <c r="A1006" s="13">
        <v>69</v>
      </c>
      <c r="B1006" s="13" t="s">
        <v>138</v>
      </c>
      <c r="C1006" s="13" t="s">
        <v>34</v>
      </c>
      <c r="D1006" s="13" t="s">
        <v>147</v>
      </c>
      <c r="E1006" t="s">
        <v>55</v>
      </c>
      <c r="F1006" s="13" t="s">
        <v>2341</v>
      </c>
      <c r="G1006" s="13" t="str">
        <f>IF(H1006&gt;0,"yes","no")</f>
        <v>yes</v>
      </c>
      <c r="H1006" s="13">
        <f>COUNTIF(I1006:IC1006,"y")</f>
        <v>3</v>
      </c>
      <c r="CQ1006" t="s">
        <v>1552</v>
      </c>
      <c r="DQ1006" t="s">
        <v>1552</v>
      </c>
      <c r="DZ1006" t="s">
        <v>1552</v>
      </c>
    </row>
    <row r="1007" spans="1:130" x14ac:dyDescent="0.2">
      <c r="A1007" s="13">
        <v>69</v>
      </c>
      <c r="B1007" s="13" t="s">
        <v>138</v>
      </c>
      <c r="C1007" s="13" t="s">
        <v>36</v>
      </c>
      <c r="D1007" s="13" t="s">
        <v>988</v>
      </c>
      <c r="E1007" t="s">
        <v>55</v>
      </c>
      <c r="F1007" s="13" t="s">
        <v>2341</v>
      </c>
      <c r="G1007" s="13" t="str">
        <f>IF(H1007&gt;0,"yes","no")</f>
        <v>yes</v>
      </c>
      <c r="H1007" s="13">
        <f>COUNTIF(I1007:IC1007,"y")</f>
        <v>5</v>
      </c>
      <c r="AD1007" t="s">
        <v>1552</v>
      </c>
      <c r="AJ1007" t="s">
        <v>1552</v>
      </c>
      <c r="AU1007" t="s">
        <v>1552</v>
      </c>
      <c r="CQ1007" t="s">
        <v>1552</v>
      </c>
      <c r="DI1007" t="s">
        <v>1552</v>
      </c>
    </row>
    <row r="1008" spans="1:130" x14ac:dyDescent="0.2">
      <c r="A1008" s="13">
        <v>69</v>
      </c>
      <c r="B1008" s="13" t="s">
        <v>138</v>
      </c>
      <c r="C1008" s="13" t="s">
        <v>36</v>
      </c>
      <c r="D1008" s="13" t="s">
        <v>1121</v>
      </c>
      <c r="E1008" t="s">
        <v>49</v>
      </c>
      <c r="F1008" s="13" t="s">
        <v>2341</v>
      </c>
      <c r="G1008" s="13" t="str">
        <f>IF(H1008&gt;0,"yes","no")</f>
        <v>yes</v>
      </c>
      <c r="H1008" s="13">
        <f>COUNTIF(I1008:IC1008,"y")</f>
        <v>17</v>
      </c>
      <c r="J1008" t="s">
        <v>1552</v>
      </c>
      <c r="M1008" t="s">
        <v>1552</v>
      </c>
      <c r="S1008" t="s">
        <v>1552</v>
      </c>
      <c r="W1008" t="s">
        <v>1552</v>
      </c>
      <c r="Y1008" t="s">
        <v>1552</v>
      </c>
      <c r="AA1008" t="s">
        <v>1552</v>
      </c>
      <c r="AC1008" t="s">
        <v>1552</v>
      </c>
      <c r="AD1008" t="s">
        <v>1552</v>
      </c>
      <c r="AK1008" t="s">
        <v>1552</v>
      </c>
      <c r="AP1008" t="s">
        <v>1552</v>
      </c>
      <c r="AQ1008" t="s">
        <v>1552</v>
      </c>
      <c r="AU1008" t="s">
        <v>1552</v>
      </c>
      <c r="AZ1008" t="s">
        <v>1552</v>
      </c>
      <c r="BB1008" t="s">
        <v>1552</v>
      </c>
      <c r="CQ1008" t="s">
        <v>1552</v>
      </c>
      <c r="DJ1008" t="s">
        <v>1552</v>
      </c>
      <c r="DQ1008" t="s">
        <v>1552</v>
      </c>
    </row>
    <row r="1009" spans="1:130" x14ac:dyDescent="0.2">
      <c r="A1009" s="13">
        <v>69</v>
      </c>
      <c r="B1009" s="13" t="s">
        <v>138</v>
      </c>
      <c r="C1009" s="13" t="s">
        <v>36</v>
      </c>
      <c r="D1009" s="13" t="s">
        <v>1122</v>
      </c>
      <c r="E1009" t="s">
        <v>49</v>
      </c>
      <c r="F1009" s="13" t="s">
        <v>2341</v>
      </c>
      <c r="G1009" s="13" t="str">
        <f>IF(H1009&gt;0,"yes","no")</f>
        <v>yes</v>
      </c>
      <c r="H1009" s="13">
        <f>COUNTIF(I1009:IC1009,"y")</f>
        <v>17</v>
      </c>
      <c r="J1009" t="s">
        <v>1552</v>
      </c>
      <c r="M1009" t="s">
        <v>1552</v>
      </c>
      <c r="S1009" t="s">
        <v>1552</v>
      </c>
      <c r="W1009" t="s">
        <v>1552</v>
      </c>
      <c r="Y1009" t="s">
        <v>1552</v>
      </c>
      <c r="AA1009" t="s">
        <v>1552</v>
      </c>
      <c r="AC1009" t="s">
        <v>1552</v>
      </c>
      <c r="AD1009" t="s">
        <v>1552</v>
      </c>
      <c r="AK1009" t="s">
        <v>1552</v>
      </c>
      <c r="AP1009" t="s">
        <v>1552</v>
      </c>
      <c r="AQ1009" t="s">
        <v>1552</v>
      </c>
      <c r="AU1009" t="s">
        <v>1552</v>
      </c>
      <c r="AZ1009" t="s">
        <v>1552</v>
      </c>
      <c r="BB1009" t="s">
        <v>1552</v>
      </c>
      <c r="CQ1009" t="s">
        <v>1552</v>
      </c>
      <c r="DJ1009" t="s">
        <v>1552</v>
      </c>
      <c r="DQ1009" t="s">
        <v>1552</v>
      </c>
    </row>
    <row r="1010" spans="1:130" x14ac:dyDescent="0.2">
      <c r="A1010" s="13">
        <v>69</v>
      </c>
      <c r="B1010" s="13" t="s">
        <v>138</v>
      </c>
      <c r="C1010" s="13" t="s">
        <v>36</v>
      </c>
      <c r="D1010" s="13" t="s">
        <v>1123</v>
      </c>
      <c r="E1010" t="s">
        <v>49</v>
      </c>
      <c r="F1010" s="13" t="s">
        <v>2341</v>
      </c>
      <c r="G1010" s="13" t="str">
        <f>IF(H1010&gt;0,"yes","no")</f>
        <v>yes</v>
      </c>
      <c r="H1010" s="13">
        <f>COUNTIF(I1010:IC1010,"y")</f>
        <v>17</v>
      </c>
      <c r="J1010" t="s">
        <v>1552</v>
      </c>
      <c r="M1010" t="s">
        <v>1552</v>
      </c>
      <c r="S1010" t="s">
        <v>1552</v>
      </c>
      <c r="W1010" t="s">
        <v>1552</v>
      </c>
      <c r="Y1010" t="s">
        <v>1552</v>
      </c>
      <c r="AA1010" t="s">
        <v>1552</v>
      </c>
      <c r="AC1010" t="s">
        <v>1552</v>
      </c>
      <c r="AD1010" t="s">
        <v>1552</v>
      </c>
      <c r="AK1010" t="s">
        <v>1552</v>
      </c>
      <c r="AP1010" t="s">
        <v>1552</v>
      </c>
      <c r="AQ1010" t="s">
        <v>1552</v>
      </c>
      <c r="AU1010" t="s">
        <v>1552</v>
      </c>
      <c r="AZ1010" t="s">
        <v>1552</v>
      </c>
      <c r="BB1010" t="s">
        <v>1552</v>
      </c>
      <c r="CQ1010" t="s">
        <v>1552</v>
      </c>
      <c r="DJ1010" t="s">
        <v>1552</v>
      </c>
      <c r="DQ1010" t="s">
        <v>1552</v>
      </c>
    </row>
    <row r="1011" spans="1:130" x14ac:dyDescent="0.2">
      <c r="A1011" s="13">
        <v>69</v>
      </c>
      <c r="B1011" s="13" t="s">
        <v>138</v>
      </c>
      <c r="C1011" s="13" t="s">
        <v>36</v>
      </c>
      <c r="D1011" s="13" t="s">
        <v>1695</v>
      </c>
      <c r="E1011" t="s">
        <v>2369</v>
      </c>
      <c r="F1011" s="13" t="s">
        <v>2341</v>
      </c>
      <c r="G1011" s="13" t="str">
        <f>IF(H1011&gt;0,"yes","no")</f>
        <v>yes</v>
      </c>
      <c r="H1011" s="13">
        <f>COUNTIF(I1011:IC1011,"y")</f>
        <v>5</v>
      </c>
      <c r="Q1011" t="s">
        <v>1552</v>
      </c>
      <c r="S1011" t="s">
        <v>1552</v>
      </c>
      <c r="W1011" t="s">
        <v>1552</v>
      </c>
      <c r="AD1011" t="s">
        <v>1552</v>
      </c>
      <c r="CQ1011" t="s">
        <v>1552</v>
      </c>
    </row>
    <row r="1012" spans="1:130" x14ac:dyDescent="0.2">
      <c r="A1012" s="13">
        <v>69</v>
      </c>
      <c r="B1012" s="13" t="s">
        <v>138</v>
      </c>
      <c r="C1012" s="13" t="s">
        <v>36</v>
      </c>
      <c r="D1012" s="13" t="s">
        <v>1124</v>
      </c>
      <c r="E1012" t="s">
        <v>1741</v>
      </c>
      <c r="F1012" s="13" t="s">
        <v>2342</v>
      </c>
      <c r="G1012" s="13" t="str">
        <f>IF(H1012&gt;0,"yes","no")</f>
        <v>yes</v>
      </c>
      <c r="H1012" s="13">
        <f>COUNTIF(I1012:IC1012,"y")</f>
        <v>3</v>
      </c>
      <c r="AX1012" t="s">
        <v>1552</v>
      </c>
      <c r="BB1012" t="s">
        <v>1552</v>
      </c>
      <c r="CQ1012" t="s">
        <v>1552</v>
      </c>
    </row>
    <row r="1013" spans="1:130" x14ac:dyDescent="0.2">
      <c r="A1013" s="13">
        <v>69</v>
      </c>
      <c r="B1013" s="13" t="s">
        <v>138</v>
      </c>
      <c r="C1013" s="13" t="s">
        <v>31</v>
      </c>
      <c r="D1013" s="13" t="s">
        <v>148</v>
      </c>
      <c r="E1013" t="s">
        <v>55</v>
      </c>
      <c r="F1013" s="13" t="s">
        <v>2341</v>
      </c>
      <c r="G1013" s="13" t="str">
        <f>IF(H1013&gt;0,"yes","no")</f>
        <v>yes</v>
      </c>
      <c r="H1013" s="13">
        <f>COUNTIF(I1013:IC1013,"y")</f>
        <v>6</v>
      </c>
      <c r="AU1013" t="s">
        <v>1552</v>
      </c>
      <c r="BV1013" t="s">
        <v>1552</v>
      </c>
      <c r="BW1013" t="s">
        <v>1552</v>
      </c>
      <c r="CP1013" t="s">
        <v>1552</v>
      </c>
      <c r="CQ1013" t="s">
        <v>1552</v>
      </c>
      <c r="CV1013" t="s">
        <v>1552</v>
      </c>
    </row>
    <row r="1014" spans="1:130" x14ac:dyDescent="0.2">
      <c r="A1014" s="13">
        <v>69</v>
      </c>
      <c r="B1014" s="13" t="s">
        <v>138</v>
      </c>
      <c r="C1014" s="13" t="s">
        <v>14</v>
      </c>
      <c r="D1014" s="13" t="s">
        <v>149</v>
      </c>
      <c r="E1014" t="s">
        <v>27</v>
      </c>
      <c r="F1014" s="13" t="s">
        <v>2341</v>
      </c>
      <c r="G1014" s="13" t="str">
        <f>IF(H1014&gt;0,"yes","no")</f>
        <v>yes</v>
      </c>
      <c r="H1014" s="13">
        <f>COUNTIF(I1014:IC1014,"y")</f>
        <v>3</v>
      </c>
      <c r="AU1014" t="s">
        <v>1552</v>
      </c>
      <c r="CQ1014" t="s">
        <v>1552</v>
      </c>
      <c r="DM1014" t="s">
        <v>1552</v>
      </c>
    </row>
    <row r="1015" spans="1:130" x14ac:dyDescent="0.2">
      <c r="A1015" s="13">
        <v>69</v>
      </c>
      <c r="B1015" s="13" t="s">
        <v>138</v>
      </c>
      <c r="C1015" s="13" t="s">
        <v>24</v>
      </c>
      <c r="D1015" s="13" t="s">
        <v>989</v>
      </c>
      <c r="E1015" t="s">
        <v>21</v>
      </c>
      <c r="F1015" s="13" t="s">
        <v>2341</v>
      </c>
      <c r="G1015" s="13" t="str">
        <f>IF(H1015&gt;0,"yes","no")</f>
        <v>yes</v>
      </c>
      <c r="H1015" s="13">
        <f>COUNTIF(I1015:IC1015,"y")</f>
        <v>4</v>
      </c>
      <c r="CQ1015" t="s">
        <v>1552</v>
      </c>
      <c r="DQ1015" t="s">
        <v>1552</v>
      </c>
      <c r="DY1015" t="s">
        <v>1552</v>
      </c>
      <c r="DZ1015" t="s">
        <v>1552</v>
      </c>
    </row>
    <row r="1016" spans="1:130" x14ac:dyDescent="0.2">
      <c r="A1016" s="13">
        <v>69</v>
      </c>
      <c r="B1016" s="13" t="s">
        <v>138</v>
      </c>
      <c r="C1016" s="13" t="s">
        <v>24</v>
      </c>
      <c r="D1016" s="13" t="s">
        <v>1125</v>
      </c>
      <c r="E1016" t="s">
        <v>27</v>
      </c>
      <c r="F1016" s="13" t="s">
        <v>2341</v>
      </c>
      <c r="G1016" s="13" t="str">
        <f>IF(H1016&gt;0,"yes","no")</f>
        <v>yes</v>
      </c>
      <c r="H1016" s="13">
        <f>COUNTIF(I1016:IC1016,"y")</f>
        <v>1</v>
      </c>
      <c r="CQ1016" t="s">
        <v>1552</v>
      </c>
    </row>
    <row r="1017" spans="1:130" x14ac:dyDescent="0.2">
      <c r="A1017" s="13">
        <v>69</v>
      </c>
      <c r="B1017" s="13" t="s">
        <v>138</v>
      </c>
      <c r="C1017" s="13" t="s">
        <v>24</v>
      </c>
      <c r="D1017" s="13" t="s">
        <v>1126</v>
      </c>
      <c r="E1017" t="s">
        <v>27</v>
      </c>
      <c r="F1017" s="13" t="s">
        <v>2341</v>
      </c>
      <c r="G1017" s="13" t="str">
        <f>IF(H1017&gt;0,"yes","no")</f>
        <v>yes</v>
      </c>
      <c r="H1017" s="13">
        <f>COUNTIF(I1017:IC1017,"y")</f>
        <v>1</v>
      </c>
      <c r="CQ1017" t="s">
        <v>1552</v>
      </c>
    </row>
    <row r="1018" spans="1:130" x14ac:dyDescent="0.2">
      <c r="A1018" s="13">
        <v>69</v>
      </c>
      <c r="B1018" s="13" t="s">
        <v>138</v>
      </c>
      <c r="C1018" s="13" t="s">
        <v>117</v>
      </c>
      <c r="D1018" s="13" t="s">
        <v>150</v>
      </c>
      <c r="E1018" t="s">
        <v>7</v>
      </c>
      <c r="F1018" s="13" t="s">
        <v>2341</v>
      </c>
      <c r="G1018" s="13" t="str">
        <f>IF(H1018&gt;0,"yes","no")</f>
        <v>yes</v>
      </c>
      <c r="H1018" s="13">
        <f>COUNTIF(I1018:IC1018,"y")</f>
        <v>2</v>
      </c>
      <c r="DU1018" t="s">
        <v>1552</v>
      </c>
      <c r="DV1018" t="s">
        <v>1552</v>
      </c>
    </row>
    <row r="1019" spans="1:130" x14ac:dyDescent="0.2">
      <c r="A1019" s="13">
        <v>69</v>
      </c>
      <c r="B1019" s="13" t="s">
        <v>138</v>
      </c>
      <c r="C1019" s="13" t="s">
        <v>37</v>
      </c>
      <c r="D1019" s="13" t="s">
        <v>147</v>
      </c>
      <c r="E1019" t="s">
        <v>55</v>
      </c>
      <c r="F1019" s="13" t="s">
        <v>2341</v>
      </c>
      <c r="G1019" s="13" t="s">
        <v>2341</v>
      </c>
      <c r="H1019" s="13">
        <v>3</v>
      </c>
      <c r="CQ1019" t="s">
        <v>1552</v>
      </c>
      <c r="DQ1019" t="s">
        <v>1552</v>
      </c>
      <c r="DZ1019" t="s">
        <v>1552</v>
      </c>
    </row>
    <row r="1020" spans="1:130" x14ac:dyDescent="0.2">
      <c r="A1020" s="13">
        <v>69</v>
      </c>
      <c r="B1020" s="13" t="s">
        <v>138</v>
      </c>
      <c r="C1020" s="13" t="s">
        <v>37</v>
      </c>
      <c r="D1020" s="13" t="s">
        <v>988</v>
      </c>
      <c r="E1020" t="s">
        <v>55</v>
      </c>
      <c r="F1020" s="13" t="s">
        <v>2341</v>
      </c>
      <c r="G1020" s="13" t="s">
        <v>2341</v>
      </c>
      <c r="H1020" s="13">
        <v>5</v>
      </c>
      <c r="AD1020" t="s">
        <v>1552</v>
      </c>
      <c r="AJ1020" t="s">
        <v>1552</v>
      </c>
      <c r="AU1020" t="s">
        <v>1552</v>
      </c>
      <c r="CQ1020" t="s">
        <v>1552</v>
      </c>
      <c r="DI1020" t="s">
        <v>1552</v>
      </c>
    </row>
    <row r="1021" spans="1:130" x14ac:dyDescent="0.2">
      <c r="A1021" s="13">
        <v>69</v>
      </c>
      <c r="B1021" s="13" t="s">
        <v>138</v>
      </c>
      <c r="C1021" s="13" t="s">
        <v>37</v>
      </c>
      <c r="D1021" s="13" t="s">
        <v>148</v>
      </c>
      <c r="E1021" t="s">
        <v>55</v>
      </c>
      <c r="F1021" s="13" t="s">
        <v>2341</v>
      </c>
      <c r="G1021" s="13" t="s">
        <v>2341</v>
      </c>
      <c r="H1021" s="13">
        <v>6</v>
      </c>
      <c r="AU1021" t="s">
        <v>1552</v>
      </c>
      <c r="BV1021" t="s">
        <v>1552</v>
      </c>
      <c r="BW1021" t="s">
        <v>1552</v>
      </c>
      <c r="CP1021" t="s">
        <v>1552</v>
      </c>
      <c r="CQ1021" t="s">
        <v>1552</v>
      </c>
      <c r="CV1021" t="s">
        <v>1552</v>
      </c>
    </row>
    <row r="1022" spans="1:130" x14ac:dyDescent="0.2">
      <c r="A1022" s="13">
        <v>69</v>
      </c>
      <c r="B1022" s="13" t="s">
        <v>138</v>
      </c>
      <c r="C1022" s="13" t="s">
        <v>37</v>
      </c>
      <c r="D1022" s="13" t="s">
        <v>2323</v>
      </c>
      <c r="E1022" t="s">
        <v>2369</v>
      </c>
      <c r="F1022" s="13" t="s">
        <v>2341</v>
      </c>
      <c r="G1022" s="13" t="s">
        <v>2342</v>
      </c>
      <c r="H1022" s="13">
        <v>0</v>
      </c>
    </row>
    <row r="1023" spans="1:130" x14ac:dyDescent="0.2">
      <c r="A1023" s="13">
        <v>69</v>
      </c>
      <c r="B1023" s="13" t="s">
        <v>138</v>
      </c>
      <c r="C1023" s="13" t="s">
        <v>8</v>
      </c>
      <c r="D1023" s="13" t="s">
        <v>146</v>
      </c>
      <c r="E1023" t="s">
        <v>2369</v>
      </c>
      <c r="F1023" s="13" t="s">
        <v>2341</v>
      </c>
      <c r="G1023" s="13" t="s">
        <v>2342</v>
      </c>
      <c r="H1023" s="13">
        <v>0</v>
      </c>
    </row>
    <row r="1024" spans="1:130" x14ac:dyDescent="0.2">
      <c r="A1024" s="13">
        <f>38+32</f>
        <v>70</v>
      </c>
      <c r="B1024" s="13" t="s">
        <v>151</v>
      </c>
      <c r="C1024" s="13" t="s">
        <v>37</v>
      </c>
      <c r="D1024" s="13" t="s">
        <v>2194</v>
      </c>
      <c r="E1024" t="s">
        <v>49</v>
      </c>
      <c r="F1024" s="13" t="s">
        <v>2341</v>
      </c>
      <c r="G1024" s="13" t="str">
        <f>IF(H1024&gt;0,"yes","no")</f>
        <v>yes</v>
      </c>
      <c r="H1024" s="13">
        <v>1</v>
      </c>
      <c r="CQ1024" t="s">
        <v>1552</v>
      </c>
    </row>
    <row r="1025" spans="1:136" x14ac:dyDescent="0.2">
      <c r="A1025" s="13">
        <f>38+32</f>
        <v>70</v>
      </c>
      <c r="B1025" s="13" t="s">
        <v>117</v>
      </c>
      <c r="C1025" s="13" t="s">
        <v>37</v>
      </c>
      <c r="D1025" s="13" t="s">
        <v>2194</v>
      </c>
      <c r="E1025" t="s">
        <v>49</v>
      </c>
      <c r="F1025" s="13" t="s">
        <v>2341</v>
      </c>
      <c r="G1025" s="13" t="str">
        <f>IF(H1025&gt;0,"yes","no")</f>
        <v>yes</v>
      </c>
      <c r="H1025" s="13">
        <v>1</v>
      </c>
      <c r="CQ1025" t="s">
        <v>1552</v>
      </c>
    </row>
    <row r="1026" spans="1:136" x14ac:dyDescent="0.2">
      <c r="A1026" s="13">
        <f>36+16+18</f>
        <v>70</v>
      </c>
      <c r="B1026" s="13" t="s">
        <v>151</v>
      </c>
      <c r="C1026" s="13" t="s">
        <v>37</v>
      </c>
      <c r="D1026" s="13" t="s">
        <v>2203</v>
      </c>
      <c r="E1026" t="s">
        <v>49</v>
      </c>
      <c r="F1026" s="13" t="s">
        <v>2341</v>
      </c>
      <c r="G1026" s="13" t="str">
        <f>IF(H1026&gt;0,"yes","no")</f>
        <v>yes</v>
      </c>
      <c r="H1026" s="13">
        <f>COUNTIF(I1026:IC1026,"y")</f>
        <v>1</v>
      </c>
      <c r="CQ1026" t="s">
        <v>1552</v>
      </c>
    </row>
    <row r="1027" spans="1:136" x14ac:dyDescent="0.2">
      <c r="A1027" s="13">
        <f>36+16+18</f>
        <v>70</v>
      </c>
      <c r="B1027" s="13" t="s">
        <v>117</v>
      </c>
      <c r="C1027" s="13" t="s">
        <v>37</v>
      </c>
      <c r="D1027" s="13" t="s">
        <v>2203</v>
      </c>
      <c r="E1027" t="s">
        <v>49</v>
      </c>
      <c r="F1027" s="13" t="s">
        <v>2341</v>
      </c>
      <c r="G1027" s="13" t="str">
        <f>IF(H1027&gt;0,"yes","no")</f>
        <v>yes</v>
      </c>
      <c r="H1027" s="13">
        <f>COUNTIF(I1027:IC1027,"y")</f>
        <v>1</v>
      </c>
      <c r="CQ1027" t="s">
        <v>1552</v>
      </c>
    </row>
    <row r="1028" spans="1:136" x14ac:dyDescent="0.2">
      <c r="A1028" s="13">
        <v>70</v>
      </c>
      <c r="B1028" s="13" t="s">
        <v>117</v>
      </c>
      <c r="C1028" s="13" t="s">
        <v>139</v>
      </c>
      <c r="D1028" s="13" t="s">
        <v>145</v>
      </c>
      <c r="E1028" t="s">
        <v>13</v>
      </c>
      <c r="F1028" s="13" t="s">
        <v>2341</v>
      </c>
      <c r="G1028" s="13" t="str">
        <f>IF(H1028&gt;0,"yes","no")</f>
        <v>yes</v>
      </c>
      <c r="H1028" s="13">
        <f>COUNTIF(I1028:IC1028,"y")</f>
        <v>3</v>
      </c>
      <c r="BD1028" t="s">
        <v>1552</v>
      </c>
      <c r="DS1028" t="s">
        <v>1552</v>
      </c>
      <c r="DZ1028" t="s">
        <v>1552</v>
      </c>
    </row>
    <row r="1029" spans="1:136" x14ac:dyDescent="0.2">
      <c r="A1029" s="13">
        <v>70</v>
      </c>
      <c r="B1029" s="13" t="s">
        <v>151</v>
      </c>
      <c r="C1029" s="13" t="s">
        <v>139</v>
      </c>
      <c r="D1029" s="13" t="s">
        <v>145</v>
      </c>
      <c r="E1029" t="s">
        <v>13</v>
      </c>
      <c r="F1029" s="13" t="s">
        <v>2341</v>
      </c>
      <c r="G1029" s="13" t="str">
        <f>IF(H1029&gt;0,"yes","no")</f>
        <v>yes</v>
      </c>
      <c r="H1029" s="13">
        <f>COUNTIF(I1029:IC1029,"y")</f>
        <v>3</v>
      </c>
      <c r="BD1029" t="s">
        <v>1552</v>
      </c>
      <c r="DS1029" t="s">
        <v>1552</v>
      </c>
      <c r="DZ1029" t="s">
        <v>1552</v>
      </c>
    </row>
    <row r="1030" spans="1:136" x14ac:dyDescent="0.2">
      <c r="A1030" s="13">
        <v>70</v>
      </c>
      <c r="B1030" s="13" t="s">
        <v>117</v>
      </c>
      <c r="C1030" s="13" t="s">
        <v>29</v>
      </c>
      <c r="D1030" s="13" t="s">
        <v>152</v>
      </c>
      <c r="E1030" t="s">
        <v>21</v>
      </c>
      <c r="F1030" s="13" t="s">
        <v>2341</v>
      </c>
      <c r="G1030" s="13" t="str">
        <f>IF(H1030&gt;0,"yes","no")</f>
        <v>yes</v>
      </c>
      <c r="H1030" s="13">
        <f>COUNTIF(I1030:IC1030,"y")</f>
        <v>5</v>
      </c>
      <c r="AC1030" t="s">
        <v>1552</v>
      </c>
      <c r="AU1030" t="s">
        <v>1552</v>
      </c>
      <c r="BQ1030" t="s">
        <v>1552</v>
      </c>
      <c r="BS1030" t="s">
        <v>1552</v>
      </c>
      <c r="BU1030" t="s">
        <v>1552</v>
      </c>
    </row>
    <row r="1031" spans="1:136" x14ac:dyDescent="0.2">
      <c r="A1031" s="13">
        <v>70</v>
      </c>
      <c r="B1031" s="13" t="s">
        <v>117</v>
      </c>
      <c r="C1031" s="13" t="s">
        <v>136</v>
      </c>
      <c r="D1031" s="13" t="s">
        <v>153</v>
      </c>
      <c r="E1031" t="s">
        <v>13</v>
      </c>
      <c r="F1031" s="13" t="s">
        <v>2341</v>
      </c>
      <c r="G1031" s="13" t="str">
        <f>IF(H1031&gt;0,"yes","no")</f>
        <v>yes</v>
      </c>
      <c r="H1031" s="13">
        <f>COUNTIF(I1031:IC1031,"y")</f>
        <v>6</v>
      </c>
      <c r="AX1031" t="s">
        <v>1552</v>
      </c>
      <c r="BD1031" t="s">
        <v>1552</v>
      </c>
      <c r="CQ1031" t="s">
        <v>1552</v>
      </c>
      <c r="DJ1031" t="s">
        <v>1552</v>
      </c>
      <c r="DM1031" t="s">
        <v>1552</v>
      </c>
      <c r="DZ1031" t="s">
        <v>1552</v>
      </c>
    </row>
    <row r="1032" spans="1:136" x14ac:dyDescent="0.2">
      <c r="A1032" s="13">
        <v>70</v>
      </c>
      <c r="B1032" s="13" t="s">
        <v>117</v>
      </c>
      <c r="C1032" s="13" t="s">
        <v>79</v>
      </c>
      <c r="D1032" s="13" t="s">
        <v>990</v>
      </c>
      <c r="E1032" t="s">
        <v>21</v>
      </c>
      <c r="F1032" s="13" t="s">
        <v>2341</v>
      </c>
      <c r="G1032" s="13" t="str">
        <f>IF(H1032&gt;0,"yes","no")</f>
        <v>yes</v>
      </c>
      <c r="H1032" s="13">
        <f>COUNTIF(I1032:IC1032,"y")</f>
        <v>2</v>
      </c>
      <c r="CQ1032" t="s">
        <v>1552</v>
      </c>
      <c r="DY1032" t="s">
        <v>1552</v>
      </c>
    </row>
    <row r="1033" spans="1:136" x14ac:dyDescent="0.2">
      <c r="A1033" s="13">
        <v>70</v>
      </c>
      <c r="B1033" s="13" t="s">
        <v>117</v>
      </c>
      <c r="C1033" s="13" t="s">
        <v>37</v>
      </c>
      <c r="D1033" s="13" t="s">
        <v>1571</v>
      </c>
      <c r="E1033" t="s">
        <v>2369</v>
      </c>
      <c r="F1033" s="13" t="s">
        <v>2341</v>
      </c>
      <c r="G1033" s="13" t="str">
        <f>IF(H1033&gt;0,"yes","no")</f>
        <v>yes</v>
      </c>
      <c r="H1033" s="13">
        <f>COUNTIF(I1033:IC1033,"y")</f>
        <v>1</v>
      </c>
      <c r="BY1033" t="s">
        <v>1552</v>
      </c>
    </row>
    <row r="1034" spans="1:136" x14ac:dyDescent="0.2">
      <c r="A1034" s="13">
        <v>70</v>
      </c>
      <c r="B1034" s="13" t="s">
        <v>117</v>
      </c>
      <c r="C1034" s="13" t="s">
        <v>79</v>
      </c>
      <c r="D1034" s="13" t="s">
        <v>1127</v>
      </c>
      <c r="E1034" t="s">
        <v>27</v>
      </c>
      <c r="F1034" s="13" t="s">
        <v>2341</v>
      </c>
      <c r="G1034" s="13" t="str">
        <f>IF(H1034&gt;0,"yes","no")</f>
        <v>yes</v>
      </c>
      <c r="H1034" s="13">
        <f>COUNTIF(I1034:IC1034,"y")</f>
        <v>1</v>
      </c>
      <c r="DM1034" t="s">
        <v>1552</v>
      </c>
    </row>
    <row r="1035" spans="1:136" x14ac:dyDescent="0.2">
      <c r="A1035" s="13">
        <v>70</v>
      </c>
      <c r="B1035" s="13" t="s">
        <v>117</v>
      </c>
      <c r="C1035" s="13" t="s">
        <v>79</v>
      </c>
      <c r="D1035" s="13" t="s">
        <v>1128</v>
      </c>
      <c r="E1035" t="s">
        <v>2369</v>
      </c>
      <c r="F1035" s="13" t="s">
        <v>2341</v>
      </c>
      <c r="G1035" s="13" t="str">
        <f>IF(H1035&gt;0,"yes","no")</f>
        <v>no</v>
      </c>
      <c r="H1035" s="13">
        <f>COUNTIF(I1035:IC1035,"y")</f>
        <v>0</v>
      </c>
    </row>
    <row r="1036" spans="1:136" x14ac:dyDescent="0.2">
      <c r="A1036" s="13">
        <v>70</v>
      </c>
      <c r="B1036" s="13" t="s">
        <v>117</v>
      </c>
      <c r="C1036" s="13" t="s">
        <v>87</v>
      </c>
      <c r="D1036" s="13" t="s">
        <v>154</v>
      </c>
      <c r="E1036" t="s">
        <v>21</v>
      </c>
      <c r="F1036" s="13" t="s">
        <v>2341</v>
      </c>
      <c r="G1036" s="13" t="str">
        <f>IF(H1036&gt;0,"yes","no")</f>
        <v>yes</v>
      </c>
      <c r="H1036" s="13">
        <f>COUNTIF(I1036:IC1036,"y")</f>
        <v>6</v>
      </c>
      <c r="AD1036" t="s">
        <v>1552</v>
      </c>
      <c r="AJ1036" t="s">
        <v>1552</v>
      </c>
      <c r="AU1036" t="s">
        <v>1552</v>
      </c>
      <c r="AX1036" t="s">
        <v>1552</v>
      </c>
      <c r="DI1036" t="s">
        <v>1552</v>
      </c>
      <c r="DM1036" t="s">
        <v>1552</v>
      </c>
    </row>
    <row r="1037" spans="1:136" x14ac:dyDescent="0.2">
      <c r="A1037" s="13">
        <v>70</v>
      </c>
      <c r="B1037" s="13" t="s">
        <v>117</v>
      </c>
      <c r="C1037" s="13" t="s">
        <v>138</v>
      </c>
      <c r="D1037" s="13" t="s">
        <v>155</v>
      </c>
      <c r="E1037" t="s">
        <v>7</v>
      </c>
      <c r="F1037" s="13" t="s">
        <v>2341</v>
      </c>
      <c r="G1037" s="13" t="str">
        <f>IF(H1037&gt;0,"yes","no")</f>
        <v>yes</v>
      </c>
      <c r="H1037" s="13">
        <f>COUNTIF(I1037:IC1037,"y")</f>
        <v>1</v>
      </c>
      <c r="EF1037" t="s">
        <v>1552</v>
      </c>
    </row>
    <row r="1038" spans="1:136" x14ac:dyDescent="0.2">
      <c r="A1038" s="13">
        <v>70</v>
      </c>
      <c r="B1038" s="13" t="s">
        <v>117</v>
      </c>
      <c r="C1038" s="13" t="s">
        <v>31</v>
      </c>
      <c r="D1038" s="13" t="s">
        <v>158</v>
      </c>
      <c r="E1038" t="s">
        <v>55</v>
      </c>
      <c r="F1038" s="13" t="s">
        <v>2341</v>
      </c>
      <c r="G1038" s="13" t="str">
        <f>IF(H1038&gt;0,"yes","no")</f>
        <v>yes</v>
      </c>
      <c r="H1038" s="13">
        <f>COUNTIF(I1038:IC1038,"y")</f>
        <v>6</v>
      </c>
      <c r="AU1038" t="s">
        <v>1552</v>
      </c>
      <c r="BV1038" t="s">
        <v>1552</v>
      </c>
      <c r="BW1038" t="s">
        <v>1552</v>
      </c>
      <c r="CP1038" t="s">
        <v>1552</v>
      </c>
      <c r="CQ1038" t="s">
        <v>1552</v>
      </c>
      <c r="CV1038" t="s">
        <v>1552</v>
      </c>
    </row>
    <row r="1039" spans="1:136" x14ac:dyDescent="0.2">
      <c r="A1039" s="13">
        <v>70</v>
      </c>
      <c r="B1039" s="13" t="s">
        <v>117</v>
      </c>
      <c r="C1039" s="13" t="s">
        <v>24</v>
      </c>
      <c r="D1039" s="13" t="s">
        <v>159</v>
      </c>
      <c r="E1039" t="s">
        <v>27</v>
      </c>
      <c r="F1039" s="13" t="s">
        <v>2341</v>
      </c>
      <c r="G1039" s="13" t="str">
        <f>IF(H1039&gt;0,"yes","no")</f>
        <v>yes</v>
      </c>
      <c r="H1039" s="13">
        <f>COUNTIF(I1039:IC1039,"y")</f>
        <v>1</v>
      </c>
      <c r="CQ1039" t="s">
        <v>1552</v>
      </c>
    </row>
    <row r="1040" spans="1:136" x14ac:dyDescent="0.2">
      <c r="A1040" s="13">
        <v>70</v>
      </c>
      <c r="B1040" s="13" t="s">
        <v>151</v>
      </c>
      <c r="C1040" s="13" t="s">
        <v>29</v>
      </c>
      <c r="D1040" s="13" t="s">
        <v>152</v>
      </c>
      <c r="E1040" t="s">
        <v>21</v>
      </c>
      <c r="F1040" s="13" t="s">
        <v>2341</v>
      </c>
      <c r="G1040" s="13" t="str">
        <f>IF(H1040&gt;0,"yes","no")</f>
        <v>yes</v>
      </c>
      <c r="H1040" s="13">
        <f>COUNTIF(I1040:IC1040,"y")</f>
        <v>5</v>
      </c>
      <c r="AC1040" t="s">
        <v>1552</v>
      </c>
      <c r="AU1040" t="s">
        <v>1552</v>
      </c>
      <c r="BQ1040" t="s">
        <v>1552</v>
      </c>
      <c r="BS1040" t="s">
        <v>1552</v>
      </c>
      <c r="BU1040" t="s">
        <v>1552</v>
      </c>
    </row>
    <row r="1041" spans="1:230" x14ac:dyDescent="0.2">
      <c r="A1041" s="13">
        <v>70</v>
      </c>
      <c r="B1041" s="13" t="s">
        <v>151</v>
      </c>
      <c r="C1041" s="13" t="s">
        <v>136</v>
      </c>
      <c r="D1041" s="13" t="s">
        <v>153</v>
      </c>
      <c r="E1041" t="s">
        <v>13</v>
      </c>
      <c r="F1041" s="13" t="s">
        <v>2341</v>
      </c>
      <c r="G1041" s="13" t="str">
        <f>IF(H1041&gt;0,"yes","no")</f>
        <v>yes</v>
      </c>
      <c r="H1041" s="13">
        <f>COUNTIF(I1041:IC1041,"y")</f>
        <v>6</v>
      </c>
      <c r="AX1041" t="s">
        <v>1552</v>
      </c>
      <c r="BD1041" t="s">
        <v>1552</v>
      </c>
      <c r="CQ1041" t="s">
        <v>1552</v>
      </c>
      <c r="DJ1041" t="s">
        <v>1552</v>
      </c>
      <c r="DM1041" t="s">
        <v>1552</v>
      </c>
      <c r="DZ1041" t="s">
        <v>1552</v>
      </c>
    </row>
    <row r="1042" spans="1:230" x14ac:dyDescent="0.2">
      <c r="A1042" s="13">
        <v>70</v>
      </c>
      <c r="B1042" s="13" t="s">
        <v>151</v>
      </c>
      <c r="C1042" s="13" t="s">
        <v>79</v>
      </c>
      <c r="D1042" s="13" t="s">
        <v>990</v>
      </c>
      <c r="E1042" t="s">
        <v>21</v>
      </c>
      <c r="F1042" s="13" t="s">
        <v>2341</v>
      </c>
      <c r="G1042" s="13" t="str">
        <f>IF(H1042&gt;0,"yes","no")</f>
        <v>yes</v>
      </c>
      <c r="H1042" s="13">
        <f>COUNTIF(I1042:IC1042,"y")</f>
        <v>2</v>
      </c>
      <c r="CQ1042" t="s">
        <v>1552</v>
      </c>
      <c r="DY1042" t="s">
        <v>1552</v>
      </c>
    </row>
    <row r="1043" spans="1:230" x14ac:dyDescent="0.2">
      <c r="A1043" s="13">
        <v>70</v>
      </c>
      <c r="B1043" s="13" t="s">
        <v>151</v>
      </c>
      <c r="C1043" s="13" t="s">
        <v>37</v>
      </c>
      <c r="D1043" s="13" t="s">
        <v>1571</v>
      </c>
      <c r="E1043" t="s">
        <v>2369</v>
      </c>
      <c r="F1043" s="13" t="s">
        <v>2341</v>
      </c>
      <c r="G1043" s="13" t="str">
        <f>IF(H1043&gt;0,"yes","no")</f>
        <v>yes</v>
      </c>
      <c r="H1043" s="13">
        <f>COUNTIF(I1043:IC1043,"y")</f>
        <v>1</v>
      </c>
      <c r="BY1043" t="s">
        <v>1552</v>
      </c>
    </row>
    <row r="1044" spans="1:230" x14ac:dyDescent="0.2">
      <c r="A1044" s="13">
        <v>70</v>
      </c>
      <c r="B1044" s="13" t="s">
        <v>151</v>
      </c>
      <c r="C1044" s="13" t="s">
        <v>79</v>
      </c>
      <c r="D1044" s="13" t="s">
        <v>1127</v>
      </c>
      <c r="E1044" t="s">
        <v>27</v>
      </c>
      <c r="F1044" s="13" t="s">
        <v>2341</v>
      </c>
      <c r="G1044" s="13" t="str">
        <f>IF(H1044&gt;0,"yes","no")</f>
        <v>yes</v>
      </c>
      <c r="H1044" s="13">
        <f>COUNTIF(I1044:IC1044,"y")</f>
        <v>1</v>
      </c>
      <c r="DM1044" t="s">
        <v>1552</v>
      </c>
    </row>
    <row r="1045" spans="1:230" x14ac:dyDescent="0.2">
      <c r="A1045" s="13">
        <v>70</v>
      </c>
      <c r="B1045" s="13" t="s">
        <v>151</v>
      </c>
      <c r="C1045" s="13" t="s">
        <v>79</v>
      </c>
      <c r="D1045" s="13" t="s">
        <v>1128</v>
      </c>
      <c r="E1045" t="s">
        <v>2369</v>
      </c>
      <c r="F1045" s="13" t="s">
        <v>2341</v>
      </c>
      <c r="G1045" s="13" t="str">
        <f>IF(H1045&gt;0,"yes","no")</f>
        <v>no</v>
      </c>
      <c r="H1045" s="13">
        <f>COUNTIF(I1045:IC1045,"y")</f>
        <v>0</v>
      </c>
    </row>
    <row r="1046" spans="1:230" x14ac:dyDescent="0.2">
      <c r="A1046" s="13">
        <v>70</v>
      </c>
      <c r="B1046" s="13" t="s">
        <v>151</v>
      </c>
      <c r="C1046" s="13" t="s">
        <v>87</v>
      </c>
      <c r="D1046" s="13" t="s">
        <v>154</v>
      </c>
      <c r="E1046" t="s">
        <v>21</v>
      </c>
      <c r="F1046" s="13" t="s">
        <v>2341</v>
      </c>
      <c r="G1046" s="13" t="str">
        <f>IF(H1046&gt;0,"yes","no")</f>
        <v>yes</v>
      </c>
      <c r="H1046" s="13">
        <f>COUNTIF(I1046:IC1046,"y")</f>
        <v>6</v>
      </c>
      <c r="AD1046" t="s">
        <v>1552</v>
      </c>
      <c r="AJ1046" t="s">
        <v>1552</v>
      </c>
      <c r="AU1046" t="s">
        <v>1552</v>
      </c>
      <c r="AX1046" t="s">
        <v>1552</v>
      </c>
      <c r="DI1046" t="s">
        <v>1552</v>
      </c>
      <c r="DM1046" t="s">
        <v>1552</v>
      </c>
    </row>
    <row r="1047" spans="1:230" x14ac:dyDescent="0.2">
      <c r="A1047" s="13">
        <v>70</v>
      </c>
      <c r="B1047" s="13" t="s">
        <v>151</v>
      </c>
      <c r="C1047" s="13" t="s">
        <v>138</v>
      </c>
      <c r="D1047" s="13" t="s">
        <v>155</v>
      </c>
      <c r="E1047" t="s">
        <v>7</v>
      </c>
      <c r="F1047" s="13" t="s">
        <v>2341</v>
      </c>
      <c r="G1047" s="13" t="str">
        <f>IF(H1047&gt;0,"yes","no")</f>
        <v>yes</v>
      </c>
      <c r="H1047" s="13">
        <f>COUNTIF(I1047:IC1047,"y")</f>
        <v>1</v>
      </c>
      <c r="EF1047" t="s">
        <v>1552</v>
      </c>
    </row>
    <row r="1048" spans="1:230" x14ac:dyDescent="0.2">
      <c r="A1048" s="13">
        <v>70</v>
      </c>
      <c r="B1048" s="13" t="s">
        <v>151</v>
      </c>
      <c r="C1048" s="13" t="s">
        <v>31</v>
      </c>
      <c r="D1048" s="13" t="s">
        <v>158</v>
      </c>
      <c r="E1048" t="s">
        <v>55</v>
      </c>
      <c r="F1048" s="13" t="s">
        <v>2341</v>
      </c>
      <c r="G1048" s="13" t="str">
        <f>IF(H1048&gt;0,"yes","no")</f>
        <v>yes</v>
      </c>
      <c r="H1048" s="13">
        <f>COUNTIF(I1048:IC1048,"y")</f>
        <v>6</v>
      </c>
      <c r="AU1048" t="s">
        <v>1552</v>
      </c>
      <c r="BV1048" t="s">
        <v>1552</v>
      </c>
      <c r="BW1048" t="s">
        <v>1552</v>
      </c>
      <c r="CP1048" t="s">
        <v>1552</v>
      </c>
      <c r="CQ1048" t="s">
        <v>1552</v>
      </c>
      <c r="CV1048" t="s">
        <v>1552</v>
      </c>
    </row>
    <row r="1049" spans="1:230" x14ac:dyDescent="0.2">
      <c r="A1049" s="13">
        <v>70</v>
      </c>
      <c r="B1049" s="13" t="s">
        <v>151</v>
      </c>
      <c r="C1049" s="13" t="s">
        <v>24</v>
      </c>
      <c r="D1049" s="13" t="s">
        <v>159</v>
      </c>
      <c r="E1049" t="s">
        <v>27</v>
      </c>
      <c r="F1049" s="13" t="s">
        <v>2341</v>
      </c>
      <c r="G1049" s="13" t="str">
        <f>IF(H1049&gt;0,"yes","no")</f>
        <v>yes</v>
      </c>
      <c r="H1049" s="13">
        <f>COUNTIF(I1049:IC1049,"y")</f>
        <v>1</v>
      </c>
      <c r="CQ1049" t="s">
        <v>1552</v>
      </c>
    </row>
    <row r="1050" spans="1:230" x14ac:dyDescent="0.2">
      <c r="A1050" s="13">
        <v>70</v>
      </c>
      <c r="B1050" s="13" t="s">
        <v>151</v>
      </c>
      <c r="C1050" s="13" t="s">
        <v>36</v>
      </c>
      <c r="D1050" s="13" t="s">
        <v>2146</v>
      </c>
      <c r="E1050" t="s">
        <v>55</v>
      </c>
      <c r="F1050" s="13" t="s">
        <v>2341</v>
      </c>
      <c r="G1050" s="13" t="str">
        <f>IF(H1050&gt;0,"yes","no")</f>
        <v>yes</v>
      </c>
      <c r="H1050" s="13">
        <f>COUNTIF(I1050:IC1050,"y")</f>
        <v>5</v>
      </c>
      <c r="AD1050" t="s">
        <v>1552</v>
      </c>
      <c r="AJ1050" t="s">
        <v>1552</v>
      </c>
      <c r="AU1050" t="s">
        <v>1552</v>
      </c>
      <c r="CQ1050" t="s">
        <v>1552</v>
      </c>
      <c r="DI1050" t="s">
        <v>1552</v>
      </c>
    </row>
    <row r="1051" spans="1:230" x14ac:dyDescent="0.2">
      <c r="A1051" s="13">
        <v>70</v>
      </c>
      <c r="B1051" s="13" t="s">
        <v>117</v>
      </c>
      <c r="C1051" s="13" t="s">
        <v>36</v>
      </c>
      <c r="D1051" s="13" t="s">
        <v>2146</v>
      </c>
      <c r="E1051" t="s">
        <v>55</v>
      </c>
      <c r="F1051" s="13" t="s">
        <v>2341</v>
      </c>
      <c r="G1051" s="13" t="str">
        <f>IF(H1051&gt;0,"yes","no")</f>
        <v>yes</v>
      </c>
      <c r="H1051" s="13">
        <f>COUNTIF(I1051:IC1051,"y")</f>
        <v>5</v>
      </c>
      <c r="AD1051" t="s">
        <v>1552</v>
      </c>
      <c r="AJ1051" t="s">
        <v>1552</v>
      </c>
      <c r="AU1051" t="s">
        <v>1552</v>
      </c>
      <c r="CQ1051" t="s">
        <v>1552</v>
      </c>
      <c r="DI1051" t="s">
        <v>1552</v>
      </c>
    </row>
    <row r="1052" spans="1:230" x14ac:dyDescent="0.2">
      <c r="A1052" s="13">
        <v>70</v>
      </c>
      <c r="B1052" s="13" t="s">
        <v>151</v>
      </c>
      <c r="C1052" s="13" t="s">
        <v>36</v>
      </c>
      <c r="D1052" s="13" t="s">
        <v>2148</v>
      </c>
      <c r="E1052" t="s">
        <v>55</v>
      </c>
      <c r="F1052" s="13" t="s">
        <v>2341</v>
      </c>
      <c r="G1052" s="13" t="str">
        <f>IF(H1052&gt;0,"yes","no")</f>
        <v>yes</v>
      </c>
      <c r="H1052" s="13">
        <f>COUNTIF(I1052:IC1052,"y")</f>
        <v>5</v>
      </c>
      <c r="AD1052" t="s">
        <v>1552</v>
      </c>
      <c r="AJ1052" t="s">
        <v>1552</v>
      </c>
      <c r="AU1052" t="s">
        <v>1552</v>
      </c>
      <c r="CQ1052" t="s">
        <v>1552</v>
      </c>
      <c r="DI1052" t="s">
        <v>1552</v>
      </c>
    </row>
    <row r="1053" spans="1:230" x14ac:dyDescent="0.2">
      <c r="A1053" s="13">
        <v>70</v>
      </c>
      <c r="B1053" s="13" t="s">
        <v>117</v>
      </c>
      <c r="C1053" s="13" t="s">
        <v>36</v>
      </c>
      <c r="D1053" s="13" t="s">
        <v>2148</v>
      </c>
      <c r="E1053" t="s">
        <v>55</v>
      </c>
      <c r="F1053" s="13" t="s">
        <v>2341</v>
      </c>
      <c r="G1053" s="13" t="str">
        <f>IF(H1053&gt;0,"yes","no")</f>
        <v>yes</v>
      </c>
      <c r="H1053" s="13">
        <f>COUNTIF(I1053:IC1053,"y")</f>
        <v>5</v>
      </c>
      <c r="AD1053" t="s">
        <v>1552</v>
      </c>
      <c r="AJ1053" t="s">
        <v>1552</v>
      </c>
      <c r="AU1053" t="s">
        <v>1552</v>
      </c>
      <c r="CQ1053" t="s">
        <v>1552</v>
      </c>
      <c r="DI1053" t="s">
        <v>1552</v>
      </c>
    </row>
    <row r="1054" spans="1:230" ht="16" x14ac:dyDescent="0.2">
      <c r="A1054" s="16">
        <v>70</v>
      </c>
      <c r="B1054" s="16" t="s">
        <v>117</v>
      </c>
      <c r="C1054" s="16" t="s">
        <v>151</v>
      </c>
      <c r="D1054" s="16" t="s">
        <v>2239</v>
      </c>
      <c r="E1054" s="14" t="s">
        <v>2225</v>
      </c>
      <c r="F1054" s="13" t="s">
        <v>2341</v>
      </c>
      <c r="G1054" s="13" t="str">
        <f>IF(H1054&gt;0,"yes","no")</f>
        <v>yes</v>
      </c>
      <c r="H1054" s="13">
        <f>COUNTIF(I1054:IC1054,"y")</f>
        <v>1</v>
      </c>
      <c r="HV1054" t="s">
        <v>1552</v>
      </c>
    </row>
    <row r="1055" spans="1:230" ht="16" x14ac:dyDescent="0.2">
      <c r="A1055" s="16">
        <v>70</v>
      </c>
      <c r="B1055" s="16" t="s">
        <v>151</v>
      </c>
      <c r="C1055" s="16" t="s">
        <v>117</v>
      </c>
      <c r="D1055" s="16" t="s">
        <v>2240</v>
      </c>
      <c r="E1055" s="14" t="s">
        <v>2225</v>
      </c>
      <c r="F1055" s="13" t="s">
        <v>2341</v>
      </c>
      <c r="G1055" s="13" t="str">
        <f>IF(H1055&gt;0,"yes","no")</f>
        <v>yes</v>
      </c>
      <c r="H1055" s="13">
        <f>COUNTIF(I1055:IC1055,"y")</f>
        <v>1</v>
      </c>
      <c r="HV1055" t="s">
        <v>1552</v>
      </c>
    </row>
    <row r="1056" spans="1:230" x14ac:dyDescent="0.2">
      <c r="A1056" s="13">
        <v>70</v>
      </c>
      <c r="B1056" s="13" t="s">
        <v>117</v>
      </c>
      <c r="C1056" s="13" t="s">
        <v>37</v>
      </c>
      <c r="D1056" s="13" t="s">
        <v>158</v>
      </c>
      <c r="E1056" t="s">
        <v>55</v>
      </c>
      <c r="F1056" s="13" t="s">
        <v>2341</v>
      </c>
      <c r="G1056" s="13" t="s">
        <v>2341</v>
      </c>
      <c r="H1056" s="13">
        <v>6</v>
      </c>
      <c r="AU1056" t="s">
        <v>1552</v>
      </c>
      <c r="BV1056" t="s">
        <v>1552</v>
      </c>
      <c r="BW1056" t="s">
        <v>1552</v>
      </c>
      <c r="CP1056" t="s">
        <v>1552</v>
      </c>
      <c r="CQ1056" t="s">
        <v>1552</v>
      </c>
      <c r="CV1056" t="s">
        <v>1552</v>
      </c>
    </row>
    <row r="1057" spans="1:130" x14ac:dyDescent="0.2">
      <c r="A1057" s="13">
        <v>70</v>
      </c>
      <c r="B1057" s="13" t="s">
        <v>151</v>
      </c>
      <c r="C1057" s="13" t="s">
        <v>37</v>
      </c>
      <c r="D1057" s="13" t="s">
        <v>158</v>
      </c>
      <c r="E1057" t="s">
        <v>55</v>
      </c>
      <c r="F1057" s="13" t="s">
        <v>2341</v>
      </c>
      <c r="G1057" s="13" t="s">
        <v>2341</v>
      </c>
      <c r="H1057" s="13">
        <v>6</v>
      </c>
      <c r="AU1057" t="s">
        <v>1552</v>
      </c>
      <c r="BV1057" t="s">
        <v>1552</v>
      </c>
      <c r="BW1057" t="s">
        <v>1552</v>
      </c>
      <c r="CP1057" t="s">
        <v>1552</v>
      </c>
      <c r="CQ1057" t="s">
        <v>1552</v>
      </c>
      <c r="CV1057" t="s">
        <v>1552</v>
      </c>
    </row>
    <row r="1058" spans="1:130" x14ac:dyDescent="0.2">
      <c r="A1058" s="13">
        <v>70</v>
      </c>
      <c r="B1058" s="13" t="s">
        <v>151</v>
      </c>
      <c r="C1058" s="13" t="s">
        <v>37</v>
      </c>
      <c r="D1058" s="13" t="s">
        <v>2146</v>
      </c>
      <c r="E1058" t="s">
        <v>55</v>
      </c>
      <c r="F1058" s="13" t="s">
        <v>2341</v>
      </c>
      <c r="G1058" s="13" t="s">
        <v>2341</v>
      </c>
      <c r="H1058" s="13">
        <v>5</v>
      </c>
      <c r="AD1058" t="s">
        <v>1552</v>
      </c>
      <c r="AJ1058" t="s">
        <v>1552</v>
      </c>
      <c r="AU1058" t="s">
        <v>1552</v>
      </c>
      <c r="CQ1058" t="s">
        <v>1552</v>
      </c>
      <c r="DI1058" t="s">
        <v>1552</v>
      </c>
    </row>
    <row r="1059" spans="1:130" x14ac:dyDescent="0.2">
      <c r="A1059" s="13">
        <v>70</v>
      </c>
      <c r="B1059" s="13" t="s">
        <v>117</v>
      </c>
      <c r="C1059" s="13" t="s">
        <v>37</v>
      </c>
      <c r="D1059" s="13" t="s">
        <v>2146</v>
      </c>
      <c r="E1059" t="s">
        <v>55</v>
      </c>
      <c r="F1059" s="13" t="s">
        <v>2341</v>
      </c>
      <c r="G1059" s="13" t="s">
        <v>2341</v>
      </c>
      <c r="H1059" s="13">
        <v>5</v>
      </c>
      <c r="AD1059" t="s">
        <v>1552</v>
      </c>
      <c r="AJ1059" t="s">
        <v>1552</v>
      </c>
      <c r="AU1059" t="s">
        <v>1552</v>
      </c>
      <c r="CQ1059" t="s">
        <v>1552</v>
      </c>
      <c r="DI1059" t="s">
        <v>1552</v>
      </c>
    </row>
    <row r="1060" spans="1:130" x14ac:dyDescent="0.2">
      <c r="A1060" s="13">
        <v>70</v>
      </c>
      <c r="B1060" s="13" t="s">
        <v>151</v>
      </c>
      <c r="C1060" s="13" t="s">
        <v>37</v>
      </c>
      <c r="D1060" s="13" t="s">
        <v>2148</v>
      </c>
      <c r="E1060" t="s">
        <v>55</v>
      </c>
      <c r="F1060" s="13" t="s">
        <v>2341</v>
      </c>
      <c r="G1060" s="13" t="s">
        <v>2341</v>
      </c>
      <c r="H1060" s="13">
        <v>5</v>
      </c>
      <c r="AD1060" t="s">
        <v>1552</v>
      </c>
      <c r="AJ1060" t="s">
        <v>1552</v>
      </c>
      <c r="AU1060" t="s">
        <v>1552</v>
      </c>
      <c r="CQ1060" t="s">
        <v>1552</v>
      </c>
      <c r="DI1060" t="s">
        <v>1552</v>
      </c>
    </row>
    <row r="1061" spans="1:130" x14ac:dyDescent="0.2">
      <c r="A1061" s="13">
        <v>70</v>
      </c>
      <c r="B1061" s="13" t="s">
        <v>117</v>
      </c>
      <c r="C1061" s="13" t="s">
        <v>37</v>
      </c>
      <c r="D1061" s="13" t="s">
        <v>2148</v>
      </c>
      <c r="E1061" t="s">
        <v>55</v>
      </c>
      <c r="F1061" s="13" t="s">
        <v>2341</v>
      </c>
      <c r="G1061" s="13" t="s">
        <v>2341</v>
      </c>
      <c r="H1061" s="13">
        <v>5</v>
      </c>
      <c r="AD1061" t="s">
        <v>1552</v>
      </c>
      <c r="AJ1061" t="s">
        <v>1552</v>
      </c>
      <c r="AU1061" t="s">
        <v>1552</v>
      </c>
      <c r="CQ1061" t="s">
        <v>1552</v>
      </c>
      <c r="DI1061" t="s">
        <v>1552</v>
      </c>
    </row>
    <row r="1062" spans="1:130" x14ac:dyDescent="0.2">
      <c r="A1062" s="13">
        <v>70</v>
      </c>
      <c r="B1062" s="13" t="s">
        <v>117</v>
      </c>
      <c r="C1062" s="13" t="s">
        <v>8</v>
      </c>
      <c r="D1062" s="13" t="s">
        <v>1571</v>
      </c>
      <c r="E1062" t="s">
        <v>2369</v>
      </c>
      <c r="F1062" s="13" t="s">
        <v>2341</v>
      </c>
      <c r="G1062" s="13" t="s">
        <v>2341</v>
      </c>
      <c r="H1062" s="13">
        <v>1</v>
      </c>
      <c r="BY1062" t="s">
        <v>1552</v>
      </c>
    </row>
    <row r="1063" spans="1:130" x14ac:dyDescent="0.2">
      <c r="A1063" s="13">
        <v>70</v>
      </c>
      <c r="B1063" s="13" t="s">
        <v>151</v>
      </c>
      <c r="C1063" s="13" t="s">
        <v>8</v>
      </c>
      <c r="D1063" s="13" t="s">
        <v>1571</v>
      </c>
      <c r="E1063" t="s">
        <v>2369</v>
      </c>
      <c r="F1063" s="13" t="s">
        <v>2341</v>
      </c>
      <c r="G1063" s="13" t="s">
        <v>2341</v>
      </c>
      <c r="H1063" s="13">
        <v>1</v>
      </c>
      <c r="BY1063" t="s">
        <v>1552</v>
      </c>
    </row>
    <row r="1064" spans="1:130" x14ac:dyDescent="0.2">
      <c r="A1064" s="13">
        <v>71</v>
      </c>
      <c r="B1064" s="13" t="s">
        <v>138</v>
      </c>
      <c r="C1064" s="13" t="s">
        <v>37</v>
      </c>
      <c r="D1064" s="13" t="s">
        <v>1698</v>
      </c>
      <c r="E1064" t="s">
        <v>27</v>
      </c>
      <c r="F1064" s="13" t="s">
        <v>2342</v>
      </c>
      <c r="G1064" s="13" t="str">
        <f>IF(H1064&gt;0,"yes","no")</f>
        <v>yes</v>
      </c>
      <c r="H1064" s="13">
        <f>COUNTIF(I1064:IC1064,"y")</f>
        <v>1</v>
      </c>
      <c r="CQ1064" t="s">
        <v>1552</v>
      </c>
    </row>
    <row r="1065" spans="1:130" x14ac:dyDescent="0.2">
      <c r="A1065" s="13">
        <f>38+16+17</f>
        <v>71</v>
      </c>
      <c r="B1065" s="13" t="s">
        <v>138</v>
      </c>
      <c r="C1065" s="13" t="s">
        <v>37</v>
      </c>
      <c r="D1065" s="13" t="s">
        <v>2196</v>
      </c>
      <c r="E1065" t="s">
        <v>49</v>
      </c>
      <c r="F1065" s="13" t="s">
        <v>2341</v>
      </c>
      <c r="G1065" s="13" t="str">
        <f>IF(H1065&gt;0,"yes","no")</f>
        <v>yes</v>
      </c>
      <c r="H1065" s="13">
        <v>1</v>
      </c>
      <c r="CQ1065" t="s">
        <v>1552</v>
      </c>
    </row>
    <row r="1066" spans="1:130" x14ac:dyDescent="0.2">
      <c r="A1066" s="13">
        <v>71</v>
      </c>
      <c r="B1066" s="13" t="s">
        <v>138</v>
      </c>
      <c r="C1066" s="13" t="s">
        <v>37</v>
      </c>
      <c r="D1066" s="13" t="s">
        <v>2215</v>
      </c>
      <c r="E1066" t="s">
        <v>2369</v>
      </c>
      <c r="F1066" s="13" t="s">
        <v>2342</v>
      </c>
      <c r="G1066" s="13" t="str">
        <f>IF(H1066&gt;0,"yes","no")</f>
        <v>yes</v>
      </c>
      <c r="H1066" s="13">
        <f>COUNTIF(I1066:IC1066,"y")</f>
        <v>1</v>
      </c>
      <c r="CQ1066" t="s">
        <v>1552</v>
      </c>
    </row>
    <row r="1067" spans="1:130" x14ac:dyDescent="0.2">
      <c r="A1067" s="13">
        <v>71</v>
      </c>
      <c r="B1067" s="13" t="s">
        <v>138</v>
      </c>
      <c r="C1067" s="13" t="s">
        <v>37</v>
      </c>
      <c r="D1067" s="13" t="s">
        <v>160</v>
      </c>
      <c r="E1067" t="s">
        <v>2369</v>
      </c>
      <c r="F1067" s="13" t="s">
        <v>2341</v>
      </c>
      <c r="G1067" s="13" t="str">
        <f>IF(H1067&gt;0,"yes","no")</f>
        <v>yes</v>
      </c>
      <c r="H1067" s="13">
        <f>COUNTIF(I1067:IC1067,"y")</f>
        <v>1</v>
      </c>
      <c r="CQ1067" t="s">
        <v>1552</v>
      </c>
    </row>
    <row r="1068" spans="1:130" x14ac:dyDescent="0.2">
      <c r="A1068" s="13">
        <v>71</v>
      </c>
      <c r="B1068" s="13" t="s">
        <v>138</v>
      </c>
      <c r="C1068" s="13" t="s">
        <v>37</v>
      </c>
      <c r="D1068" s="13" t="s">
        <v>1698</v>
      </c>
      <c r="E1068" t="s">
        <v>2369</v>
      </c>
      <c r="F1068" s="13" t="s">
        <v>2341</v>
      </c>
      <c r="G1068" s="13" t="str">
        <f>IF(H1068&gt;0,"yes","no")</f>
        <v>yes</v>
      </c>
      <c r="H1068" s="13">
        <f>COUNTIF(I1068:IC1068,"y")</f>
        <v>1</v>
      </c>
      <c r="CQ1068" t="s">
        <v>1552</v>
      </c>
    </row>
    <row r="1069" spans="1:130" x14ac:dyDescent="0.2">
      <c r="A1069" s="13">
        <v>71</v>
      </c>
      <c r="B1069" s="13" t="s">
        <v>138</v>
      </c>
      <c r="C1069" s="13" t="s">
        <v>136</v>
      </c>
      <c r="D1069" s="13" t="s">
        <v>161</v>
      </c>
      <c r="E1069" t="s">
        <v>13</v>
      </c>
      <c r="F1069" s="13" t="s">
        <v>2341</v>
      </c>
      <c r="G1069" s="13" t="str">
        <f>IF(H1069&gt;0,"yes","no")</f>
        <v>yes</v>
      </c>
      <c r="H1069" s="13">
        <f>COUNTIF(I1069:IC1069,"y")</f>
        <v>6</v>
      </c>
      <c r="AX1069" t="s">
        <v>1552</v>
      </c>
      <c r="BD1069" t="s">
        <v>1552</v>
      </c>
      <c r="CQ1069" t="s">
        <v>1552</v>
      </c>
      <c r="DJ1069" t="s">
        <v>1552</v>
      </c>
      <c r="DM1069" t="s">
        <v>1552</v>
      </c>
      <c r="DZ1069" t="s">
        <v>1552</v>
      </c>
    </row>
    <row r="1070" spans="1:130" x14ac:dyDescent="0.2">
      <c r="A1070" s="13">
        <v>71</v>
      </c>
      <c r="B1070" s="13" t="s">
        <v>138</v>
      </c>
      <c r="C1070" s="13" t="s">
        <v>38</v>
      </c>
      <c r="D1070" s="13" t="s">
        <v>1699</v>
      </c>
      <c r="E1070" t="s">
        <v>2369</v>
      </c>
      <c r="F1070" s="13" t="s">
        <v>2341</v>
      </c>
      <c r="G1070" s="13" t="str">
        <f>IF(H1070&gt;0,"yes","no")</f>
        <v>yes</v>
      </c>
      <c r="H1070" s="13">
        <f>COUNTIF(I1070:IC1070,"y")</f>
        <v>1</v>
      </c>
      <c r="CQ1070" t="s">
        <v>1552</v>
      </c>
    </row>
    <row r="1071" spans="1:130" x14ac:dyDescent="0.2">
      <c r="A1071" s="13">
        <v>71</v>
      </c>
      <c r="B1071" s="13" t="s">
        <v>138</v>
      </c>
      <c r="C1071" s="13" t="s">
        <v>38</v>
      </c>
      <c r="D1071" s="13" t="s">
        <v>1567</v>
      </c>
      <c r="E1071" t="s">
        <v>49</v>
      </c>
      <c r="F1071" s="13" t="s">
        <v>2341</v>
      </c>
      <c r="G1071" s="13" t="str">
        <f>IF(H1071&gt;0,"yes","no")</f>
        <v>yes</v>
      </c>
      <c r="H1071" s="13">
        <f>COUNTIF(I1071:IC1071,"y")</f>
        <v>2</v>
      </c>
      <c r="CQ1071" t="s">
        <v>1552</v>
      </c>
      <c r="DZ1071" t="s">
        <v>1552</v>
      </c>
    </row>
    <row r="1072" spans="1:130" x14ac:dyDescent="0.2">
      <c r="A1072" s="13">
        <v>71</v>
      </c>
      <c r="B1072" s="13" t="s">
        <v>138</v>
      </c>
      <c r="C1072" s="13" t="s">
        <v>38</v>
      </c>
      <c r="D1072" s="13" t="s">
        <v>1568</v>
      </c>
      <c r="E1072" t="s">
        <v>49</v>
      </c>
      <c r="F1072" s="13" t="s">
        <v>2341</v>
      </c>
      <c r="G1072" s="13" t="str">
        <f>IF(H1072&gt;0,"yes","no")</f>
        <v>yes</v>
      </c>
      <c r="H1072" s="13">
        <f>COUNTIF(I1072:IC1072,"y")</f>
        <v>1</v>
      </c>
      <c r="CQ1072" t="s">
        <v>1552</v>
      </c>
    </row>
    <row r="1073" spans="1:131" x14ac:dyDescent="0.2">
      <c r="A1073" s="13">
        <v>71</v>
      </c>
      <c r="B1073" s="13" t="s">
        <v>138</v>
      </c>
      <c r="C1073" s="13" t="s">
        <v>38</v>
      </c>
      <c r="D1073" s="13" t="s">
        <v>1700</v>
      </c>
      <c r="E1073" t="s">
        <v>49</v>
      </c>
      <c r="F1073" s="13" t="s">
        <v>2341</v>
      </c>
      <c r="G1073" s="13" t="str">
        <f>IF(H1073&gt;0,"yes","no")</f>
        <v>yes</v>
      </c>
      <c r="H1073" s="13">
        <f>COUNTIF(I1073:IC1073,"y")</f>
        <v>1</v>
      </c>
      <c r="CQ1073" t="s">
        <v>1552</v>
      </c>
    </row>
    <row r="1074" spans="1:131" x14ac:dyDescent="0.2">
      <c r="A1074" s="13">
        <v>71</v>
      </c>
      <c r="B1074" s="13" t="s">
        <v>138</v>
      </c>
      <c r="C1074" s="13" t="s">
        <v>38</v>
      </c>
      <c r="D1074" s="13" t="s">
        <v>162</v>
      </c>
      <c r="E1074" t="s">
        <v>55</v>
      </c>
      <c r="F1074" s="13" t="s">
        <v>2341</v>
      </c>
      <c r="G1074" s="13" t="str">
        <f>IF(H1074&gt;0,"yes","no")</f>
        <v>yes</v>
      </c>
      <c r="H1074" s="13">
        <f>COUNTIF(I1074:IC1074,"y")</f>
        <v>2</v>
      </c>
      <c r="AD1074" t="s">
        <v>1552</v>
      </c>
      <c r="CQ1074" t="s">
        <v>1552</v>
      </c>
    </row>
    <row r="1075" spans="1:131" x14ac:dyDescent="0.2">
      <c r="A1075" s="13">
        <v>71</v>
      </c>
      <c r="B1075" s="13" t="s">
        <v>138</v>
      </c>
      <c r="C1075" s="13" t="s">
        <v>79</v>
      </c>
      <c r="D1075" s="13" t="s">
        <v>991</v>
      </c>
      <c r="E1075" t="s">
        <v>27</v>
      </c>
      <c r="F1075" s="13" t="s">
        <v>2341</v>
      </c>
      <c r="G1075" s="13" t="str">
        <f>IF(H1075&gt;0,"yes","no")</f>
        <v>yes</v>
      </c>
      <c r="H1075" s="13">
        <f>COUNTIF(I1075:IC1075,"y")</f>
        <v>1</v>
      </c>
      <c r="DM1075" t="s">
        <v>1552</v>
      </c>
    </row>
    <row r="1076" spans="1:131" x14ac:dyDescent="0.2">
      <c r="A1076" s="13">
        <v>71</v>
      </c>
      <c r="B1076" s="13" t="s">
        <v>138</v>
      </c>
      <c r="C1076" s="13" t="s">
        <v>79</v>
      </c>
      <c r="D1076" s="13" t="s">
        <v>1129</v>
      </c>
      <c r="E1076" t="s">
        <v>2369</v>
      </c>
      <c r="F1076" s="13" t="s">
        <v>2341</v>
      </c>
      <c r="G1076" s="13" t="str">
        <f>IF(H1076&gt;0,"yes","no")</f>
        <v>no</v>
      </c>
      <c r="H1076" s="13">
        <f>COUNTIF(I1076:IC1076,"y")</f>
        <v>0</v>
      </c>
    </row>
    <row r="1077" spans="1:131" x14ac:dyDescent="0.2">
      <c r="A1077" s="13">
        <v>71</v>
      </c>
      <c r="B1077" s="13" t="s">
        <v>138</v>
      </c>
      <c r="C1077" s="13" t="s">
        <v>87</v>
      </c>
      <c r="D1077" s="13" t="s">
        <v>163</v>
      </c>
      <c r="E1077" t="s">
        <v>27</v>
      </c>
      <c r="F1077" s="13" t="s">
        <v>2342</v>
      </c>
      <c r="G1077" s="13" t="str">
        <f>IF(H1077&gt;0,"yes","no")</f>
        <v>yes</v>
      </c>
      <c r="H1077" s="13">
        <f>COUNTIF(I1077:IC1077,"y")</f>
        <v>1</v>
      </c>
      <c r="AU1077" t="s">
        <v>1552</v>
      </c>
    </row>
    <row r="1078" spans="1:131" x14ac:dyDescent="0.2">
      <c r="A1078" s="13">
        <v>71</v>
      </c>
      <c r="B1078" s="13" t="s">
        <v>138</v>
      </c>
      <c r="C1078" s="13" t="s">
        <v>151</v>
      </c>
      <c r="D1078" s="13" t="s">
        <v>164</v>
      </c>
      <c r="E1078" t="s">
        <v>7</v>
      </c>
      <c r="F1078" s="13" t="s">
        <v>2341</v>
      </c>
      <c r="G1078" s="13" t="str">
        <f>IF(H1078&gt;0,"yes","no")</f>
        <v>yes</v>
      </c>
      <c r="H1078" s="13">
        <f>COUNTIF(I1078:IC1078,"y")</f>
        <v>9</v>
      </c>
      <c r="Q1078" t="s">
        <v>1552</v>
      </c>
      <c r="W1078" t="s">
        <v>1552</v>
      </c>
      <c r="AA1078" t="s">
        <v>1552</v>
      </c>
      <c r="AD1078" t="s">
        <v>1552</v>
      </c>
      <c r="AO1078" t="s">
        <v>1552</v>
      </c>
      <c r="AP1078" t="s">
        <v>1552</v>
      </c>
      <c r="DF1078" t="s">
        <v>1552</v>
      </c>
      <c r="DI1078" t="s">
        <v>1552</v>
      </c>
      <c r="EA1078" t="s">
        <v>1552</v>
      </c>
    </row>
    <row r="1079" spans="1:131" x14ac:dyDescent="0.2">
      <c r="A1079" s="13">
        <v>71</v>
      </c>
      <c r="B1079" s="13" t="s">
        <v>138</v>
      </c>
      <c r="C1079" s="13" t="s">
        <v>88</v>
      </c>
      <c r="D1079" s="13" t="s">
        <v>165</v>
      </c>
      <c r="E1079" t="s">
        <v>21</v>
      </c>
      <c r="F1079" s="13" t="s">
        <v>2341</v>
      </c>
      <c r="G1079" s="13" t="str">
        <f>IF(H1079&gt;0,"yes","no")</f>
        <v>yes</v>
      </c>
      <c r="H1079" s="13">
        <f>COUNTIF(I1079:IC1079,"y")</f>
        <v>2</v>
      </c>
      <c r="CQ1079" t="s">
        <v>1552</v>
      </c>
      <c r="DM1079" t="s">
        <v>1552</v>
      </c>
    </row>
    <row r="1080" spans="1:131" x14ac:dyDescent="0.2">
      <c r="A1080" s="13">
        <v>71</v>
      </c>
      <c r="B1080" s="13" t="s">
        <v>138</v>
      </c>
      <c r="C1080" s="13" t="s">
        <v>166</v>
      </c>
      <c r="D1080" s="13" t="s">
        <v>167</v>
      </c>
      <c r="E1080" t="s">
        <v>13</v>
      </c>
      <c r="F1080" s="13" t="s">
        <v>2341</v>
      </c>
      <c r="G1080" s="13" t="str">
        <f>IF(H1080&gt;0,"yes","no")</f>
        <v>yes</v>
      </c>
      <c r="H1080" s="13">
        <f>COUNTIF(I1080:IC1080,"y")</f>
        <v>15</v>
      </c>
      <c r="J1080" t="s">
        <v>1552</v>
      </c>
      <c r="Q1080" t="s">
        <v>1552</v>
      </c>
      <c r="W1080" t="s">
        <v>1552</v>
      </c>
      <c r="AA1080" t="s">
        <v>1552</v>
      </c>
      <c r="AD1080" t="s">
        <v>1552</v>
      </c>
      <c r="AO1080" t="s">
        <v>1552</v>
      </c>
      <c r="AP1080" t="s">
        <v>1552</v>
      </c>
      <c r="AX1080" t="s">
        <v>1552</v>
      </c>
      <c r="BD1080" t="s">
        <v>1552</v>
      </c>
      <c r="CQ1080" t="s">
        <v>1552</v>
      </c>
      <c r="DH1080" t="s">
        <v>1552</v>
      </c>
      <c r="DI1080" t="s">
        <v>1552</v>
      </c>
      <c r="DM1080" t="s">
        <v>1552</v>
      </c>
      <c r="DN1080" t="s">
        <v>1552</v>
      </c>
      <c r="DQ1080" t="s">
        <v>1552</v>
      </c>
    </row>
    <row r="1081" spans="1:131" x14ac:dyDescent="0.2">
      <c r="A1081" s="13">
        <v>71</v>
      </c>
      <c r="B1081" s="13" t="s">
        <v>138</v>
      </c>
      <c r="C1081" s="13" t="s">
        <v>34</v>
      </c>
      <c r="D1081" s="13" t="s">
        <v>168</v>
      </c>
      <c r="E1081" t="s">
        <v>55</v>
      </c>
      <c r="F1081" s="13" t="s">
        <v>2341</v>
      </c>
      <c r="G1081" s="13" t="str">
        <f>IF(H1081&gt;0,"yes","no")</f>
        <v>yes</v>
      </c>
      <c r="H1081" s="13">
        <f>COUNTIF(I1081:IC1081,"y")</f>
        <v>3</v>
      </c>
      <c r="CQ1081" t="s">
        <v>1552</v>
      </c>
      <c r="DQ1081" t="s">
        <v>1552</v>
      </c>
      <c r="DZ1081" t="s">
        <v>1552</v>
      </c>
    </row>
    <row r="1082" spans="1:131" x14ac:dyDescent="0.2">
      <c r="A1082" s="13">
        <v>71</v>
      </c>
      <c r="B1082" s="13" t="s">
        <v>138</v>
      </c>
      <c r="C1082" s="13" t="s">
        <v>36</v>
      </c>
      <c r="D1082" s="13" t="s">
        <v>1570</v>
      </c>
      <c r="E1082" t="s">
        <v>55</v>
      </c>
      <c r="F1082" s="13" t="s">
        <v>2341</v>
      </c>
      <c r="G1082" s="13" t="str">
        <f>IF(H1082&gt;0,"yes","no")</f>
        <v>yes</v>
      </c>
      <c r="H1082" s="13">
        <f>COUNTIF(I1082:IC1082,"y")</f>
        <v>5</v>
      </c>
      <c r="AD1082" t="s">
        <v>1552</v>
      </c>
      <c r="AJ1082" t="s">
        <v>1552</v>
      </c>
      <c r="AU1082" t="s">
        <v>1552</v>
      </c>
      <c r="CQ1082" t="s">
        <v>1552</v>
      </c>
      <c r="DI1082" t="s">
        <v>1552</v>
      </c>
    </row>
    <row r="1083" spans="1:131" x14ac:dyDescent="0.2">
      <c r="A1083" s="13">
        <v>71</v>
      </c>
      <c r="B1083" s="13" t="s">
        <v>138</v>
      </c>
      <c r="C1083" s="13" t="s">
        <v>36</v>
      </c>
      <c r="D1083" s="13" t="s">
        <v>1569</v>
      </c>
      <c r="E1083" t="s">
        <v>49</v>
      </c>
      <c r="F1083" s="13" t="s">
        <v>2341</v>
      </c>
      <c r="G1083" s="13" t="str">
        <f>IF(H1083&gt;0,"yes","no")</f>
        <v>yes</v>
      </c>
      <c r="H1083" s="13">
        <f>COUNTIF(I1083:IC1083,"y")</f>
        <v>17</v>
      </c>
      <c r="J1083" t="s">
        <v>1552</v>
      </c>
      <c r="M1083" t="s">
        <v>1552</v>
      </c>
      <c r="S1083" t="s">
        <v>1552</v>
      </c>
      <c r="W1083" t="s">
        <v>1552</v>
      </c>
      <c r="Y1083" t="s">
        <v>1552</v>
      </c>
      <c r="AA1083" t="s">
        <v>1552</v>
      </c>
      <c r="AC1083" t="s">
        <v>1552</v>
      </c>
      <c r="AD1083" t="s">
        <v>1552</v>
      </c>
      <c r="AK1083" t="s">
        <v>1552</v>
      </c>
      <c r="AP1083" t="s">
        <v>1552</v>
      </c>
      <c r="AQ1083" t="s">
        <v>1552</v>
      </c>
      <c r="AU1083" t="s">
        <v>1552</v>
      </c>
      <c r="AZ1083" t="s">
        <v>1552</v>
      </c>
      <c r="BB1083" t="s">
        <v>1552</v>
      </c>
      <c r="CQ1083" t="s">
        <v>1552</v>
      </c>
      <c r="DJ1083" t="s">
        <v>1552</v>
      </c>
      <c r="DQ1083" t="s">
        <v>1552</v>
      </c>
    </row>
    <row r="1084" spans="1:131" x14ac:dyDescent="0.2">
      <c r="A1084" s="13">
        <v>71</v>
      </c>
      <c r="B1084" s="13" t="s">
        <v>138</v>
      </c>
      <c r="C1084" s="13" t="s">
        <v>117</v>
      </c>
      <c r="D1084" s="13" t="s">
        <v>169</v>
      </c>
      <c r="E1084" t="s">
        <v>7</v>
      </c>
      <c r="F1084" s="13" t="s">
        <v>2341</v>
      </c>
      <c r="G1084" s="13" t="str">
        <f>IF(H1084&gt;0,"yes","no")</f>
        <v>yes</v>
      </c>
      <c r="H1084" s="13">
        <f>COUNTIF(I1084:IC1084,"y")</f>
        <v>2</v>
      </c>
      <c r="DU1084" t="s">
        <v>1552</v>
      </c>
      <c r="DV1084" t="s">
        <v>1552</v>
      </c>
    </row>
    <row r="1085" spans="1:131" x14ac:dyDescent="0.2">
      <c r="A1085" s="13">
        <v>71</v>
      </c>
      <c r="B1085" s="13" t="s">
        <v>138</v>
      </c>
      <c r="C1085" s="13" t="s">
        <v>37</v>
      </c>
      <c r="D1085" s="13" t="s">
        <v>162</v>
      </c>
      <c r="E1085" t="s">
        <v>55</v>
      </c>
      <c r="F1085" s="13" t="s">
        <v>2341</v>
      </c>
      <c r="G1085" s="13" t="s">
        <v>2341</v>
      </c>
      <c r="H1085" s="13">
        <v>2</v>
      </c>
      <c r="AD1085" t="s">
        <v>1552</v>
      </c>
      <c r="CQ1085" t="s">
        <v>1552</v>
      </c>
    </row>
    <row r="1086" spans="1:131" x14ac:dyDescent="0.2">
      <c r="A1086" s="13">
        <v>71</v>
      </c>
      <c r="B1086" s="13" t="s">
        <v>138</v>
      </c>
      <c r="C1086" s="13" t="s">
        <v>37</v>
      </c>
      <c r="D1086" s="13" t="s">
        <v>168</v>
      </c>
      <c r="E1086" t="s">
        <v>55</v>
      </c>
      <c r="F1086" s="13" t="s">
        <v>2341</v>
      </c>
      <c r="G1086" s="13" t="s">
        <v>2341</v>
      </c>
      <c r="H1086" s="13">
        <v>3</v>
      </c>
      <c r="CQ1086" t="s">
        <v>1552</v>
      </c>
      <c r="DQ1086" t="s">
        <v>1552</v>
      </c>
      <c r="DZ1086" t="s">
        <v>1552</v>
      </c>
    </row>
    <row r="1087" spans="1:131" x14ac:dyDescent="0.2">
      <c r="A1087" s="13">
        <v>71</v>
      </c>
      <c r="B1087" s="13" t="s">
        <v>138</v>
      </c>
      <c r="C1087" s="13" t="s">
        <v>37</v>
      </c>
      <c r="D1087" s="13" t="s">
        <v>1570</v>
      </c>
      <c r="E1087" t="s">
        <v>55</v>
      </c>
      <c r="F1087" s="13" t="s">
        <v>2341</v>
      </c>
      <c r="G1087" s="13" t="s">
        <v>2341</v>
      </c>
      <c r="H1087" s="13">
        <v>5</v>
      </c>
      <c r="AD1087" t="s">
        <v>1552</v>
      </c>
      <c r="AJ1087" t="s">
        <v>1552</v>
      </c>
      <c r="AU1087" t="s">
        <v>1552</v>
      </c>
      <c r="CQ1087" t="s">
        <v>1552</v>
      </c>
      <c r="DI1087" t="s">
        <v>1552</v>
      </c>
    </row>
    <row r="1088" spans="1:131" x14ac:dyDescent="0.2">
      <c r="A1088" s="13">
        <v>71</v>
      </c>
      <c r="B1088" s="13" t="s">
        <v>138</v>
      </c>
      <c r="C1088" s="13" t="s">
        <v>8</v>
      </c>
      <c r="D1088" s="13" t="s">
        <v>160</v>
      </c>
      <c r="E1088" t="s">
        <v>2369</v>
      </c>
      <c r="F1088" s="13" t="s">
        <v>2341</v>
      </c>
      <c r="G1088" s="13" t="s">
        <v>2341</v>
      </c>
      <c r="H1088" s="13">
        <v>1</v>
      </c>
      <c r="CQ1088" t="s">
        <v>1552</v>
      </c>
    </row>
    <row r="1089" spans="1:136" x14ac:dyDescent="0.2">
      <c r="A1089" s="13">
        <v>71</v>
      </c>
      <c r="B1089" s="13" t="s">
        <v>138</v>
      </c>
      <c r="C1089" s="13" t="s">
        <v>8</v>
      </c>
      <c r="D1089" s="13" t="s">
        <v>1698</v>
      </c>
      <c r="E1089" t="s">
        <v>2369</v>
      </c>
      <c r="F1089" s="13" t="s">
        <v>2341</v>
      </c>
      <c r="G1089" s="13" t="s">
        <v>2341</v>
      </c>
      <c r="H1089" s="13">
        <v>1</v>
      </c>
      <c r="CQ1089" t="s">
        <v>1552</v>
      </c>
    </row>
    <row r="1090" spans="1:136" x14ac:dyDescent="0.2">
      <c r="A1090" s="13">
        <f>38+17+17</f>
        <v>72</v>
      </c>
      <c r="B1090" s="13" t="s">
        <v>151</v>
      </c>
      <c r="C1090" s="13" t="s">
        <v>37</v>
      </c>
      <c r="D1090" s="13" t="s">
        <v>2195</v>
      </c>
      <c r="E1090" t="s">
        <v>49</v>
      </c>
      <c r="F1090" s="13" t="s">
        <v>2341</v>
      </c>
      <c r="G1090" s="13" t="str">
        <f>IF(H1090&gt;0,"yes","no")</f>
        <v>yes</v>
      </c>
      <c r="H1090" s="13">
        <v>1</v>
      </c>
      <c r="CQ1090" t="s">
        <v>1552</v>
      </c>
    </row>
    <row r="1091" spans="1:136" x14ac:dyDescent="0.2">
      <c r="A1091" s="13">
        <f>40+16+16</f>
        <v>72</v>
      </c>
      <c r="B1091" s="13" t="s">
        <v>151</v>
      </c>
      <c r="C1091" s="13" t="s">
        <v>37</v>
      </c>
      <c r="D1091" s="13" t="s">
        <v>2197</v>
      </c>
      <c r="E1091" t="s">
        <v>49</v>
      </c>
      <c r="F1091" s="13" t="s">
        <v>2341</v>
      </c>
      <c r="G1091" s="13" t="str">
        <f>IF(H1091&gt;0,"yes","no")</f>
        <v>yes</v>
      </c>
      <c r="H1091" s="13">
        <v>1</v>
      </c>
      <c r="CQ1091" t="s">
        <v>1552</v>
      </c>
    </row>
    <row r="1092" spans="1:136" x14ac:dyDescent="0.2">
      <c r="A1092" s="13">
        <f>38+16+18</f>
        <v>72</v>
      </c>
      <c r="B1092" s="13" t="s">
        <v>151</v>
      </c>
      <c r="C1092" s="13" t="s">
        <v>37</v>
      </c>
      <c r="D1092" s="13" t="s">
        <v>2204</v>
      </c>
      <c r="E1092" t="s">
        <v>49</v>
      </c>
      <c r="F1092" s="13" t="s">
        <v>2341</v>
      </c>
      <c r="G1092" s="13" t="str">
        <f>IF(H1092&gt;0,"yes","no")</f>
        <v>yes</v>
      </c>
      <c r="H1092" s="13">
        <f>COUNTIF(I1092:IC1092,"y")</f>
        <v>1</v>
      </c>
      <c r="CQ1092" t="s">
        <v>1552</v>
      </c>
    </row>
    <row r="1093" spans="1:136" x14ac:dyDescent="0.2">
      <c r="A1093" s="13">
        <v>72</v>
      </c>
      <c r="B1093" s="13" t="s">
        <v>151</v>
      </c>
      <c r="C1093" s="13" t="s">
        <v>88</v>
      </c>
      <c r="D1093" s="13" t="s">
        <v>2071</v>
      </c>
      <c r="E1093" t="s">
        <v>21</v>
      </c>
      <c r="F1093" s="13" t="s">
        <v>2341</v>
      </c>
      <c r="G1093" s="13" t="str">
        <f>IF(H1093&gt;0,"yes","no")</f>
        <v>yes</v>
      </c>
      <c r="H1093" s="13">
        <f>COUNTIF(I1093:IC1093,"y")</f>
        <v>2</v>
      </c>
      <c r="CQ1093" t="s">
        <v>1552</v>
      </c>
      <c r="DM1093" t="s">
        <v>1552</v>
      </c>
    </row>
    <row r="1094" spans="1:136" x14ac:dyDescent="0.2">
      <c r="A1094" s="13">
        <v>72</v>
      </c>
      <c r="B1094" s="13" t="s">
        <v>151</v>
      </c>
      <c r="C1094" s="13" t="s">
        <v>36</v>
      </c>
      <c r="D1094" s="13" t="s">
        <v>2147</v>
      </c>
      <c r="E1094" t="s">
        <v>55</v>
      </c>
      <c r="F1094" s="13" t="s">
        <v>2341</v>
      </c>
      <c r="G1094" s="13" t="str">
        <f>IF(H1094&gt;0,"yes","no")</f>
        <v>yes</v>
      </c>
      <c r="H1094" s="13">
        <f>COUNTIF(I1094:IC1094,"y")</f>
        <v>5</v>
      </c>
      <c r="AD1094" t="s">
        <v>1552</v>
      </c>
      <c r="AJ1094" t="s">
        <v>1552</v>
      </c>
      <c r="AU1094" t="s">
        <v>1552</v>
      </c>
      <c r="CQ1094" t="s">
        <v>1552</v>
      </c>
      <c r="DI1094" t="s">
        <v>1552</v>
      </c>
    </row>
    <row r="1095" spans="1:136" x14ac:dyDescent="0.2">
      <c r="A1095" s="13">
        <v>72</v>
      </c>
      <c r="B1095" s="13" t="s">
        <v>151</v>
      </c>
      <c r="C1095" s="13" t="s">
        <v>37</v>
      </c>
      <c r="D1095" s="13" t="s">
        <v>170</v>
      </c>
      <c r="E1095" t="s">
        <v>55</v>
      </c>
      <c r="F1095" s="13" t="s">
        <v>2341</v>
      </c>
      <c r="G1095" s="13" t="str">
        <f>IF(H1095&gt;0,"yes","no")</f>
        <v>yes</v>
      </c>
      <c r="H1095" s="13">
        <f>COUNTIF(I1095:IC1095,"y")</f>
        <v>13</v>
      </c>
      <c r="J1095" t="s">
        <v>1552</v>
      </c>
      <c r="O1095" t="s">
        <v>1552</v>
      </c>
      <c r="AA1095" t="s">
        <v>1552</v>
      </c>
      <c r="AD1095" t="s">
        <v>1552</v>
      </c>
      <c r="AF1095" t="s">
        <v>1552</v>
      </c>
      <c r="AJ1095" t="s">
        <v>1552</v>
      </c>
      <c r="AR1095" t="s">
        <v>1552</v>
      </c>
      <c r="AU1095" t="s">
        <v>1552</v>
      </c>
      <c r="AX1095" t="s">
        <v>1552</v>
      </c>
      <c r="CM1095" t="s">
        <v>1552</v>
      </c>
      <c r="CT1095" t="s">
        <v>1552</v>
      </c>
      <c r="DF1095" t="s">
        <v>1552</v>
      </c>
      <c r="DI1095" t="s">
        <v>1552</v>
      </c>
    </row>
    <row r="1096" spans="1:136" x14ac:dyDescent="0.2">
      <c r="A1096" s="13">
        <v>72</v>
      </c>
      <c r="B1096" s="13" t="s">
        <v>151</v>
      </c>
      <c r="C1096" s="13" t="s">
        <v>11</v>
      </c>
      <c r="D1096" s="13" t="s">
        <v>171</v>
      </c>
      <c r="E1096" t="s">
        <v>49</v>
      </c>
      <c r="F1096" s="13" t="s">
        <v>2341</v>
      </c>
      <c r="G1096" s="13" t="str">
        <f>IF(H1096&gt;0,"yes","no")</f>
        <v>yes</v>
      </c>
      <c r="H1096" s="13">
        <f>COUNTIF(I1096:IC1096,"y")</f>
        <v>3</v>
      </c>
      <c r="AD1096" t="s">
        <v>1552</v>
      </c>
      <c r="AJ1096" t="s">
        <v>1552</v>
      </c>
      <c r="DI1096" t="s">
        <v>1552</v>
      </c>
    </row>
    <row r="1097" spans="1:136" x14ac:dyDescent="0.2">
      <c r="A1097" s="13">
        <v>72</v>
      </c>
      <c r="B1097" s="13" t="s">
        <v>151</v>
      </c>
      <c r="C1097" s="13" t="s">
        <v>87</v>
      </c>
      <c r="D1097" s="13" t="s">
        <v>172</v>
      </c>
      <c r="E1097" t="s">
        <v>21</v>
      </c>
      <c r="F1097" s="13" t="s">
        <v>2341</v>
      </c>
      <c r="G1097" s="13" t="str">
        <f>IF(H1097&gt;0,"yes","no")</f>
        <v>yes</v>
      </c>
      <c r="H1097" s="13">
        <f>COUNTIF(I1097:IC1097,"y")</f>
        <v>6</v>
      </c>
      <c r="AD1097" t="s">
        <v>1552</v>
      </c>
      <c r="AJ1097" t="s">
        <v>1552</v>
      </c>
      <c r="AU1097" t="s">
        <v>1552</v>
      </c>
      <c r="AX1097" t="s">
        <v>1552</v>
      </c>
      <c r="DI1097" t="s">
        <v>1552</v>
      </c>
      <c r="DM1097" t="s">
        <v>1552</v>
      </c>
    </row>
    <row r="1098" spans="1:136" x14ac:dyDescent="0.2">
      <c r="A1098" s="13">
        <v>72</v>
      </c>
      <c r="B1098" s="13" t="s">
        <v>151</v>
      </c>
      <c r="C1098" s="13" t="s">
        <v>138</v>
      </c>
      <c r="D1098" s="13" t="s">
        <v>173</v>
      </c>
      <c r="E1098" t="s">
        <v>7</v>
      </c>
      <c r="F1098" s="13" t="s">
        <v>2341</v>
      </c>
      <c r="G1098" s="13" t="str">
        <f>IF(H1098&gt;0,"yes","no")</f>
        <v>yes</v>
      </c>
      <c r="H1098" s="13">
        <f>COUNTIF(I1098:IC1098,"y")</f>
        <v>1</v>
      </c>
      <c r="EF1098" t="s">
        <v>1552</v>
      </c>
    </row>
    <row r="1099" spans="1:136" x14ac:dyDescent="0.2">
      <c r="A1099" s="13">
        <v>72</v>
      </c>
      <c r="B1099" s="13" t="s">
        <v>151</v>
      </c>
      <c r="C1099" s="13" t="s">
        <v>88</v>
      </c>
      <c r="D1099" s="13" t="s">
        <v>174</v>
      </c>
      <c r="E1099" t="s">
        <v>27</v>
      </c>
      <c r="F1099" s="13" t="s">
        <v>2341</v>
      </c>
      <c r="G1099" s="13" t="str">
        <f>IF(H1099&gt;0,"yes","no")</f>
        <v>no</v>
      </c>
      <c r="H1099" s="13">
        <f>COUNTIF(I1099:IC1099,"y")</f>
        <v>0</v>
      </c>
    </row>
    <row r="1100" spans="1:136" x14ac:dyDescent="0.2">
      <c r="A1100" s="13">
        <v>72</v>
      </c>
      <c r="B1100" s="13" t="s">
        <v>151</v>
      </c>
      <c r="C1100" s="13" t="s">
        <v>166</v>
      </c>
      <c r="D1100" s="13" t="s">
        <v>175</v>
      </c>
      <c r="E1100" t="s">
        <v>13</v>
      </c>
      <c r="F1100" s="13" t="s">
        <v>2341</v>
      </c>
      <c r="G1100" s="13" t="str">
        <f>IF(H1100&gt;0,"yes","no")</f>
        <v>yes</v>
      </c>
      <c r="H1100" s="13">
        <f>COUNTIF(I1100:IC1100,"y")</f>
        <v>15</v>
      </c>
      <c r="J1100" t="s">
        <v>1552</v>
      </c>
      <c r="Q1100" t="s">
        <v>1552</v>
      </c>
      <c r="W1100" t="s">
        <v>1552</v>
      </c>
      <c r="AA1100" t="s">
        <v>1552</v>
      </c>
      <c r="AD1100" t="s">
        <v>1552</v>
      </c>
      <c r="AO1100" t="s">
        <v>1552</v>
      </c>
      <c r="AP1100" t="s">
        <v>1552</v>
      </c>
      <c r="AX1100" t="s">
        <v>1552</v>
      </c>
      <c r="BD1100" t="s">
        <v>1552</v>
      </c>
      <c r="CQ1100" t="s">
        <v>1552</v>
      </c>
      <c r="DH1100" t="s">
        <v>1552</v>
      </c>
      <c r="DI1100" t="s">
        <v>1552</v>
      </c>
      <c r="DM1100" t="s">
        <v>1552</v>
      </c>
      <c r="DN1100" t="s">
        <v>1552</v>
      </c>
      <c r="DQ1100" t="s">
        <v>1552</v>
      </c>
    </row>
    <row r="1101" spans="1:136" x14ac:dyDescent="0.2">
      <c r="A1101" s="13">
        <v>72</v>
      </c>
      <c r="B1101" s="13" t="s">
        <v>151</v>
      </c>
      <c r="C1101" s="13" t="s">
        <v>36</v>
      </c>
      <c r="D1101" s="13" t="s">
        <v>992</v>
      </c>
      <c r="E1101" t="s">
        <v>55</v>
      </c>
      <c r="F1101" s="13" t="s">
        <v>2341</v>
      </c>
      <c r="G1101" s="13" t="str">
        <f>IF(H1101&gt;0,"yes","no")</f>
        <v>yes</v>
      </c>
      <c r="H1101" s="13">
        <f>COUNTIF(I1101:IC1101,"y")</f>
        <v>5</v>
      </c>
      <c r="AD1101" t="s">
        <v>1552</v>
      </c>
      <c r="AJ1101" t="s">
        <v>1552</v>
      </c>
      <c r="AU1101" t="s">
        <v>1552</v>
      </c>
      <c r="CQ1101" t="s">
        <v>1552</v>
      </c>
      <c r="DI1101" t="s">
        <v>1552</v>
      </c>
    </row>
    <row r="1102" spans="1:136" x14ac:dyDescent="0.2">
      <c r="A1102" s="13">
        <v>72</v>
      </c>
      <c r="B1102" s="13" t="s">
        <v>151</v>
      </c>
      <c r="C1102" s="13" t="s">
        <v>36</v>
      </c>
      <c r="D1102" s="13" t="s">
        <v>1130</v>
      </c>
      <c r="E1102" t="s">
        <v>55</v>
      </c>
      <c r="F1102" s="13" t="s">
        <v>2341</v>
      </c>
      <c r="G1102" s="13" t="str">
        <f>IF(H1102&gt;0,"yes","no")</f>
        <v>yes</v>
      </c>
      <c r="H1102" s="13">
        <f>COUNTIF(I1102:IC1102,"y")</f>
        <v>5</v>
      </c>
      <c r="AD1102" t="s">
        <v>1552</v>
      </c>
      <c r="AJ1102" t="s">
        <v>1552</v>
      </c>
      <c r="AU1102" t="s">
        <v>1552</v>
      </c>
      <c r="CQ1102" t="s">
        <v>1552</v>
      </c>
      <c r="DI1102" t="s">
        <v>1552</v>
      </c>
    </row>
    <row r="1103" spans="1:136" x14ac:dyDescent="0.2">
      <c r="A1103" s="13">
        <v>72</v>
      </c>
      <c r="B1103" s="13" t="s">
        <v>151</v>
      </c>
      <c r="C1103" s="13" t="s">
        <v>36</v>
      </c>
      <c r="D1103" s="13" t="s">
        <v>1131</v>
      </c>
      <c r="E1103" t="s">
        <v>1741</v>
      </c>
      <c r="F1103" s="13" t="s">
        <v>2342</v>
      </c>
      <c r="G1103" s="13" t="str">
        <f>IF(H1103&gt;0,"yes","no")</f>
        <v>yes</v>
      </c>
      <c r="H1103" s="13">
        <f>COUNTIF(I1103:IC1103,"y")</f>
        <v>3</v>
      </c>
      <c r="AX1103" t="s">
        <v>1552</v>
      </c>
      <c r="BB1103" t="s">
        <v>1552</v>
      </c>
      <c r="CQ1103" t="s">
        <v>1552</v>
      </c>
    </row>
    <row r="1104" spans="1:136" x14ac:dyDescent="0.2">
      <c r="A1104" s="13">
        <v>72</v>
      </c>
      <c r="B1104" s="13" t="s">
        <v>151</v>
      </c>
      <c r="C1104" s="13" t="s">
        <v>176</v>
      </c>
      <c r="D1104" s="13" t="s">
        <v>177</v>
      </c>
      <c r="E1104" t="s">
        <v>13</v>
      </c>
      <c r="F1104" s="13" t="s">
        <v>2341</v>
      </c>
      <c r="G1104" s="13" t="str">
        <f>IF(H1104&gt;0,"yes","no")</f>
        <v>yes</v>
      </c>
      <c r="H1104" s="13">
        <f>COUNTIF(I1104:IC1104,"y")</f>
        <v>15</v>
      </c>
      <c r="J1104" t="s">
        <v>1552</v>
      </c>
      <c r="Q1104" t="s">
        <v>1552</v>
      </c>
      <c r="W1104" t="s">
        <v>1552</v>
      </c>
      <c r="AA1104" t="s">
        <v>1552</v>
      </c>
      <c r="AD1104" t="s">
        <v>1552</v>
      </c>
      <c r="AO1104" t="s">
        <v>1552</v>
      </c>
      <c r="AP1104" t="s">
        <v>1552</v>
      </c>
      <c r="AX1104" t="s">
        <v>1552</v>
      </c>
      <c r="BD1104" t="s">
        <v>1552</v>
      </c>
      <c r="DF1104" t="s">
        <v>1552</v>
      </c>
      <c r="DH1104" t="s">
        <v>1552</v>
      </c>
      <c r="DI1104" t="s">
        <v>1552</v>
      </c>
      <c r="DM1104" t="s">
        <v>1552</v>
      </c>
      <c r="DN1104" t="s">
        <v>1552</v>
      </c>
      <c r="DQ1104" t="s">
        <v>1552</v>
      </c>
    </row>
    <row r="1105" spans="1:135" x14ac:dyDescent="0.2">
      <c r="A1105" s="13">
        <v>72</v>
      </c>
      <c r="B1105" s="13" t="s">
        <v>151</v>
      </c>
      <c r="C1105" s="13" t="s">
        <v>37</v>
      </c>
      <c r="D1105" s="13" t="s">
        <v>170</v>
      </c>
      <c r="E1105" t="s">
        <v>55</v>
      </c>
      <c r="F1105" s="13" t="s">
        <v>2341</v>
      </c>
      <c r="G1105" s="13" t="str">
        <f>IF(H1105&gt;0,"yes","no")</f>
        <v>yes</v>
      </c>
      <c r="H1105" s="13">
        <f>COUNTIF(I1105:IC1105,"y")</f>
        <v>13</v>
      </c>
      <c r="J1105" t="s">
        <v>1552</v>
      </c>
      <c r="O1105" t="s">
        <v>1552</v>
      </c>
      <c r="AA1105" t="s">
        <v>1552</v>
      </c>
      <c r="AD1105" t="s">
        <v>1552</v>
      </c>
      <c r="AF1105" t="s">
        <v>1552</v>
      </c>
      <c r="AJ1105" t="s">
        <v>1552</v>
      </c>
      <c r="AR1105" t="s">
        <v>1552</v>
      </c>
      <c r="AU1105" t="s">
        <v>1552</v>
      </c>
      <c r="AX1105" t="s">
        <v>1552</v>
      </c>
      <c r="CM1105" t="s">
        <v>1552</v>
      </c>
      <c r="CT1105" t="s">
        <v>1552</v>
      </c>
      <c r="DF1105" t="s">
        <v>1552</v>
      </c>
      <c r="DI1105" t="s">
        <v>1552</v>
      </c>
    </row>
    <row r="1106" spans="1:135" x14ac:dyDescent="0.2">
      <c r="A1106" s="13">
        <v>72</v>
      </c>
      <c r="B1106" s="13" t="s">
        <v>151</v>
      </c>
      <c r="C1106" s="13" t="s">
        <v>37</v>
      </c>
      <c r="D1106" s="13" t="s">
        <v>2147</v>
      </c>
      <c r="E1106" t="s">
        <v>55</v>
      </c>
      <c r="F1106" s="13" t="s">
        <v>2341</v>
      </c>
      <c r="G1106" s="13" t="s">
        <v>2341</v>
      </c>
      <c r="H1106" s="13">
        <v>5</v>
      </c>
      <c r="AD1106" t="s">
        <v>1552</v>
      </c>
      <c r="AJ1106" t="s">
        <v>1552</v>
      </c>
      <c r="AU1106" t="s">
        <v>1552</v>
      </c>
      <c r="CQ1106" t="s">
        <v>1552</v>
      </c>
      <c r="DI1106" t="s">
        <v>1552</v>
      </c>
    </row>
    <row r="1107" spans="1:135" x14ac:dyDescent="0.2">
      <c r="A1107" s="13">
        <v>72</v>
      </c>
      <c r="B1107" s="13" t="s">
        <v>151</v>
      </c>
      <c r="C1107" s="13" t="s">
        <v>37</v>
      </c>
      <c r="D1107" s="13" t="s">
        <v>170</v>
      </c>
      <c r="E1107" t="s">
        <v>55</v>
      </c>
      <c r="F1107" s="13" t="s">
        <v>2341</v>
      </c>
      <c r="G1107" s="13" t="s">
        <v>2341</v>
      </c>
      <c r="H1107" s="13">
        <v>13</v>
      </c>
      <c r="J1107" t="s">
        <v>1552</v>
      </c>
      <c r="O1107" t="s">
        <v>1552</v>
      </c>
      <c r="AA1107" t="s">
        <v>1552</v>
      </c>
      <c r="AD1107" t="s">
        <v>1552</v>
      </c>
      <c r="AF1107" t="s">
        <v>1552</v>
      </c>
      <c r="AJ1107" t="s">
        <v>1552</v>
      </c>
      <c r="AR1107" t="s">
        <v>1552</v>
      </c>
      <c r="AU1107" t="s">
        <v>1552</v>
      </c>
      <c r="AX1107" t="s">
        <v>1552</v>
      </c>
      <c r="CM1107" t="s">
        <v>1552</v>
      </c>
      <c r="CT1107" t="s">
        <v>1552</v>
      </c>
      <c r="DF1107" t="s">
        <v>1552</v>
      </c>
      <c r="DI1107" t="s">
        <v>1552</v>
      </c>
    </row>
    <row r="1108" spans="1:135" x14ac:dyDescent="0.2">
      <c r="A1108" s="13">
        <v>72</v>
      </c>
      <c r="B1108" s="13" t="s">
        <v>151</v>
      </c>
      <c r="C1108" s="13" t="s">
        <v>37</v>
      </c>
      <c r="D1108" s="13" t="s">
        <v>992</v>
      </c>
      <c r="E1108" t="s">
        <v>55</v>
      </c>
      <c r="F1108" s="13" t="s">
        <v>2341</v>
      </c>
      <c r="G1108" s="13" t="s">
        <v>2341</v>
      </c>
      <c r="H1108" s="13">
        <v>5</v>
      </c>
      <c r="AD1108" t="s">
        <v>1552</v>
      </c>
      <c r="AJ1108" t="s">
        <v>1552</v>
      </c>
      <c r="AU1108" t="s">
        <v>1552</v>
      </c>
      <c r="CQ1108" t="s">
        <v>1552</v>
      </c>
      <c r="DI1108" t="s">
        <v>1552</v>
      </c>
    </row>
    <row r="1109" spans="1:135" x14ac:dyDescent="0.2">
      <c r="A1109" s="13">
        <v>72</v>
      </c>
      <c r="B1109" s="13" t="s">
        <v>151</v>
      </c>
      <c r="C1109" s="13" t="s">
        <v>37</v>
      </c>
      <c r="D1109" s="13" t="s">
        <v>1130</v>
      </c>
      <c r="E1109" t="s">
        <v>55</v>
      </c>
      <c r="F1109" s="13" t="s">
        <v>2341</v>
      </c>
      <c r="G1109" s="13" t="s">
        <v>2341</v>
      </c>
      <c r="H1109" s="13">
        <v>5</v>
      </c>
      <c r="AD1109" t="s">
        <v>1552</v>
      </c>
      <c r="AJ1109" t="s">
        <v>1552</v>
      </c>
      <c r="AU1109" t="s">
        <v>1552</v>
      </c>
      <c r="CQ1109" t="s">
        <v>1552</v>
      </c>
      <c r="DI1109" t="s">
        <v>1552</v>
      </c>
    </row>
    <row r="1110" spans="1:135" x14ac:dyDescent="0.2">
      <c r="A1110" s="13">
        <v>72</v>
      </c>
      <c r="B1110" s="13" t="s">
        <v>151</v>
      </c>
      <c r="C1110" s="13" t="s">
        <v>37</v>
      </c>
      <c r="D1110" s="13" t="s">
        <v>170</v>
      </c>
      <c r="E1110" t="s">
        <v>55</v>
      </c>
      <c r="F1110" s="13" t="s">
        <v>2341</v>
      </c>
      <c r="G1110" s="13" t="s">
        <v>2341</v>
      </c>
      <c r="H1110" s="13">
        <v>13</v>
      </c>
      <c r="J1110" t="s">
        <v>1552</v>
      </c>
      <c r="O1110" t="s">
        <v>1552</v>
      </c>
      <c r="AA1110" t="s">
        <v>1552</v>
      </c>
      <c r="AD1110" t="s">
        <v>1552</v>
      </c>
      <c r="AF1110" t="s">
        <v>1552</v>
      </c>
      <c r="AJ1110" t="s">
        <v>1552</v>
      </c>
      <c r="AR1110" t="s">
        <v>1552</v>
      </c>
      <c r="AU1110" t="s">
        <v>1552</v>
      </c>
      <c r="AX1110" t="s">
        <v>1552</v>
      </c>
      <c r="CM1110" t="s">
        <v>1552</v>
      </c>
      <c r="CT1110" t="s">
        <v>1552</v>
      </c>
      <c r="DF1110" t="s">
        <v>1552</v>
      </c>
      <c r="DI1110" t="s">
        <v>1552</v>
      </c>
    </row>
    <row r="1111" spans="1:135" x14ac:dyDescent="0.2">
      <c r="A1111" s="13">
        <f>40+16+17</f>
        <v>73</v>
      </c>
      <c r="B1111" s="13" t="s">
        <v>151</v>
      </c>
      <c r="C1111" s="13" t="s">
        <v>37</v>
      </c>
      <c r="D1111" s="13" t="s">
        <v>2199</v>
      </c>
      <c r="E1111" t="s">
        <v>49</v>
      </c>
      <c r="F1111" s="13" t="s">
        <v>2341</v>
      </c>
      <c r="G1111" s="13" t="str">
        <f>IF(H1111&gt;0,"yes","no")</f>
        <v>yes</v>
      </c>
      <c r="H1111" s="13">
        <v>1</v>
      </c>
      <c r="CQ1111" t="s">
        <v>1552</v>
      </c>
    </row>
    <row r="1112" spans="1:135" x14ac:dyDescent="0.2">
      <c r="A1112" s="13">
        <v>73</v>
      </c>
      <c r="B1112" s="13" t="s">
        <v>151</v>
      </c>
      <c r="C1112" s="13" t="s">
        <v>37</v>
      </c>
      <c r="D1112" s="13" t="s">
        <v>2214</v>
      </c>
      <c r="E1112" t="s">
        <v>2369</v>
      </c>
      <c r="F1112" s="13" t="s">
        <v>2342</v>
      </c>
      <c r="G1112" s="13" t="str">
        <f>IF(H1112&gt;0,"yes","no")</f>
        <v>yes</v>
      </c>
      <c r="H1112" s="13">
        <f>COUNTIF(I1112:IC1112,"y")</f>
        <v>1</v>
      </c>
      <c r="CQ1112" t="s">
        <v>1552</v>
      </c>
    </row>
    <row r="1113" spans="1:135" x14ac:dyDescent="0.2">
      <c r="A1113" s="13">
        <v>73</v>
      </c>
      <c r="B1113" s="13" t="s">
        <v>151</v>
      </c>
      <c r="C1113" s="13" t="s">
        <v>88</v>
      </c>
      <c r="D1113" s="13" t="s">
        <v>2070</v>
      </c>
      <c r="E1113" t="s">
        <v>21</v>
      </c>
      <c r="F1113" s="13" t="s">
        <v>2341</v>
      </c>
      <c r="G1113" s="13" t="str">
        <f>IF(H1113&gt;0,"yes","no")</f>
        <v>yes</v>
      </c>
      <c r="H1113" s="13">
        <f>COUNTIF(I1113:IC1113,"y")</f>
        <v>2</v>
      </c>
      <c r="CQ1113" t="s">
        <v>1552</v>
      </c>
      <c r="DM1113" t="s">
        <v>1552</v>
      </c>
    </row>
    <row r="1114" spans="1:135" x14ac:dyDescent="0.2">
      <c r="A1114" s="13">
        <v>73</v>
      </c>
      <c r="B1114" s="13" t="s">
        <v>151</v>
      </c>
      <c r="C1114" s="13" t="s">
        <v>88</v>
      </c>
      <c r="D1114" s="13" t="s">
        <v>2069</v>
      </c>
      <c r="E1114" t="s">
        <v>27</v>
      </c>
      <c r="F1114" s="13" t="s">
        <v>2341</v>
      </c>
      <c r="G1114" s="13" t="str">
        <f>IF(H1114&gt;0,"yes","no")</f>
        <v>no</v>
      </c>
      <c r="H1114" s="13">
        <f>COUNTIF(I1114:IC1114,"y")</f>
        <v>0</v>
      </c>
    </row>
    <row r="1115" spans="1:135" x14ac:dyDescent="0.2">
      <c r="A1115" s="13">
        <v>73</v>
      </c>
      <c r="B1115" s="13" t="s">
        <v>138</v>
      </c>
      <c r="C1115" s="13" t="s">
        <v>36</v>
      </c>
      <c r="D1115" s="13" t="s">
        <v>2145</v>
      </c>
      <c r="E1115" t="s">
        <v>55</v>
      </c>
      <c r="F1115" s="13" t="s">
        <v>2341</v>
      </c>
      <c r="G1115" s="13" t="str">
        <f>IF(H1115&gt;0,"yes","no")</f>
        <v>yes</v>
      </c>
      <c r="H1115" s="13">
        <f>COUNTIF(I1115:IC1115,"y")</f>
        <v>5</v>
      </c>
      <c r="AD1115" t="s">
        <v>1552</v>
      </c>
      <c r="AJ1115" t="s">
        <v>1552</v>
      </c>
      <c r="AU1115" t="s">
        <v>1552</v>
      </c>
      <c r="CQ1115" t="s">
        <v>1552</v>
      </c>
      <c r="DI1115" t="s">
        <v>1552</v>
      </c>
    </row>
    <row r="1116" spans="1:135" x14ac:dyDescent="0.2">
      <c r="A1116" s="13">
        <v>73</v>
      </c>
      <c r="B1116" s="13" t="s">
        <v>151</v>
      </c>
      <c r="C1116" s="13" t="s">
        <v>38</v>
      </c>
      <c r="D1116" s="13" t="s">
        <v>178</v>
      </c>
      <c r="E1116" t="s">
        <v>55</v>
      </c>
      <c r="F1116" s="13" t="s">
        <v>2341</v>
      </c>
      <c r="G1116" s="13" t="str">
        <f>IF(H1116&gt;0,"yes","no")</f>
        <v>yes</v>
      </c>
      <c r="H1116" s="13">
        <f>COUNTIF(I1116:IC1116,"y")</f>
        <v>1</v>
      </c>
      <c r="EE1116" t="s">
        <v>1552</v>
      </c>
    </row>
    <row r="1117" spans="1:135" x14ac:dyDescent="0.2">
      <c r="A1117" s="13">
        <v>73</v>
      </c>
      <c r="B1117" s="13" t="s">
        <v>151</v>
      </c>
      <c r="C1117" s="13" t="s">
        <v>87</v>
      </c>
      <c r="D1117" s="13" t="s">
        <v>993</v>
      </c>
      <c r="E1117" t="s">
        <v>21</v>
      </c>
      <c r="F1117" s="13" t="s">
        <v>2341</v>
      </c>
      <c r="G1117" s="13" t="str">
        <f>IF(H1117&gt;0,"yes","no")</f>
        <v>yes</v>
      </c>
      <c r="H1117" s="13">
        <f>COUNTIF(I1117:IC1117,"y")</f>
        <v>6</v>
      </c>
      <c r="AD1117" t="s">
        <v>1552</v>
      </c>
      <c r="AJ1117" t="s">
        <v>1552</v>
      </c>
      <c r="AU1117" t="s">
        <v>1552</v>
      </c>
      <c r="AX1117" t="s">
        <v>1552</v>
      </c>
      <c r="DI1117" t="s">
        <v>1552</v>
      </c>
      <c r="DM1117" t="s">
        <v>1552</v>
      </c>
    </row>
    <row r="1118" spans="1:135" x14ac:dyDescent="0.2">
      <c r="A1118" s="13">
        <v>73</v>
      </c>
      <c r="B1118" s="13" t="s">
        <v>151</v>
      </c>
      <c r="C1118" s="13" t="s">
        <v>87</v>
      </c>
      <c r="D1118" s="13" t="s">
        <v>1132</v>
      </c>
      <c r="E1118" t="s">
        <v>27</v>
      </c>
      <c r="F1118" s="13" t="s">
        <v>2342</v>
      </c>
      <c r="G1118" s="13" t="str">
        <f>IF(H1118&gt;0,"yes","no")</f>
        <v>yes</v>
      </c>
      <c r="H1118" s="13">
        <f>COUNTIF(I1118:IC1118,"y")</f>
        <v>1</v>
      </c>
      <c r="AU1118" t="s">
        <v>1552</v>
      </c>
    </row>
    <row r="1119" spans="1:135" x14ac:dyDescent="0.2">
      <c r="A1119" s="13">
        <v>73</v>
      </c>
      <c r="B1119" s="13" t="s">
        <v>151</v>
      </c>
      <c r="C1119" s="13" t="s">
        <v>151</v>
      </c>
      <c r="D1119" s="13" t="s">
        <v>892</v>
      </c>
      <c r="E1119" t="s">
        <v>7</v>
      </c>
      <c r="F1119" s="13" t="s">
        <v>2341</v>
      </c>
      <c r="G1119" s="13" t="str">
        <f>IF(H1119&gt;0,"yes","no")</f>
        <v>yes</v>
      </c>
      <c r="H1119" s="13">
        <f>COUNTIF(I1119:IC1119,"y")</f>
        <v>9</v>
      </c>
      <c r="Q1119" t="s">
        <v>1552</v>
      </c>
      <c r="W1119" t="s">
        <v>1552</v>
      </c>
      <c r="AA1119" t="s">
        <v>1552</v>
      </c>
      <c r="AD1119" t="s">
        <v>1552</v>
      </c>
      <c r="AO1119" t="s">
        <v>1552</v>
      </c>
      <c r="AP1119" t="s">
        <v>1552</v>
      </c>
      <c r="DF1119" t="s">
        <v>1552</v>
      </c>
      <c r="DI1119" t="s">
        <v>1552</v>
      </c>
      <c r="EA1119" t="s">
        <v>1552</v>
      </c>
    </row>
    <row r="1120" spans="1:135" x14ac:dyDescent="0.2">
      <c r="A1120" s="13">
        <v>81.5</v>
      </c>
      <c r="B1120" s="13" t="s">
        <v>217</v>
      </c>
      <c r="C1120" s="13" t="s">
        <v>211</v>
      </c>
      <c r="D1120" s="13" t="s">
        <v>1007</v>
      </c>
      <c r="E1120" t="s">
        <v>13</v>
      </c>
      <c r="F1120" s="13" t="s">
        <v>2341</v>
      </c>
      <c r="G1120" s="13" t="str">
        <f>IF(H1120&gt;0,"yes","no")</f>
        <v>yes</v>
      </c>
      <c r="H1120" s="13">
        <f>COUNTIF(I1120:IC1120,"y")</f>
        <v>7</v>
      </c>
      <c r="BD1120" t="s">
        <v>1552</v>
      </c>
      <c r="DF1120" t="s">
        <v>1552</v>
      </c>
      <c r="DI1120" t="s">
        <v>1552</v>
      </c>
      <c r="DM1120" t="s">
        <v>1552</v>
      </c>
      <c r="DN1120" t="s">
        <v>1552</v>
      </c>
      <c r="DP1120" t="s">
        <v>1552</v>
      </c>
      <c r="DQ1120" t="s">
        <v>1552</v>
      </c>
    </row>
    <row r="1121" spans="1:152" x14ac:dyDescent="0.2">
      <c r="A1121" s="13">
        <v>73</v>
      </c>
      <c r="B1121" s="13" t="s">
        <v>151</v>
      </c>
      <c r="C1121" s="13" t="s">
        <v>166</v>
      </c>
      <c r="D1121" s="13" t="s">
        <v>179</v>
      </c>
      <c r="E1121" t="s">
        <v>13</v>
      </c>
      <c r="F1121" s="13" t="s">
        <v>2341</v>
      </c>
      <c r="G1121" s="13" t="str">
        <f>IF(H1121&gt;0,"yes","no")</f>
        <v>yes</v>
      </c>
      <c r="H1121" s="13">
        <f>COUNTIF(I1121:IC1121,"y")</f>
        <v>15</v>
      </c>
      <c r="J1121" t="s">
        <v>1552</v>
      </c>
      <c r="Q1121" t="s">
        <v>1552</v>
      </c>
      <c r="W1121" t="s">
        <v>1552</v>
      </c>
      <c r="AA1121" t="s">
        <v>1552</v>
      </c>
      <c r="AD1121" t="s">
        <v>1552</v>
      </c>
      <c r="AO1121" t="s">
        <v>1552</v>
      </c>
      <c r="AP1121" t="s">
        <v>1552</v>
      </c>
      <c r="AX1121" t="s">
        <v>1552</v>
      </c>
      <c r="BD1121" t="s">
        <v>1552</v>
      </c>
      <c r="CQ1121" t="s">
        <v>1552</v>
      </c>
      <c r="DH1121" t="s">
        <v>1552</v>
      </c>
      <c r="DI1121" t="s">
        <v>1552</v>
      </c>
      <c r="DM1121" t="s">
        <v>1552</v>
      </c>
      <c r="DN1121" t="s">
        <v>1552</v>
      </c>
      <c r="DQ1121" t="s">
        <v>1552</v>
      </c>
    </row>
    <row r="1122" spans="1:152" x14ac:dyDescent="0.2">
      <c r="A1122" s="13">
        <v>101.5</v>
      </c>
      <c r="B1122" s="13" t="s">
        <v>317</v>
      </c>
      <c r="C1122" s="13" t="s">
        <v>211</v>
      </c>
      <c r="D1122" s="13" t="s">
        <v>1547</v>
      </c>
      <c r="E1122" t="s">
        <v>2340</v>
      </c>
      <c r="F1122" s="13" t="s">
        <v>2341</v>
      </c>
      <c r="G1122" s="13" t="str">
        <f>IF(H1122&gt;0,"yes","no")</f>
        <v>yes</v>
      </c>
      <c r="H1122" s="13">
        <f>COUNTIF(I1122:IC1122,"y")</f>
        <v>1</v>
      </c>
      <c r="EV1122" t="s">
        <v>1552</v>
      </c>
    </row>
    <row r="1123" spans="1:152" x14ac:dyDescent="0.2">
      <c r="A1123" s="13">
        <v>73</v>
      </c>
      <c r="B1123" s="13" t="s">
        <v>151</v>
      </c>
      <c r="C1123" s="13" t="s">
        <v>37</v>
      </c>
      <c r="D1123" s="13" t="s">
        <v>2208</v>
      </c>
      <c r="E1123" t="s">
        <v>7</v>
      </c>
      <c r="F1123" s="13" t="s">
        <v>2341</v>
      </c>
      <c r="G1123" s="13" t="str">
        <f>IF(H1123&gt;0,"yes","no")</f>
        <v>yes</v>
      </c>
      <c r="H1123" s="13">
        <f>COUNTIF(I1123:IC1123,"y")</f>
        <v>7</v>
      </c>
      <c r="W1123" t="s">
        <v>1552</v>
      </c>
      <c r="AA1123" t="s">
        <v>1552</v>
      </c>
      <c r="AD1123" t="s">
        <v>1552</v>
      </c>
      <c r="AP1123" t="s">
        <v>1552</v>
      </c>
      <c r="CT1123" t="s">
        <v>1552</v>
      </c>
      <c r="DI1123" t="s">
        <v>1552</v>
      </c>
      <c r="DL1123" t="s">
        <v>1552</v>
      </c>
    </row>
    <row r="1124" spans="1:152" x14ac:dyDescent="0.2">
      <c r="A1124" s="13">
        <v>73</v>
      </c>
      <c r="B1124" s="13" t="s">
        <v>138</v>
      </c>
      <c r="C1124" s="13" t="s">
        <v>37</v>
      </c>
      <c r="D1124" s="13" t="s">
        <v>2145</v>
      </c>
      <c r="E1124" t="s">
        <v>55</v>
      </c>
      <c r="F1124" s="13" t="s">
        <v>2341</v>
      </c>
      <c r="G1124" s="13" t="s">
        <v>2341</v>
      </c>
      <c r="H1124" s="13">
        <v>5</v>
      </c>
      <c r="AD1124" t="s">
        <v>1552</v>
      </c>
      <c r="AJ1124" t="s">
        <v>1552</v>
      </c>
      <c r="AU1124" t="s">
        <v>1552</v>
      </c>
      <c r="CQ1124" t="s">
        <v>1552</v>
      </c>
      <c r="DI1124" t="s">
        <v>1552</v>
      </c>
    </row>
    <row r="1125" spans="1:152" x14ac:dyDescent="0.2">
      <c r="A1125" s="13">
        <v>73</v>
      </c>
      <c r="B1125" s="13" t="s">
        <v>151</v>
      </c>
      <c r="C1125" s="13" t="s">
        <v>37</v>
      </c>
      <c r="D1125" s="13" t="s">
        <v>178</v>
      </c>
      <c r="E1125" t="s">
        <v>55</v>
      </c>
      <c r="F1125" s="13" t="s">
        <v>2341</v>
      </c>
      <c r="G1125" s="13" t="s">
        <v>2341</v>
      </c>
      <c r="H1125" s="13">
        <v>1</v>
      </c>
      <c r="EE1125" t="s">
        <v>1552</v>
      </c>
    </row>
    <row r="1126" spans="1:152" x14ac:dyDescent="0.2">
      <c r="A1126" s="13">
        <f>40+17+17</f>
        <v>74</v>
      </c>
      <c r="B1126" s="13" t="s">
        <v>151</v>
      </c>
      <c r="C1126" s="13" t="s">
        <v>37</v>
      </c>
      <c r="D1126" s="13" t="s">
        <v>2198</v>
      </c>
      <c r="E1126" t="s">
        <v>49</v>
      </c>
      <c r="F1126" s="13" t="s">
        <v>2341</v>
      </c>
      <c r="G1126" s="13" t="str">
        <f>IF(H1126&gt;0,"yes","no")</f>
        <v>yes</v>
      </c>
      <c r="H1126" s="13">
        <v>1</v>
      </c>
      <c r="CQ1126" t="s">
        <v>1552</v>
      </c>
    </row>
    <row r="1127" spans="1:152" x14ac:dyDescent="0.2">
      <c r="A1127" s="13">
        <f>40+17+17</f>
        <v>74</v>
      </c>
      <c r="B1127" s="13" t="s">
        <v>181</v>
      </c>
      <c r="C1127" s="13" t="s">
        <v>37</v>
      </c>
      <c r="D1127" s="13" t="s">
        <v>2198</v>
      </c>
      <c r="E1127" t="s">
        <v>49</v>
      </c>
      <c r="F1127" s="13" t="s">
        <v>2341</v>
      </c>
      <c r="G1127" s="13" t="str">
        <f>IF(H1127&gt;0,"yes","no")</f>
        <v>yes</v>
      </c>
      <c r="H1127" s="13">
        <v>1</v>
      </c>
      <c r="CQ1127" t="s">
        <v>1552</v>
      </c>
    </row>
    <row r="1128" spans="1:152" x14ac:dyDescent="0.2">
      <c r="A1128" s="13">
        <f>38+18+18</f>
        <v>74</v>
      </c>
      <c r="B1128" s="13" t="s">
        <v>151</v>
      </c>
      <c r="C1128" s="13" t="s">
        <v>37</v>
      </c>
      <c r="D1128" s="13" t="s">
        <v>2201</v>
      </c>
      <c r="E1128" t="s">
        <v>49</v>
      </c>
      <c r="F1128" s="13" t="s">
        <v>2341</v>
      </c>
      <c r="G1128" s="13" t="str">
        <f>IF(H1128&gt;0,"yes","no")</f>
        <v>yes</v>
      </c>
      <c r="H1128" s="13">
        <f>COUNTIF(I1128:IC1128,"y")</f>
        <v>1</v>
      </c>
      <c r="CQ1128" t="s">
        <v>1552</v>
      </c>
    </row>
    <row r="1129" spans="1:152" x14ac:dyDescent="0.2">
      <c r="A1129" s="13">
        <f>38+18+18</f>
        <v>74</v>
      </c>
      <c r="B1129" s="13" t="s">
        <v>181</v>
      </c>
      <c r="C1129" s="13" t="s">
        <v>37</v>
      </c>
      <c r="D1129" s="13" t="s">
        <v>2201</v>
      </c>
      <c r="E1129" t="s">
        <v>49</v>
      </c>
      <c r="F1129" s="13" t="s">
        <v>2341</v>
      </c>
      <c r="G1129" s="13" t="str">
        <f>IF(H1129&gt;0,"yes","no")</f>
        <v>yes</v>
      </c>
      <c r="H1129" s="13">
        <f>COUNTIF(I1129:IC1129,"y")</f>
        <v>1</v>
      </c>
      <c r="CQ1129" t="s">
        <v>1552</v>
      </c>
    </row>
    <row r="1130" spans="1:152" x14ac:dyDescent="0.2">
      <c r="A1130" s="13">
        <f>40+16+18</f>
        <v>74</v>
      </c>
      <c r="B1130" s="13" t="s">
        <v>151</v>
      </c>
      <c r="C1130" s="13" t="s">
        <v>37</v>
      </c>
      <c r="D1130" s="13" t="s">
        <v>2205</v>
      </c>
      <c r="E1130" t="s">
        <v>49</v>
      </c>
      <c r="F1130" s="13" t="s">
        <v>2341</v>
      </c>
      <c r="G1130" s="13" t="str">
        <f>IF(H1130&gt;0,"yes","no")</f>
        <v>yes</v>
      </c>
      <c r="H1130" s="13">
        <f>COUNTIF(I1130:IC1130,"y")</f>
        <v>1</v>
      </c>
      <c r="CQ1130" t="s">
        <v>1552</v>
      </c>
    </row>
    <row r="1131" spans="1:152" x14ac:dyDescent="0.2">
      <c r="A1131" s="13">
        <f>40+16+18</f>
        <v>74</v>
      </c>
      <c r="B1131" s="13" t="s">
        <v>181</v>
      </c>
      <c r="C1131" s="13" t="s">
        <v>37</v>
      </c>
      <c r="D1131" s="13" t="s">
        <v>2205</v>
      </c>
      <c r="E1131" t="s">
        <v>49</v>
      </c>
      <c r="F1131" s="13" t="s">
        <v>2341</v>
      </c>
      <c r="G1131" s="13" t="str">
        <f>IF(H1131&gt;0,"yes","no")</f>
        <v>yes</v>
      </c>
      <c r="H1131" s="13">
        <f>COUNTIF(I1131:IC1131,"y")</f>
        <v>1</v>
      </c>
      <c r="CQ1131" t="s">
        <v>1552</v>
      </c>
    </row>
    <row r="1132" spans="1:152" x14ac:dyDescent="0.2">
      <c r="A1132" s="13">
        <v>74</v>
      </c>
      <c r="B1132" s="13" t="s">
        <v>151</v>
      </c>
      <c r="C1132" s="13" t="s">
        <v>36</v>
      </c>
      <c r="D1132" s="13" t="s">
        <v>2149</v>
      </c>
      <c r="E1132" t="s">
        <v>55</v>
      </c>
      <c r="F1132" s="13" t="s">
        <v>2341</v>
      </c>
      <c r="G1132" s="13" t="str">
        <f>IF(H1132&gt;0,"yes","no")</f>
        <v>yes</v>
      </c>
      <c r="H1132" s="13">
        <f>COUNTIF(I1132:IC1132,"y")</f>
        <v>5</v>
      </c>
      <c r="AD1132" t="s">
        <v>1552</v>
      </c>
      <c r="AJ1132" t="s">
        <v>1552</v>
      </c>
      <c r="AU1132" t="s">
        <v>1552</v>
      </c>
      <c r="CQ1132" t="s">
        <v>1552</v>
      </c>
      <c r="DI1132" t="s">
        <v>1552</v>
      </c>
    </row>
    <row r="1133" spans="1:152" x14ac:dyDescent="0.2">
      <c r="A1133" s="13">
        <v>74</v>
      </c>
      <c r="B1133" s="13" t="s">
        <v>181</v>
      </c>
      <c r="C1133" s="13" t="s">
        <v>36</v>
      </c>
      <c r="D1133" s="13" t="s">
        <v>2149</v>
      </c>
      <c r="E1133" t="s">
        <v>55</v>
      </c>
      <c r="F1133" s="13" t="s">
        <v>2341</v>
      </c>
      <c r="G1133" s="13" t="str">
        <f>IF(H1133&gt;0,"yes","no")</f>
        <v>yes</v>
      </c>
      <c r="H1133" s="13">
        <f>COUNTIF(I1133:IC1133,"y")</f>
        <v>5</v>
      </c>
      <c r="AD1133" t="s">
        <v>1552</v>
      </c>
      <c r="AJ1133" t="s">
        <v>1552</v>
      </c>
      <c r="AU1133" t="s">
        <v>1552</v>
      </c>
      <c r="CQ1133" t="s">
        <v>1552</v>
      </c>
      <c r="DI1133" t="s">
        <v>1552</v>
      </c>
    </row>
    <row r="1134" spans="1:152" x14ac:dyDescent="0.2">
      <c r="A1134" s="13">
        <v>74</v>
      </c>
      <c r="B1134" s="13" t="s">
        <v>151</v>
      </c>
      <c r="C1134" s="13" t="s">
        <v>11</v>
      </c>
      <c r="D1134" s="13" t="s">
        <v>1848</v>
      </c>
      <c r="E1134" t="s">
        <v>49</v>
      </c>
      <c r="F1134" s="13" t="s">
        <v>2341</v>
      </c>
      <c r="G1134" s="13" t="str">
        <f>IF(H1134&gt;0,"yes","no")</f>
        <v>yes</v>
      </c>
      <c r="H1134" s="13">
        <f>COUNTIF(I1134:IC1134,"y")</f>
        <v>3</v>
      </c>
      <c r="AD1134" t="s">
        <v>1552</v>
      </c>
      <c r="AJ1134" t="s">
        <v>1552</v>
      </c>
      <c r="DI1134" t="s">
        <v>1552</v>
      </c>
    </row>
    <row r="1135" spans="1:152" x14ac:dyDescent="0.2">
      <c r="A1135" s="13">
        <v>74</v>
      </c>
      <c r="B1135" s="13" t="s">
        <v>181</v>
      </c>
      <c r="C1135" s="13" t="s">
        <v>11</v>
      </c>
      <c r="D1135" s="13" t="s">
        <v>1848</v>
      </c>
      <c r="E1135" t="s">
        <v>49</v>
      </c>
      <c r="F1135" s="13" t="s">
        <v>2341</v>
      </c>
      <c r="G1135" s="13" t="str">
        <f>IF(H1135&gt;0,"yes","no")</f>
        <v>yes</v>
      </c>
      <c r="H1135" s="13">
        <f>COUNTIF(I1135:IC1135,"y")</f>
        <v>3</v>
      </c>
      <c r="AD1135" t="s">
        <v>1552</v>
      </c>
      <c r="AJ1135" t="s">
        <v>1552</v>
      </c>
      <c r="DI1135" t="s">
        <v>1552</v>
      </c>
    </row>
    <row r="1136" spans="1:152" x14ac:dyDescent="0.2">
      <c r="A1136" s="13">
        <v>74</v>
      </c>
      <c r="B1136" s="13" t="s">
        <v>181</v>
      </c>
      <c r="C1136" s="13" t="s">
        <v>88</v>
      </c>
      <c r="D1136" s="13" t="s">
        <v>2068</v>
      </c>
      <c r="E1136" t="s">
        <v>27</v>
      </c>
      <c r="F1136" s="13" t="s">
        <v>2341</v>
      </c>
      <c r="G1136" s="13" t="str">
        <f>IF(H1136&gt;0,"yes","no")</f>
        <v>no</v>
      </c>
      <c r="H1136" s="13">
        <f>COUNTIF(I1136:IC1136,"y")</f>
        <v>0</v>
      </c>
    </row>
    <row r="1137" spans="1:131" x14ac:dyDescent="0.2">
      <c r="A1137" s="13">
        <v>74</v>
      </c>
      <c r="B1137" s="13" t="s">
        <v>151</v>
      </c>
      <c r="C1137" s="13" t="s">
        <v>88</v>
      </c>
      <c r="D1137" s="13" t="s">
        <v>2068</v>
      </c>
      <c r="E1137" t="s">
        <v>27</v>
      </c>
      <c r="F1137" s="13" t="s">
        <v>2341</v>
      </c>
      <c r="G1137" s="13" t="str">
        <f>IF(H1137&gt;0,"yes","no")</f>
        <v>no</v>
      </c>
      <c r="H1137" s="13">
        <f>COUNTIF(I1137:IC1137,"y")</f>
        <v>0</v>
      </c>
    </row>
    <row r="1138" spans="1:131" x14ac:dyDescent="0.2">
      <c r="A1138" s="13">
        <v>74</v>
      </c>
      <c r="B1138" s="13" t="s">
        <v>151</v>
      </c>
      <c r="C1138" s="13" t="s">
        <v>36</v>
      </c>
      <c r="D1138" s="13" t="s">
        <v>2150</v>
      </c>
      <c r="E1138" t="s">
        <v>55</v>
      </c>
      <c r="F1138" s="13" t="s">
        <v>2341</v>
      </c>
      <c r="G1138" s="13" t="str">
        <f>IF(H1138&gt;0,"yes","no")</f>
        <v>yes</v>
      </c>
      <c r="H1138" s="13">
        <f>COUNTIF(I1138:IC1138,"y")</f>
        <v>5</v>
      </c>
      <c r="AD1138" t="s">
        <v>1552</v>
      </c>
      <c r="AJ1138" t="s">
        <v>1552</v>
      </c>
      <c r="AU1138" t="s">
        <v>1552</v>
      </c>
      <c r="CQ1138" t="s">
        <v>1552</v>
      </c>
      <c r="DI1138" t="s">
        <v>1552</v>
      </c>
    </row>
    <row r="1139" spans="1:131" x14ac:dyDescent="0.2">
      <c r="A1139" s="13">
        <v>74</v>
      </c>
      <c r="B1139" s="13" t="s">
        <v>181</v>
      </c>
      <c r="C1139" s="13" t="s">
        <v>36</v>
      </c>
      <c r="D1139" s="13" t="s">
        <v>2150</v>
      </c>
      <c r="E1139" t="s">
        <v>55</v>
      </c>
      <c r="F1139" s="13" t="s">
        <v>2341</v>
      </c>
      <c r="G1139" s="13" t="str">
        <f>IF(H1139&gt;0,"yes","no")</f>
        <v>yes</v>
      </c>
      <c r="H1139" s="13">
        <f>COUNTIF(I1139:IC1139,"y")</f>
        <v>5</v>
      </c>
      <c r="AD1139" t="s">
        <v>1552</v>
      </c>
      <c r="AJ1139" t="s">
        <v>1552</v>
      </c>
      <c r="AU1139" t="s">
        <v>1552</v>
      </c>
      <c r="CQ1139" t="s">
        <v>1552</v>
      </c>
      <c r="DI1139" t="s">
        <v>1552</v>
      </c>
    </row>
    <row r="1140" spans="1:131" x14ac:dyDescent="0.2">
      <c r="A1140" s="13">
        <v>74</v>
      </c>
      <c r="B1140" s="13" t="s">
        <v>151</v>
      </c>
      <c r="C1140" s="13" t="s">
        <v>37</v>
      </c>
      <c r="D1140" s="13" t="s">
        <v>1769</v>
      </c>
      <c r="E1140" t="s">
        <v>55</v>
      </c>
      <c r="F1140" s="13" t="s">
        <v>2341</v>
      </c>
      <c r="G1140" s="13" t="str">
        <f>IF(H1140&gt;0,"yes","no")</f>
        <v>yes</v>
      </c>
      <c r="H1140" s="13">
        <f>COUNTIF(I1140:IC1140,"y")</f>
        <v>13</v>
      </c>
      <c r="J1140" t="s">
        <v>1552</v>
      </c>
      <c r="O1140" t="s">
        <v>1552</v>
      </c>
      <c r="AA1140" t="s">
        <v>1552</v>
      </c>
      <c r="AD1140" t="s">
        <v>1552</v>
      </c>
      <c r="AF1140" t="s">
        <v>1552</v>
      </c>
      <c r="AJ1140" t="s">
        <v>1552</v>
      </c>
      <c r="AR1140" t="s">
        <v>1552</v>
      </c>
      <c r="AU1140" t="s">
        <v>1552</v>
      </c>
      <c r="AX1140" t="s">
        <v>1552</v>
      </c>
      <c r="CM1140" t="s">
        <v>1552</v>
      </c>
      <c r="CT1140" t="s">
        <v>1552</v>
      </c>
      <c r="DF1140" t="s">
        <v>1552</v>
      </c>
      <c r="DI1140" t="s">
        <v>1552</v>
      </c>
    </row>
    <row r="1141" spans="1:131" x14ac:dyDescent="0.2">
      <c r="A1141" s="13">
        <v>74</v>
      </c>
      <c r="B1141" s="13" t="s">
        <v>151</v>
      </c>
      <c r="C1141" s="13" t="s">
        <v>87</v>
      </c>
      <c r="D1141" s="13" t="s">
        <v>182</v>
      </c>
      <c r="E1141" t="s">
        <v>27</v>
      </c>
      <c r="F1141" s="13" t="s">
        <v>2342</v>
      </c>
      <c r="G1141" s="13" t="str">
        <f>IF(H1141&gt;0,"yes","no")</f>
        <v>yes</v>
      </c>
      <c r="H1141" s="13">
        <f>COUNTIF(I1141:IC1141,"y")</f>
        <v>1</v>
      </c>
      <c r="AU1141" t="s">
        <v>1552</v>
      </c>
    </row>
    <row r="1142" spans="1:131" x14ac:dyDescent="0.2">
      <c r="A1142" s="13">
        <v>74</v>
      </c>
      <c r="B1142" s="13" t="s">
        <v>151</v>
      </c>
      <c r="C1142" s="13" t="s">
        <v>87</v>
      </c>
      <c r="D1142" s="13" t="s">
        <v>1591</v>
      </c>
      <c r="E1142" t="s">
        <v>21</v>
      </c>
      <c r="F1142" s="13" t="s">
        <v>2341</v>
      </c>
      <c r="G1142" s="13" t="str">
        <f>IF(H1142&gt;0,"yes","no")</f>
        <v>yes</v>
      </c>
      <c r="H1142" s="13">
        <f>COUNTIF(I1142:IC1142,"y")</f>
        <v>6</v>
      </c>
      <c r="AD1142" t="s">
        <v>1552</v>
      </c>
      <c r="AJ1142" t="s">
        <v>1552</v>
      </c>
      <c r="AU1142" t="s">
        <v>1552</v>
      </c>
      <c r="AX1142" t="s">
        <v>1552</v>
      </c>
      <c r="DI1142" t="s">
        <v>1552</v>
      </c>
      <c r="DM1142" t="s">
        <v>1552</v>
      </c>
    </row>
    <row r="1143" spans="1:131" x14ac:dyDescent="0.2">
      <c r="A1143" s="13">
        <v>74</v>
      </c>
      <c r="B1143" s="13" t="s">
        <v>151</v>
      </c>
      <c r="C1143" s="13" t="s">
        <v>151</v>
      </c>
      <c r="D1143" s="13" t="s">
        <v>893</v>
      </c>
      <c r="E1143" t="s">
        <v>7</v>
      </c>
      <c r="F1143" s="13" t="s">
        <v>2341</v>
      </c>
      <c r="G1143" s="13" t="str">
        <f>IF(H1143&gt;0,"yes","no")</f>
        <v>yes</v>
      </c>
      <c r="H1143" s="13">
        <f>COUNTIF(I1143:IC1143,"y")</f>
        <v>9</v>
      </c>
      <c r="Q1143" t="s">
        <v>1552</v>
      </c>
      <c r="W1143" t="s">
        <v>1552</v>
      </c>
      <c r="AA1143" t="s">
        <v>1552</v>
      </c>
      <c r="AD1143" t="s">
        <v>1552</v>
      </c>
      <c r="AO1143" t="s">
        <v>1552</v>
      </c>
      <c r="AP1143" t="s">
        <v>1552</v>
      </c>
      <c r="DF1143" t="s">
        <v>1552</v>
      </c>
      <c r="DI1143" t="s">
        <v>1552</v>
      </c>
      <c r="EA1143" t="s">
        <v>1552</v>
      </c>
    </row>
    <row r="1144" spans="1:131" x14ac:dyDescent="0.2">
      <c r="A1144" s="13">
        <v>74</v>
      </c>
      <c r="B1144" s="13" t="s">
        <v>151</v>
      </c>
      <c r="C1144" s="13" t="s">
        <v>166</v>
      </c>
      <c r="D1144" s="13" t="s">
        <v>183</v>
      </c>
      <c r="E1144" t="s">
        <v>13</v>
      </c>
      <c r="F1144" s="13" t="s">
        <v>2341</v>
      </c>
      <c r="G1144" s="13" t="str">
        <f>IF(H1144&gt;0,"yes","no")</f>
        <v>yes</v>
      </c>
      <c r="H1144" s="13">
        <f>COUNTIF(I1144:IC1144,"y")</f>
        <v>15</v>
      </c>
      <c r="J1144" t="s">
        <v>1552</v>
      </c>
      <c r="Q1144" t="s">
        <v>1552</v>
      </c>
      <c r="W1144" t="s">
        <v>1552</v>
      </c>
      <c r="AA1144" t="s">
        <v>1552</v>
      </c>
      <c r="AD1144" t="s">
        <v>1552</v>
      </c>
      <c r="AO1144" t="s">
        <v>1552</v>
      </c>
      <c r="AP1144" t="s">
        <v>1552</v>
      </c>
      <c r="AX1144" t="s">
        <v>1552</v>
      </c>
      <c r="BD1144" t="s">
        <v>1552</v>
      </c>
      <c r="CQ1144" t="s">
        <v>1552</v>
      </c>
      <c r="DH1144" t="s">
        <v>1552</v>
      </c>
      <c r="DI1144" t="s">
        <v>1552</v>
      </c>
      <c r="DM1144" t="s">
        <v>1552</v>
      </c>
      <c r="DN1144" t="s">
        <v>1552</v>
      </c>
      <c r="DQ1144" t="s">
        <v>1552</v>
      </c>
    </row>
    <row r="1145" spans="1:131" x14ac:dyDescent="0.2">
      <c r="A1145" s="13">
        <v>74</v>
      </c>
      <c r="B1145" s="13" t="s">
        <v>151</v>
      </c>
      <c r="C1145" s="13" t="s">
        <v>97</v>
      </c>
      <c r="D1145" s="13" t="s">
        <v>184</v>
      </c>
      <c r="E1145" t="s">
        <v>21</v>
      </c>
      <c r="F1145" s="13" t="s">
        <v>2341</v>
      </c>
      <c r="G1145" s="13" t="str">
        <f>IF(H1145&gt;0,"yes","no")</f>
        <v>yes</v>
      </c>
      <c r="H1145" s="13">
        <f>COUNTIF(I1145:IC1145,"y")</f>
        <v>4</v>
      </c>
      <c r="AX1145" t="s">
        <v>1552</v>
      </c>
      <c r="DF1145" t="s">
        <v>1552</v>
      </c>
      <c r="DI1145" t="s">
        <v>1552</v>
      </c>
      <c r="DM1145" t="s">
        <v>1552</v>
      </c>
    </row>
    <row r="1146" spans="1:131" x14ac:dyDescent="0.2">
      <c r="A1146" s="13">
        <v>74</v>
      </c>
      <c r="B1146" s="13" t="s">
        <v>151</v>
      </c>
      <c r="C1146" s="13" t="s">
        <v>176</v>
      </c>
      <c r="D1146" s="13" t="s">
        <v>185</v>
      </c>
      <c r="E1146" t="s">
        <v>13</v>
      </c>
      <c r="F1146" s="13" t="s">
        <v>2341</v>
      </c>
      <c r="G1146" s="13" t="str">
        <f>IF(H1146&gt;0,"yes","no")</f>
        <v>yes</v>
      </c>
      <c r="H1146" s="13">
        <f>COUNTIF(I1146:IC1146,"y")</f>
        <v>15</v>
      </c>
      <c r="J1146" t="s">
        <v>1552</v>
      </c>
      <c r="Q1146" t="s">
        <v>1552</v>
      </c>
      <c r="W1146" t="s">
        <v>1552</v>
      </c>
      <c r="AA1146" t="s">
        <v>1552</v>
      </c>
      <c r="AD1146" t="s">
        <v>1552</v>
      </c>
      <c r="AO1146" t="s">
        <v>1552</v>
      </c>
      <c r="AP1146" t="s">
        <v>1552</v>
      </c>
      <c r="AX1146" t="s">
        <v>1552</v>
      </c>
      <c r="BD1146" t="s">
        <v>1552</v>
      </c>
      <c r="DF1146" t="s">
        <v>1552</v>
      </c>
      <c r="DH1146" t="s">
        <v>1552</v>
      </c>
      <c r="DI1146" t="s">
        <v>1552</v>
      </c>
      <c r="DM1146" t="s">
        <v>1552</v>
      </c>
      <c r="DN1146" t="s">
        <v>1552</v>
      </c>
      <c r="DQ1146" t="s">
        <v>1552</v>
      </c>
    </row>
    <row r="1147" spans="1:131" x14ac:dyDescent="0.2">
      <c r="A1147" s="13">
        <v>74</v>
      </c>
      <c r="B1147" s="13" t="s">
        <v>181</v>
      </c>
      <c r="C1147" s="13" t="s">
        <v>37</v>
      </c>
      <c r="D1147" s="13" t="s">
        <v>1769</v>
      </c>
      <c r="E1147" t="s">
        <v>55</v>
      </c>
      <c r="F1147" s="13" t="s">
        <v>2341</v>
      </c>
      <c r="G1147" s="13" t="str">
        <f>IF(H1147&gt;0,"yes","no")</f>
        <v>yes</v>
      </c>
      <c r="H1147" s="13">
        <f>COUNTIF(I1147:IC1147,"y")</f>
        <v>13</v>
      </c>
      <c r="J1147" t="s">
        <v>1552</v>
      </c>
      <c r="O1147" t="s">
        <v>1552</v>
      </c>
      <c r="AA1147" t="s">
        <v>1552</v>
      </c>
      <c r="AD1147" t="s">
        <v>1552</v>
      </c>
      <c r="AF1147" t="s">
        <v>1552</v>
      </c>
      <c r="AJ1147" t="s">
        <v>1552</v>
      </c>
      <c r="AR1147" t="s">
        <v>1552</v>
      </c>
      <c r="AU1147" t="s">
        <v>1552</v>
      </c>
      <c r="AX1147" t="s">
        <v>1552</v>
      </c>
      <c r="CM1147" t="s">
        <v>1552</v>
      </c>
      <c r="CT1147" t="s">
        <v>1552</v>
      </c>
      <c r="DF1147" t="s">
        <v>1552</v>
      </c>
      <c r="DI1147" t="s">
        <v>1552</v>
      </c>
    </row>
    <row r="1148" spans="1:131" x14ac:dyDescent="0.2">
      <c r="A1148" s="13">
        <v>74</v>
      </c>
      <c r="B1148" s="13" t="s">
        <v>181</v>
      </c>
      <c r="C1148" s="13" t="s">
        <v>87</v>
      </c>
      <c r="D1148" s="13" t="s">
        <v>182</v>
      </c>
      <c r="E1148" t="s">
        <v>27</v>
      </c>
      <c r="F1148" s="13" t="s">
        <v>2342</v>
      </c>
      <c r="G1148" s="13" t="str">
        <f>IF(H1148&gt;0,"yes","no")</f>
        <v>yes</v>
      </c>
      <c r="H1148" s="13">
        <f>COUNTIF(I1148:IC1148,"y")</f>
        <v>1</v>
      </c>
      <c r="AU1148" t="s">
        <v>1552</v>
      </c>
    </row>
    <row r="1149" spans="1:131" x14ac:dyDescent="0.2">
      <c r="A1149" s="13">
        <v>74</v>
      </c>
      <c r="B1149" s="13" t="s">
        <v>181</v>
      </c>
      <c r="C1149" s="13" t="s">
        <v>87</v>
      </c>
      <c r="D1149" s="13" t="s">
        <v>1591</v>
      </c>
      <c r="E1149" t="s">
        <v>21</v>
      </c>
      <c r="F1149" s="13" t="s">
        <v>2341</v>
      </c>
      <c r="G1149" s="13" t="str">
        <f>IF(H1149&gt;0,"yes","no")</f>
        <v>yes</v>
      </c>
      <c r="H1149" s="13">
        <f>COUNTIF(I1149:IC1149,"y")</f>
        <v>6</v>
      </c>
      <c r="AD1149" t="s">
        <v>1552</v>
      </c>
      <c r="AJ1149" t="s">
        <v>1552</v>
      </c>
      <c r="AU1149" t="s">
        <v>1552</v>
      </c>
      <c r="AX1149" t="s">
        <v>1552</v>
      </c>
      <c r="DI1149" t="s">
        <v>1552</v>
      </c>
      <c r="DM1149" t="s">
        <v>1552</v>
      </c>
    </row>
    <row r="1150" spans="1:131" x14ac:dyDescent="0.2">
      <c r="A1150" s="13">
        <v>74</v>
      </c>
      <c r="B1150" s="13" t="s">
        <v>181</v>
      </c>
      <c r="C1150" s="13" t="s">
        <v>151</v>
      </c>
      <c r="D1150" s="13" t="s">
        <v>893</v>
      </c>
      <c r="E1150" t="s">
        <v>7</v>
      </c>
      <c r="F1150" s="13" t="s">
        <v>2341</v>
      </c>
      <c r="G1150" s="13" t="str">
        <f>IF(H1150&gt;0,"yes","no")</f>
        <v>yes</v>
      </c>
      <c r="H1150" s="13">
        <f>COUNTIF(I1150:IC1150,"y")</f>
        <v>9</v>
      </c>
      <c r="Q1150" t="s">
        <v>1552</v>
      </c>
      <c r="W1150" t="s">
        <v>1552</v>
      </c>
      <c r="AA1150" t="s">
        <v>1552</v>
      </c>
      <c r="AD1150" t="s">
        <v>1552</v>
      </c>
      <c r="AO1150" t="s">
        <v>1552</v>
      </c>
      <c r="AP1150" t="s">
        <v>1552</v>
      </c>
      <c r="DF1150" t="s">
        <v>1552</v>
      </c>
      <c r="DI1150" t="s">
        <v>1552</v>
      </c>
      <c r="EA1150" t="s">
        <v>1552</v>
      </c>
    </row>
    <row r="1151" spans="1:131" x14ac:dyDescent="0.2">
      <c r="A1151" s="13">
        <v>74</v>
      </c>
      <c r="B1151" s="13" t="s">
        <v>181</v>
      </c>
      <c r="C1151" s="13" t="s">
        <v>166</v>
      </c>
      <c r="D1151" s="13" t="s">
        <v>183</v>
      </c>
      <c r="E1151" t="s">
        <v>13</v>
      </c>
      <c r="F1151" s="13" t="s">
        <v>2341</v>
      </c>
      <c r="G1151" s="13" t="str">
        <f>IF(H1151&gt;0,"yes","no")</f>
        <v>yes</v>
      </c>
      <c r="H1151" s="13">
        <f>COUNTIF(I1151:IC1151,"y")</f>
        <v>15</v>
      </c>
      <c r="J1151" t="s">
        <v>1552</v>
      </c>
      <c r="Q1151" t="s">
        <v>1552</v>
      </c>
      <c r="W1151" t="s">
        <v>1552</v>
      </c>
      <c r="AA1151" t="s">
        <v>1552</v>
      </c>
      <c r="AD1151" t="s">
        <v>1552</v>
      </c>
      <c r="AO1151" t="s">
        <v>1552</v>
      </c>
      <c r="AP1151" t="s">
        <v>1552</v>
      </c>
      <c r="AX1151" t="s">
        <v>1552</v>
      </c>
      <c r="BD1151" t="s">
        <v>1552</v>
      </c>
      <c r="CQ1151" t="s">
        <v>1552</v>
      </c>
      <c r="DH1151" t="s">
        <v>1552</v>
      </c>
      <c r="DI1151" t="s">
        <v>1552</v>
      </c>
      <c r="DM1151" t="s">
        <v>1552</v>
      </c>
      <c r="DN1151" t="s">
        <v>1552</v>
      </c>
      <c r="DQ1151" t="s">
        <v>1552</v>
      </c>
    </row>
    <row r="1152" spans="1:131" x14ac:dyDescent="0.2">
      <c r="A1152" s="13">
        <v>74</v>
      </c>
      <c r="B1152" s="13" t="s">
        <v>181</v>
      </c>
      <c r="C1152" s="13" t="s">
        <v>97</v>
      </c>
      <c r="D1152" s="13" t="s">
        <v>184</v>
      </c>
      <c r="E1152" t="s">
        <v>21</v>
      </c>
      <c r="F1152" s="13" t="s">
        <v>2341</v>
      </c>
      <c r="G1152" s="13" t="str">
        <f>IF(H1152&gt;0,"yes","no")</f>
        <v>yes</v>
      </c>
      <c r="H1152" s="13">
        <f>COUNTIF(I1152:IC1152,"y")</f>
        <v>4</v>
      </c>
      <c r="AX1152" t="s">
        <v>1552</v>
      </c>
      <c r="DF1152" t="s">
        <v>1552</v>
      </c>
      <c r="DI1152" t="s">
        <v>1552</v>
      </c>
      <c r="DM1152" t="s">
        <v>1552</v>
      </c>
    </row>
    <row r="1153" spans="1:230" x14ac:dyDescent="0.2">
      <c r="A1153" s="13">
        <v>74</v>
      </c>
      <c r="B1153" s="13" t="s">
        <v>181</v>
      </c>
      <c r="C1153" s="13" t="s">
        <v>176</v>
      </c>
      <c r="D1153" s="13" t="s">
        <v>185</v>
      </c>
      <c r="E1153" t="s">
        <v>13</v>
      </c>
      <c r="F1153" s="13" t="s">
        <v>2341</v>
      </c>
      <c r="G1153" s="13" t="str">
        <f>IF(H1153&gt;0,"yes","no")</f>
        <v>yes</v>
      </c>
      <c r="H1153" s="13">
        <f>COUNTIF(I1153:IC1153,"y")</f>
        <v>15</v>
      </c>
      <c r="J1153" t="s">
        <v>1552</v>
      </c>
      <c r="Q1153" t="s">
        <v>1552</v>
      </c>
      <c r="W1153" t="s">
        <v>1552</v>
      </c>
      <c r="AA1153" t="s">
        <v>1552</v>
      </c>
      <c r="AD1153" t="s">
        <v>1552</v>
      </c>
      <c r="AO1153" t="s">
        <v>1552</v>
      </c>
      <c r="AP1153" t="s">
        <v>1552</v>
      </c>
      <c r="AX1153" t="s">
        <v>1552</v>
      </c>
      <c r="BD1153" t="s">
        <v>1552</v>
      </c>
      <c r="DF1153" t="s">
        <v>1552</v>
      </c>
      <c r="DH1153" t="s">
        <v>1552</v>
      </c>
      <c r="DI1153" t="s">
        <v>1552</v>
      </c>
      <c r="DM1153" t="s">
        <v>1552</v>
      </c>
      <c r="DN1153" t="s">
        <v>1552</v>
      </c>
      <c r="DQ1153" t="s">
        <v>1552</v>
      </c>
    </row>
    <row r="1154" spans="1:230" ht="16" x14ac:dyDescent="0.2">
      <c r="A1154" s="16">
        <v>74</v>
      </c>
      <c r="B1154" s="16" t="s">
        <v>151</v>
      </c>
      <c r="C1154" s="16" t="s">
        <v>181</v>
      </c>
      <c r="D1154" s="16" t="s">
        <v>2241</v>
      </c>
      <c r="E1154" s="14" t="s">
        <v>2225</v>
      </c>
      <c r="F1154" s="13" t="s">
        <v>2341</v>
      </c>
      <c r="G1154" s="13" t="str">
        <f>IF(H1154&gt;0,"yes","no")</f>
        <v>yes</v>
      </c>
      <c r="H1154" s="13">
        <f>COUNTIF(I1154:IC1154,"y")</f>
        <v>1</v>
      </c>
      <c r="HV1154" t="s">
        <v>1552</v>
      </c>
    </row>
    <row r="1155" spans="1:230" x14ac:dyDescent="0.2">
      <c r="A1155" s="13">
        <v>74</v>
      </c>
      <c r="B1155" s="13" t="s">
        <v>151</v>
      </c>
      <c r="C1155" s="13" t="s">
        <v>37</v>
      </c>
      <c r="D1155" s="13" t="s">
        <v>2149</v>
      </c>
      <c r="E1155" t="s">
        <v>55</v>
      </c>
      <c r="F1155" s="13" t="s">
        <v>2341</v>
      </c>
      <c r="G1155" s="13" t="s">
        <v>2341</v>
      </c>
      <c r="H1155" s="13">
        <v>5</v>
      </c>
      <c r="AD1155" t="s">
        <v>1552</v>
      </c>
      <c r="AJ1155" t="s">
        <v>1552</v>
      </c>
      <c r="AU1155" t="s">
        <v>1552</v>
      </c>
      <c r="CQ1155" t="s">
        <v>1552</v>
      </c>
      <c r="DI1155" t="s">
        <v>1552</v>
      </c>
    </row>
    <row r="1156" spans="1:230" x14ac:dyDescent="0.2">
      <c r="A1156" s="13">
        <v>74</v>
      </c>
      <c r="B1156" s="13" t="s">
        <v>181</v>
      </c>
      <c r="C1156" s="13" t="s">
        <v>37</v>
      </c>
      <c r="D1156" s="13" t="s">
        <v>2149</v>
      </c>
      <c r="E1156" t="s">
        <v>55</v>
      </c>
      <c r="F1156" s="13" t="s">
        <v>2341</v>
      </c>
      <c r="G1156" s="13" t="s">
        <v>2341</v>
      </c>
      <c r="H1156" s="13">
        <v>5</v>
      </c>
      <c r="AD1156" t="s">
        <v>1552</v>
      </c>
      <c r="AJ1156" t="s">
        <v>1552</v>
      </c>
      <c r="AU1156" t="s">
        <v>1552</v>
      </c>
      <c r="CQ1156" t="s">
        <v>1552</v>
      </c>
      <c r="DI1156" t="s">
        <v>1552</v>
      </c>
    </row>
    <row r="1157" spans="1:230" x14ac:dyDescent="0.2">
      <c r="A1157" s="13">
        <v>74</v>
      </c>
      <c r="B1157" s="13" t="s">
        <v>151</v>
      </c>
      <c r="C1157" s="13" t="s">
        <v>37</v>
      </c>
      <c r="D1157" s="13" t="s">
        <v>2150</v>
      </c>
      <c r="E1157" t="s">
        <v>55</v>
      </c>
      <c r="F1157" s="13" t="s">
        <v>2341</v>
      </c>
      <c r="G1157" s="13" t="s">
        <v>2341</v>
      </c>
      <c r="H1157" s="13">
        <v>5</v>
      </c>
      <c r="AD1157" t="s">
        <v>1552</v>
      </c>
      <c r="AJ1157" t="s">
        <v>1552</v>
      </c>
      <c r="AU1157" t="s">
        <v>1552</v>
      </c>
      <c r="CQ1157" t="s">
        <v>1552</v>
      </c>
      <c r="DI1157" t="s">
        <v>1552</v>
      </c>
    </row>
    <row r="1158" spans="1:230" x14ac:dyDescent="0.2">
      <c r="A1158" s="13">
        <v>74</v>
      </c>
      <c r="B1158" s="13" t="s">
        <v>181</v>
      </c>
      <c r="C1158" s="13" t="s">
        <v>37</v>
      </c>
      <c r="D1158" s="13" t="s">
        <v>2150</v>
      </c>
      <c r="E1158" t="s">
        <v>55</v>
      </c>
      <c r="F1158" s="13" t="s">
        <v>2341</v>
      </c>
      <c r="G1158" s="13" t="s">
        <v>2341</v>
      </c>
      <c r="H1158" s="13">
        <v>5</v>
      </c>
      <c r="AD1158" t="s">
        <v>1552</v>
      </c>
      <c r="AJ1158" t="s">
        <v>1552</v>
      </c>
      <c r="AU1158" t="s">
        <v>1552</v>
      </c>
      <c r="CQ1158" t="s">
        <v>1552</v>
      </c>
      <c r="DI1158" t="s">
        <v>1552</v>
      </c>
    </row>
    <row r="1159" spans="1:230" x14ac:dyDescent="0.2">
      <c r="A1159" s="13">
        <v>74</v>
      </c>
      <c r="B1159" s="13" t="s">
        <v>151</v>
      </c>
      <c r="C1159" s="13" t="s">
        <v>37</v>
      </c>
      <c r="D1159" s="13" t="s">
        <v>1769</v>
      </c>
      <c r="E1159" t="s">
        <v>55</v>
      </c>
      <c r="F1159" s="13" t="s">
        <v>2341</v>
      </c>
      <c r="G1159" s="13" t="s">
        <v>2341</v>
      </c>
      <c r="H1159" s="13">
        <v>13</v>
      </c>
      <c r="J1159" t="s">
        <v>1552</v>
      </c>
      <c r="O1159" t="s">
        <v>1552</v>
      </c>
      <c r="AA1159" t="s">
        <v>1552</v>
      </c>
      <c r="AD1159" t="s">
        <v>1552</v>
      </c>
      <c r="AF1159" t="s">
        <v>1552</v>
      </c>
      <c r="AJ1159" t="s">
        <v>1552</v>
      </c>
      <c r="AR1159" t="s">
        <v>1552</v>
      </c>
      <c r="AU1159" t="s">
        <v>1552</v>
      </c>
      <c r="AX1159" t="s">
        <v>1552</v>
      </c>
      <c r="CM1159" t="s">
        <v>1552</v>
      </c>
      <c r="CT1159" t="s">
        <v>1552</v>
      </c>
      <c r="DF1159" t="s">
        <v>1552</v>
      </c>
      <c r="DI1159" t="s">
        <v>1552</v>
      </c>
    </row>
    <row r="1160" spans="1:230" x14ac:dyDescent="0.2">
      <c r="A1160" s="13">
        <v>74</v>
      </c>
      <c r="B1160" s="13" t="s">
        <v>181</v>
      </c>
      <c r="C1160" s="13" t="s">
        <v>37</v>
      </c>
      <c r="D1160" s="13" t="s">
        <v>1769</v>
      </c>
      <c r="E1160" t="s">
        <v>55</v>
      </c>
      <c r="F1160" s="13" t="s">
        <v>2341</v>
      </c>
      <c r="G1160" s="13" t="s">
        <v>2341</v>
      </c>
      <c r="H1160" s="13">
        <v>13</v>
      </c>
      <c r="J1160" t="s">
        <v>1552</v>
      </c>
      <c r="O1160" t="s">
        <v>1552</v>
      </c>
      <c r="AA1160" t="s">
        <v>1552</v>
      </c>
      <c r="AD1160" t="s">
        <v>1552</v>
      </c>
      <c r="AF1160" t="s">
        <v>1552</v>
      </c>
      <c r="AJ1160" t="s">
        <v>1552</v>
      </c>
      <c r="AR1160" t="s">
        <v>1552</v>
      </c>
      <c r="AU1160" t="s">
        <v>1552</v>
      </c>
      <c r="AX1160" t="s">
        <v>1552</v>
      </c>
      <c r="CM1160" t="s">
        <v>1552</v>
      </c>
      <c r="CT1160" t="s">
        <v>1552</v>
      </c>
      <c r="DF1160" t="s">
        <v>1552</v>
      </c>
      <c r="DI1160" t="s">
        <v>1552</v>
      </c>
    </row>
    <row r="1161" spans="1:230" x14ac:dyDescent="0.2">
      <c r="A1161" s="13">
        <v>75</v>
      </c>
      <c r="B1161" s="13" t="s">
        <v>186</v>
      </c>
      <c r="C1161" s="13" t="s">
        <v>11</v>
      </c>
      <c r="D1161" s="13" t="s">
        <v>1849</v>
      </c>
      <c r="E1161" t="s">
        <v>49</v>
      </c>
      <c r="F1161" s="13" t="s">
        <v>2341</v>
      </c>
      <c r="G1161" s="13" t="str">
        <f>IF(H1161&gt;0,"yes","no")</f>
        <v>yes</v>
      </c>
      <c r="H1161" s="13">
        <f>COUNTIF(I1161:IC1161,"y")</f>
        <v>3</v>
      </c>
      <c r="AD1161" t="s">
        <v>1552</v>
      </c>
      <c r="AJ1161" t="s">
        <v>1552</v>
      </c>
      <c r="DI1161" t="s">
        <v>1552</v>
      </c>
    </row>
    <row r="1162" spans="1:230" x14ac:dyDescent="0.2">
      <c r="A1162" s="13">
        <v>75</v>
      </c>
      <c r="B1162" s="13" t="s">
        <v>186</v>
      </c>
      <c r="C1162" s="13" t="s">
        <v>38</v>
      </c>
      <c r="D1162" s="13" t="s">
        <v>187</v>
      </c>
      <c r="E1162" t="s">
        <v>55</v>
      </c>
      <c r="F1162" s="13" t="s">
        <v>2341</v>
      </c>
      <c r="G1162" s="13" t="str">
        <f>IF(H1162&gt;0,"yes","no")</f>
        <v>yes</v>
      </c>
      <c r="H1162" s="13">
        <f>COUNTIF(I1162:IC1162,"y")</f>
        <v>14</v>
      </c>
      <c r="J1162" t="s">
        <v>1552</v>
      </c>
      <c r="Q1162" t="s">
        <v>1552</v>
      </c>
      <c r="W1162" t="s">
        <v>1552</v>
      </c>
      <c r="AA1162" t="s">
        <v>1552</v>
      </c>
      <c r="AD1162" t="s">
        <v>1552</v>
      </c>
      <c r="AO1162" t="s">
        <v>1552</v>
      </c>
      <c r="AP1162" t="s">
        <v>1552</v>
      </c>
      <c r="AX1162" t="s">
        <v>1552</v>
      </c>
      <c r="BB1162" t="s">
        <v>1552</v>
      </c>
      <c r="BH1162" t="s">
        <v>1552</v>
      </c>
      <c r="CM1162" t="s">
        <v>1552</v>
      </c>
      <c r="CT1162" t="s">
        <v>1552</v>
      </c>
      <c r="DM1162" t="s">
        <v>1552</v>
      </c>
      <c r="DQ1162" t="s">
        <v>1552</v>
      </c>
    </row>
    <row r="1163" spans="1:230" x14ac:dyDescent="0.2">
      <c r="A1163" s="13">
        <v>75</v>
      </c>
      <c r="B1163" s="13" t="s">
        <v>186</v>
      </c>
      <c r="C1163" s="13" t="s">
        <v>11</v>
      </c>
      <c r="D1163" s="13" t="s">
        <v>1838</v>
      </c>
      <c r="E1163" t="s">
        <v>68</v>
      </c>
      <c r="F1163" s="13" t="s">
        <v>2342</v>
      </c>
      <c r="G1163" s="13" t="str">
        <f>IF(H1163&gt;0,"yes","no")</f>
        <v>yes</v>
      </c>
      <c r="H1163" s="13">
        <f>COUNTIF(I1163:IC1163,"y")</f>
        <v>2</v>
      </c>
      <c r="CM1163" t="s">
        <v>1552</v>
      </c>
      <c r="CT1163" t="s">
        <v>1552</v>
      </c>
    </row>
    <row r="1164" spans="1:230" x14ac:dyDescent="0.2">
      <c r="A1164" s="13">
        <v>75</v>
      </c>
      <c r="B1164" s="13" t="s">
        <v>186</v>
      </c>
      <c r="C1164" s="13" t="s">
        <v>100</v>
      </c>
      <c r="D1164" s="13" t="s">
        <v>188</v>
      </c>
      <c r="E1164" t="s">
        <v>21</v>
      </c>
      <c r="F1164" s="13" t="s">
        <v>2341</v>
      </c>
      <c r="G1164" s="13" t="str">
        <f>IF(H1164&gt;0,"yes","no")</f>
        <v>yes</v>
      </c>
      <c r="H1164" s="13">
        <f>COUNTIF(I1164:IC1164,"y")</f>
        <v>7</v>
      </c>
      <c r="J1164" t="s">
        <v>1552</v>
      </c>
      <c r="Q1164" t="s">
        <v>1552</v>
      </c>
      <c r="W1164" t="s">
        <v>1552</v>
      </c>
      <c r="AA1164" t="s">
        <v>1552</v>
      </c>
      <c r="AD1164" t="s">
        <v>1552</v>
      </c>
      <c r="AO1164" t="s">
        <v>1552</v>
      </c>
      <c r="AP1164" t="s">
        <v>1552</v>
      </c>
    </row>
    <row r="1165" spans="1:230" x14ac:dyDescent="0.2">
      <c r="A1165" s="13">
        <v>75</v>
      </c>
      <c r="B1165" s="13" t="s">
        <v>186</v>
      </c>
      <c r="C1165" s="13" t="s">
        <v>87</v>
      </c>
      <c r="D1165" s="13" t="s">
        <v>191</v>
      </c>
      <c r="E1165" t="s">
        <v>27</v>
      </c>
      <c r="F1165" s="13" t="s">
        <v>2342</v>
      </c>
      <c r="G1165" s="13" t="str">
        <f>IF(H1165&gt;0,"yes","no")</f>
        <v>yes</v>
      </c>
      <c r="H1165" s="13">
        <f>COUNTIF(I1165:IC1165,"y")</f>
        <v>1</v>
      </c>
      <c r="AU1165" t="s">
        <v>1552</v>
      </c>
    </row>
    <row r="1166" spans="1:230" x14ac:dyDescent="0.2">
      <c r="A1166" s="13">
        <v>75</v>
      </c>
      <c r="B1166" s="13" t="s">
        <v>186</v>
      </c>
      <c r="C1166" s="13" t="s">
        <v>151</v>
      </c>
      <c r="D1166" s="13" t="s">
        <v>192</v>
      </c>
      <c r="E1166" t="s">
        <v>7</v>
      </c>
      <c r="F1166" s="13" t="s">
        <v>2341</v>
      </c>
      <c r="G1166" s="13" t="str">
        <f>IF(H1166&gt;0,"yes","no")</f>
        <v>yes</v>
      </c>
      <c r="H1166" s="13">
        <f>COUNTIF(I1166:IC1166,"y")</f>
        <v>9</v>
      </c>
      <c r="Q1166" t="s">
        <v>1552</v>
      </c>
      <c r="W1166" t="s">
        <v>1552</v>
      </c>
      <c r="AA1166" t="s">
        <v>1552</v>
      </c>
      <c r="AD1166" t="s">
        <v>1552</v>
      </c>
      <c r="AO1166" t="s">
        <v>1552</v>
      </c>
      <c r="AP1166" t="s">
        <v>1552</v>
      </c>
      <c r="DF1166" t="s">
        <v>1552</v>
      </c>
      <c r="DI1166" t="s">
        <v>1552</v>
      </c>
      <c r="EA1166" t="s">
        <v>1552</v>
      </c>
    </row>
    <row r="1167" spans="1:230" x14ac:dyDescent="0.2">
      <c r="A1167" s="13">
        <v>75</v>
      </c>
      <c r="B1167" s="13" t="s">
        <v>186</v>
      </c>
      <c r="C1167" s="13" t="s">
        <v>41</v>
      </c>
      <c r="D1167" s="13" t="s">
        <v>193</v>
      </c>
      <c r="E1167" t="s">
        <v>55</v>
      </c>
      <c r="F1167" s="13" t="s">
        <v>2341</v>
      </c>
      <c r="G1167" s="13" t="str">
        <f>IF(H1167&gt;0,"yes","no")</f>
        <v>yes</v>
      </c>
      <c r="H1167" s="13">
        <f>COUNTIF(I1167:IC1167,"y")</f>
        <v>10</v>
      </c>
      <c r="Q1167" s="1" t="s">
        <v>1552</v>
      </c>
      <c r="W1167" s="1" t="s">
        <v>1552</v>
      </c>
      <c r="AA1167" s="1" t="s">
        <v>1552</v>
      </c>
      <c r="AD1167" s="1" t="s">
        <v>1552</v>
      </c>
      <c r="AO1167" s="1" t="s">
        <v>1552</v>
      </c>
      <c r="AP1167" s="1" t="s">
        <v>1552</v>
      </c>
      <c r="DI1167" s="1" t="s">
        <v>1552</v>
      </c>
      <c r="DL1167" s="1" t="s">
        <v>1552</v>
      </c>
      <c r="DP1167" s="1" t="s">
        <v>1552</v>
      </c>
      <c r="ED1167" s="1" t="s">
        <v>1552</v>
      </c>
    </row>
    <row r="1168" spans="1:230" x14ac:dyDescent="0.2">
      <c r="A1168" s="13">
        <v>75</v>
      </c>
      <c r="B1168" s="13" t="s">
        <v>186</v>
      </c>
      <c r="C1168" s="13" t="s">
        <v>166</v>
      </c>
      <c r="D1168" s="13" t="s">
        <v>194</v>
      </c>
      <c r="E1168" t="s">
        <v>13</v>
      </c>
      <c r="F1168" s="13" t="s">
        <v>2341</v>
      </c>
      <c r="G1168" s="13" t="str">
        <f>IF(H1168&gt;0,"yes","no")</f>
        <v>yes</v>
      </c>
      <c r="H1168" s="13">
        <f>COUNTIF(I1168:IC1168,"y")</f>
        <v>15</v>
      </c>
      <c r="J1168" t="s">
        <v>1552</v>
      </c>
      <c r="Q1168" t="s">
        <v>1552</v>
      </c>
      <c r="W1168" t="s">
        <v>1552</v>
      </c>
      <c r="AA1168" t="s">
        <v>1552</v>
      </c>
      <c r="AD1168" t="s">
        <v>1552</v>
      </c>
      <c r="AO1168" t="s">
        <v>1552</v>
      </c>
      <c r="AP1168" t="s">
        <v>1552</v>
      </c>
      <c r="AX1168" t="s">
        <v>1552</v>
      </c>
      <c r="BD1168" t="s">
        <v>1552</v>
      </c>
      <c r="CQ1168" t="s">
        <v>1552</v>
      </c>
      <c r="DH1168" t="s">
        <v>1552</v>
      </c>
      <c r="DI1168" t="s">
        <v>1552</v>
      </c>
      <c r="DM1168" t="s">
        <v>1552</v>
      </c>
      <c r="DN1168" t="s">
        <v>1552</v>
      </c>
      <c r="DQ1168" t="s">
        <v>1552</v>
      </c>
    </row>
    <row r="1169" spans="1:134" x14ac:dyDescent="0.2">
      <c r="A1169" s="13">
        <v>75</v>
      </c>
      <c r="B1169" s="13" t="s">
        <v>186</v>
      </c>
      <c r="C1169" s="13" t="s">
        <v>97</v>
      </c>
      <c r="D1169" s="13" t="s">
        <v>195</v>
      </c>
      <c r="E1169" t="s">
        <v>27</v>
      </c>
      <c r="F1169" s="13" t="s">
        <v>2341</v>
      </c>
      <c r="G1169" s="13" t="str">
        <f>IF(H1169&gt;0,"yes","no")</f>
        <v>yes</v>
      </c>
      <c r="H1169" s="13">
        <f>COUNTIF(I1169:IC1169,"y")</f>
        <v>9</v>
      </c>
      <c r="J1169" t="s">
        <v>1552</v>
      </c>
      <c r="Q1169" t="s">
        <v>1552</v>
      </c>
      <c r="W1169" t="s">
        <v>1552</v>
      </c>
      <c r="AA1169" t="s">
        <v>1552</v>
      </c>
      <c r="AD1169" t="s">
        <v>1552</v>
      </c>
      <c r="AO1169" t="s">
        <v>1552</v>
      </c>
      <c r="AP1169" t="s">
        <v>1552</v>
      </c>
      <c r="DF1169" t="s">
        <v>1552</v>
      </c>
      <c r="DL1169" t="s">
        <v>1552</v>
      </c>
    </row>
    <row r="1170" spans="1:134" x14ac:dyDescent="0.2">
      <c r="A1170" s="13">
        <v>75</v>
      </c>
      <c r="B1170" s="13" t="s">
        <v>186</v>
      </c>
      <c r="C1170" s="13" t="s">
        <v>181</v>
      </c>
      <c r="D1170" s="13" t="s">
        <v>196</v>
      </c>
      <c r="E1170" t="s">
        <v>7</v>
      </c>
      <c r="F1170" s="13" t="s">
        <v>2341</v>
      </c>
      <c r="G1170" s="13" t="str">
        <f>IF(H1170&gt;0,"yes","no")</f>
        <v>yes</v>
      </c>
      <c r="H1170" s="13">
        <f>COUNTIF(I1170:IC1170,"y")</f>
        <v>11</v>
      </c>
      <c r="J1170" t="s">
        <v>1552</v>
      </c>
      <c r="Q1170" t="s">
        <v>1552</v>
      </c>
      <c r="W1170" t="s">
        <v>1552</v>
      </c>
      <c r="AA1170" t="s">
        <v>1552</v>
      </c>
      <c r="AD1170" t="s">
        <v>1552</v>
      </c>
      <c r="AO1170" t="s">
        <v>1552</v>
      </c>
      <c r="AP1170" t="s">
        <v>1552</v>
      </c>
      <c r="DF1170" t="s">
        <v>1552</v>
      </c>
      <c r="DI1170" t="s">
        <v>1552</v>
      </c>
      <c r="DL1170" t="s">
        <v>1552</v>
      </c>
      <c r="DR1170" t="s">
        <v>1552</v>
      </c>
    </row>
    <row r="1171" spans="1:134" x14ac:dyDescent="0.2">
      <c r="A1171" s="13">
        <v>75</v>
      </c>
      <c r="B1171" s="13" t="s">
        <v>186</v>
      </c>
      <c r="C1171" s="13" t="s">
        <v>176</v>
      </c>
      <c r="D1171" s="13" t="s">
        <v>197</v>
      </c>
      <c r="E1171" t="s">
        <v>13</v>
      </c>
      <c r="F1171" s="13" t="s">
        <v>2341</v>
      </c>
      <c r="G1171" s="13" t="str">
        <f>IF(H1171&gt;0,"yes","no")</f>
        <v>yes</v>
      </c>
      <c r="H1171" s="13">
        <f>COUNTIF(I1171:IC1171,"y")</f>
        <v>15</v>
      </c>
      <c r="J1171" t="s">
        <v>1552</v>
      </c>
      <c r="Q1171" t="s">
        <v>1552</v>
      </c>
      <c r="W1171" t="s">
        <v>1552</v>
      </c>
      <c r="AA1171" t="s">
        <v>1552</v>
      </c>
      <c r="AD1171" t="s">
        <v>1552</v>
      </c>
      <c r="AO1171" t="s">
        <v>1552</v>
      </c>
      <c r="AP1171" t="s">
        <v>1552</v>
      </c>
      <c r="AX1171" t="s">
        <v>1552</v>
      </c>
      <c r="BD1171" t="s">
        <v>1552</v>
      </c>
      <c r="DF1171" t="s">
        <v>1552</v>
      </c>
      <c r="DH1171" t="s">
        <v>1552</v>
      </c>
      <c r="DI1171" t="s">
        <v>1552</v>
      </c>
      <c r="DM1171" t="s">
        <v>1552</v>
      </c>
      <c r="DN1171" t="s">
        <v>1552</v>
      </c>
      <c r="DQ1171" t="s">
        <v>1552</v>
      </c>
    </row>
    <row r="1172" spans="1:134" x14ac:dyDescent="0.2">
      <c r="A1172" s="13">
        <v>75</v>
      </c>
      <c r="B1172" s="13" t="s">
        <v>186</v>
      </c>
      <c r="C1172" s="13" t="s">
        <v>37</v>
      </c>
      <c r="D1172" s="13" t="s">
        <v>2209</v>
      </c>
      <c r="E1172" t="s">
        <v>7</v>
      </c>
      <c r="F1172" s="13" t="s">
        <v>2341</v>
      </c>
      <c r="G1172" s="13" t="str">
        <f>IF(H1172&gt;0,"yes","no")</f>
        <v>yes</v>
      </c>
      <c r="H1172" s="13">
        <f>COUNTIF(I1172:IC1172,"y")</f>
        <v>7</v>
      </c>
      <c r="W1172" t="s">
        <v>1552</v>
      </c>
      <c r="AA1172" t="s">
        <v>1552</v>
      </c>
      <c r="AD1172" t="s">
        <v>1552</v>
      </c>
      <c r="AP1172" t="s">
        <v>1552</v>
      </c>
      <c r="CT1172" t="s">
        <v>1552</v>
      </c>
      <c r="DI1172" t="s">
        <v>1552</v>
      </c>
      <c r="DL1172" t="s">
        <v>1552</v>
      </c>
    </row>
    <row r="1173" spans="1:134" x14ac:dyDescent="0.2">
      <c r="A1173" s="13">
        <v>75</v>
      </c>
      <c r="B1173" s="13" t="s">
        <v>186</v>
      </c>
      <c r="C1173" s="13" t="s">
        <v>37</v>
      </c>
      <c r="D1173" s="13" t="s">
        <v>187</v>
      </c>
      <c r="E1173" t="s">
        <v>55</v>
      </c>
      <c r="F1173" s="13" t="s">
        <v>2341</v>
      </c>
      <c r="G1173" s="13" t="s">
        <v>2341</v>
      </c>
      <c r="H1173" s="13">
        <v>14</v>
      </c>
      <c r="J1173" t="s">
        <v>1552</v>
      </c>
      <c r="Q1173" t="s">
        <v>1552</v>
      </c>
      <c r="W1173" t="s">
        <v>1552</v>
      </c>
      <c r="AA1173" t="s">
        <v>1552</v>
      </c>
      <c r="AD1173" t="s">
        <v>1552</v>
      </c>
      <c r="AO1173" t="s">
        <v>1552</v>
      </c>
      <c r="AP1173" t="s">
        <v>1552</v>
      </c>
      <c r="AX1173" t="s">
        <v>1552</v>
      </c>
      <c r="BB1173" t="s">
        <v>1552</v>
      </c>
      <c r="BH1173" t="s">
        <v>1552</v>
      </c>
      <c r="CM1173" t="s">
        <v>1552</v>
      </c>
      <c r="CT1173" t="s">
        <v>1552</v>
      </c>
      <c r="DM1173" t="s">
        <v>1552</v>
      </c>
      <c r="DQ1173" t="s">
        <v>1552</v>
      </c>
    </row>
    <row r="1174" spans="1:134" x14ac:dyDescent="0.2">
      <c r="A1174" s="13">
        <v>75</v>
      </c>
      <c r="B1174" s="13" t="s">
        <v>186</v>
      </c>
      <c r="C1174" s="13" t="s">
        <v>37</v>
      </c>
      <c r="D1174" s="13" t="s">
        <v>193</v>
      </c>
      <c r="E1174" t="s">
        <v>55</v>
      </c>
      <c r="F1174" s="13" t="s">
        <v>2341</v>
      </c>
      <c r="G1174" s="13" t="s">
        <v>2341</v>
      </c>
      <c r="H1174" s="13">
        <v>10</v>
      </c>
      <c r="Q1174" s="1" t="s">
        <v>1552</v>
      </c>
      <c r="W1174" s="1" t="s">
        <v>1552</v>
      </c>
      <c r="AA1174" s="1" t="s">
        <v>1552</v>
      </c>
      <c r="AD1174" s="1" t="s">
        <v>1552</v>
      </c>
      <c r="AO1174" s="1" t="s">
        <v>1552</v>
      </c>
      <c r="AP1174" s="1" t="s">
        <v>1552</v>
      </c>
      <c r="DI1174" s="1" t="s">
        <v>1552</v>
      </c>
      <c r="DL1174" s="1" t="s">
        <v>1552</v>
      </c>
      <c r="DP1174" s="1" t="s">
        <v>1552</v>
      </c>
      <c r="ED1174" s="1" t="s">
        <v>1552</v>
      </c>
    </row>
    <row r="1175" spans="1:134" x14ac:dyDescent="0.2">
      <c r="A1175" s="13">
        <v>75</v>
      </c>
      <c r="B1175" s="13" t="s">
        <v>186</v>
      </c>
      <c r="C1175" s="13" t="s">
        <v>38</v>
      </c>
      <c r="D1175" s="13" t="s">
        <v>1838</v>
      </c>
      <c r="E1175" t="s">
        <v>68</v>
      </c>
      <c r="F1175" s="13" t="s">
        <v>2342</v>
      </c>
      <c r="G1175" s="13" t="s">
        <v>2341</v>
      </c>
      <c r="H1175" s="13">
        <v>2</v>
      </c>
      <c r="CM1175" t="s">
        <v>1552</v>
      </c>
      <c r="CT1175" t="s">
        <v>1552</v>
      </c>
    </row>
    <row r="1176" spans="1:134" x14ac:dyDescent="0.2">
      <c r="A1176" s="13">
        <f>40+18+18</f>
        <v>76</v>
      </c>
      <c r="B1176" s="13" t="s">
        <v>151</v>
      </c>
      <c r="C1176" s="13" t="s">
        <v>37</v>
      </c>
      <c r="D1176" s="13" t="s">
        <v>2202</v>
      </c>
      <c r="E1176" t="s">
        <v>49</v>
      </c>
      <c r="F1176" s="13" t="s">
        <v>2341</v>
      </c>
      <c r="G1176" s="13" t="str">
        <f>IF(H1176&gt;0,"yes","no")</f>
        <v>yes</v>
      </c>
      <c r="H1176" s="13">
        <f>COUNTIF(I1176:IC1176,"y")</f>
        <v>1</v>
      </c>
      <c r="CQ1176" t="s">
        <v>1552</v>
      </c>
    </row>
    <row r="1177" spans="1:134" x14ac:dyDescent="0.2">
      <c r="A1177" s="13">
        <f>40+18+18</f>
        <v>76</v>
      </c>
      <c r="B1177" s="13" t="s">
        <v>181</v>
      </c>
      <c r="C1177" s="13" t="s">
        <v>37</v>
      </c>
      <c r="D1177" s="13" t="s">
        <v>2202</v>
      </c>
      <c r="E1177" t="s">
        <v>49</v>
      </c>
      <c r="F1177" s="13" t="s">
        <v>2341</v>
      </c>
      <c r="G1177" s="13" t="str">
        <f>IF(H1177&gt;0,"yes","no")</f>
        <v>yes</v>
      </c>
      <c r="H1177" s="13">
        <f>COUNTIF(I1177:IC1177,"y")</f>
        <v>1</v>
      </c>
      <c r="CQ1177" t="s">
        <v>1552</v>
      </c>
    </row>
    <row r="1178" spans="1:134" x14ac:dyDescent="0.2">
      <c r="A1178" s="13">
        <v>76</v>
      </c>
      <c r="B1178" s="13" t="s">
        <v>181</v>
      </c>
      <c r="C1178" s="13" t="s">
        <v>11</v>
      </c>
      <c r="D1178" s="13" t="s">
        <v>1850</v>
      </c>
      <c r="E1178" t="s">
        <v>49</v>
      </c>
      <c r="F1178" s="13" t="s">
        <v>2341</v>
      </c>
      <c r="G1178" s="13" t="str">
        <f>IF(H1178&gt;0,"yes","no")</f>
        <v>yes</v>
      </c>
      <c r="H1178" s="13">
        <f>COUNTIF(I1178:IC1178,"y")</f>
        <v>3</v>
      </c>
      <c r="AD1178" t="s">
        <v>1552</v>
      </c>
      <c r="AJ1178" t="s">
        <v>1552</v>
      </c>
      <c r="DI1178" t="s">
        <v>1552</v>
      </c>
    </row>
    <row r="1179" spans="1:134" x14ac:dyDescent="0.2">
      <c r="A1179" s="13">
        <v>76</v>
      </c>
      <c r="B1179" s="13" t="s">
        <v>151</v>
      </c>
      <c r="C1179" s="13" t="s">
        <v>11</v>
      </c>
      <c r="D1179" s="13" t="s">
        <v>1850</v>
      </c>
      <c r="E1179" t="s">
        <v>49</v>
      </c>
      <c r="F1179" s="13" t="s">
        <v>2341</v>
      </c>
      <c r="G1179" s="13" t="str">
        <f>IF(H1179&gt;0,"yes","no")</f>
        <v>yes</v>
      </c>
      <c r="H1179" s="13">
        <f>COUNTIF(I1179:IC1179,"y")</f>
        <v>3</v>
      </c>
      <c r="AD1179" t="s">
        <v>1552</v>
      </c>
      <c r="AJ1179" t="s">
        <v>1552</v>
      </c>
      <c r="DI1179" t="s">
        <v>1552</v>
      </c>
    </row>
    <row r="1180" spans="1:134" x14ac:dyDescent="0.2">
      <c r="A1180" s="13">
        <v>76</v>
      </c>
      <c r="B1180" s="13" t="s">
        <v>151</v>
      </c>
      <c r="C1180" s="13" t="s">
        <v>36</v>
      </c>
      <c r="D1180" s="13" t="s">
        <v>2151</v>
      </c>
      <c r="E1180" t="s">
        <v>55</v>
      </c>
      <c r="F1180" s="13" t="s">
        <v>2341</v>
      </c>
      <c r="G1180" s="13" t="str">
        <f>IF(H1180&gt;0,"yes","no")</f>
        <v>yes</v>
      </c>
      <c r="H1180" s="13">
        <f>COUNTIF(I1180:IC1180,"y")</f>
        <v>5</v>
      </c>
      <c r="AD1180" t="s">
        <v>1552</v>
      </c>
      <c r="AJ1180" t="s">
        <v>1552</v>
      </c>
      <c r="AU1180" t="s">
        <v>1552</v>
      </c>
      <c r="CQ1180" t="s">
        <v>1552</v>
      </c>
      <c r="DI1180" t="s">
        <v>1552</v>
      </c>
    </row>
    <row r="1181" spans="1:134" x14ac:dyDescent="0.2">
      <c r="A1181" s="13">
        <v>76</v>
      </c>
      <c r="B1181" s="13" t="s">
        <v>181</v>
      </c>
      <c r="C1181" s="13" t="s">
        <v>36</v>
      </c>
      <c r="D1181" s="13" t="s">
        <v>2151</v>
      </c>
      <c r="E1181" t="s">
        <v>55</v>
      </c>
      <c r="F1181" s="13" t="s">
        <v>2341</v>
      </c>
      <c r="G1181" s="13" t="str">
        <f>IF(H1181&gt;0,"yes","no")</f>
        <v>yes</v>
      </c>
      <c r="H1181" s="13">
        <f>COUNTIF(I1181:IC1181,"y")</f>
        <v>5</v>
      </c>
      <c r="AD1181" t="s">
        <v>1552</v>
      </c>
      <c r="AJ1181" t="s">
        <v>1552</v>
      </c>
      <c r="AU1181" t="s">
        <v>1552</v>
      </c>
      <c r="CQ1181" t="s">
        <v>1552</v>
      </c>
      <c r="DI1181" t="s">
        <v>1552</v>
      </c>
    </row>
    <row r="1182" spans="1:134" x14ac:dyDescent="0.2">
      <c r="A1182" s="13">
        <v>76</v>
      </c>
      <c r="B1182" s="13" t="s">
        <v>151</v>
      </c>
      <c r="C1182" s="13" t="s">
        <v>100</v>
      </c>
      <c r="D1182" s="13" t="s">
        <v>1919</v>
      </c>
      <c r="E1182" t="s">
        <v>21</v>
      </c>
      <c r="F1182" s="13" t="s">
        <v>2341</v>
      </c>
      <c r="G1182" s="13" t="str">
        <f>IF(H1182&gt;0,"yes","no")</f>
        <v>yes</v>
      </c>
      <c r="H1182" s="13">
        <f>COUNTIF(I1182:IC1182,"y")</f>
        <v>7</v>
      </c>
      <c r="J1182" t="s">
        <v>1552</v>
      </c>
      <c r="Q1182" t="s">
        <v>1552</v>
      </c>
      <c r="W1182" t="s">
        <v>1552</v>
      </c>
      <c r="AA1182" t="s">
        <v>1552</v>
      </c>
      <c r="AD1182" t="s">
        <v>1552</v>
      </c>
      <c r="AO1182" t="s">
        <v>1552</v>
      </c>
      <c r="AP1182" t="s">
        <v>1552</v>
      </c>
    </row>
    <row r="1183" spans="1:134" x14ac:dyDescent="0.2">
      <c r="A1183" s="13">
        <v>76</v>
      </c>
      <c r="B1183" s="13" t="s">
        <v>181</v>
      </c>
      <c r="C1183" s="13" t="s">
        <v>100</v>
      </c>
      <c r="D1183" s="13" t="s">
        <v>1919</v>
      </c>
      <c r="E1183" t="s">
        <v>21</v>
      </c>
      <c r="F1183" s="13" t="s">
        <v>2341</v>
      </c>
      <c r="G1183" s="13" t="str">
        <f>IF(H1183&gt;0,"yes","no")</f>
        <v>yes</v>
      </c>
      <c r="H1183" s="13">
        <f>COUNTIF(I1183:IC1183,"y")</f>
        <v>7</v>
      </c>
      <c r="J1183" t="s">
        <v>1552</v>
      </c>
      <c r="Q1183" t="s">
        <v>1552</v>
      </c>
      <c r="W1183" t="s">
        <v>1552</v>
      </c>
      <c r="AA1183" t="s">
        <v>1552</v>
      </c>
      <c r="AD1183" t="s">
        <v>1552</v>
      </c>
      <c r="AO1183" t="s">
        <v>1552</v>
      </c>
      <c r="AP1183" t="s">
        <v>1552</v>
      </c>
    </row>
    <row r="1184" spans="1:134" x14ac:dyDescent="0.2">
      <c r="A1184" s="13">
        <v>82.5</v>
      </c>
      <c r="B1184" s="13" t="s">
        <v>181</v>
      </c>
      <c r="C1184" s="13" t="s">
        <v>242</v>
      </c>
      <c r="D1184" s="13" t="s">
        <v>243</v>
      </c>
      <c r="E1184" t="s">
        <v>13</v>
      </c>
      <c r="F1184" s="13" t="s">
        <v>2341</v>
      </c>
      <c r="G1184" s="13" t="str">
        <f>IF(H1184&gt;0,"yes","no")</f>
        <v>yes</v>
      </c>
      <c r="H1184" s="13">
        <f>COUNTIF(I1184:IC1184,"y")</f>
        <v>2</v>
      </c>
      <c r="BD1184" t="s">
        <v>1552</v>
      </c>
      <c r="DQ1184" t="s">
        <v>1552</v>
      </c>
    </row>
    <row r="1185" spans="1:134" x14ac:dyDescent="0.2">
      <c r="A1185" s="13">
        <v>76</v>
      </c>
      <c r="B1185" s="13" t="s">
        <v>181</v>
      </c>
      <c r="C1185" s="13" t="s">
        <v>37</v>
      </c>
      <c r="D1185" s="13" t="s">
        <v>994</v>
      </c>
      <c r="E1185" t="s">
        <v>55</v>
      </c>
      <c r="F1185" s="13" t="s">
        <v>2341</v>
      </c>
      <c r="G1185" s="13" t="str">
        <f>IF(H1185&gt;0,"yes","no")</f>
        <v>yes</v>
      </c>
      <c r="H1185" s="13">
        <f>COUNTIF(I1185:IC1185,"y")</f>
        <v>13</v>
      </c>
      <c r="J1185" t="s">
        <v>1552</v>
      </c>
      <c r="O1185" t="s">
        <v>1552</v>
      </c>
      <c r="AA1185" t="s">
        <v>1552</v>
      </c>
      <c r="AD1185" t="s">
        <v>1552</v>
      </c>
      <c r="AF1185" t="s">
        <v>1552</v>
      </c>
      <c r="AJ1185" t="s">
        <v>1552</v>
      </c>
      <c r="AR1185" t="s">
        <v>1552</v>
      </c>
      <c r="AU1185" t="s">
        <v>1552</v>
      </c>
      <c r="AX1185" t="s">
        <v>1552</v>
      </c>
      <c r="CM1185" t="s">
        <v>1552</v>
      </c>
      <c r="CT1185" t="s">
        <v>1552</v>
      </c>
      <c r="DF1185" t="s">
        <v>1552</v>
      </c>
      <c r="DI1185" t="s">
        <v>1552</v>
      </c>
    </row>
    <row r="1186" spans="1:134" x14ac:dyDescent="0.2">
      <c r="A1186" s="13">
        <v>76</v>
      </c>
      <c r="B1186" s="13" t="s">
        <v>181</v>
      </c>
      <c r="C1186" s="13" t="s">
        <v>37</v>
      </c>
      <c r="D1186" s="13" t="s">
        <v>1133</v>
      </c>
      <c r="E1186" t="s">
        <v>55</v>
      </c>
      <c r="F1186" s="13" t="s">
        <v>2341</v>
      </c>
      <c r="G1186" s="13" t="str">
        <f>IF(H1186&gt;0,"yes","no")</f>
        <v>yes</v>
      </c>
      <c r="H1186" s="13">
        <f>COUNTIF(I1186:IC1186,"y")</f>
        <v>13</v>
      </c>
      <c r="J1186" t="s">
        <v>1552</v>
      </c>
      <c r="O1186" t="s">
        <v>1552</v>
      </c>
      <c r="AA1186" t="s">
        <v>1552</v>
      </c>
      <c r="AD1186" t="s">
        <v>1552</v>
      </c>
      <c r="AF1186" t="s">
        <v>1552</v>
      </c>
      <c r="AJ1186" t="s">
        <v>1552</v>
      </c>
      <c r="AR1186" t="s">
        <v>1552</v>
      </c>
      <c r="AU1186" t="s">
        <v>1552</v>
      </c>
      <c r="AX1186" t="s">
        <v>1552</v>
      </c>
      <c r="CM1186" t="s">
        <v>1552</v>
      </c>
      <c r="CT1186" t="s">
        <v>1552</v>
      </c>
      <c r="DF1186" t="s">
        <v>1552</v>
      </c>
      <c r="DI1186" t="s">
        <v>1552</v>
      </c>
    </row>
    <row r="1187" spans="1:134" x14ac:dyDescent="0.2">
      <c r="A1187" s="13">
        <v>76</v>
      </c>
      <c r="B1187" s="13" t="s">
        <v>181</v>
      </c>
      <c r="C1187" s="13" t="s">
        <v>186</v>
      </c>
      <c r="D1187" s="13" t="s">
        <v>198</v>
      </c>
      <c r="E1187" t="s">
        <v>7</v>
      </c>
      <c r="F1187" s="13" t="s">
        <v>2341</v>
      </c>
      <c r="G1187" s="13" t="str">
        <f>IF(H1187&gt;0,"yes","no")</f>
        <v>yes</v>
      </c>
      <c r="H1187" s="13">
        <f>COUNTIF(I1187:IC1187,"y")</f>
        <v>2</v>
      </c>
      <c r="DF1187" t="s">
        <v>1552</v>
      </c>
      <c r="DI1187" t="s">
        <v>1552</v>
      </c>
    </row>
    <row r="1188" spans="1:134" x14ac:dyDescent="0.2">
      <c r="A1188" s="13">
        <v>102.5</v>
      </c>
      <c r="B1188" s="13" t="s">
        <v>340</v>
      </c>
      <c r="C1188" s="13" t="s">
        <v>242</v>
      </c>
      <c r="D1188" s="13" t="s">
        <v>341</v>
      </c>
      <c r="E1188" t="s">
        <v>2340</v>
      </c>
      <c r="F1188" s="13" t="s">
        <v>2341</v>
      </c>
      <c r="G1188" s="13" t="str">
        <f>IF(H1188&gt;0,"yes","no")</f>
        <v>no</v>
      </c>
      <c r="H1188" s="13">
        <f>COUNTIF(I1188:IC1188,"y")</f>
        <v>0</v>
      </c>
    </row>
    <row r="1189" spans="1:134" x14ac:dyDescent="0.2">
      <c r="A1189" s="13">
        <v>76</v>
      </c>
      <c r="B1189" s="13" t="s">
        <v>181</v>
      </c>
      <c r="C1189" s="13" t="s">
        <v>200</v>
      </c>
      <c r="D1189" s="13" t="s">
        <v>201</v>
      </c>
      <c r="E1189" t="s">
        <v>13</v>
      </c>
      <c r="F1189" s="13" t="s">
        <v>2341</v>
      </c>
      <c r="G1189" s="13" t="str">
        <f>IF(H1189&gt;0,"yes","no")</f>
        <v>yes</v>
      </c>
      <c r="H1189" s="13">
        <f>COUNTIF(I1189:IC1189,"y")</f>
        <v>7</v>
      </c>
      <c r="AX1189" t="s">
        <v>1552</v>
      </c>
      <c r="BD1189" t="s">
        <v>1552</v>
      </c>
      <c r="DF1189" t="s">
        <v>1552</v>
      </c>
      <c r="DI1189" t="s">
        <v>1552</v>
      </c>
      <c r="DM1189" t="s">
        <v>1552</v>
      </c>
      <c r="DN1189" t="s">
        <v>1552</v>
      </c>
      <c r="DP1189" t="s">
        <v>1552</v>
      </c>
    </row>
    <row r="1190" spans="1:134" x14ac:dyDescent="0.2">
      <c r="A1190" s="13">
        <v>76</v>
      </c>
      <c r="B1190" s="13" t="s">
        <v>181</v>
      </c>
      <c r="C1190" s="13" t="s">
        <v>41</v>
      </c>
      <c r="D1190" s="13" t="s">
        <v>202</v>
      </c>
      <c r="E1190" t="s">
        <v>55</v>
      </c>
      <c r="F1190" s="13" t="s">
        <v>2341</v>
      </c>
      <c r="G1190" s="13" t="str">
        <f>IF(H1190&gt;0,"yes","no")</f>
        <v>yes</v>
      </c>
      <c r="H1190" s="13">
        <f>COUNTIF(I1190:IC1190,"y")</f>
        <v>10</v>
      </c>
      <c r="Q1190" s="1" t="s">
        <v>1552</v>
      </c>
      <c r="W1190" s="1" t="s">
        <v>1552</v>
      </c>
      <c r="AA1190" s="1" t="s">
        <v>1552</v>
      </c>
      <c r="AD1190" s="1" t="s">
        <v>1552</v>
      </c>
      <c r="AO1190" s="1" t="s">
        <v>1552</v>
      </c>
      <c r="AP1190" s="1" t="s">
        <v>1552</v>
      </c>
      <c r="DI1190" s="1" t="s">
        <v>1552</v>
      </c>
      <c r="DL1190" s="1" t="s">
        <v>1552</v>
      </c>
      <c r="DP1190" s="1" t="s">
        <v>1552</v>
      </c>
      <c r="ED1190" s="1" t="s">
        <v>1552</v>
      </c>
    </row>
    <row r="1191" spans="1:134" x14ac:dyDescent="0.2">
      <c r="A1191" s="13">
        <v>76</v>
      </c>
      <c r="B1191" s="13" t="s">
        <v>181</v>
      </c>
      <c r="C1191" s="13" t="s">
        <v>97</v>
      </c>
      <c r="D1191" s="13" t="s">
        <v>203</v>
      </c>
      <c r="E1191" t="s">
        <v>21</v>
      </c>
      <c r="F1191" s="13" t="s">
        <v>2341</v>
      </c>
      <c r="G1191" s="13" t="str">
        <f>IF(H1191&gt;0,"yes","no")</f>
        <v>yes</v>
      </c>
      <c r="H1191" s="13">
        <f>COUNTIF(I1191:IC1191,"y")</f>
        <v>4</v>
      </c>
      <c r="AX1191" t="s">
        <v>1552</v>
      </c>
      <c r="DF1191" t="s">
        <v>1552</v>
      </c>
      <c r="DI1191" t="s">
        <v>1552</v>
      </c>
      <c r="DM1191" t="s">
        <v>1552</v>
      </c>
    </row>
    <row r="1192" spans="1:134" x14ac:dyDescent="0.2">
      <c r="A1192" s="13">
        <v>76</v>
      </c>
      <c r="B1192" s="13" t="s">
        <v>181</v>
      </c>
      <c r="C1192" s="13" t="s">
        <v>176</v>
      </c>
      <c r="D1192" s="13" t="s">
        <v>204</v>
      </c>
      <c r="E1192" t="s">
        <v>13</v>
      </c>
      <c r="F1192" s="13" t="s">
        <v>2341</v>
      </c>
      <c r="G1192" s="13" t="str">
        <f>IF(H1192&gt;0,"yes","no")</f>
        <v>yes</v>
      </c>
      <c r="H1192" s="13">
        <f>COUNTIF(I1192:IC1192,"y")</f>
        <v>15</v>
      </c>
      <c r="J1192" t="s">
        <v>1552</v>
      </c>
      <c r="Q1192" t="s">
        <v>1552</v>
      </c>
      <c r="W1192" t="s">
        <v>1552</v>
      </c>
      <c r="AA1192" t="s">
        <v>1552</v>
      </c>
      <c r="AD1192" t="s">
        <v>1552</v>
      </c>
      <c r="AO1192" t="s">
        <v>1552</v>
      </c>
      <c r="AP1192" t="s">
        <v>1552</v>
      </c>
      <c r="AX1192" t="s">
        <v>1552</v>
      </c>
      <c r="BD1192" t="s">
        <v>1552</v>
      </c>
      <c r="DF1192" t="s">
        <v>1552</v>
      </c>
      <c r="DH1192" t="s">
        <v>1552</v>
      </c>
      <c r="DI1192" t="s">
        <v>1552</v>
      </c>
      <c r="DM1192" t="s">
        <v>1552</v>
      </c>
      <c r="DN1192" t="s">
        <v>1552</v>
      </c>
      <c r="DQ1192" t="s">
        <v>1552</v>
      </c>
    </row>
    <row r="1193" spans="1:134" x14ac:dyDescent="0.2">
      <c r="A1193" s="13">
        <v>76</v>
      </c>
      <c r="B1193" s="13" t="s">
        <v>151</v>
      </c>
      <c r="C1193" s="13" t="s">
        <v>37</v>
      </c>
      <c r="D1193" s="13" t="s">
        <v>994</v>
      </c>
      <c r="E1193" t="s">
        <v>55</v>
      </c>
      <c r="F1193" s="13" t="s">
        <v>2341</v>
      </c>
      <c r="G1193" s="13" t="str">
        <f>IF(H1193&gt;0,"yes","no")</f>
        <v>yes</v>
      </c>
      <c r="H1193" s="13">
        <f>COUNTIF(I1193:IC1193,"y")</f>
        <v>13</v>
      </c>
      <c r="J1193" t="s">
        <v>1552</v>
      </c>
      <c r="O1193" t="s">
        <v>1552</v>
      </c>
      <c r="AA1193" t="s">
        <v>1552</v>
      </c>
      <c r="AD1193" t="s">
        <v>1552</v>
      </c>
      <c r="AF1193" t="s">
        <v>1552</v>
      </c>
      <c r="AJ1193" t="s">
        <v>1552</v>
      </c>
      <c r="AR1193" t="s">
        <v>1552</v>
      </c>
      <c r="AU1193" t="s">
        <v>1552</v>
      </c>
      <c r="AX1193" t="s">
        <v>1552</v>
      </c>
      <c r="CM1193" t="s">
        <v>1552</v>
      </c>
      <c r="CT1193" t="s">
        <v>1552</v>
      </c>
      <c r="DF1193" t="s">
        <v>1552</v>
      </c>
      <c r="DI1193" t="s">
        <v>1552</v>
      </c>
    </row>
    <row r="1194" spans="1:134" x14ac:dyDescent="0.2">
      <c r="A1194" s="13">
        <v>76</v>
      </c>
      <c r="B1194" s="13" t="s">
        <v>151</v>
      </c>
      <c r="C1194" s="13" t="s">
        <v>37</v>
      </c>
      <c r="D1194" s="13" t="s">
        <v>1133</v>
      </c>
      <c r="E1194" t="s">
        <v>55</v>
      </c>
      <c r="F1194" s="13" t="s">
        <v>2341</v>
      </c>
      <c r="G1194" s="13" t="str">
        <f>IF(H1194&gt;0,"yes","no")</f>
        <v>yes</v>
      </c>
      <c r="H1194" s="13">
        <f>COUNTIF(I1194:IC1194,"y")</f>
        <v>13</v>
      </c>
      <c r="J1194" t="s">
        <v>1552</v>
      </c>
      <c r="O1194" t="s">
        <v>1552</v>
      </c>
      <c r="AA1194" t="s">
        <v>1552</v>
      </c>
      <c r="AD1194" t="s">
        <v>1552</v>
      </c>
      <c r="AF1194" t="s">
        <v>1552</v>
      </c>
      <c r="AJ1194" t="s">
        <v>1552</v>
      </c>
      <c r="AR1194" t="s">
        <v>1552</v>
      </c>
      <c r="AU1194" t="s">
        <v>1552</v>
      </c>
      <c r="AX1194" t="s">
        <v>1552</v>
      </c>
      <c r="CM1194" t="s">
        <v>1552</v>
      </c>
      <c r="CT1194" t="s">
        <v>1552</v>
      </c>
      <c r="DF1194" t="s">
        <v>1552</v>
      </c>
      <c r="DI1194" t="s">
        <v>1552</v>
      </c>
    </row>
    <row r="1195" spans="1:134" x14ac:dyDescent="0.2">
      <c r="A1195" s="13">
        <v>76</v>
      </c>
      <c r="B1195" s="13" t="s">
        <v>151</v>
      </c>
      <c r="C1195" s="13" t="s">
        <v>186</v>
      </c>
      <c r="D1195" s="13" t="s">
        <v>198</v>
      </c>
      <c r="E1195" t="s">
        <v>7</v>
      </c>
      <c r="F1195" s="13" t="s">
        <v>2341</v>
      </c>
      <c r="G1195" s="13" t="str">
        <f>IF(H1195&gt;0,"yes","no")</f>
        <v>yes</v>
      </c>
      <c r="H1195" s="13">
        <f>COUNTIF(I1195:IC1195,"y")</f>
        <v>2</v>
      </c>
      <c r="DF1195" t="s">
        <v>1552</v>
      </c>
      <c r="DI1195" t="s">
        <v>1552</v>
      </c>
    </row>
    <row r="1196" spans="1:134" x14ac:dyDescent="0.2">
      <c r="A1196" s="13">
        <v>76</v>
      </c>
      <c r="B1196" s="13" t="s">
        <v>151</v>
      </c>
      <c r="C1196" s="13" t="s">
        <v>200</v>
      </c>
      <c r="D1196" s="13" t="s">
        <v>201</v>
      </c>
      <c r="E1196" t="s">
        <v>13</v>
      </c>
      <c r="F1196" s="13" t="s">
        <v>2341</v>
      </c>
      <c r="G1196" s="13" t="str">
        <f>IF(H1196&gt;0,"yes","no")</f>
        <v>yes</v>
      </c>
      <c r="H1196" s="13">
        <f>COUNTIF(I1196:IC1196,"y")</f>
        <v>7</v>
      </c>
      <c r="AX1196" t="s">
        <v>1552</v>
      </c>
      <c r="BD1196" t="s">
        <v>1552</v>
      </c>
      <c r="DF1196" t="s">
        <v>1552</v>
      </c>
      <c r="DI1196" t="s">
        <v>1552</v>
      </c>
      <c r="DM1196" t="s">
        <v>1552</v>
      </c>
      <c r="DN1196" t="s">
        <v>1552</v>
      </c>
      <c r="DP1196" t="s">
        <v>1552</v>
      </c>
    </row>
    <row r="1197" spans="1:134" x14ac:dyDescent="0.2">
      <c r="A1197" s="13">
        <v>76</v>
      </c>
      <c r="B1197" s="13" t="s">
        <v>151</v>
      </c>
      <c r="C1197" s="13" t="s">
        <v>41</v>
      </c>
      <c r="D1197" s="13" t="s">
        <v>202</v>
      </c>
      <c r="E1197" t="s">
        <v>55</v>
      </c>
      <c r="F1197" s="13" t="s">
        <v>2341</v>
      </c>
      <c r="G1197" s="13" t="str">
        <f>IF(H1197&gt;0,"yes","no")</f>
        <v>yes</v>
      </c>
      <c r="H1197" s="13">
        <f>COUNTIF(I1197:IC1197,"y")</f>
        <v>10</v>
      </c>
      <c r="Q1197" s="1" t="s">
        <v>1552</v>
      </c>
      <c r="W1197" s="1" t="s">
        <v>1552</v>
      </c>
      <c r="AA1197" s="1" t="s">
        <v>1552</v>
      </c>
      <c r="AD1197" s="1" t="s">
        <v>1552</v>
      </c>
      <c r="AO1197" s="1" t="s">
        <v>1552</v>
      </c>
      <c r="AP1197" s="1" t="s">
        <v>1552</v>
      </c>
      <c r="DI1197" s="1" t="s">
        <v>1552</v>
      </c>
      <c r="DL1197" s="1" t="s">
        <v>1552</v>
      </c>
      <c r="DP1197" s="1" t="s">
        <v>1552</v>
      </c>
      <c r="ED1197" s="1" t="s">
        <v>1552</v>
      </c>
    </row>
    <row r="1198" spans="1:134" x14ac:dyDescent="0.2">
      <c r="A1198" s="13">
        <v>76</v>
      </c>
      <c r="B1198" s="13" t="s">
        <v>151</v>
      </c>
      <c r="C1198" s="13" t="s">
        <v>97</v>
      </c>
      <c r="D1198" s="13" t="s">
        <v>203</v>
      </c>
      <c r="E1198" t="s">
        <v>21</v>
      </c>
      <c r="F1198" s="13" t="s">
        <v>2341</v>
      </c>
      <c r="G1198" s="13" t="str">
        <f>IF(H1198&gt;0,"yes","no")</f>
        <v>yes</v>
      </c>
      <c r="H1198" s="13">
        <f>COUNTIF(I1198:IC1198,"y")</f>
        <v>4</v>
      </c>
      <c r="AX1198" t="s">
        <v>1552</v>
      </c>
      <c r="DF1198" t="s">
        <v>1552</v>
      </c>
      <c r="DI1198" t="s">
        <v>1552</v>
      </c>
      <c r="DM1198" t="s">
        <v>1552</v>
      </c>
    </row>
    <row r="1199" spans="1:134" x14ac:dyDescent="0.2">
      <c r="A1199" s="13">
        <v>76</v>
      </c>
      <c r="B1199" s="13" t="s">
        <v>151</v>
      </c>
      <c r="C1199" s="13" t="s">
        <v>176</v>
      </c>
      <c r="D1199" s="13" t="s">
        <v>204</v>
      </c>
      <c r="E1199" t="s">
        <v>13</v>
      </c>
      <c r="F1199" s="13" t="s">
        <v>2341</v>
      </c>
      <c r="G1199" s="13" t="str">
        <f>IF(H1199&gt;0,"yes","no")</f>
        <v>yes</v>
      </c>
      <c r="H1199" s="13">
        <f>COUNTIF(I1199:IC1199,"y")</f>
        <v>15</v>
      </c>
      <c r="J1199" t="s">
        <v>1552</v>
      </c>
      <c r="Q1199" t="s">
        <v>1552</v>
      </c>
      <c r="W1199" t="s">
        <v>1552</v>
      </c>
      <c r="AA1199" t="s">
        <v>1552</v>
      </c>
      <c r="AD1199" t="s">
        <v>1552</v>
      </c>
      <c r="AO1199" t="s">
        <v>1552</v>
      </c>
      <c r="AP1199" t="s">
        <v>1552</v>
      </c>
      <c r="AX1199" t="s">
        <v>1552</v>
      </c>
      <c r="BD1199" t="s">
        <v>1552</v>
      </c>
      <c r="DF1199" t="s">
        <v>1552</v>
      </c>
      <c r="DH1199" t="s">
        <v>1552</v>
      </c>
      <c r="DI1199" t="s">
        <v>1552</v>
      </c>
      <c r="DM1199" t="s">
        <v>1552</v>
      </c>
      <c r="DN1199" t="s">
        <v>1552</v>
      </c>
      <c r="DQ1199" t="s">
        <v>1552</v>
      </c>
    </row>
    <row r="1200" spans="1:134" x14ac:dyDescent="0.2">
      <c r="A1200" s="13">
        <v>76</v>
      </c>
      <c r="B1200" s="13" t="s">
        <v>151</v>
      </c>
      <c r="C1200" s="13" t="s">
        <v>11</v>
      </c>
      <c r="D1200" s="13" t="s">
        <v>1820</v>
      </c>
      <c r="E1200" t="s">
        <v>55</v>
      </c>
      <c r="F1200" s="13" t="s">
        <v>2341</v>
      </c>
      <c r="G1200" s="13" t="str">
        <f>IF(H1200&gt;0,"yes","no")</f>
        <v>yes</v>
      </c>
      <c r="H1200" s="13">
        <f>COUNTIF(I1200:IC1200,"y")</f>
        <v>4</v>
      </c>
      <c r="CM1200" t="s">
        <v>1552</v>
      </c>
      <c r="CT1200" t="s">
        <v>1552</v>
      </c>
      <c r="DF1200" t="s">
        <v>1552</v>
      </c>
      <c r="DI1200" t="s">
        <v>1552</v>
      </c>
    </row>
    <row r="1201" spans="1:230" x14ac:dyDescent="0.2">
      <c r="A1201" s="13">
        <v>76</v>
      </c>
      <c r="B1201" s="13" t="s">
        <v>181</v>
      </c>
      <c r="C1201" s="13" t="s">
        <v>11</v>
      </c>
      <c r="D1201" s="13" t="s">
        <v>1820</v>
      </c>
      <c r="E1201" t="s">
        <v>55</v>
      </c>
      <c r="F1201" s="13" t="s">
        <v>2341</v>
      </c>
      <c r="G1201" s="13" t="str">
        <f>IF(H1201&gt;0,"yes","no")</f>
        <v>yes</v>
      </c>
      <c r="H1201" s="13">
        <f>COUNTIF(I1201:IC1201,"y")</f>
        <v>4</v>
      </c>
      <c r="CM1201" t="s">
        <v>1552</v>
      </c>
      <c r="CT1201" t="s">
        <v>1552</v>
      </c>
      <c r="DF1201" t="s">
        <v>1552</v>
      </c>
      <c r="DI1201" t="s">
        <v>1552</v>
      </c>
    </row>
    <row r="1202" spans="1:230" ht="16" x14ac:dyDescent="0.2">
      <c r="A1202" s="16">
        <v>76</v>
      </c>
      <c r="B1202" s="16" t="s">
        <v>181</v>
      </c>
      <c r="C1202" s="16" t="s">
        <v>151</v>
      </c>
      <c r="D1202" s="16" t="s">
        <v>2242</v>
      </c>
      <c r="E1202" s="14" t="s">
        <v>2225</v>
      </c>
      <c r="F1202" s="13" t="s">
        <v>2341</v>
      </c>
      <c r="G1202" s="13" t="str">
        <f>IF(H1202&gt;0,"yes","no")</f>
        <v>yes</v>
      </c>
      <c r="H1202" s="13">
        <f>COUNTIF(I1202:IC1202,"y")</f>
        <v>1</v>
      </c>
      <c r="HV1202" t="s">
        <v>1552</v>
      </c>
    </row>
    <row r="1203" spans="1:230" ht="16" x14ac:dyDescent="0.2">
      <c r="A1203" s="16">
        <v>76</v>
      </c>
      <c r="B1203" s="16" t="s">
        <v>151</v>
      </c>
      <c r="C1203" s="16" t="s">
        <v>181</v>
      </c>
      <c r="D1203" s="16" t="s">
        <v>2243</v>
      </c>
      <c r="E1203" s="14" t="s">
        <v>2225</v>
      </c>
      <c r="F1203" s="13" t="s">
        <v>2341</v>
      </c>
      <c r="G1203" s="13" t="str">
        <f>IF(H1203&gt;0,"yes","no")</f>
        <v>yes</v>
      </c>
      <c r="H1203" s="13">
        <f>COUNTIF(I1203:IC1203,"y")</f>
        <v>1</v>
      </c>
      <c r="HV1203" t="s">
        <v>1552</v>
      </c>
    </row>
    <row r="1204" spans="1:230" x14ac:dyDescent="0.2">
      <c r="A1204" s="13">
        <v>76</v>
      </c>
      <c r="B1204" s="13" t="s">
        <v>151</v>
      </c>
      <c r="C1204" s="13" t="s">
        <v>37</v>
      </c>
      <c r="D1204" s="13" t="s">
        <v>2151</v>
      </c>
      <c r="E1204" t="s">
        <v>55</v>
      </c>
      <c r="F1204" s="13" t="s">
        <v>2341</v>
      </c>
      <c r="G1204" s="13" t="s">
        <v>2341</v>
      </c>
      <c r="H1204" s="13">
        <v>5</v>
      </c>
      <c r="AD1204" t="s">
        <v>1552</v>
      </c>
      <c r="AJ1204" t="s">
        <v>1552</v>
      </c>
      <c r="AU1204" t="s">
        <v>1552</v>
      </c>
      <c r="CQ1204" t="s">
        <v>1552</v>
      </c>
      <c r="DI1204" t="s">
        <v>1552</v>
      </c>
    </row>
    <row r="1205" spans="1:230" x14ac:dyDescent="0.2">
      <c r="A1205" s="13">
        <v>76</v>
      </c>
      <c r="B1205" s="13" t="s">
        <v>181</v>
      </c>
      <c r="C1205" s="13" t="s">
        <v>37</v>
      </c>
      <c r="D1205" s="13" t="s">
        <v>2151</v>
      </c>
      <c r="E1205" t="s">
        <v>55</v>
      </c>
      <c r="F1205" s="13" t="s">
        <v>2341</v>
      </c>
      <c r="G1205" s="13" t="s">
        <v>2341</v>
      </c>
      <c r="H1205" s="13">
        <v>5</v>
      </c>
      <c r="AD1205" t="s">
        <v>1552</v>
      </c>
      <c r="AJ1205" t="s">
        <v>1552</v>
      </c>
      <c r="AU1205" t="s">
        <v>1552</v>
      </c>
      <c r="CQ1205" t="s">
        <v>1552</v>
      </c>
      <c r="DI1205" t="s">
        <v>1552</v>
      </c>
    </row>
    <row r="1206" spans="1:230" ht="15" customHeight="1" x14ac:dyDescent="0.2">
      <c r="A1206" s="13">
        <v>76</v>
      </c>
      <c r="B1206" s="13" t="s">
        <v>181</v>
      </c>
      <c r="C1206" s="13" t="s">
        <v>37</v>
      </c>
      <c r="D1206" s="13" t="s">
        <v>994</v>
      </c>
      <c r="E1206" t="s">
        <v>55</v>
      </c>
      <c r="F1206" s="13" t="s">
        <v>2341</v>
      </c>
      <c r="G1206" s="13" t="s">
        <v>2341</v>
      </c>
      <c r="H1206" s="13">
        <v>13</v>
      </c>
      <c r="J1206" t="s">
        <v>1552</v>
      </c>
      <c r="O1206" t="s">
        <v>1552</v>
      </c>
      <c r="AA1206" t="s">
        <v>1552</v>
      </c>
      <c r="AD1206" t="s">
        <v>1552</v>
      </c>
      <c r="AF1206" t="s">
        <v>1552</v>
      </c>
      <c r="AJ1206" t="s">
        <v>1552</v>
      </c>
      <c r="AR1206" t="s">
        <v>1552</v>
      </c>
      <c r="AU1206" t="s">
        <v>1552</v>
      </c>
      <c r="AX1206" t="s">
        <v>1552</v>
      </c>
      <c r="CM1206" t="s">
        <v>1552</v>
      </c>
      <c r="CT1206" t="s">
        <v>1552</v>
      </c>
      <c r="DF1206" t="s">
        <v>1552</v>
      </c>
      <c r="DI1206" t="s">
        <v>1552</v>
      </c>
    </row>
    <row r="1207" spans="1:230" ht="15" customHeight="1" x14ac:dyDescent="0.2">
      <c r="A1207" s="13">
        <v>76</v>
      </c>
      <c r="B1207" s="13" t="s">
        <v>181</v>
      </c>
      <c r="C1207" s="13" t="s">
        <v>37</v>
      </c>
      <c r="D1207" s="13" t="s">
        <v>1133</v>
      </c>
      <c r="E1207" t="s">
        <v>55</v>
      </c>
      <c r="F1207" s="13" t="s">
        <v>2341</v>
      </c>
      <c r="G1207" s="13" t="s">
        <v>2341</v>
      </c>
      <c r="H1207" s="13">
        <v>13</v>
      </c>
      <c r="J1207" t="s">
        <v>1552</v>
      </c>
      <c r="O1207" t="s">
        <v>1552</v>
      </c>
      <c r="AA1207" t="s">
        <v>1552</v>
      </c>
      <c r="AD1207" t="s">
        <v>1552</v>
      </c>
      <c r="AF1207" t="s">
        <v>1552</v>
      </c>
      <c r="AJ1207" t="s">
        <v>1552</v>
      </c>
      <c r="AR1207" t="s">
        <v>1552</v>
      </c>
      <c r="AU1207" t="s">
        <v>1552</v>
      </c>
      <c r="AX1207" t="s">
        <v>1552</v>
      </c>
      <c r="CM1207" t="s">
        <v>1552</v>
      </c>
      <c r="CT1207" t="s">
        <v>1552</v>
      </c>
      <c r="DF1207" t="s">
        <v>1552</v>
      </c>
      <c r="DI1207" t="s">
        <v>1552</v>
      </c>
    </row>
    <row r="1208" spans="1:230" ht="15" customHeight="1" x14ac:dyDescent="0.2">
      <c r="A1208" s="13">
        <v>76</v>
      </c>
      <c r="B1208" s="13" t="s">
        <v>181</v>
      </c>
      <c r="C1208" s="13" t="s">
        <v>37</v>
      </c>
      <c r="D1208" s="13" t="s">
        <v>202</v>
      </c>
      <c r="E1208" t="s">
        <v>55</v>
      </c>
      <c r="F1208" s="13" t="s">
        <v>2341</v>
      </c>
      <c r="G1208" s="13" t="s">
        <v>2341</v>
      </c>
      <c r="H1208" s="13">
        <v>10</v>
      </c>
      <c r="Q1208" s="1" t="s">
        <v>1552</v>
      </c>
      <c r="W1208" s="1" t="s">
        <v>1552</v>
      </c>
      <c r="AA1208" s="1" t="s">
        <v>1552</v>
      </c>
      <c r="AD1208" s="1" t="s">
        <v>1552</v>
      </c>
      <c r="AO1208" s="1" t="s">
        <v>1552</v>
      </c>
      <c r="AP1208" s="1" t="s">
        <v>1552</v>
      </c>
      <c r="DI1208" s="1" t="s">
        <v>1552</v>
      </c>
      <c r="DL1208" s="1" t="s">
        <v>1552</v>
      </c>
      <c r="DP1208" s="1" t="s">
        <v>1552</v>
      </c>
      <c r="ED1208" s="1" t="s">
        <v>1552</v>
      </c>
    </row>
    <row r="1209" spans="1:230" x14ac:dyDescent="0.2">
      <c r="A1209" s="13">
        <v>76</v>
      </c>
      <c r="B1209" s="13" t="s">
        <v>151</v>
      </c>
      <c r="C1209" s="13" t="s">
        <v>37</v>
      </c>
      <c r="D1209" s="13" t="s">
        <v>994</v>
      </c>
      <c r="E1209" t="s">
        <v>55</v>
      </c>
      <c r="F1209" s="13" t="s">
        <v>2341</v>
      </c>
      <c r="G1209" s="13" t="s">
        <v>2341</v>
      </c>
      <c r="H1209" s="13">
        <v>13</v>
      </c>
      <c r="J1209" t="s">
        <v>1552</v>
      </c>
      <c r="O1209" t="s">
        <v>1552</v>
      </c>
      <c r="AA1209" t="s">
        <v>1552</v>
      </c>
      <c r="AD1209" t="s">
        <v>1552</v>
      </c>
      <c r="AF1209" t="s">
        <v>1552</v>
      </c>
      <c r="AJ1209" t="s">
        <v>1552</v>
      </c>
      <c r="AR1209" t="s">
        <v>1552</v>
      </c>
      <c r="AU1209" t="s">
        <v>1552</v>
      </c>
      <c r="AX1209" t="s">
        <v>1552</v>
      </c>
      <c r="CM1209" t="s">
        <v>1552</v>
      </c>
      <c r="CT1209" t="s">
        <v>1552</v>
      </c>
      <c r="DF1209" t="s">
        <v>1552</v>
      </c>
      <c r="DI1209" t="s">
        <v>1552</v>
      </c>
    </row>
    <row r="1210" spans="1:230" x14ac:dyDescent="0.2">
      <c r="A1210" s="13">
        <v>76</v>
      </c>
      <c r="B1210" s="13" t="s">
        <v>151</v>
      </c>
      <c r="C1210" s="13" t="s">
        <v>37</v>
      </c>
      <c r="D1210" s="13" t="s">
        <v>1133</v>
      </c>
      <c r="E1210" t="s">
        <v>55</v>
      </c>
      <c r="F1210" s="13" t="s">
        <v>2341</v>
      </c>
      <c r="G1210" s="13" t="s">
        <v>2341</v>
      </c>
      <c r="H1210" s="13">
        <v>13</v>
      </c>
      <c r="J1210" t="s">
        <v>1552</v>
      </c>
      <c r="O1210" t="s">
        <v>1552</v>
      </c>
      <c r="AA1210" t="s">
        <v>1552</v>
      </c>
      <c r="AD1210" t="s">
        <v>1552</v>
      </c>
      <c r="AF1210" t="s">
        <v>1552</v>
      </c>
      <c r="AJ1210" t="s">
        <v>1552</v>
      </c>
      <c r="AR1210" t="s">
        <v>1552</v>
      </c>
      <c r="AU1210" t="s">
        <v>1552</v>
      </c>
      <c r="AX1210" t="s">
        <v>1552</v>
      </c>
      <c r="CM1210" t="s">
        <v>1552</v>
      </c>
      <c r="CT1210" t="s">
        <v>1552</v>
      </c>
      <c r="DF1210" t="s">
        <v>1552</v>
      </c>
      <c r="DI1210" t="s">
        <v>1552</v>
      </c>
    </row>
    <row r="1211" spans="1:230" x14ac:dyDescent="0.2">
      <c r="A1211" s="13">
        <v>76</v>
      </c>
      <c r="B1211" s="13" t="s">
        <v>151</v>
      </c>
      <c r="C1211" s="13" t="s">
        <v>37</v>
      </c>
      <c r="D1211" s="13" t="s">
        <v>202</v>
      </c>
      <c r="E1211" t="s">
        <v>55</v>
      </c>
      <c r="F1211" s="13" t="s">
        <v>2341</v>
      </c>
      <c r="G1211" s="13" t="s">
        <v>2341</v>
      </c>
      <c r="H1211" s="13">
        <v>10</v>
      </c>
      <c r="Q1211" s="1" t="s">
        <v>1552</v>
      </c>
      <c r="W1211" s="1" t="s">
        <v>1552</v>
      </c>
      <c r="AA1211" s="1" t="s">
        <v>1552</v>
      </c>
      <c r="AD1211" s="1" t="s">
        <v>1552</v>
      </c>
      <c r="AO1211" s="1" t="s">
        <v>1552</v>
      </c>
      <c r="AP1211" s="1" t="s">
        <v>1552</v>
      </c>
      <c r="DI1211" s="1" t="s">
        <v>1552</v>
      </c>
      <c r="DL1211" s="1" t="s">
        <v>1552</v>
      </c>
      <c r="DP1211" s="1" t="s">
        <v>1552</v>
      </c>
      <c r="ED1211" s="1" t="s">
        <v>1552</v>
      </c>
    </row>
    <row r="1212" spans="1:230" x14ac:dyDescent="0.2">
      <c r="A1212" s="13">
        <v>76</v>
      </c>
      <c r="B1212" s="13" t="s">
        <v>151</v>
      </c>
      <c r="C1212" s="13" t="s">
        <v>37</v>
      </c>
      <c r="D1212" s="13" t="s">
        <v>1820</v>
      </c>
      <c r="E1212" t="s">
        <v>55</v>
      </c>
      <c r="F1212" s="13" t="s">
        <v>2341</v>
      </c>
      <c r="G1212" s="13" t="s">
        <v>2341</v>
      </c>
      <c r="H1212" s="13">
        <v>4</v>
      </c>
      <c r="CM1212" t="s">
        <v>1552</v>
      </c>
      <c r="CT1212" t="s">
        <v>1552</v>
      </c>
      <c r="DF1212" t="s">
        <v>1552</v>
      </c>
      <c r="DI1212" t="s">
        <v>1552</v>
      </c>
    </row>
    <row r="1213" spans="1:230" x14ac:dyDescent="0.2">
      <c r="A1213" s="13">
        <v>76</v>
      </c>
      <c r="B1213" s="13" t="s">
        <v>181</v>
      </c>
      <c r="C1213" s="13" t="s">
        <v>37</v>
      </c>
      <c r="D1213" s="13" t="s">
        <v>1820</v>
      </c>
      <c r="E1213" t="s">
        <v>55</v>
      </c>
      <c r="F1213" s="13" t="s">
        <v>2341</v>
      </c>
      <c r="G1213" s="13" t="s">
        <v>2341</v>
      </c>
      <c r="H1213" s="13">
        <v>4</v>
      </c>
      <c r="CM1213" t="s">
        <v>1552</v>
      </c>
      <c r="CT1213" t="s">
        <v>1552</v>
      </c>
      <c r="DF1213" t="s">
        <v>1552</v>
      </c>
      <c r="DI1213" t="s">
        <v>1552</v>
      </c>
    </row>
    <row r="1214" spans="1:230" x14ac:dyDescent="0.2">
      <c r="A1214" s="13">
        <v>77</v>
      </c>
      <c r="B1214" s="13" t="s">
        <v>181</v>
      </c>
      <c r="C1214" s="13" t="s">
        <v>11</v>
      </c>
      <c r="D1214" s="13" t="s">
        <v>1851</v>
      </c>
      <c r="E1214" t="s">
        <v>49</v>
      </c>
      <c r="F1214" s="13" t="s">
        <v>2341</v>
      </c>
      <c r="G1214" s="13" t="str">
        <f>IF(H1214&gt;0,"yes","no")</f>
        <v>yes</v>
      </c>
      <c r="H1214" s="13">
        <f>COUNTIF(I1214:IC1214,"y")</f>
        <v>3</v>
      </c>
      <c r="AD1214" t="s">
        <v>1552</v>
      </c>
      <c r="AJ1214" t="s">
        <v>1552</v>
      </c>
      <c r="DI1214" t="s">
        <v>1552</v>
      </c>
    </row>
    <row r="1215" spans="1:230" x14ac:dyDescent="0.2">
      <c r="A1215" s="13">
        <v>77</v>
      </c>
      <c r="B1215" s="13" t="s">
        <v>181</v>
      </c>
      <c r="C1215" s="13" t="s">
        <v>11</v>
      </c>
      <c r="D1215" s="13" t="s">
        <v>1839</v>
      </c>
      <c r="E1215" t="s">
        <v>68</v>
      </c>
      <c r="F1215" s="13" t="s">
        <v>2342</v>
      </c>
      <c r="G1215" s="13" t="str">
        <f>IF(H1215&gt;0,"yes","no")</f>
        <v>yes</v>
      </c>
      <c r="H1215" s="13">
        <f>COUNTIF(I1215:IC1215,"y")</f>
        <v>2</v>
      </c>
      <c r="CM1215" t="s">
        <v>1552</v>
      </c>
      <c r="CT1215" t="s">
        <v>1552</v>
      </c>
    </row>
    <row r="1216" spans="1:230" x14ac:dyDescent="0.2">
      <c r="A1216" s="13">
        <v>77</v>
      </c>
      <c r="B1216" s="13" t="s">
        <v>181</v>
      </c>
      <c r="C1216" s="13" t="s">
        <v>100</v>
      </c>
      <c r="D1216" s="13" t="s">
        <v>1920</v>
      </c>
      <c r="E1216" t="s">
        <v>21</v>
      </c>
      <c r="F1216" s="13" t="s">
        <v>2341</v>
      </c>
      <c r="G1216" s="13" t="str">
        <f>IF(H1216&gt;0,"yes","no")</f>
        <v>yes</v>
      </c>
      <c r="H1216" s="13">
        <f>COUNTIF(I1216:IC1216,"y")</f>
        <v>7</v>
      </c>
      <c r="J1216" t="s">
        <v>1552</v>
      </c>
      <c r="Q1216" t="s">
        <v>1552</v>
      </c>
      <c r="W1216" t="s">
        <v>1552</v>
      </c>
      <c r="AA1216" t="s">
        <v>1552</v>
      </c>
      <c r="AD1216" t="s">
        <v>1552</v>
      </c>
      <c r="AO1216" t="s">
        <v>1552</v>
      </c>
      <c r="AP1216" t="s">
        <v>1552</v>
      </c>
    </row>
    <row r="1217" spans="1:134" x14ac:dyDescent="0.2">
      <c r="A1217" s="13">
        <v>77</v>
      </c>
      <c r="B1217" s="13" t="s">
        <v>181</v>
      </c>
      <c r="C1217" s="13" t="s">
        <v>37</v>
      </c>
      <c r="D1217" s="13" t="s">
        <v>995</v>
      </c>
      <c r="E1217" t="s">
        <v>7</v>
      </c>
      <c r="F1217" s="13" t="s">
        <v>2341</v>
      </c>
      <c r="G1217" s="13" t="str">
        <f>IF(H1217&gt;0,"yes","no")</f>
        <v>yes</v>
      </c>
      <c r="H1217" s="13">
        <f>COUNTIF(I1217:IC1217,"y")</f>
        <v>7</v>
      </c>
      <c r="W1217" t="s">
        <v>1552</v>
      </c>
      <c r="AA1217" t="s">
        <v>1552</v>
      </c>
      <c r="AD1217" t="s">
        <v>1552</v>
      </c>
      <c r="AP1217" t="s">
        <v>1552</v>
      </c>
      <c r="CT1217" t="s">
        <v>1552</v>
      </c>
      <c r="DI1217" t="s">
        <v>1552</v>
      </c>
      <c r="DL1217" t="s">
        <v>1552</v>
      </c>
    </row>
    <row r="1218" spans="1:134" x14ac:dyDescent="0.2">
      <c r="A1218" s="13">
        <v>77</v>
      </c>
      <c r="B1218" s="13" t="s">
        <v>181</v>
      </c>
      <c r="C1218" s="13" t="s">
        <v>37</v>
      </c>
      <c r="D1218" s="13" t="s">
        <v>1134</v>
      </c>
      <c r="E1218" t="s">
        <v>7</v>
      </c>
      <c r="F1218" s="13" t="s">
        <v>2341</v>
      </c>
      <c r="G1218" s="13" t="str">
        <f>IF(H1218&gt;0,"yes","no")</f>
        <v>yes</v>
      </c>
      <c r="H1218" s="13">
        <f>COUNTIF(I1218:IC1218,"y")</f>
        <v>7</v>
      </c>
      <c r="W1218" t="s">
        <v>1552</v>
      </c>
      <c r="AA1218" t="s">
        <v>1552</v>
      </c>
      <c r="AD1218" t="s">
        <v>1552</v>
      </c>
      <c r="AP1218" t="s">
        <v>1552</v>
      </c>
      <c r="CT1218" t="s">
        <v>1552</v>
      </c>
      <c r="DI1218" t="s">
        <v>1552</v>
      </c>
      <c r="DL1218" t="s">
        <v>1552</v>
      </c>
    </row>
    <row r="1219" spans="1:134" x14ac:dyDescent="0.2">
      <c r="A1219" s="13">
        <v>77</v>
      </c>
      <c r="B1219" s="13" t="s">
        <v>181</v>
      </c>
      <c r="C1219" s="13" t="s">
        <v>38</v>
      </c>
      <c r="D1219" s="13" t="s">
        <v>205</v>
      </c>
      <c r="E1219" t="s">
        <v>55</v>
      </c>
      <c r="F1219" s="13" t="s">
        <v>2341</v>
      </c>
      <c r="G1219" s="13" t="str">
        <f>IF(H1219&gt;0,"yes","no")</f>
        <v>yes</v>
      </c>
      <c r="H1219" s="13">
        <f>COUNTIF(I1219:IC1219,"y")</f>
        <v>8</v>
      </c>
      <c r="J1219" t="s">
        <v>1552</v>
      </c>
      <c r="W1219" t="s">
        <v>1552</v>
      </c>
      <c r="AA1219" t="s">
        <v>1552</v>
      </c>
      <c r="AD1219" t="s">
        <v>1552</v>
      </c>
      <c r="AP1219" t="s">
        <v>1552</v>
      </c>
      <c r="CT1219" t="s">
        <v>1552</v>
      </c>
      <c r="DF1219" t="s">
        <v>1552</v>
      </c>
      <c r="DI1219" t="s">
        <v>1552</v>
      </c>
    </row>
    <row r="1220" spans="1:134" x14ac:dyDescent="0.2">
      <c r="A1220" s="13">
        <v>77</v>
      </c>
      <c r="B1220" s="13" t="s">
        <v>181</v>
      </c>
      <c r="C1220" s="13" t="s">
        <v>200</v>
      </c>
      <c r="D1220" s="13" t="s">
        <v>996</v>
      </c>
      <c r="E1220" t="s">
        <v>13</v>
      </c>
      <c r="F1220" s="13" t="s">
        <v>2341</v>
      </c>
      <c r="G1220" s="13" t="str">
        <f>IF(H1220&gt;0,"yes","no")</f>
        <v>yes</v>
      </c>
      <c r="H1220" s="13">
        <f>COUNTIF(I1220:IC1220,"y")</f>
        <v>7</v>
      </c>
      <c r="AX1220" t="s">
        <v>1552</v>
      </c>
      <c r="BD1220" t="s">
        <v>1552</v>
      </c>
      <c r="DF1220" t="s">
        <v>1552</v>
      </c>
      <c r="DI1220" t="s">
        <v>1552</v>
      </c>
      <c r="DM1220" t="s">
        <v>1552</v>
      </c>
      <c r="DN1220" t="s">
        <v>1552</v>
      </c>
      <c r="DP1220" t="s">
        <v>1552</v>
      </c>
    </row>
    <row r="1221" spans="1:134" x14ac:dyDescent="0.2">
      <c r="A1221" s="13">
        <v>77</v>
      </c>
      <c r="B1221" s="13" t="s">
        <v>181</v>
      </c>
      <c r="C1221" s="13" t="s">
        <v>151</v>
      </c>
      <c r="D1221" s="13" t="s">
        <v>206</v>
      </c>
      <c r="E1221" t="s">
        <v>7</v>
      </c>
      <c r="F1221" s="13" t="s">
        <v>2341</v>
      </c>
      <c r="G1221" s="13" t="str">
        <f>IF(H1221&gt;0,"yes","no")</f>
        <v>yes</v>
      </c>
      <c r="H1221" s="13">
        <f>COUNTIF(I1221:IC1221,"y")</f>
        <v>9</v>
      </c>
      <c r="Q1221" t="s">
        <v>1552</v>
      </c>
      <c r="W1221" t="s">
        <v>1552</v>
      </c>
      <c r="AA1221" t="s">
        <v>1552</v>
      </c>
      <c r="AD1221" t="s">
        <v>1552</v>
      </c>
      <c r="AO1221" t="s">
        <v>1552</v>
      </c>
      <c r="AP1221" t="s">
        <v>1552</v>
      </c>
      <c r="DF1221" t="s">
        <v>1552</v>
      </c>
      <c r="DI1221" t="s">
        <v>1552</v>
      </c>
      <c r="EA1221" t="s">
        <v>1552</v>
      </c>
    </row>
    <row r="1222" spans="1:134" x14ac:dyDescent="0.2">
      <c r="A1222" s="13">
        <v>77</v>
      </c>
      <c r="B1222" s="13" t="s">
        <v>181</v>
      </c>
      <c r="C1222" s="13" t="s">
        <v>41</v>
      </c>
      <c r="D1222" s="13" t="s">
        <v>998</v>
      </c>
      <c r="E1222" t="s">
        <v>55</v>
      </c>
      <c r="F1222" s="13" t="s">
        <v>2341</v>
      </c>
      <c r="G1222" s="13" t="str">
        <f>IF(H1222&gt;0,"yes","no")</f>
        <v>yes</v>
      </c>
      <c r="H1222" s="13">
        <f>COUNTIF(I1222:IC1222,"y")</f>
        <v>10</v>
      </c>
      <c r="Q1222" s="1" t="s">
        <v>1552</v>
      </c>
      <c r="W1222" s="1" t="s">
        <v>1552</v>
      </c>
      <c r="AA1222" s="1" t="s">
        <v>1552</v>
      </c>
      <c r="AD1222" s="1" t="s">
        <v>1552</v>
      </c>
      <c r="AO1222" s="1" t="s">
        <v>1552</v>
      </c>
      <c r="AP1222" s="1" t="s">
        <v>1552</v>
      </c>
      <c r="DI1222" s="1" t="s">
        <v>1552</v>
      </c>
      <c r="DL1222" s="1" t="s">
        <v>1552</v>
      </c>
      <c r="DP1222" s="1" t="s">
        <v>1552</v>
      </c>
      <c r="ED1222" s="1" t="s">
        <v>1552</v>
      </c>
    </row>
    <row r="1223" spans="1:134" x14ac:dyDescent="0.2">
      <c r="A1223" s="13">
        <v>77</v>
      </c>
      <c r="B1223" s="13" t="s">
        <v>181</v>
      </c>
      <c r="C1223" s="13" t="s">
        <v>41</v>
      </c>
      <c r="D1223" s="13" t="s">
        <v>1135</v>
      </c>
      <c r="E1223" t="s">
        <v>55</v>
      </c>
      <c r="F1223" s="13" t="s">
        <v>2341</v>
      </c>
      <c r="G1223" s="13" t="str">
        <f>IF(H1223&gt;0,"yes","no")</f>
        <v>yes</v>
      </c>
      <c r="H1223" s="13">
        <f>COUNTIF(I1223:IC1223,"y")</f>
        <v>10</v>
      </c>
      <c r="Q1223" s="1" t="s">
        <v>1552</v>
      </c>
      <c r="W1223" s="1" t="s">
        <v>1552</v>
      </c>
      <c r="AA1223" s="1" t="s">
        <v>1552</v>
      </c>
      <c r="AD1223" s="1" t="s">
        <v>1552</v>
      </c>
      <c r="AO1223" s="1" t="s">
        <v>1552</v>
      </c>
      <c r="AP1223" s="1" t="s">
        <v>1552</v>
      </c>
      <c r="DI1223" s="1" t="s">
        <v>1552</v>
      </c>
      <c r="DL1223" s="1" t="s">
        <v>1552</v>
      </c>
      <c r="DP1223" s="1" t="s">
        <v>1552</v>
      </c>
      <c r="ED1223" s="1" t="s">
        <v>1552</v>
      </c>
    </row>
    <row r="1224" spans="1:134" x14ac:dyDescent="0.2">
      <c r="A1224" s="13">
        <v>77</v>
      </c>
      <c r="B1224" s="13" t="s">
        <v>181</v>
      </c>
      <c r="C1224" s="13" t="s">
        <v>139</v>
      </c>
      <c r="D1224" s="13" t="s">
        <v>207</v>
      </c>
      <c r="E1224" t="s">
        <v>2340</v>
      </c>
      <c r="F1224" s="13" t="s">
        <v>2341</v>
      </c>
      <c r="G1224" s="13" t="str">
        <f>IF(H1224&gt;0,"yes","no")</f>
        <v>no</v>
      </c>
      <c r="H1224" s="13">
        <f>COUNTIF(I1224:IC1224,"y")</f>
        <v>0</v>
      </c>
    </row>
    <row r="1225" spans="1:134" x14ac:dyDescent="0.2">
      <c r="A1225" s="13">
        <v>77</v>
      </c>
      <c r="B1225" s="13" t="s">
        <v>181</v>
      </c>
      <c r="C1225" s="13" t="s">
        <v>97</v>
      </c>
      <c r="D1225" s="13" t="s">
        <v>999</v>
      </c>
      <c r="E1225" t="s">
        <v>21</v>
      </c>
      <c r="F1225" s="13" t="s">
        <v>2341</v>
      </c>
      <c r="G1225" s="13" t="str">
        <f>IF(H1225&gt;0,"yes","no")</f>
        <v>yes</v>
      </c>
      <c r="H1225" s="13">
        <f>COUNTIF(I1225:IC1225,"y")</f>
        <v>4</v>
      </c>
      <c r="AX1225" t="s">
        <v>1552</v>
      </c>
      <c r="DF1225" t="s">
        <v>1552</v>
      </c>
      <c r="DI1225" t="s">
        <v>1552</v>
      </c>
      <c r="DM1225" t="s">
        <v>1552</v>
      </c>
    </row>
    <row r="1226" spans="1:134" x14ac:dyDescent="0.2">
      <c r="A1226" s="13">
        <v>77</v>
      </c>
      <c r="B1226" s="13" t="s">
        <v>181</v>
      </c>
      <c r="C1226" s="13" t="s">
        <v>97</v>
      </c>
      <c r="D1226" s="13" t="s">
        <v>1136</v>
      </c>
      <c r="E1226" t="s">
        <v>27</v>
      </c>
      <c r="F1226" s="13" t="s">
        <v>2341</v>
      </c>
      <c r="G1226" s="13" t="str">
        <f>IF(H1226&gt;0,"yes","no")</f>
        <v>yes</v>
      </c>
      <c r="H1226" s="13">
        <f>COUNTIF(I1226:IC1226,"y")</f>
        <v>9</v>
      </c>
      <c r="J1226" t="s">
        <v>1552</v>
      </c>
      <c r="Q1226" t="s">
        <v>1552</v>
      </c>
      <c r="W1226" t="s">
        <v>1552</v>
      </c>
      <c r="AA1226" t="s">
        <v>1552</v>
      </c>
      <c r="AD1226" t="s">
        <v>1552</v>
      </c>
      <c r="AO1226" t="s">
        <v>1552</v>
      </c>
      <c r="AP1226" t="s">
        <v>1552</v>
      </c>
      <c r="DF1226" t="s">
        <v>1552</v>
      </c>
      <c r="DL1226" t="s">
        <v>1552</v>
      </c>
    </row>
    <row r="1227" spans="1:134" x14ac:dyDescent="0.2">
      <c r="A1227" s="13">
        <v>77</v>
      </c>
      <c r="B1227" s="13" t="s">
        <v>181</v>
      </c>
      <c r="C1227" s="13" t="s">
        <v>181</v>
      </c>
      <c r="D1227" s="13" t="s">
        <v>894</v>
      </c>
      <c r="E1227" t="s">
        <v>7</v>
      </c>
      <c r="F1227" s="13" t="s">
        <v>2341</v>
      </c>
      <c r="G1227" s="13" t="str">
        <f>IF(H1227&gt;0,"yes","no")</f>
        <v>yes</v>
      </c>
      <c r="H1227" s="13">
        <f>COUNTIF(I1227:IC1227,"y")</f>
        <v>11</v>
      </c>
      <c r="J1227" t="s">
        <v>1552</v>
      </c>
      <c r="Q1227" t="s">
        <v>1552</v>
      </c>
      <c r="W1227" t="s">
        <v>1552</v>
      </c>
      <c r="AA1227" t="s">
        <v>1552</v>
      </c>
      <c r="AD1227" t="s">
        <v>1552</v>
      </c>
      <c r="AO1227" t="s">
        <v>1552</v>
      </c>
      <c r="AP1227" t="s">
        <v>1552</v>
      </c>
      <c r="DF1227" t="s">
        <v>1552</v>
      </c>
      <c r="DI1227" t="s">
        <v>1552</v>
      </c>
      <c r="DL1227" t="s">
        <v>1552</v>
      </c>
      <c r="DR1227" t="s">
        <v>1552</v>
      </c>
    </row>
    <row r="1228" spans="1:134" x14ac:dyDescent="0.2">
      <c r="A1228" s="13">
        <v>77</v>
      </c>
      <c r="B1228" s="13" t="s">
        <v>181</v>
      </c>
      <c r="C1228" s="13" t="s">
        <v>176</v>
      </c>
      <c r="D1228" s="13" t="s">
        <v>208</v>
      </c>
      <c r="E1228" t="s">
        <v>13</v>
      </c>
      <c r="F1228" s="13" t="s">
        <v>2341</v>
      </c>
      <c r="G1228" s="13" t="str">
        <f>IF(H1228&gt;0,"yes","no")</f>
        <v>yes</v>
      </c>
      <c r="H1228" s="13">
        <f>COUNTIF(I1228:IC1228,"y")</f>
        <v>15</v>
      </c>
      <c r="J1228" t="s">
        <v>1552</v>
      </c>
      <c r="Q1228" t="s">
        <v>1552</v>
      </c>
      <c r="W1228" t="s">
        <v>1552</v>
      </c>
      <c r="AA1228" t="s">
        <v>1552</v>
      </c>
      <c r="AD1228" t="s">
        <v>1552</v>
      </c>
      <c r="AO1228" t="s">
        <v>1552</v>
      </c>
      <c r="AP1228" t="s">
        <v>1552</v>
      </c>
      <c r="AX1228" t="s">
        <v>1552</v>
      </c>
      <c r="BD1228" t="s">
        <v>1552</v>
      </c>
      <c r="DF1228" t="s">
        <v>1552</v>
      </c>
      <c r="DH1228" t="s">
        <v>1552</v>
      </c>
      <c r="DI1228" t="s">
        <v>1552</v>
      </c>
      <c r="DM1228" t="s">
        <v>1552</v>
      </c>
      <c r="DN1228" t="s">
        <v>1552</v>
      </c>
      <c r="DQ1228" t="s">
        <v>1552</v>
      </c>
    </row>
    <row r="1229" spans="1:134" x14ac:dyDescent="0.2">
      <c r="A1229" s="13">
        <v>77</v>
      </c>
      <c r="B1229" s="13" t="s">
        <v>181</v>
      </c>
      <c r="C1229" s="13" t="s">
        <v>37</v>
      </c>
      <c r="D1229" s="13" t="s">
        <v>205</v>
      </c>
      <c r="E1229" t="s">
        <v>55</v>
      </c>
      <c r="F1229" s="13" t="s">
        <v>2341</v>
      </c>
      <c r="G1229" s="13" t="s">
        <v>2341</v>
      </c>
      <c r="H1229" s="13">
        <v>8</v>
      </c>
      <c r="J1229" t="s">
        <v>1552</v>
      </c>
      <c r="W1229" t="s">
        <v>1552</v>
      </c>
      <c r="AA1229" t="s">
        <v>1552</v>
      </c>
      <c r="AD1229" t="s">
        <v>1552</v>
      </c>
      <c r="AP1229" t="s">
        <v>1552</v>
      </c>
      <c r="CT1229" t="s">
        <v>1552</v>
      </c>
      <c r="DF1229" t="s">
        <v>1552</v>
      </c>
      <c r="DI1229" t="s">
        <v>1552</v>
      </c>
    </row>
    <row r="1230" spans="1:134" x14ac:dyDescent="0.2">
      <c r="A1230" s="13">
        <v>77</v>
      </c>
      <c r="B1230" s="13" t="s">
        <v>181</v>
      </c>
      <c r="C1230" s="13" t="s">
        <v>37</v>
      </c>
      <c r="D1230" s="13" t="s">
        <v>998</v>
      </c>
      <c r="E1230" t="s">
        <v>55</v>
      </c>
      <c r="F1230" s="13" t="s">
        <v>2341</v>
      </c>
      <c r="G1230" s="13" t="s">
        <v>2341</v>
      </c>
      <c r="H1230" s="13">
        <v>10</v>
      </c>
      <c r="Q1230" s="1" t="s">
        <v>1552</v>
      </c>
      <c r="W1230" s="1" t="s">
        <v>1552</v>
      </c>
      <c r="AA1230" s="1" t="s">
        <v>1552</v>
      </c>
      <c r="AD1230" s="1" t="s">
        <v>1552</v>
      </c>
      <c r="AO1230" s="1" t="s">
        <v>1552</v>
      </c>
      <c r="AP1230" s="1" t="s">
        <v>1552</v>
      </c>
      <c r="DI1230" s="1" t="s">
        <v>1552</v>
      </c>
      <c r="DL1230" s="1" t="s">
        <v>1552</v>
      </c>
      <c r="DP1230" s="1" t="s">
        <v>1552</v>
      </c>
      <c r="ED1230" s="1" t="s">
        <v>1552</v>
      </c>
    </row>
    <row r="1231" spans="1:134" x14ac:dyDescent="0.2">
      <c r="A1231" s="13">
        <v>77</v>
      </c>
      <c r="B1231" s="13" t="s">
        <v>181</v>
      </c>
      <c r="C1231" s="13" t="s">
        <v>37</v>
      </c>
      <c r="D1231" s="13" t="s">
        <v>1135</v>
      </c>
      <c r="E1231" t="s">
        <v>55</v>
      </c>
      <c r="F1231" s="13" t="s">
        <v>2341</v>
      </c>
      <c r="G1231" s="13" t="s">
        <v>2341</v>
      </c>
      <c r="H1231" s="13">
        <v>10</v>
      </c>
      <c r="Q1231" s="1" t="s">
        <v>1552</v>
      </c>
      <c r="W1231" s="1" t="s">
        <v>1552</v>
      </c>
      <c r="AA1231" s="1" t="s">
        <v>1552</v>
      </c>
      <c r="AD1231" s="1" t="s">
        <v>1552</v>
      </c>
      <c r="AO1231" s="1" t="s">
        <v>1552</v>
      </c>
      <c r="AP1231" s="1" t="s">
        <v>1552</v>
      </c>
      <c r="DI1231" s="1" t="s">
        <v>1552</v>
      </c>
      <c r="DL1231" s="1" t="s">
        <v>1552</v>
      </c>
      <c r="DP1231" s="1" t="s">
        <v>1552</v>
      </c>
      <c r="ED1231" s="1" t="s">
        <v>1552</v>
      </c>
    </row>
    <row r="1232" spans="1:134" x14ac:dyDescent="0.2">
      <c r="A1232" s="13">
        <v>77</v>
      </c>
      <c r="B1232" s="13" t="s">
        <v>181</v>
      </c>
      <c r="C1232" s="13" t="s">
        <v>38</v>
      </c>
      <c r="D1232" s="13" t="s">
        <v>1839</v>
      </c>
      <c r="E1232" t="s">
        <v>68</v>
      </c>
      <c r="F1232" s="13" t="s">
        <v>2342</v>
      </c>
      <c r="G1232" s="13" t="s">
        <v>2341</v>
      </c>
      <c r="H1232" s="13">
        <v>2</v>
      </c>
      <c r="CM1232" t="s">
        <v>1552</v>
      </c>
      <c r="CT1232" t="s">
        <v>1552</v>
      </c>
    </row>
    <row r="1233" spans="1:138" x14ac:dyDescent="0.2">
      <c r="A1233" s="13">
        <v>77</v>
      </c>
      <c r="B1233" s="13" t="s">
        <v>181</v>
      </c>
      <c r="C1233" s="13" t="s">
        <v>9</v>
      </c>
      <c r="D1233" s="13" t="s">
        <v>207</v>
      </c>
      <c r="E1233" t="s">
        <v>2340</v>
      </c>
      <c r="F1233" s="13" t="s">
        <v>2341</v>
      </c>
      <c r="G1233" s="13" t="s">
        <v>2342</v>
      </c>
      <c r="H1233" s="13">
        <v>0</v>
      </c>
    </row>
    <row r="1234" spans="1:138" x14ac:dyDescent="0.2">
      <c r="A1234" s="13">
        <v>83.5</v>
      </c>
      <c r="B1234" s="13" t="s">
        <v>214</v>
      </c>
      <c r="C1234" s="13" t="s">
        <v>233</v>
      </c>
      <c r="D1234" s="13" t="s">
        <v>1010</v>
      </c>
      <c r="E1234" t="s">
        <v>13</v>
      </c>
      <c r="F1234" s="13" t="s">
        <v>2341</v>
      </c>
      <c r="G1234" s="13" t="str">
        <f>IF(H1234&gt;0,"yes","no")</f>
        <v>yes</v>
      </c>
      <c r="H1234" s="13">
        <f>COUNTIF(I1234:IC1234,"y")</f>
        <v>7</v>
      </c>
      <c r="BU1234" t="s">
        <v>1552</v>
      </c>
      <c r="DF1234" t="s">
        <v>1552</v>
      </c>
      <c r="DI1234" t="s">
        <v>1552</v>
      </c>
      <c r="DM1234" t="s">
        <v>1552</v>
      </c>
      <c r="DN1234" t="s">
        <v>1552</v>
      </c>
      <c r="DQ1234" t="s">
        <v>1552</v>
      </c>
      <c r="EG1234" t="s">
        <v>1552</v>
      </c>
    </row>
    <row r="1235" spans="1:138" x14ac:dyDescent="0.2">
      <c r="A1235" s="13">
        <v>78</v>
      </c>
      <c r="B1235" s="13" t="s">
        <v>181</v>
      </c>
      <c r="C1235" s="13" t="s">
        <v>11</v>
      </c>
      <c r="D1235" s="13" t="s">
        <v>1840</v>
      </c>
      <c r="E1235" t="s">
        <v>68</v>
      </c>
      <c r="F1235" s="13" t="s">
        <v>2342</v>
      </c>
      <c r="G1235" s="13" t="str">
        <f>IF(H1235&gt;0,"yes","no")</f>
        <v>yes</v>
      </c>
      <c r="H1235" s="13">
        <f>COUNTIF(I1235:IC1235,"y")</f>
        <v>2</v>
      </c>
      <c r="CM1235" t="s">
        <v>1552</v>
      </c>
      <c r="CT1235" t="s">
        <v>1552</v>
      </c>
    </row>
    <row r="1236" spans="1:138" x14ac:dyDescent="0.2">
      <c r="A1236" s="13">
        <v>78</v>
      </c>
      <c r="B1236" s="13" t="s">
        <v>181</v>
      </c>
      <c r="C1236" s="13" t="s">
        <v>37</v>
      </c>
      <c r="D1236" s="13" t="s">
        <v>209</v>
      </c>
      <c r="E1236" t="s">
        <v>55</v>
      </c>
      <c r="F1236" s="13" t="s">
        <v>2341</v>
      </c>
      <c r="G1236" s="13" t="str">
        <f>IF(H1236&gt;0,"yes","no")</f>
        <v>yes</v>
      </c>
      <c r="H1236" s="13">
        <f>COUNTIF(I1236:IC1236,"y")</f>
        <v>13</v>
      </c>
      <c r="J1236" t="s">
        <v>1552</v>
      </c>
      <c r="O1236" t="s">
        <v>1552</v>
      </c>
      <c r="AA1236" t="s">
        <v>1552</v>
      </c>
      <c r="AD1236" t="s">
        <v>1552</v>
      </c>
      <c r="AF1236" t="s">
        <v>1552</v>
      </c>
      <c r="AJ1236" t="s">
        <v>1552</v>
      </c>
      <c r="AR1236" t="s">
        <v>1552</v>
      </c>
      <c r="AU1236" t="s">
        <v>1552</v>
      </c>
      <c r="AX1236" t="s">
        <v>1552</v>
      </c>
      <c r="CM1236" t="s">
        <v>1552</v>
      </c>
      <c r="CT1236" t="s">
        <v>1552</v>
      </c>
      <c r="DF1236" t="s">
        <v>1552</v>
      </c>
      <c r="DI1236" t="s">
        <v>1552</v>
      </c>
    </row>
    <row r="1237" spans="1:138" x14ac:dyDescent="0.2">
      <c r="A1237" s="13">
        <v>78</v>
      </c>
      <c r="B1237" s="13" t="s">
        <v>181</v>
      </c>
      <c r="C1237" s="13" t="s">
        <v>38</v>
      </c>
      <c r="D1237" s="13" t="s">
        <v>210</v>
      </c>
      <c r="E1237" t="s">
        <v>7</v>
      </c>
      <c r="F1237" s="13" t="s">
        <v>2341</v>
      </c>
      <c r="G1237" s="13" t="str">
        <f>IF(H1237&gt;0,"yes","no")</f>
        <v>yes</v>
      </c>
      <c r="H1237" s="13">
        <f>COUNTIF(I1237:IC1237,"y")</f>
        <v>1</v>
      </c>
      <c r="CM1237" t="s">
        <v>1552</v>
      </c>
    </row>
    <row r="1238" spans="1:138" x14ac:dyDescent="0.2">
      <c r="A1238" s="13">
        <v>78</v>
      </c>
      <c r="B1238" s="13" t="s">
        <v>181</v>
      </c>
      <c r="C1238" s="13" t="s">
        <v>11</v>
      </c>
      <c r="D1238" s="13" t="s">
        <v>1821</v>
      </c>
      <c r="E1238" t="s">
        <v>55</v>
      </c>
      <c r="F1238" s="13" t="s">
        <v>2341</v>
      </c>
      <c r="G1238" s="13" t="str">
        <f>IF(H1238&gt;0,"yes","no")</f>
        <v>yes</v>
      </c>
      <c r="H1238" s="13">
        <f>COUNTIF(I1238:IC1238,"y")</f>
        <v>4</v>
      </c>
      <c r="CM1238" t="s">
        <v>1552</v>
      </c>
      <c r="CT1238" t="s">
        <v>1552</v>
      </c>
      <c r="DF1238" t="s">
        <v>1552</v>
      </c>
      <c r="DI1238" t="s">
        <v>1552</v>
      </c>
    </row>
    <row r="1239" spans="1:138" ht="14.25" customHeight="1" x14ac:dyDescent="0.2">
      <c r="A1239" s="13">
        <v>78</v>
      </c>
      <c r="B1239" s="13" t="s">
        <v>181</v>
      </c>
      <c r="C1239" s="13" t="s">
        <v>11</v>
      </c>
      <c r="D1239" s="13" t="s">
        <v>1611</v>
      </c>
      <c r="E1239" t="s">
        <v>55</v>
      </c>
      <c r="F1239" s="13" t="s">
        <v>2341</v>
      </c>
      <c r="G1239" s="13" t="str">
        <f>IF(H1239&gt;0,"yes","no")</f>
        <v>yes</v>
      </c>
      <c r="H1239" s="13">
        <f>COUNTIF(I1239:IC1239,"y")</f>
        <v>4</v>
      </c>
      <c r="CM1239" t="s">
        <v>1552</v>
      </c>
      <c r="CT1239" t="s">
        <v>1552</v>
      </c>
      <c r="DF1239" t="s">
        <v>1552</v>
      </c>
      <c r="DI1239" t="s">
        <v>1552</v>
      </c>
    </row>
    <row r="1240" spans="1:138" x14ac:dyDescent="0.2">
      <c r="A1240" s="13">
        <v>78</v>
      </c>
      <c r="B1240" s="13" t="s">
        <v>181</v>
      </c>
      <c r="C1240" s="13" t="s">
        <v>211</v>
      </c>
      <c r="D1240" s="13" t="s">
        <v>212</v>
      </c>
      <c r="E1240" t="s">
        <v>13</v>
      </c>
      <c r="F1240" s="13" t="s">
        <v>2341</v>
      </c>
      <c r="G1240" s="13" t="str">
        <f>IF(H1240&gt;0,"yes","no")</f>
        <v>yes</v>
      </c>
      <c r="H1240" s="13">
        <f>COUNTIF(I1240:IC1240,"y")</f>
        <v>7</v>
      </c>
      <c r="BD1240" t="s">
        <v>1552</v>
      </c>
      <c r="DF1240" t="s">
        <v>1552</v>
      </c>
      <c r="DI1240" t="s">
        <v>1552</v>
      </c>
      <c r="DM1240" t="s">
        <v>1552</v>
      </c>
      <c r="DN1240" t="s">
        <v>1552</v>
      </c>
      <c r="DP1240" t="s">
        <v>1552</v>
      </c>
      <c r="DQ1240" t="s">
        <v>1552</v>
      </c>
    </row>
    <row r="1241" spans="1:138" x14ac:dyDescent="0.2">
      <c r="A1241" s="13">
        <v>78</v>
      </c>
      <c r="B1241" s="13" t="s">
        <v>181</v>
      </c>
      <c r="C1241" s="13" t="s">
        <v>200</v>
      </c>
      <c r="D1241" s="13" t="s">
        <v>1000</v>
      </c>
      <c r="E1241" t="s">
        <v>13</v>
      </c>
      <c r="F1241" s="13" t="s">
        <v>2341</v>
      </c>
      <c r="G1241" s="13" t="str">
        <f>IF(H1241&gt;0,"yes","no")</f>
        <v>yes</v>
      </c>
      <c r="H1241" s="13">
        <f>COUNTIF(I1241:IC1241,"y")</f>
        <v>7</v>
      </c>
      <c r="AX1241" t="s">
        <v>1552</v>
      </c>
      <c r="BD1241" t="s">
        <v>1552</v>
      </c>
      <c r="DF1241" t="s">
        <v>1552</v>
      </c>
      <c r="DI1241" t="s">
        <v>1552</v>
      </c>
      <c r="DM1241" t="s">
        <v>1552</v>
      </c>
      <c r="DN1241" t="s">
        <v>1552</v>
      </c>
      <c r="DP1241" t="s">
        <v>1552</v>
      </c>
    </row>
    <row r="1242" spans="1:138" x14ac:dyDescent="0.2">
      <c r="A1242" s="22">
        <v>84.5</v>
      </c>
      <c r="B1242" s="22" t="s">
        <v>46</v>
      </c>
      <c r="C1242" s="22" t="s">
        <v>250</v>
      </c>
      <c r="D1242" s="22" t="s">
        <v>251</v>
      </c>
      <c r="E1242" s="23" t="s">
        <v>13</v>
      </c>
      <c r="F1242" s="22" t="s">
        <v>2341</v>
      </c>
      <c r="G1242" s="22" t="str">
        <f>IF(H1242&gt;0,"yes","no")</f>
        <v>yes</v>
      </c>
      <c r="H1242" s="22">
        <f>COUNTIF(I1242:IC1242,"y")</f>
        <v>1</v>
      </c>
      <c r="EH1242" t="s">
        <v>1552</v>
      </c>
    </row>
    <row r="1243" spans="1:138" x14ac:dyDescent="0.2">
      <c r="A1243" s="13">
        <v>78</v>
      </c>
      <c r="B1243" s="13" t="s">
        <v>181</v>
      </c>
      <c r="C1243" s="13" t="s">
        <v>41</v>
      </c>
      <c r="D1243" s="13" t="s">
        <v>213</v>
      </c>
      <c r="E1243" t="s">
        <v>55</v>
      </c>
      <c r="F1243" s="13" t="s">
        <v>2341</v>
      </c>
      <c r="G1243" s="13" t="str">
        <f>IF(H1243&gt;0,"yes","no")</f>
        <v>yes</v>
      </c>
      <c r="H1243" s="13">
        <f>COUNTIF(I1243:IC1243,"y")</f>
        <v>10</v>
      </c>
      <c r="Q1243" s="1" t="s">
        <v>1552</v>
      </c>
      <c r="W1243" s="1" t="s">
        <v>1552</v>
      </c>
      <c r="AA1243" s="1" t="s">
        <v>1552</v>
      </c>
      <c r="AD1243" s="1" t="s">
        <v>1552</v>
      </c>
      <c r="AO1243" s="1" t="s">
        <v>1552</v>
      </c>
      <c r="AP1243" s="1" t="s">
        <v>1552</v>
      </c>
      <c r="DI1243" s="1" t="s">
        <v>1552</v>
      </c>
      <c r="DL1243" s="1" t="s">
        <v>1552</v>
      </c>
      <c r="DP1243" s="1" t="s">
        <v>1552</v>
      </c>
      <c r="ED1243" s="1" t="s">
        <v>1552</v>
      </c>
    </row>
    <row r="1244" spans="1:138" x14ac:dyDescent="0.2">
      <c r="A1244" s="13">
        <v>78</v>
      </c>
      <c r="B1244" s="13" t="s">
        <v>181</v>
      </c>
      <c r="C1244" s="13" t="s">
        <v>214</v>
      </c>
      <c r="D1244" s="13" t="s">
        <v>215</v>
      </c>
      <c r="E1244" t="s">
        <v>18</v>
      </c>
      <c r="F1244" s="13" t="s">
        <v>2341</v>
      </c>
      <c r="G1244" s="13" t="str">
        <f>IF(H1244&gt;0,"yes","no")</f>
        <v>yes</v>
      </c>
      <c r="H1244" s="13">
        <f>COUNTIF(I1244:IC1244,"y")</f>
        <v>4</v>
      </c>
      <c r="AX1244" t="s">
        <v>1552</v>
      </c>
      <c r="DF1244" t="s">
        <v>1552</v>
      </c>
      <c r="DI1244" t="s">
        <v>1552</v>
      </c>
      <c r="EH1244" t="s">
        <v>1552</v>
      </c>
    </row>
    <row r="1245" spans="1:138" x14ac:dyDescent="0.2">
      <c r="A1245" s="13">
        <v>78</v>
      </c>
      <c r="B1245" s="13" t="s">
        <v>181</v>
      </c>
      <c r="C1245" s="13" t="s">
        <v>97</v>
      </c>
      <c r="D1245" s="13" t="s">
        <v>1002</v>
      </c>
      <c r="E1245" t="s">
        <v>21</v>
      </c>
      <c r="F1245" s="13" t="s">
        <v>2341</v>
      </c>
      <c r="G1245" s="13" t="str">
        <f>IF(H1245&gt;0,"yes","no")</f>
        <v>yes</v>
      </c>
      <c r="H1245" s="13">
        <f>COUNTIF(I1245:IC1245,"y")</f>
        <v>4</v>
      </c>
      <c r="AX1245" t="s">
        <v>1552</v>
      </c>
      <c r="DF1245" t="s">
        <v>1552</v>
      </c>
      <c r="DI1245" t="s">
        <v>1552</v>
      </c>
      <c r="DM1245" t="s">
        <v>1552</v>
      </c>
    </row>
    <row r="1246" spans="1:138" x14ac:dyDescent="0.2">
      <c r="A1246" s="13">
        <v>78</v>
      </c>
      <c r="B1246" s="13" t="s">
        <v>181</v>
      </c>
      <c r="C1246" s="13" t="s">
        <v>97</v>
      </c>
      <c r="D1246" s="13" t="s">
        <v>1137</v>
      </c>
      <c r="E1246" t="s">
        <v>27</v>
      </c>
      <c r="F1246" s="13" t="s">
        <v>2341</v>
      </c>
      <c r="G1246" s="13" t="str">
        <f>IF(H1246&gt;0,"yes","no")</f>
        <v>yes</v>
      </c>
      <c r="H1246" s="13">
        <f>COUNTIF(I1246:IC1246,"y")</f>
        <v>9</v>
      </c>
      <c r="J1246" t="s">
        <v>1552</v>
      </c>
      <c r="Q1246" t="s">
        <v>1552</v>
      </c>
      <c r="W1246" t="s">
        <v>1552</v>
      </c>
      <c r="AA1246" t="s">
        <v>1552</v>
      </c>
      <c r="AD1246" t="s">
        <v>1552</v>
      </c>
      <c r="AO1246" t="s">
        <v>1552</v>
      </c>
      <c r="AP1246" t="s">
        <v>1552</v>
      </c>
      <c r="DF1246" t="s">
        <v>1552</v>
      </c>
      <c r="DL1246" t="s">
        <v>1552</v>
      </c>
    </row>
    <row r="1247" spans="1:138" x14ac:dyDescent="0.2">
      <c r="A1247" s="13">
        <v>78</v>
      </c>
      <c r="B1247" s="13" t="s">
        <v>181</v>
      </c>
      <c r="C1247" s="13" t="s">
        <v>181</v>
      </c>
      <c r="D1247" s="13" t="s">
        <v>895</v>
      </c>
      <c r="E1247" t="s">
        <v>7</v>
      </c>
      <c r="F1247" s="13" t="s">
        <v>2341</v>
      </c>
      <c r="G1247" s="13" t="str">
        <f>IF(H1247&gt;0,"yes","no")</f>
        <v>yes</v>
      </c>
      <c r="H1247" s="13">
        <f>COUNTIF(I1247:IC1247,"y")</f>
        <v>11</v>
      </c>
      <c r="J1247" t="s">
        <v>1552</v>
      </c>
      <c r="Q1247" t="s">
        <v>1552</v>
      </c>
      <c r="W1247" t="s">
        <v>1552</v>
      </c>
      <c r="AA1247" t="s">
        <v>1552</v>
      </c>
      <c r="AD1247" t="s">
        <v>1552</v>
      </c>
      <c r="AO1247" t="s">
        <v>1552</v>
      </c>
      <c r="AP1247" t="s">
        <v>1552</v>
      </c>
      <c r="DF1247" t="s">
        <v>1552</v>
      </c>
      <c r="DI1247" t="s">
        <v>1552</v>
      </c>
      <c r="DL1247" t="s">
        <v>1552</v>
      </c>
      <c r="DR1247" t="s">
        <v>1552</v>
      </c>
    </row>
    <row r="1248" spans="1:138" x14ac:dyDescent="0.2">
      <c r="A1248" s="13">
        <v>78</v>
      </c>
      <c r="B1248" s="13" t="s">
        <v>181</v>
      </c>
      <c r="C1248" s="13" t="s">
        <v>37</v>
      </c>
      <c r="D1248" s="13" t="s">
        <v>209</v>
      </c>
      <c r="E1248" t="s">
        <v>55</v>
      </c>
      <c r="F1248" s="13" t="s">
        <v>2341</v>
      </c>
      <c r="G1248" s="13" t="s">
        <v>2341</v>
      </c>
      <c r="H1248" s="13">
        <v>13</v>
      </c>
      <c r="J1248" t="s">
        <v>1552</v>
      </c>
      <c r="O1248" t="s">
        <v>1552</v>
      </c>
      <c r="AA1248" t="s">
        <v>1552</v>
      </c>
      <c r="AD1248" t="s">
        <v>1552</v>
      </c>
      <c r="AF1248" t="s">
        <v>1552</v>
      </c>
      <c r="AJ1248" t="s">
        <v>1552</v>
      </c>
      <c r="AR1248" t="s">
        <v>1552</v>
      </c>
      <c r="AU1248" t="s">
        <v>1552</v>
      </c>
      <c r="AX1248" t="s">
        <v>1552</v>
      </c>
      <c r="CM1248" t="s">
        <v>1552</v>
      </c>
      <c r="CT1248" t="s">
        <v>1552</v>
      </c>
      <c r="DF1248" t="s">
        <v>1552</v>
      </c>
      <c r="DI1248" t="s">
        <v>1552</v>
      </c>
    </row>
    <row r="1249" spans="1:134" x14ac:dyDescent="0.2">
      <c r="A1249" s="13">
        <v>78</v>
      </c>
      <c r="B1249" s="13" t="s">
        <v>181</v>
      </c>
      <c r="C1249" s="13" t="s">
        <v>37</v>
      </c>
      <c r="D1249" s="13" t="s">
        <v>1821</v>
      </c>
      <c r="E1249" t="s">
        <v>55</v>
      </c>
      <c r="F1249" s="13" t="s">
        <v>2341</v>
      </c>
      <c r="G1249" s="13" t="s">
        <v>2341</v>
      </c>
      <c r="H1249" s="13">
        <v>4</v>
      </c>
      <c r="CM1249" t="s">
        <v>1552</v>
      </c>
      <c r="CT1249" t="s">
        <v>1552</v>
      </c>
      <c r="DF1249" t="s">
        <v>1552</v>
      </c>
      <c r="DI1249" t="s">
        <v>1552</v>
      </c>
    </row>
    <row r="1250" spans="1:134" x14ac:dyDescent="0.2">
      <c r="A1250" s="13">
        <v>78</v>
      </c>
      <c r="B1250" s="13" t="s">
        <v>181</v>
      </c>
      <c r="C1250" s="13" t="s">
        <v>37</v>
      </c>
      <c r="D1250" s="13" t="s">
        <v>1611</v>
      </c>
      <c r="E1250" t="s">
        <v>55</v>
      </c>
      <c r="F1250" s="13" t="s">
        <v>2341</v>
      </c>
      <c r="G1250" s="13" t="s">
        <v>2341</v>
      </c>
      <c r="H1250" s="13">
        <v>4</v>
      </c>
      <c r="CM1250" t="s">
        <v>1552</v>
      </c>
      <c r="CT1250" t="s">
        <v>1552</v>
      </c>
      <c r="DF1250" t="s">
        <v>1552</v>
      </c>
      <c r="DI1250" t="s">
        <v>1552</v>
      </c>
    </row>
    <row r="1251" spans="1:134" x14ac:dyDescent="0.2">
      <c r="A1251" s="13">
        <v>78</v>
      </c>
      <c r="B1251" s="13" t="s">
        <v>181</v>
      </c>
      <c r="C1251" s="13" t="s">
        <v>37</v>
      </c>
      <c r="D1251" s="13" t="s">
        <v>213</v>
      </c>
      <c r="E1251" t="s">
        <v>55</v>
      </c>
      <c r="F1251" s="13" t="s">
        <v>2341</v>
      </c>
      <c r="G1251" s="13" t="s">
        <v>2341</v>
      </c>
      <c r="H1251" s="13">
        <v>10</v>
      </c>
      <c r="Q1251" s="1" t="s">
        <v>1552</v>
      </c>
      <c r="W1251" s="1" t="s">
        <v>1552</v>
      </c>
      <c r="AA1251" s="1" t="s">
        <v>1552</v>
      </c>
      <c r="AD1251" s="1" t="s">
        <v>1552</v>
      </c>
      <c r="AO1251" s="1" t="s">
        <v>1552</v>
      </c>
      <c r="AP1251" s="1" t="s">
        <v>1552</v>
      </c>
      <c r="DI1251" s="1" t="s">
        <v>1552</v>
      </c>
      <c r="DL1251" s="1" t="s">
        <v>1552</v>
      </c>
      <c r="DP1251" s="1" t="s">
        <v>1552</v>
      </c>
      <c r="ED1251" s="1" t="s">
        <v>1552</v>
      </c>
    </row>
    <row r="1252" spans="1:134" x14ac:dyDescent="0.2">
      <c r="A1252" s="13">
        <v>78</v>
      </c>
      <c r="B1252" s="13" t="s">
        <v>181</v>
      </c>
      <c r="C1252" s="13" t="s">
        <v>38</v>
      </c>
      <c r="D1252" s="13" t="s">
        <v>1840</v>
      </c>
      <c r="E1252" t="s">
        <v>68</v>
      </c>
      <c r="F1252" s="13" t="s">
        <v>2342</v>
      </c>
      <c r="G1252" s="13" t="s">
        <v>2341</v>
      </c>
      <c r="H1252" s="13">
        <v>2</v>
      </c>
      <c r="CM1252" t="s">
        <v>1552</v>
      </c>
      <c r="CT1252" t="s">
        <v>1552</v>
      </c>
    </row>
    <row r="1253" spans="1:134" x14ac:dyDescent="0.2">
      <c r="A1253" s="13">
        <v>104.5</v>
      </c>
      <c r="B1253" s="13" t="s">
        <v>340</v>
      </c>
      <c r="C1253" s="13" t="s">
        <v>250</v>
      </c>
      <c r="D1253" s="13" t="s">
        <v>354</v>
      </c>
      <c r="E1253" t="s">
        <v>2340</v>
      </c>
      <c r="F1253" s="13" t="s">
        <v>2341</v>
      </c>
      <c r="G1253" s="13" t="str">
        <f>IF(H1253&gt;0,"yes","no")</f>
        <v>no</v>
      </c>
      <c r="H1253" s="13">
        <f>COUNTIF(I1253:IC1253,"y")</f>
        <v>0</v>
      </c>
    </row>
    <row r="1254" spans="1:134" x14ac:dyDescent="0.2">
      <c r="A1254" s="13">
        <v>79</v>
      </c>
      <c r="B1254" s="13" t="s">
        <v>217</v>
      </c>
      <c r="C1254" s="13" t="s">
        <v>11</v>
      </c>
      <c r="D1254" s="13" t="s">
        <v>1841</v>
      </c>
      <c r="E1254" t="s">
        <v>68</v>
      </c>
      <c r="F1254" s="13" t="s">
        <v>2342</v>
      </c>
      <c r="G1254" s="13" t="str">
        <f>IF(H1254&gt;0,"yes","no")</f>
        <v>yes</v>
      </c>
      <c r="H1254" s="13">
        <f>COUNTIF(I1254:IC1254,"y")</f>
        <v>2</v>
      </c>
      <c r="CM1254" t="s">
        <v>1552</v>
      </c>
      <c r="CT1254" t="s">
        <v>1552</v>
      </c>
    </row>
    <row r="1255" spans="1:134" x14ac:dyDescent="0.2">
      <c r="A1255" s="13">
        <v>79</v>
      </c>
      <c r="B1255" s="13" t="s">
        <v>217</v>
      </c>
      <c r="C1255" s="13" t="s">
        <v>11</v>
      </c>
      <c r="D1255" s="13" t="s">
        <v>1824</v>
      </c>
      <c r="E1255" t="s">
        <v>55</v>
      </c>
      <c r="F1255" s="13" t="s">
        <v>2341</v>
      </c>
      <c r="G1255" s="13" t="str">
        <f>IF(H1255&gt;0,"yes","no")</f>
        <v>yes</v>
      </c>
      <c r="H1255" s="13">
        <f>COUNTIF(I1255:IC1255,"y")</f>
        <v>4</v>
      </c>
      <c r="CM1255" t="s">
        <v>1552</v>
      </c>
      <c r="CT1255" t="s">
        <v>1552</v>
      </c>
      <c r="DF1255" t="s">
        <v>1552</v>
      </c>
      <c r="DI1255" t="s">
        <v>1552</v>
      </c>
    </row>
    <row r="1256" spans="1:134" x14ac:dyDescent="0.2">
      <c r="A1256" s="13">
        <v>79</v>
      </c>
      <c r="B1256" s="13" t="s">
        <v>217</v>
      </c>
      <c r="C1256" s="13" t="s">
        <v>37</v>
      </c>
      <c r="D1256" s="13" t="s">
        <v>218</v>
      </c>
      <c r="E1256" t="s">
        <v>7</v>
      </c>
      <c r="F1256" s="13" t="s">
        <v>2341</v>
      </c>
      <c r="G1256" s="13" t="str">
        <f>IF(H1256&gt;0,"yes","no")</f>
        <v>yes</v>
      </c>
      <c r="H1256" s="13">
        <f>COUNTIF(I1256:IC1256,"y")</f>
        <v>7</v>
      </c>
      <c r="W1256" t="s">
        <v>1552</v>
      </c>
      <c r="AA1256" t="s">
        <v>1552</v>
      </c>
      <c r="AD1256" t="s">
        <v>1552</v>
      </c>
      <c r="AP1256" t="s">
        <v>1552</v>
      </c>
      <c r="CT1256" t="s">
        <v>1552</v>
      </c>
      <c r="DI1256" t="s">
        <v>1552</v>
      </c>
      <c r="DL1256" t="s">
        <v>1552</v>
      </c>
    </row>
    <row r="1257" spans="1:134" x14ac:dyDescent="0.2">
      <c r="A1257" s="13">
        <v>79</v>
      </c>
      <c r="B1257" s="13" t="s">
        <v>217</v>
      </c>
      <c r="C1257" s="13" t="s">
        <v>113</v>
      </c>
      <c r="D1257" s="13" t="s">
        <v>219</v>
      </c>
      <c r="E1257" t="s">
        <v>21</v>
      </c>
      <c r="F1257" s="13" t="s">
        <v>2341</v>
      </c>
      <c r="G1257" s="13" t="str">
        <f>IF(H1257&gt;0,"yes","no")</f>
        <v>yes</v>
      </c>
      <c r="H1257" s="13">
        <f>COUNTIF(I1257:IC1257,"y")</f>
        <v>2</v>
      </c>
      <c r="DI1257" t="s">
        <v>1552</v>
      </c>
      <c r="DL1257" t="s">
        <v>1552</v>
      </c>
    </row>
    <row r="1258" spans="1:134" x14ac:dyDescent="0.2">
      <c r="A1258" s="13">
        <v>79</v>
      </c>
      <c r="B1258" s="13" t="s">
        <v>217</v>
      </c>
      <c r="C1258" s="13" t="s">
        <v>211</v>
      </c>
      <c r="D1258" s="13" t="s">
        <v>220</v>
      </c>
      <c r="E1258" t="s">
        <v>13</v>
      </c>
      <c r="F1258" s="13" t="s">
        <v>2341</v>
      </c>
      <c r="G1258" s="13" t="str">
        <f>IF(H1258&gt;0,"yes","no")</f>
        <v>yes</v>
      </c>
      <c r="H1258" s="13">
        <f>COUNTIF(I1258:IC1258,"y")</f>
        <v>7</v>
      </c>
      <c r="BD1258" t="s">
        <v>1552</v>
      </c>
      <c r="DF1258" t="s">
        <v>1552</v>
      </c>
      <c r="DI1258" t="s">
        <v>1552</v>
      </c>
      <c r="DM1258" t="s">
        <v>1552</v>
      </c>
      <c r="DN1258" t="s">
        <v>1552</v>
      </c>
      <c r="DP1258" t="s">
        <v>1552</v>
      </c>
      <c r="DQ1258" t="s">
        <v>1552</v>
      </c>
    </row>
    <row r="1259" spans="1:134" x14ac:dyDescent="0.2">
      <c r="A1259" s="13">
        <v>79</v>
      </c>
      <c r="B1259" s="13" t="s">
        <v>217</v>
      </c>
      <c r="C1259" s="13" t="s">
        <v>200</v>
      </c>
      <c r="D1259" s="13" t="s">
        <v>221</v>
      </c>
      <c r="E1259" t="s">
        <v>13</v>
      </c>
      <c r="F1259" s="13" t="s">
        <v>2341</v>
      </c>
      <c r="G1259" s="13" t="str">
        <f>IF(H1259&gt;0,"yes","no")</f>
        <v>yes</v>
      </c>
      <c r="H1259" s="13">
        <f>COUNTIF(I1259:IC1259,"y")</f>
        <v>7</v>
      </c>
      <c r="AX1259" t="s">
        <v>1552</v>
      </c>
      <c r="BD1259" t="s">
        <v>1552</v>
      </c>
      <c r="DF1259" t="s">
        <v>1552</v>
      </c>
      <c r="DI1259" t="s">
        <v>1552</v>
      </c>
      <c r="DM1259" t="s">
        <v>1552</v>
      </c>
      <c r="DN1259" t="s">
        <v>1552</v>
      </c>
      <c r="DP1259" t="s">
        <v>1552</v>
      </c>
    </row>
    <row r="1260" spans="1:134" x14ac:dyDescent="0.2">
      <c r="A1260" s="13">
        <v>79</v>
      </c>
      <c r="B1260" s="13" t="s">
        <v>217</v>
      </c>
      <c r="C1260" s="13" t="s">
        <v>41</v>
      </c>
      <c r="D1260" s="13" t="s">
        <v>1003</v>
      </c>
      <c r="E1260" t="s">
        <v>55</v>
      </c>
      <c r="F1260" s="13" t="s">
        <v>2341</v>
      </c>
      <c r="G1260" s="13" t="str">
        <f>IF(H1260&gt;0,"yes","no")</f>
        <v>yes</v>
      </c>
      <c r="H1260" s="13">
        <f>COUNTIF(I1260:IC1260,"y")</f>
        <v>10</v>
      </c>
      <c r="Q1260" s="1" t="s">
        <v>1552</v>
      </c>
      <c r="W1260" s="1" t="s">
        <v>1552</v>
      </c>
      <c r="AA1260" s="1" t="s">
        <v>1552</v>
      </c>
      <c r="AD1260" s="1" t="s">
        <v>1552</v>
      </c>
      <c r="AO1260" s="1" t="s">
        <v>1552</v>
      </c>
      <c r="AP1260" s="1" t="s">
        <v>1552</v>
      </c>
      <c r="DI1260" s="1" t="s">
        <v>1552</v>
      </c>
      <c r="DL1260" s="1" t="s">
        <v>1552</v>
      </c>
      <c r="DP1260" s="1" t="s">
        <v>1552</v>
      </c>
      <c r="ED1260" s="1" t="s">
        <v>1552</v>
      </c>
    </row>
    <row r="1261" spans="1:134" x14ac:dyDescent="0.2">
      <c r="A1261" s="13">
        <v>79</v>
      </c>
      <c r="B1261" s="13" t="s">
        <v>217</v>
      </c>
      <c r="C1261" s="13" t="s">
        <v>41</v>
      </c>
      <c r="D1261" s="13" t="s">
        <v>1138</v>
      </c>
      <c r="E1261" t="s">
        <v>55</v>
      </c>
      <c r="F1261" s="13" t="s">
        <v>2341</v>
      </c>
      <c r="G1261" s="13" t="str">
        <f>IF(H1261&gt;0,"yes","no")</f>
        <v>yes</v>
      </c>
      <c r="H1261" s="13">
        <f>COUNTIF(I1261:IC1261,"y")</f>
        <v>10</v>
      </c>
      <c r="Q1261" s="1" t="s">
        <v>1552</v>
      </c>
      <c r="W1261" s="1" t="s">
        <v>1552</v>
      </c>
      <c r="AA1261" s="1" t="s">
        <v>1552</v>
      </c>
      <c r="AD1261" s="1" t="s">
        <v>1552</v>
      </c>
      <c r="AO1261" s="1" t="s">
        <v>1552</v>
      </c>
      <c r="AP1261" s="1" t="s">
        <v>1552</v>
      </c>
      <c r="DI1261" s="1" t="s">
        <v>1552</v>
      </c>
      <c r="DL1261" s="1" t="s">
        <v>1552</v>
      </c>
      <c r="DP1261" s="1" t="s">
        <v>1552</v>
      </c>
      <c r="ED1261" s="1" t="s">
        <v>1552</v>
      </c>
    </row>
    <row r="1262" spans="1:134" x14ac:dyDescent="0.2">
      <c r="A1262" s="13">
        <v>79</v>
      </c>
      <c r="B1262" s="13" t="s">
        <v>217</v>
      </c>
      <c r="C1262" s="13" t="s">
        <v>97</v>
      </c>
      <c r="D1262" s="13" t="s">
        <v>222</v>
      </c>
      <c r="E1262" t="s">
        <v>27</v>
      </c>
      <c r="F1262" s="13" t="s">
        <v>2341</v>
      </c>
      <c r="G1262" s="13" t="str">
        <f>IF(H1262&gt;0,"yes","no")</f>
        <v>yes</v>
      </c>
      <c r="H1262" s="13">
        <f>COUNTIF(I1262:IC1262,"y")</f>
        <v>9</v>
      </c>
      <c r="J1262" t="s">
        <v>1552</v>
      </c>
      <c r="Q1262" t="s">
        <v>1552</v>
      </c>
      <c r="W1262" t="s">
        <v>1552</v>
      </c>
      <c r="AA1262" t="s">
        <v>1552</v>
      </c>
      <c r="AD1262" t="s">
        <v>1552</v>
      </c>
      <c r="AO1262" t="s">
        <v>1552</v>
      </c>
      <c r="AP1262" t="s">
        <v>1552</v>
      </c>
      <c r="DF1262" t="s">
        <v>1552</v>
      </c>
      <c r="DL1262" t="s">
        <v>1552</v>
      </c>
    </row>
    <row r="1263" spans="1:134" x14ac:dyDescent="0.2">
      <c r="A1263" s="13">
        <v>79</v>
      </c>
      <c r="B1263" s="13" t="s">
        <v>217</v>
      </c>
      <c r="C1263" s="13" t="s">
        <v>181</v>
      </c>
      <c r="D1263" s="13" t="s">
        <v>223</v>
      </c>
      <c r="E1263" t="s">
        <v>7</v>
      </c>
      <c r="F1263" s="13" t="s">
        <v>2341</v>
      </c>
      <c r="G1263" s="13" t="str">
        <f>IF(H1263&gt;0,"yes","no")</f>
        <v>yes</v>
      </c>
      <c r="H1263" s="13">
        <f>COUNTIF(I1263:IC1263,"y")</f>
        <v>11</v>
      </c>
      <c r="J1263" t="s">
        <v>1552</v>
      </c>
      <c r="Q1263" t="s">
        <v>1552</v>
      </c>
      <c r="W1263" t="s">
        <v>1552</v>
      </c>
      <c r="AA1263" t="s">
        <v>1552</v>
      </c>
      <c r="AD1263" t="s">
        <v>1552</v>
      </c>
      <c r="AO1263" t="s">
        <v>1552</v>
      </c>
      <c r="AP1263" t="s">
        <v>1552</v>
      </c>
      <c r="DF1263" t="s">
        <v>1552</v>
      </c>
      <c r="DI1263" t="s">
        <v>1552</v>
      </c>
      <c r="DL1263" t="s">
        <v>1552</v>
      </c>
      <c r="DR1263" t="s">
        <v>1552</v>
      </c>
    </row>
    <row r="1264" spans="1:134" x14ac:dyDescent="0.2">
      <c r="A1264" s="13">
        <v>79</v>
      </c>
      <c r="B1264" s="13" t="s">
        <v>217</v>
      </c>
      <c r="C1264" s="13" t="s">
        <v>11</v>
      </c>
      <c r="D1264" s="13" t="s">
        <v>1846</v>
      </c>
      <c r="E1264" t="s">
        <v>68</v>
      </c>
      <c r="F1264" s="13" t="s">
        <v>2342</v>
      </c>
      <c r="G1264" s="13" t="str">
        <f>IF(H1264&gt;0,"yes","no")</f>
        <v>yes</v>
      </c>
      <c r="H1264" s="13">
        <f>COUNTIF(I1264:IC1264,"y")</f>
        <v>2</v>
      </c>
      <c r="CM1264" t="s">
        <v>1552</v>
      </c>
      <c r="CT1264" t="s">
        <v>1552</v>
      </c>
    </row>
    <row r="1265" spans="1:138" x14ac:dyDescent="0.2">
      <c r="A1265" s="13">
        <v>79</v>
      </c>
      <c r="B1265" s="13" t="s">
        <v>217</v>
      </c>
      <c r="C1265" s="13" t="s">
        <v>37</v>
      </c>
      <c r="D1265" s="13" t="s">
        <v>1824</v>
      </c>
      <c r="E1265" t="s">
        <v>55</v>
      </c>
      <c r="F1265" s="13" t="s">
        <v>2341</v>
      </c>
      <c r="G1265" s="13" t="s">
        <v>2341</v>
      </c>
      <c r="H1265" s="13">
        <v>4</v>
      </c>
      <c r="CM1265" t="s">
        <v>1552</v>
      </c>
      <c r="CT1265" t="s">
        <v>1552</v>
      </c>
      <c r="DF1265" t="s">
        <v>1552</v>
      </c>
      <c r="DI1265" t="s">
        <v>1552</v>
      </c>
    </row>
    <row r="1266" spans="1:138" x14ac:dyDescent="0.2">
      <c r="A1266" s="13">
        <v>79</v>
      </c>
      <c r="B1266" s="13" t="s">
        <v>217</v>
      </c>
      <c r="C1266" s="13" t="s">
        <v>37</v>
      </c>
      <c r="D1266" s="13" t="s">
        <v>1003</v>
      </c>
      <c r="E1266" t="s">
        <v>55</v>
      </c>
      <c r="F1266" s="13" t="s">
        <v>2341</v>
      </c>
      <c r="G1266" s="13" t="s">
        <v>2341</v>
      </c>
      <c r="H1266" s="13">
        <v>10</v>
      </c>
      <c r="Q1266" s="1" t="s">
        <v>1552</v>
      </c>
      <c r="W1266" s="1" t="s">
        <v>1552</v>
      </c>
      <c r="AA1266" s="1" t="s">
        <v>1552</v>
      </c>
      <c r="AD1266" s="1" t="s">
        <v>1552</v>
      </c>
      <c r="AO1266" s="1" t="s">
        <v>1552</v>
      </c>
      <c r="AP1266" s="1" t="s">
        <v>1552</v>
      </c>
      <c r="DI1266" s="1" t="s">
        <v>1552</v>
      </c>
      <c r="DL1266" s="1" t="s">
        <v>1552</v>
      </c>
      <c r="DP1266" s="1" t="s">
        <v>1552</v>
      </c>
      <c r="ED1266" s="1" t="s">
        <v>1552</v>
      </c>
    </row>
    <row r="1267" spans="1:138" x14ac:dyDescent="0.2">
      <c r="A1267" s="13">
        <v>79</v>
      </c>
      <c r="B1267" s="13" t="s">
        <v>217</v>
      </c>
      <c r="C1267" s="13" t="s">
        <v>37</v>
      </c>
      <c r="D1267" s="13" t="s">
        <v>1138</v>
      </c>
      <c r="E1267" t="s">
        <v>55</v>
      </c>
      <c r="F1267" s="13" t="s">
        <v>2341</v>
      </c>
      <c r="G1267" s="13" t="s">
        <v>2341</v>
      </c>
      <c r="H1267" s="13">
        <v>10</v>
      </c>
      <c r="Q1267" s="1" t="s">
        <v>1552</v>
      </c>
      <c r="W1267" s="1" t="s">
        <v>1552</v>
      </c>
      <c r="AA1267" s="1" t="s">
        <v>1552</v>
      </c>
      <c r="AD1267" s="1" t="s">
        <v>1552</v>
      </c>
      <c r="AO1267" s="1" t="s">
        <v>1552</v>
      </c>
      <c r="AP1267" s="1" t="s">
        <v>1552</v>
      </c>
      <c r="DI1267" s="1" t="s">
        <v>1552</v>
      </c>
      <c r="DL1267" s="1" t="s">
        <v>1552</v>
      </c>
      <c r="DP1267" s="1" t="s">
        <v>1552</v>
      </c>
      <c r="ED1267" s="1" t="s">
        <v>1552</v>
      </c>
    </row>
    <row r="1268" spans="1:138" x14ac:dyDescent="0.2">
      <c r="A1268" s="13">
        <v>79</v>
      </c>
      <c r="B1268" s="13" t="s">
        <v>217</v>
      </c>
      <c r="C1268" s="13" t="s">
        <v>38</v>
      </c>
      <c r="D1268" s="13" t="s">
        <v>1841</v>
      </c>
      <c r="E1268" t="s">
        <v>68</v>
      </c>
      <c r="F1268" s="13" t="s">
        <v>2342</v>
      </c>
      <c r="G1268" s="13" t="s">
        <v>2341</v>
      </c>
      <c r="H1268" s="13">
        <v>2</v>
      </c>
      <c r="CM1268" t="s">
        <v>1552</v>
      </c>
      <c r="CT1268" t="s">
        <v>1552</v>
      </c>
    </row>
    <row r="1269" spans="1:138" x14ac:dyDescent="0.2">
      <c r="A1269" s="13">
        <v>79</v>
      </c>
      <c r="B1269" s="13" t="s">
        <v>217</v>
      </c>
      <c r="C1269" s="13" t="s">
        <v>38</v>
      </c>
      <c r="D1269" s="13" t="s">
        <v>1846</v>
      </c>
      <c r="E1269" t="s">
        <v>68</v>
      </c>
      <c r="F1269" s="13" t="s">
        <v>2342</v>
      </c>
      <c r="G1269" s="13" t="s">
        <v>2341</v>
      </c>
      <c r="H1269" s="13">
        <v>2</v>
      </c>
      <c r="CM1269" t="s">
        <v>1552</v>
      </c>
      <c r="CT1269" t="s">
        <v>1552</v>
      </c>
    </row>
    <row r="1270" spans="1:138" x14ac:dyDescent="0.2">
      <c r="A1270" s="13">
        <v>80</v>
      </c>
      <c r="B1270" s="13" t="s">
        <v>181</v>
      </c>
      <c r="C1270" s="13" t="s">
        <v>11</v>
      </c>
      <c r="D1270" s="13" t="s">
        <v>1822</v>
      </c>
      <c r="E1270" t="s">
        <v>55</v>
      </c>
      <c r="F1270" s="13" t="s">
        <v>2341</v>
      </c>
      <c r="G1270" s="13" t="str">
        <f>IF(H1270&gt;0,"yes","no")</f>
        <v>yes</v>
      </c>
      <c r="H1270" s="13">
        <f>COUNTIF(I1270:IC1270,"y")</f>
        <v>4</v>
      </c>
      <c r="CM1270" t="s">
        <v>1552</v>
      </c>
      <c r="CT1270" t="s">
        <v>1552</v>
      </c>
      <c r="DF1270" t="s">
        <v>1552</v>
      </c>
      <c r="DI1270" t="s">
        <v>1552</v>
      </c>
    </row>
    <row r="1271" spans="1:138" x14ac:dyDescent="0.2">
      <c r="A1271" s="13">
        <v>80</v>
      </c>
      <c r="B1271" s="13" t="s">
        <v>181</v>
      </c>
      <c r="C1271" s="13" t="s">
        <v>11</v>
      </c>
      <c r="D1271" s="13" t="s">
        <v>1827</v>
      </c>
      <c r="E1271" t="s">
        <v>55</v>
      </c>
      <c r="F1271" s="13" t="s">
        <v>2341</v>
      </c>
      <c r="G1271" s="13" t="str">
        <f>IF(H1271&gt;0,"yes","no")</f>
        <v>yes</v>
      </c>
      <c r="H1271" s="13">
        <f>COUNTIF(I1271:IC1271,"y")</f>
        <v>4</v>
      </c>
      <c r="CM1271" t="s">
        <v>1552</v>
      </c>
      <c r="CT1271" t="s">
        <v>1552</v>
      </c>
      <c r="DF1271" t="s">
        <v>1552</v>
      </c>
      <c r="DI1271" t="s">
        <v>1552</v>
      </c>
    </row>
    <row r="1272" spans="1:138" x14ac:dyDescent="0.2">
      <c r="A1272" s="13">
        <v>80</v>
      </c>
      <c r="B1272" s="13" t="s">
        <v>181</v>
      </c>
      <c r="C1272" s="13" t="s">
        <v>37</v>
      </c>
      <c r="D1272" s="13" t="s">
        <v>224</v>
      </c>
      <c r="E1272" t="s">
        <v>55</v>
      </c>
      <c r="F1272" s="13" t="s">
        <v>2341</v>
      </c>
      <c r="G1272" s="13" t="str">
        <f>IF(H1272&gt;0,"yes","no")</f>
        <v>yes</v>
      </c>
      <c r="H1272" s="13">
        <f>COUNTIF(I1272:IC1272,"y")</f>
        <v>13</v>
      </c>
      <c r="J1272" t="s">
        <v>1552</v>
      </c>
      <c r="O1272" t="s">
        <v>1552</v>
      </c>
      <c r="AA1272" t="s">
        <v>1552</v>
      </c>
      <c r="AD1272" t="s">
        <v>1552</v>
      </c>
      <c r="AF1272" t="s">
        <v>1552</v>
      </c>
      <c r="AJ1272" t="s">
        <v>1552</v>
      </c>
      <c r="AR1272" t="s">
        <v>1552</v>
      </c>
      <c r="AU1272" t="s">
        <v>1552</v>
      </c>
      <c r="AX1272" t="s">
        <v>1552</v>
      </c>
      <c r="CM1272" t="s">
        <v>1552</v>
      </c>
      <c r="CT1272" t="s">
        <v>1552</v>
      </c>
      <c r="DF1272" t="s">
        <v>1552</v>
      </c>
      <c r="DI1272" t="s">
        <v>1552</v>
      </c>
    </row>
    <row r="1273" spans="1:138" x14ac:dyDescent="0.2">
      <c r="A1273" s="13">
        <v>80</v>
      </c>
      <c r="B1273" s="13" t="s">
        <v>181</v>
      </c>
      <c r="C1273" s="13" t="s">
        <v>217</v>
      </c>
      <c r="D1273" s="13" t="s">
        <v>225</v>
      </c>
      <c r="E1273" t="s">
        <v>7</v>
      </c>
      <c r="F1273" s="13" t="s">
        <v>2341</v>
      </c>
      <c r="G1273" s="13" t="str">
        <f>IF(H1273&gt;0,"yes","no")</f>
        <v>yes</v>
      </c>
      <c r="H1273" s="13">
        <f>COUNTIF(I1273:IC1273,"y")</f>
        <v>4</v>
      </c>
      <c r="CM1273" t="s">
        <v>1552</v>
      </c>
      <c r="DF1273" t="s">
        <v>1552</v>
      </c>
      <c r="DI1273" t="s">
        <v>1552</v>
      </c>
      <c r="DQ1273" t="s">
        <v>1552</v>
      </c>
    </row>
    <row r="1274" spans="1:138" x14ac:dyDescent="0.2">
      <c r="A1274" s="13">
        <v>80</v>
      </c>
      <c r="B1274" s="13" t="s">
        <v>181</v>
      </c>
      <c r="C1274" s="13" t="s">
        <v>211</v>
      </c>
      <c r="D1274" s="13" t="s">
        <v>1004</v>
      </c>
      <c r="E1274" t="s">
        <v>13</v>
      </c>
      <c r="F1274" s="13" t="s">
        <v>2341</v>
      </c>
      <c r="G1274" s="13" t="str">
        <f>IF(H1274&gt;0,"yes","no")</f>
        <v>yes</v>
      </c>
      <c r="H1274" s="13">
        <f>COUNTIF(I1274:IC1274,"y")</f>
        <v>7</v>
      </c>
      <c r="BD1274" t="s">
        <v>1552</v>
      </c>
      <c r="DF1274" t="s">
        <v>1552</v>
      </c>
      <c r="DI1274" t="s">
        <v>1552</v>
      </c>
      <c r="DM1274" t="s">
        <v>1552</v>
      </c>
      <c r="DN1274" t="s">
        <v>1552</v>
      </c>
      <c r="DP1274" t="s">
        <v>1552</v>
      </c>
      <c r="DQ1274" t="s">
        <v>1552</v>
      </c>
    </row>
    <row r="1275" spans="1:138" x14ac:dyDescent="0.2">
      <c r="A1275" s="13">
        <v>80</v>
      </c>
      <c r="B1275" s="13" t="s">
        <v>181</v>
      </c>
      <c r="C1275" s="13" t="s">
        <v>200</v>
      </c>
      <c r="D1275" s="13" t="s">
        <v>226</v>
      </c>
      <c r="E1275" t="s">
        <v>13</v>
      </c>
      <c r="F1275" s="13" t="s">
        <v>2341</v>
      </c>
      <c r="G1275" s="13" t="str">
        <f>IF(H1275&gt;0,"yes","no")</f>
        <v>yes</v>
      </c>
      <c r="H1275" s="13">
        <f>COUNTIF(I1275:IC1275,"y")</f>
        <v>7</v>
      </c>
      <c r="AX1275" t="s">
        <v>1552</v>
      </c>
      <c r="BD1275" t="s">
        <v>1552</v>
      </c>
      <c r="DF1275" t="s">
        <v>1552</v>
      </c>
      <c r="DI1275" t="s">
        <v>1552</v>
      </c>
      <c r="DM1275" t="s">
        <v>1552</v>
      </c>
      <c r="DN1275" t="s">
        <v>1552</v>
      </c>
      <c r="DP1275" t="s">
        <v>1552</v>
      </c>
    </row>
    <row r="1276" spans="1:138" x14ac:dyDescent="0.2">
      <c r="A1276" s="13">
        <v>80</v>
      </c>
      <c r="B1276" s="13" t="s">
        <v>181</v>
      </c>
      <c r="C1276" s="13" t="s">
        <v>41</v>
      </c>
      <c r="D1276" s="13" t="s">
        <v>227</v>
      </c>
      <c r="E1276" t="s">
        <v>55</v>
      </c>
      <c r="F1276" s="13" t="s">
        <v>2341</v>
      </c>
      <c r="G1276" s="13" t="str">
        <f>IF(H1276&gt;0,"yes","no")</f>
        <v>yes</v>
      </c>
      <c r="H1276" s="13">
        <f>COUNTIF(I1276:IC1276,"y")</f>
        <v>10</v>
      </c>
      <c r="Q1276" s="1" t="s">
        <v>1552</v>
      </c>
      <c r="W1276" s="1" t="s">
        <v>1552</v>
      </c>
      <c r="AA1276" s="1" t="s">
        <v>1552</v>
      </c>
      <c r="AD1276" s="1" t="s">
        <v>1552</v>
      </c>
      <c r="AO1276" s="1" t="s">
        <v>1552</v>
      </c>
      <c r="AP1276" s="1" t="s">
        <v>1552</v>
      </c>
      <c r="DI1276" s="1" t="s">
        <v>1552</v>
      </c>
      <c r="DL1276" s="1" t="s">
        <v>1552</v>
      </c>
      <c r="DP1276" s="1" t="s">
        <v>1552</v>
      </c>
      <c r="ED1276" s="1" t="s">
        <v>1552</v>
      </c>
    </row>
    <row r="1277" spans="1:138" x14ac:dyDescent="0.2">
      <c r="A1277" s="13">
        <v>80</v>
      </c>
      <c r="B1277" s="13" t="s">
        <v>181</v>
      </c>
      <c r="C1277" s="13" t="s">
        <v>214</v>
      </c>
      <c r="D1277" s="13" t="s">
        <v>228</v>
      </c>
      <c r="E1277" t="s">
        <v>18</v>
      </c>
      <c r="F1277" s="13" t="s">
        <v>2341</v>
      </c>
      <c r="G1277" s="13" t="str">
        <f>IF(H1277&gt;0,"yes","no")</f>
        <v>yes</v>
      </c>
      <c r="H1277" s="13">
        <f>COUNTIF(I1277:IC1277,"y")</f>
        <v>4</v>
      </c>
      <c r="AX1277" t="s">
        <v>1552</v>
      </c>
      <c r="DF1277" t="s">
        <v>1552</v>
      </c>
      <c r="DI1277" t="s">
        <v>1552</v>
      </c>
      <c r="EH1277" t="s">
        <v>1552</v>
      </c>
    </row>
    <row r="1278" spans="1:138" x14ac:dyDescent="0.2">
      <c r="A1278" s="13">
        <v>80</v>
      </c>
      <c r="B1278" s="13" t="s">
        <v>181</v>
      </c>
      <c r="C1278" s="13" t="s">
        <v>11</v>
      </c>
      <c r="D1278" s="13" t="s">
        <v>1612</v>
      </c>
      <c r="E1278" t="s">
        <v>55</v>
      </c>
      <c r="F1278" s="13" t="s">
        <v>2341</v>
      </c>
      <c r="G1278" s="13" t="str">
        <f>IF(H1278&gt;0,"yes","no")</f>
        <v>yes</v>
      </c>
      <c r="H1278" s="13">
        <f>COUNTIF(I1278:IC1278,"y")</f>
        <v>4</v>
      </c>
      <c r="CM1278" t="s">
        <v>1552</v>
      </c>
      <c r="CT1278" t="s">
        <v>1552</v>
      </c>
      <c r="DF1278" t="s">
        <v>1552</v>
      </c>
      <c r="DI1278" t="s">
        <v>1552</v>
      </c>
    </row>
    <row r="1279" spans="1:138" x14ac:dyDescent="0.2">
      <c r="A1279" s="13">
        <v>80</v>
      </c>
      <c r="B1279" s="13" t="s">
        <v>181</v>
      </c>
      <c r="C1279" s="13" t="s">
        <v>36</v>
      </c>
      <c r="D1279" s="13" t="s">
        <v>1613</v>
      </c>
      <c r="E1279" t="s">
        <v>327</v>
      </c>
      <c r="F1279" s="13" t="s">
        <v>2341</v>
      </c>
      <c r="G1279" s="13" t="str">
        <f>IF(H1279&gt;0,"yes","no")</f>
        <v>yes</v>
      </c>
      <c r="H1279" s="13">
        <f>COUNTIF(I1279:IC1279,"y")</f>
        <v>2</v>
      </c>
      <c r="CM1279" t="s">
        <v>1552</v>
      </c>
      <c r="DI1279" t="s">
        <v>1552</v>
      </c>
    </row>
    <row r="1280" spans="1:138" x14ac:dyDescent="0.2">
      <c r="A1280" s="13">
        <v>80</v>
      </c>
      <c r="B1280" s="13" t="s">
        <v>181</v>
      </c>
      <c r="C1280" s="13" t="s">
        <v>97</v>
      </c>
      <c r="D1280" s="13" t="s">
        <v>229</v>
      </c>
      <c r="E1280" t="s">
        <v>21</v>
      </c>
      <c r="F1280" s="13" t="s">
        <v>2341</v>
      </c>
      <c r="G1280" s="13" t="str">
        <f>IF(H1280&gt;0,"yes","no")</f>
        <v>yes</v>
      </c>
      <c r="H1280" s="13">
        <f>COUNTIF(I1280:IC1280,"y")</f>
        <v>4</v>
      </c>
      <c r="AX1280" t="s">
        <v>1552</v>
      </c>
      <c r="DF1280" t="s">
        <v>1552</v>
      </c>
      <c r="DI1280" t="s">
        <v>1552</v>
      </c>
      <c r="DM1280" t="s">
        <v>1552</v>
      </c>
    </row>
    <row r="1281" spans="1:141" x14ac:dyDescent="0.2">
      <c r="A1281" s="13">
        <v>80</v>
      </c>
      <c r="B1281" s="13" t="s">
        <v>181</v>
      </c>
      <c r="C1281" s="13" t="s">
        <v>117</v>
      </c>
      <c r="D1281" s="13" t="s">
        <v>230</v>
      </c>
      <c r="E1281" t="s">
        <v>21</v>
      </c>
      <c r="F1281" s="13" t="s">
        <v>2341</v>
      </c>
      <c r="G1281" s="13" t="str">
        <f>IF(H1281&gt;0,"yes","no")</f>
        <v>yes</v>
      </c>
      <c r="H1281" s="13">
        <f>COUNTIF(I1281:IC1281,"y")</f>
        <v>4</v>
      </c>
      <c r="AZ1281" t="s">
        <v>1552</v>
      </c>
      <c r="DF1281" t="s">
        <v>1552</v>
      </c>
      <c r="DI1281" t="s">
        <v>1552</v>
      </c>
      <c r="EK1281" t="s">
        <v>1552</v>
      </c>
    </row>
    <row r="1282" spans="1:141" x14ac:dyDescent="0.2">
      <c r="A1282" s="13">
        <v>80</v>
      </c>
      <c r="B1282" s="13" t="s">
        <v>181</v>
      </c>
      <c r="C1282" s="13" t="s">
        <v>37</v>
      </c>
      <c r="D1282" s="13" t="s">
        <v>1822</v>
      </c>
      <c r="E1282" t="s">
        <v>55</v>
      </c>
      <c r="F1282" s="13" t="s">
        <v>2341</v>
      </c>
      <c r="G1282" s="13" t="s">
        <v>2341</v>
      </c>
      <c r="H1282" s="13">
        <v>4</v>
      </c>
      <c r="CM1282" t="s">
        <v>1552</v>
      </c>
      <c r="CT1282" t="s">
        <v>1552</v>
      </c>
      <c r="DF1282" t="s">
        <v>1552</v>
      </c>
      <c r="DI1282" t="s">
        <v>1552</v>
      </c>
    </row>
    <row r="1283" spans="1:141" x14ac:dyDescent="0.2">
      <c r="A1283" s="13">
        <v>80</v>
      </c>
      <c r="B1283" s="13" t="s">
        <v>181</v>
      </c>
      <c r="C1283" s="13" t="s">
        <v>37</v>
      </c>
      <c r="D1283" s="13" t="s">
        <v>1827</v>
      </c>
      <c r="E1283" t="s">
        <v>55</v>
      </c>
      <c r="F1283" s="13" t="s">
        <v>2341</v>
      </c>
      <c r="G1283" s="13" t="s">
        <v>2341</v>
      </c>
      <c r="H1283" s="13">
        <v>4</v>
      </c>
      <c r="CM1283" t="s">
        <v>1552</v>
      </c>
      <c r="CT1283" t="s">
        <v>1552</v>
      </c>
      <c r="DF1283" t="s">
        <v>1552</v>
      </c>
      <c r="DI1283" t="s">
        <v>1552</v>
      </c>
    </row>
    <row r="1284" spans="1:141" x14ac:dyDescent="0.2">
      <c r="A1284" s="13">
        <v>80</v>
      </c>
      <c r="B1284" s="13" t="s">
        <v>181</v>
      </c>
      <c r="C1284" s="13" t="s">
        <v>37</v>
      </c>
      <c r="D1284" s="13" t="s">
        <v>224</v>
      </c>
      <c r="E1284" t="s">
        <v>55</v>
      </c>
      <c r="F1284" s="13" t="s">
        <v>2341</v>
      </c>
      <c r="G1284" s="13" t="s">
        <v>2341</v>
      </c>
      <c r="H1284" s="13">
        <v>13</v>
      </c>
      <c r="J1284" t="s">
        <v>1552</v>
      </c>
      <c r="O1284" t="s">
        <v>1552</v>
      </c>
      <c r="AA1284" t="s">
        <v>1552</v>
      </c>
      <c r="AD1284" t="s">
        <v>1552</v>
      </c>
      <c r="AF1284" t="s">
        <v>1552</v>
      </c>
      <c r="AJ1284" t="s">
        <v>1552</v>
      </c>
      <c r="AR1284" t="s">
        <v>1552</v>
      </c>
      <c r="AU1284" t="s">
        <v>1552</v>
      </c>
      <c r="AX1284" t="s">
        <v>1552</v>
      </c>
      <c r="CM1284" t="s">
        <v>1552</v>
      </c>
      <c r="CT1284" t="s">
        <v>1552</v>
      </c>
      <c r="DF1284" t="s">
        <v>1552</v>
      </c>
      <c r="DI1284" t="s">
        <v>1552</v>
      </c>
    </row>
    <row r="1285" spans="1:141" x14ac:dyDescent="0.2">
      <c r="A1285" s="13">
        <v>80</v>
      </c>
      <c r="B1285" s="13" t="s">
        <v>181</v>
      </c>
      <c r="C1285" s="13" t="s">
        <v>37</v>
      </c>
      <c r="D1285" s="13" t="s">
        <v>227</v>
      </c>
      <c r="E1285" t="s">
        <v>55</v>
      </c>
      <c r="F1285" s="13" t="s">
        <v>2341</v>
      </c>
      <c r="G1285" s="13" t="s">
        <v>2341</v>
      </c>
      <c r="H1285" s="13">
        <v>10</v>
      </c>
      <c r="Q1285" s="1" t="s">
        <v>1552</v>
      </c>
      <c r="W1285" s="1" t="s">
        <v>1552</v>
      </c>
      <c r="AA1285" s="1" t="s">
        <v>1552</v>
      </c>
      <c r="AD1285" s="1" t="s">
        <v>1552</v>
      </c>
      <c r="AO1285" s="1" t="s">
        <v>1552</v>
      </c>
      <c r="AP1285" s="1" t="s">
        <v>1552</v>
      </c>
      <c r="DI1285" s="1" t="s">
        <v>1552</v>
      </c>
      <c r="DL1285" s="1" t="s">
        <v>1552</v>
      </c>
      <c r="DP1285" s="1" t="s">
        <v>1552</v>
      </c>
      <c r="ED1285" s="1" t="s">
        <v>1552</v>
      </c>
    </row>
    <row r="1286" spans="1:141" x14ac:dyDescent="0.2">
      <c r="A1286" s="13">
        <v>80</v>
      </c>
      <c r="B1286" s="13" t="s">
        <v>181</v>
      </c>
      <c r="C1286" s="13" t="s">
        <v>37</v>
      </c>
      <c r="D1286" s="13" t="s">
        <v>1612</v>
      </c>
      <c r="E1286" t="s">
        <v>55</v>
      </c>
      <c r="F1286" s="13" t="s">
        <v>2341</v>
      </c>
      <c r="G1286" s="13" t="s">
        <v>2341</v>
      </c>
      <c r="H1286" s="13">
        <v>4</v>
      </c>
      <c r="CM1286" t="s">
        <v>1552</v>
      </c>
      <c r="CT1286" t="s">
        <v>1552</v>
      </c>
      <c r="DF1286" t="s">
        <v>1552</v>
      </c>
      <c r="DI1286" t="s">
        <v>1552</v>
      </c>
    </row>
    <row r="1287" spans="1:141" x14ac:dyDescent="0.2">
      <c r="A1287" s="13">
        <v>81</v>
      </c>
      <c r="B1287" s="13" t="s">
        <v>217</v>
      </c>
      <c r="C1287" s="13" t="s">
        <v>11</v>
      </c>
      <c r="D1287" s="13" t="s">
        <v>1842</v>
      </c>
      <c r="E1287" t="s">
        <v>68</v>
      </c>
      <c r="F1287" s="13" t="s">
        <v>2342</v>
      </c>
      <c r="G1287" s="13" t="str">
        <f>IF(H1287&gt;0,"yes","no")</f>
        <v>yes</v>
      </c>
      <c r="H1287" s="13">
        <f>COUNTIF(I1287:IC1287,"y")</f>
        <v>2</v>
      </c>
      <c r="CM1287" t="s">
        <v>1552</v>
      </c>
      <c r="CT1287" t="s">
        <v>1552</v>
      </c>
    </row>
    <row r="1288" spans="1:141" x14ac:dyDescent="0.2">
      <c r="A1288" s="13">
        <v>81</v>
      </c>
      <c r="B1288" s="13" t="s">
        <v>217</v>
      </c>
      <c r="C1288" s="13" t="s">
        <v>11</v>
      </c>
      <c r="D1288" s="13" t="s">
        <v>1825</v>
      </c>
      <c r="E1288" t="s">
        <v>55</v>
      </c>
      <c r="F1288" s="13" t="s">
        <v>2341</v>
      </c>
      <c r="G1288" s="13" t="str">
        <f>IF(H1288&gt;0,"yes","no")</f>
        <v>yes</v>
      </c>
      <c r="H1288" s="13">
        <f>COUNTIF(I1288:IC1288,"y")</f>
        <v>4</v>
      </c>
      <c r="CM1288" t="s">
        <v>1552</v>
      </c>
      <c r="CT1288" t="s">
        <v>1552</v>
      </c>
      <c r="DF1288" t="s">
        <v>1552</v>
      </c>
      <c r="DI1288" t="s">
        <v>1552</v>
      </c>
    </row>
    <row r="1289" spans="1:141" x14ac:dyDescent="0.2">
      <c r="A1289" s="13">
        <v>81</v>
      </c>
      <c r="B1289" s="13" t="s">
        <v>217</v>
      </c>
      <c r="C1289" s="13" t="s">
        <v>36</v>
      </c>
      <c r="D1289" s="13" t="s">
        <v>2154</v>
      </c>
      <c r="E1289" t="s">
        <v>327</v>
      </c>
      <c r="F1289" s="13" t="s">
        <v>2341</v>
      </c>
      <c r="G1289" s="13" t="str">
        <f>IF(H1289&gt;0,"yes","no")</f>
        <v>yes</v>
      </c>
      <c r="H1289" s="13">
        <f>COUNTIF(I1289:IC1289,"y")</f>
        <v>2</v>
      </c>
      <c r="CM1289" t="s">
        <v>1552</v>
      </c>
      <c r="DI1289" t="s">
        <v>1552</v>
      </c>
    </row>
    <row r="1290" spans="1:141" x14ac:dyDescent="0.2">
      <c r="A1290" s="13">
        <v>81</v>
      </c>
      <c r="B1290" s="13" t="s">
        <v>217</v>
      </c>
      <c r="C1290" s="13" t="s">
        <v>37</v>
      </c>
      <c r="D1290" s="13" t="s">
        <v>231</v>
      </c>
      <c r="E1290" t="s">
        <v>7</v>
      </c>
      <c r="F1290" s="13" t="s">
        <v>2341</v>
      </c>
      <c r="G1290" s="13" t="str">
        <f>IF(H1290&gt;0,"yes","no")</f>
        <v>yes</v>
      </c>
      <c r="H1290" s="13">
        <f>COUNTIF(I1290:IC1290,"y")</f>
        <v>7</v>
      </c>
      <c r="W1290" t="s">
        <v>1552</v>
      </c>
      <c r="AA1290" t="s">
        <v>1552</v>
      </c>
      <c r="AD1290" t="s">
        <v>1552</v>
      </c>
      <c r="AP1290" t="s">
        <v>1552</v>
      </c>
      <c r="CT1290" t="s">
        <v>1552</v>
      </c>
      <c r="DI1290" t="s">
        <v>1552</v>
      </c>
      <c r="DL1290" t="s">
        <v>1552</v>
      </c>
    </row>
    <row r="1291" spans="1:141" x14ac:dyDescent="0.2">
      <c r="A1291" s="13">
        <v>81</v>
      </c>
      <c r="B1291" s="13" t="s">
        <v>217</v>
      </c>
      <c r="C1291" s="13" t="s">
        <v>113</v>
      </c>
      <c r="D1291" s="13" t="s">
        <v>232</v>
      </c>
      <c r="E1291" t="s">
        <v>21</v>
      </c>
      <c r="F1291" s="13" t="s">
        <v>2341</v>
      </c>
      <c r="G1291" s="13" t="str">
        <f>IF(H1291&gt;0,"yes","no")</f>
        <v>yes</v>
      </c>
      <c r="H1291" s="13">
        <f>COUNTIF(I1291:IC1291,"y")</f>
        <v>2</v>
      </c>
      <c r="DI1291" t="s">
        <v>1552</v>
      </c>
      <c r="DL1291" t="s">
        <v>1552</v>
      </c>
    </row>
    <row r="1292" spans="1:141" x14ac:dyDescent="0.2">
      <c r="A1292" s="13">
        <v>81</v>
      </c>
      <c r="B1292" s="13" t="s">
        <v>217</v>
      </c>
      <c r="C1292" s="13" t="s">
        <v>211</v>
      </c>
      <c r="D1292" s="13" t="s">
        <v>1006</v>
      </c>
      <c r="E1292" t="s">
        <v>13</v>
      </c>
      <c r="F1292" s="13" t="s">
        <v>2341</v>
      </c>
      <c r="G1292" s="13" t="str">
        <f>IF(H1292&gt;0,"yes","no")</f>
        <v>yes</v>
      </c>
      <c r="H1292" s="13">
        <f>COUNTIF(I1292:IC1292,"y")</f>
        <v>7</v>
      </c>
      <c r="BD1292" t="s">
        <v>1552</v>
      </c>
      <c r="DF1292" t="s">
        <v>1552</v>
      </c>
      <c r="DI1292" t="s">
        <v>1552</v>
      </c>
      <c r="DM1292" t="s">
        <v>1552</v>
      </c>
      <c r="DN1292" t="s">
        <v>1552</v>
      </c>
      <c r="DP1292" t="s">
        <v>1552</v>
      </c>
      <c r="DQ1292" t="s">
        <v>1552</v>
      </c>
    </row>
    <row r="1293" spans="1:141" x14ac:dyDescent="0.2">
      <c r="A1293" s="13">
        <v>81</v>
      </c>
      <c r="B1293" s="13" t="s">
        <v>217</v>
      </c>
      <c r="C1293" s="13" t="s">
        <v>233</v>
      </c>
      <c r="D1293" s="13" t="s">
        <v>234</v>
      </c>
      <c r="E1293" t="s">
        <v>13</v>
      </c>
      <c r="F1293" s="13" t="s">
        <v>2341</v>
      </c>
      <c r="G1293" s="13" t="str">
        <f>IF(H1293&gt;0,"yes","no")</f>
        <v>yes</v>
      </c>
      <c r="H1293" s="13">
        <f>COUNTIF(I1293:IC1293,"y")</f>
        <v>7</v>
      </c>
      <c r="BU1293" t="s">
        <v>1552</v>
      </c>
      <c r="DF1293" t="s">
        <v>1552</v>
      </c>
      <c r="DI1293" t="s">
        <v>1552</v>
      </c>
      <c r="DM1293" t="s">
        <v>1552</v>
      </c>
      <c r="DN1293" t="s">
        <v>1552</v>
      </c>
      <c r="DQ1293" t="s">
        <v>1552</v>
      </c>
      <c r="EG1293" t="s">
        <v>1552</v>
      </c>
    </row>
    <row r="1294" spans="1:141" x14ac:dyDescent="0.2">
      <c r="A1294" s="13">
        <v>81</v>
      </c>
      <c r="B1294" s="13" t="s">
        <v>217</v>
      </c>
      <c r="C1294" s="13" t="s">
        <v>41</v>
      </c>
      <c r="D1294" s="13" t="s">
        <v>235</v>
      </c>
      <c r="E1294" t="s">
        <v>55</v>
      </c>
      <c r="F1294" s="13" t="s">
        <v>2341</v>
      </c>
      <c r="G1294" s="13" t="str">
        <f>IF(H1294&gt;0,"yes","no")</f>
        <v>yes</v>
      </c>
      <c r="H1294" s="13">
        <f>COUNTIF(I1294:IC1294,"y")</f>
        <v>10</v>
      </c>
      <c r="Q1294" s="1" t="s">
        <v>1552</v>
      </c>
      <c r="W1294" s="1" t="s">
        <v>1552</v>
      </c>
      <c r="AA1294" s="1" t="s">
        <v>1552</v>
      </c>
      <c r="AD1294" s="1" t="s">
        <v>1552</v>
      </c>
      <c r="AO1294" s="1" t="s">
        <v>1552</v>
      </c>
      <c r="AP1294" s="1" t="s">
        <v>1552</v>
      </c>
      <c r="DI1294" s="1" t="s">
        <v>1552</v>
      </c>
      <c r="DL1294" s="1" t="s">
        <v>1552</v>
      </c>
      <c r="DP1294" s="1" t="s">
        <v>1552</v>
      </c>
      <c r="ED1294" s="1" t="s">
        <v>1552</v>
      </c>
    </row>
    <row r="1295" spans="1:141" x14ac:dyDescent="0.2">
      <c r="A1295" s="13">
        <v>81</v>
      </c>
      <c r="B1295" s="13" t="s">
        <v>217</v>
      </c>
      <c r="C1295" s="13" t="s">
        <v>97</v>
      </c>
      <c r="D1295" s="13" t="s">
        <v>236</v>
      </c>
      <c r="E1295" t="s">
        <v>27</v>
      </c>
      <c r="F1295" s="13" t="s">
        <v>2341</v>
      </c>
      <c r="G1295" s="13" t="str">
        <f>IF(H1295&gt;0,"yes","no")</f>
        <v>yes</v>
      </c>
      <c r="H1295" s="13">
        <f>COUNTIF(I1295:IC1295,"y")</f>
        <v>9</v>
      </c>
      <c r="J1295" t="s">
        <v>1552</v>
      </c>
      <c r="Q1295" t="s">
        <v>1552</v>
      </c>
      <c r="W1295" t="s">
        <v>1552</v>
      </c>
      <c r="AA1295" t="s">
        <v>1552</v>
      </c>
      <c r="AD1295" t="s">
        <v>1552</v>
      </c>
      <c r="AO1295" t="s">
        <v>1552</v>
      </c>
      <c r="AP1295" t="s">
        <v>1552</v>
      </c>
      <c r="DF1295" t="s">
        <v>1552</v>
      </c>
      <c r="DL1295" t="s">
        <v>1552</v>
      </c>
    </row>
    <row r="1296" spans="1:141" x14ac:dyDescent="0.2">
      <c r="A1296" s="13">
        <v>81</v>
      </c>
      <c r="B1296" s="13" t="s">
        <v>217</v>
      </c>
      <c r="C1296" s="13" t="s">
        <v>181</v>
      </c>
      <c r="D1296" s="13" t="s">
        <v>237</v>
      </c>
      <c r="E1296" t="s">
        <v>7</v>
      </c>
      <c r="F1296" s="13" t="s">
        <v>2341</v>
      </c>
      <c r="G1296" s="13" t="str">
        <f>IF(H1296&gt;0,"yes","no")</f>
        <v>yes</v>
      </c>
      <c r="H1296" s="13">
        <f>COUNTIF(I1296:IC1296,"y")</f>
        <v>11</v>
      </c>
      <c r="J1296" t="s">
        <v>1552</v>
      </c>
      <c r="Q1296" t="s">
        <v>1552</v>
      </c>
      <c r="W1296" t="s">
        <v>1552</v>
      </c>
      <c r="AA1296" t="s">
        <v>1552</v>
      </c>
      <c r="AD1296" t="s">
        <v>1552</v>
      </c>
      <c r="AO1296" t="s">
        <v>1552</v>
      </c>
      <c r="AP1296" t="s">
        <v>1552</v>
      </c>
      <c r="DF1296" t="s">
        <v>1552</v>
      </c>
      <c r="DI1296" t="s">
        <v>1552</v>
      </c>
      <c r="DL1296" t="s">
        <v>1552</v>
      </c>
      <c r="DR1296" t="s">
        <v>1552</v>
      </c>
    </row>
    <row r="1297" spans="1:143" x14ac:dyDescent="0.2">
      <c r="A1297" s="13">
        <v>81</v>
      </c>
      <c r="B1297" s="13" t="s">
        <v>217</v>
      </c>
      <c r="C1297" s="13" t="s">
        <v>53</v>
      </c>
      <c r="D1297" s="13" t="s">
        <v>2158</v>
      </c>
      <c r="E1297" t="s">
        <v>55</v>
      </c>
      <c r="F1297" s="13" t="s">
        <v>2341</v>
      </c>
      <c r="G1297" s="13" t="str">
        <f>IF(H1297&gt;0,"yes","no")</f>
        <v>yes</v>
      </c>
      <c r="H1297" s="13">
        <f>COUNTIF(I1297:IC1297,"y")</f>
        <v>2</v>
      </c>
      <c r="BU1297" t="s">
        <v>1552</v>
      </c>
      <c r="BW1297" t="s">
        <v>1552</v>
      </c>
    </row>
    <row r="1298" spans="1:143" x14ac:dyDescent="0.2">
      <c r="A1298" s="13">
        <v>81</v>
      </c>
      <c r="B1298" s="13" t="s">
        <v>217</v>
      </c>
      <c r="C1298" s="13" t="s">
        <v>11</v>
      </c>
      <c r="D1298" s="13" t="s">
        <v>1844</v>
      </c>
      <c r="E1298" t="s">
        <v>68</v>
      </c>
      <c r="F1298" s="13" t="s">
        <v>2342</v>
      </c>
      <c r="G1298" s="13" t="str">
        <f>IF(H1298&gt;0,"yes","no")</f>
        <v>yes</v>
      </c>
      <c r="H1298" s="13">
        <f>COUNTIF(I1298:IC1298,"y")</f>
        <v>2</v>
      </c>
      <c r="CM1298" t="s">
        <v>1552</v>
      </c>
      <c r="CT1298" t="s">
        <v>1552</v>
      </c>
    </row>
    <row r="1299" spans="1:143" x14ac:dyDescent="0.2">
      <c r="A1299" s="13">
        <v>81</v>
      </c>
      <c r="B1299" s="13" t="s">
        <v>217</v>
      </c>
      <c r="C1299" s="13" t="s">
        <v>37</v>
      </c>
      <c r="D1299" s="13" t="s">
        <v>1825</v>
      </c>
      <c r="E1299" t="s">
        <v>55</v>
      </c>
      <c r="F1299" s="13" t="s">
        <v>2341</v>
      </c>
      <c r="G1299" s="13" t="s">
        <v>2341</v>
      </c>
      <c r="H1299" s="13">
        <v>4</v>
      </c>
      <c r="CM1299" t="s">
        <v>1552</v>
      </c>
      <c r="CT1299" t="s">
        <v>1552</v>
      </c>
      <c r="DF1299" t="s">
        <v>1552</v>
      </c>
      <c r="DI1299" t="s">
        <v>1552</v>
      </c>
    </row>
    <row r="1300" spans="1:143" x14ac:dyDescent="0.2">
      <c r="A1300" s="13">
        <v>81</v>
      </c>
      <c r="B1300" s="13" t="s">
        <v>217</v>
      </c>
      <c r="C1300" s="13" t="s">
        <v>37</v>
      </c>
      <c r="D1300" s="13" t="s">
        <v>235</v>
      </c>
      <c r="E1300" t="s">
        <v>55</v>
      </c>
      <c r="F1300" s="13" t="s">
        <v>2341</v>
      </c>
      <c r="G1300" s="13" t="s">
        <v>2341</v>
      </c>
      <c r="H1300" s="13">
        <v>10</v>
      </c>
      <c r="Q1300" s="1" t="s">
        <v>1552</v>
      </c>
      <c r="W1300" s="1" t="s">
        <v>1552</v>
      </c>
      <c r="AA1300" s="1" t="s">
        <v>1552</v>
      </c>
      <c r="AD1300" s="1" t="s">
        <v>1552</v>
      </c>
      <c r="AO1300" s="1" t="s">
        <v>1552</v>
      </c>
      <c r="AP1300" s="1" t="s">
        <v>1552</v>
      </c>
      <c r="DI1300" s="1" t="s">
        <v>1552</v>
      </c>
      <c r="DL1300" s="1" t="s">
        <v>1552</v>
      </c>
      <c r="DP1300" s="1" t="s">
        <v>1552</v>
      </c>
      <c r="ED1300" s="1" t="s">
        <v>1552</v>
      </c>
    </row>
    <row r="1301" spans="1:143" x14ac:dyDescent="0.2">
      <c r="A1301" s="13">
        <v>81</v>
      </c>
      <c r="B1301" s="13" t="s">
        <v>217</v>
      </c>
      <c r="C1301" s="13" t="s">
        <v>37</v>
      </c>
      <c r="D1301" s="13" t="s">
        <v>2158</v>
      </c>
      <c r="E1301" t="s">
        <v>55</v>
      </c>
      <c r="F1301" s="13" t="s">
        <v>2341</v>
      </c>
      <c r="G1301" s="13" t="s">
        <v>2341</v>
      </c>
      <c r="H1301" s="13">
        <v>2</v>
      </c>
      <c r="BU1301" t="s">
        <v>1552</v>
      </c>
      <c r="BW1301" t="s">
        <v>1552</v>
      </c>
    </row>
    <row r="1302" spans="1:143" x14ac:dyDescent="0.2">
      <c r="A1302" s="13">
        <v>81</v>
      </c>
      <c r="B1302" s="13" t="s">
        <v>217</v>
      </c>
      <c r="C1302" s="13" t="s">
        <v>38</v>
      </c>
      <c r="D1302" s="13" t="s">
        <v>1842</v>
      </c>
      <c r="E1302" t="s">
        <v>68</v>
      </c>
      <c r="F1302" s="13" t="s">
        <v>2342</v>
      </c>
      <c r="G1302" s="13" t="s">
        <v>2341</v>
      </c>
      <c r="H1302" s="13">
        <v>2</v>
      </c>
      <c r="CM1302" t="s">
        <v>1552</v>
      </c>
      <c r="CT1302" t="s">
        <v>1552</v>
      </c>
    </row>
    <row r="1303" spans="1:143" x14ac:dyDescent="0.2">
      <c r="A1303" s="13">
        <v>81</v>
      </c>
      <c r="B1303" s="13" t="s">
        <v>217</v>
      </c>
      <c r="C1303" s="13" t="s">
        <v>38</v>
      </c>
      <c r="D1303" s="13" t="s">
        <v>1844</v>
      </c>
      <c r="E1303" t="s">
        <v>68</v>
      </c>
      <c r="F1303" s="13" t="s">
        <v>2342</v>
      </c>
      <c r="G1303" s="13" t="s">
        <v>2341</v>
      </c>
      <c r="H1303" s="13">
        <v>2</v>
      </c>
      <c r="CM1303" t="s">
        <v>1552</v>
      </c>
      <c r="CT1303" t="s">
        <v>1552</v>
      </c>
    </row>
    <row r="1304" spans="1:143" x14ac:dyDescent="0.2">
      <c r="A1304" s="13">
        <v>82</v>
      </c>
      <c r="B1304" s="13" t="s">
        <v>181</v>
      </c>
      <c r="C1304" s="13" t="s">
        <v>11</v>
      </c>
      <c r="D1304" s="13" t="s">
        <v>1823</v>
      </c>
      <c r="E1304" t="s">
        <v>55</v>
      </c>
      <c r="F1304" s="13" t="s">
        <v>2341</v>
      </c>
      <c r="G1304" s="13" t="str">
        <f>IF(H1304&gt;0,"yes","no")</f>
        <v>yes</v>
      </c>
      <c r="H1304" s="13">
        <f>COUNTIF(I1304:IC1304,"y")</f>
        <v>4</v>
      </c>
      <c r="CM1304" t="s">
        <v>1552</v>
      </c>
      <c r="CT1304" t="s">
        <v>1552</v>
      </c>
      <c r="DF1304" t="s">
        <v>1552</v>
      </c>
      <c r="DI1304" t="s">
        <v>1552</v>
      </c>
    </row>
    <row r="1305" spans="1:143" x14ac:dyDescent="0.2">
      <c r="A1305" s="13">
        <v>82</v>
      </c>
      <c r="B1305" s="13" t="s">
        <v>181</v>
      </c>
      <c r="C1305" s="13" t="s">
        <v>11</v>
      </c>
      <c r="D1305" s="13" t="s">
        <v>1828</v>
      </c>
      <c r="E1305" t="s">
        <v>55</v>
      </c>
      <c r="F1305" s="13" t="s">
        <v>2341</v>
      </c>
      <c r="G1305" s="13" t="str">
        <f>IF(H1305&gt;0,"yes","no")</f>
        <v>yes</v>
      </c>
      <c r="H1305" s="13">
        <f>COUNTIF(I1305:IC1305,"y")</f>
        <v>4</v>
      </c>
      <c r="CM1305" t="s">
        <v>1552</v>
      </c>
      <c r="CT1305" t="s">
        <v>1552</v>
      </c>
      <c r="DF1305" t="s">
        <v>1552</v>
      </c>
      <c r="DI1305" t="s">
        <v>1552</v>
      </c>
    </row>
    <row r="1306" spans="1:143" x14ac:dyDescent="0.2">
      <c r="A1306" s="13">
        <v>82</v>
      </c>
      <c r="B1306" s="13" t="s">
        <v>181</v>
      </c>
      <c r="C1306" s="13" t="s">
        <v>11</v>
      </c>
      <c r="D1306" s="13" t="s">
        <v>1830</v>
      </c>
      <c r="E1306" t="s">
        <v>55</v>
      </c>
      <c r="F1306" s="13" t="s">
        <v>2341</v>
      </c>
      <c r="G1306" s="13" t="str">
        <f>IF(H1306&gt;0,"yes","no")</f>
        <v>yes</v>
      </c>
      <c r="H1306" s="13">
        <f>COUNTIF(I1306:IC1306,"y")</f>
        <v>4</v>
      </c>
      <c r="CM1306" t="s">
        <v>1552</v>
      </c>
      <c r="CT1306" t="s">
        <v>1552</v>
      </c>
      <c r="DF1306" t="s">
        <v>1552</v>
      </c>
      <c r="DI1306" t="s">
        <v>1552</v>
      </c>
    </row>
    <row r="1307" spans="1:143" x14ac:dyDescent="0.2">
      <c r="A1307" s="13">
        <v>82</v>
      </c>
      <c r="B1307" s="13" t="s">
        <v>181</v>
      </c>
      <c r="C1307" s="13" t="s">
        <v>36</v>
      </c>
      <c r="D1307" s="13" t="s">
        <v>2153</v>
      </c>
      <c r="E1307" t="s">
        <v>327</v>
      </c>
      <c r="F1307" s="13" t="s">
        <v>2341</v>
      </c>
      <c r="G1307" s="13" t="str">
        <f>IF(H1307&gt;0,"yes","no")</f>
        <v>yes</v>
      </c>
      <c r="H1307" s="13">
        <f>COUNTIF(I1307:IC1307,"y")</f>
        <v>2</v>
      </c>
      <c r="CM1307" t="s">
        <v>1552</v>
      </c>
      <c r="DI1307" t="s">
        <v>1552</v>
      </c>
    </row>
    <row r="1308" spans="1:143" x14ac:dyDescent="0.2">
      <c r="A1308" s="13">
        <v>82</v>
      </c>
      <c r="B1308" s="13" t="s">
        <v>181</v>
      </c>
      <c r="C1308" s="13" t="s">
        <v>37</v>
      </c>
      <c r="D1308" s="13" t="s">
        <v>238</v>
      </c>
      <c r="E1308" t="s">
        <v>2369</v>
      </c>
      <c r="F1308" s="13" t="s">
        <v>2341</v>
      </c>
      <c r="G1308" s="13" t="str">
        <f>IF(H1308&gt;0,"yes","no")</f>
        <v>yes</v>
      </c>
      <c r="H1308" s="13">
        <f>COUNTIF(I1308:IC1308,"y")</f>
        <v>4</v>
      </c>
      <c r="Q1308" t="s">
        <v>1552</v>
      </c>
      <c r="S1308" t="s">
        <v>1552</v>
      </c>
      <c r="AD1308" t="s">
        <v>1552</v>
      </c>
      <c r="DQ1308" t="s">
        <v>1552</v>
      </c>
    </row>
    <row r="1309" spans="1:143" x14ac:dyDescent="0.2">
      <c r="A1309" s="13">
        <v>82</v>
      </c>
      <c r="B1309" s="13" t="s">
        <v>181</v>
      </c>
      <c r="C1309" s="13" t="s">
        <v>16</v>
      </c>
      <c r="D1309" s="13" t="s">
        <v>1645</v>
      </c>
      <c r="E1309" t="s">
        <v>68</v>
      </c>
      <c r="F1309" s="13" t="s">
        <v>2341</v>
      </c>
      <c r="G1309" s="13" t="str">
        <f>IF(H1309&gt;0,"yes","no")</f>
        <v>yes</v>
      </c>
      <c r="H1309" s="13">
        <f>COUNTIF(I1309:IC1309,"y")</f>
        <v>2</v>
      </c>
      <c r="AZ1309" t="s">
        <v>1552</v>
      </c>
      <c r="CT1309" t="s">
        <v>1552</v>
      </c>
    </row>
    <row r="1310" spans="1:143" x14ac:dyDescent="0.2">
      <c r="A1310" s="13">
        <v>82</v>
      </c>
      <c r="B1310" s="13" t="s">
        <v>181</v>
      </c>
      <c r="C1310" s="13" t="s">
        <v>217</v>
      </c>
      <c r="D1310" s="13" t="s">
        <v>239</v>
      </c>
      <c r="E1310" t="s">
        <v>7</v>
      </c>
      <c r="F1310" s="13" t="s">
        <v>2341</v>
      </c>
      <c r="G1310" s="13" t="str">
        <f>IF(H1310&gt;0,"yes","no")</f>
        <v>yes</v>
      </c>
      <c r="H1310" s="13">
        <f>COUNTIF(I1310:IC1310,"y")</f>
        <v>4</v>
      </c>
      <c r="CM1310" t="s">
        <v>1552</v>
      </c>
      <c r="DF1310" t="s">
        <v>1552</v>
      </c>
      <c r="DI1310" t="s">
        <v>1552</v>
      </c>
      <c r="DQ1310" t="s">
        <v>1552</v>
      </c>
    </row>
    <row r="1311" spans="1:143" x14ac:dyDescent="0.2">
      <c r="A1311" s="13">
        <v>82</v>
      </c>
      <c r="B1311" s="13" t="s">
        <v>181</v>
      </c>
      <c r="C1311" s="13" t="s">
        <v>79</v>
      </c>
      <c r="D1311" s="13" t="s">
        <v>240</v>
      </c>
      <c r="E1311" t="s">
        <v>49</v>
      </c>
      <c r="F1311" s="13" t="s">
        <v>2341</v>
      </c>
      <c r="G1311" s="13" t="str">
        <f>IF(H1311&gt;0,"yes","no")</f>
        <v>yes</v>
      </c>
      <c r="H1311" s="13">
        <f>COUNTIF(I1311:IC1311,"y")</f>
        <v>1</v>
      </c>
      <c r="EM1311" t="s">
        <v>1552</v>
      </c>
    </row>
    <row r="1312" spans="1:143" x14ac:dyDescent="0.2">
      <c r="A1312" s="13">
        <v>82</v>
      </c>
      <c r="B1312" s="13" t="s">
        <v>181</v>
      </c>
      <c r="C1312" s="13" t="s">
        <v>211</v>
      </c>
      <c r="D1312" s="13" t="s">
        <v>1008</v>
      </c>
      <c r="E1312" t="s">
        <v>13</v>
      </c>
      <c r="F1312" s="13" t="s">
        <v>2341</v>
      </c>
      <c r="G1312" s="13" t="str">
        <f>IF(H1312&gt;0,"yes","no")</f>
        <v>yes</v>
      </c>
      <c r="H1312" s="13">
        <f>COUNTIF(I1312:IC1312,"y")</f>
        <v>7</v>
      </c>
      <c r="BD1312" t="s">
        <v>1552</v>
      </c>
      <c r="DF1312" t="s">
        <v>1552</v>
      </c>
      <c r="DI1312" t="s">
        <v>1552</v>
      </c>
      <c r="DM1312" t="s">
        <v>1552</v>
      </c>
      <c r="DN1312" t="s">
        <v>1552</v>
      </c>
      <c r="DP1312" t="s">
        <v>1552</v>
      </c>
      <c r="DQ1312" t="s">
        <v>1552</v>
      </c>
    </row>
    <row r="1313" spans="1:143" x14ac:dyDescent="0.2">
      <c r="A1313" s="13">
        <v>82</v>
      </c>
      <c r="B1313" s="13" t="s">
        <v>181</v>
      </c>
      <c r="C1313" s="13" t="s">
        <v>233</v>
      </c>
      <c r="D1313" s="13" t="s">
        <v>241</v>
      </c>
      <c r="E1313" t="s">
        <v>13</v>
      </c>
      <c r="F1313" s="13" t="s">
        <v>2341</v>
      </c>
      <c r="G1313" s="13" t="str">
        <f>IF(H1313&gt;0,"yes","no")</f>
        <v>yes</v>
      </c>
      <c r="H1313" s="13">
        <f>COUNTIF(I1313:IC1313,"y")</f>
        <v>7</v>
      </c>
      <c r="BU1313" t="s">
        <v>1552</v>
      </c>
      <c r="DF1313" t="s">
        <v>1552</v>
      </c>
      <c r="DI1313" t="s">
        <v>1552</v>
      </c>
      <c r="DM1313" t="s">
        <v>1552</v>
      </c>
      <c r="DN1313" t="s">
        <v>1552</v>
      </c>
      <c r="DQ1313" t="s">
        <v>1552</v>
      </c>
      <c r="EG1313" t="s">
        <v>1552</v>
      </c>
    </row>
    <row r="1314" spans="1:143" x14ac:dyDescent="0.2">
      <c r="A1314" s="13">
        <v>82</v>
      </c>
      <c r="B1314" s="13" t="s">
        <v>181</v>
      </c>
      <c r="C1314" s="13" t="s">
        <v>214</v>
      </c>
      <c r="D1314" s="13" t="s">
        <v>244</v>
      </c>
      <c r="E1314" t="s">
        <v>18</v>
      </c>
      <c r="F1314" s="13" t="s">
        <v>2341</v>
      </c>
      <c r="G1314" s="13" t="str">
        <f>IF(H1314&gt;0,"yes","no")</f>
        <v>yes</v>
      </c>
      <c r="H1314" s="13">
        <f>COUNTIF(I1314:IC1314,"y")</f>
        <v>4</v>
      </c>
      <c r="AX1314" t="s">
        <v>1552</v>
      </c>
      <c r="DF1314" t="s">
        <v>1552</v>
      </c>
      <c r="DI1314" t="s">
        <v>1552</v>
      </c>
      <c r="EH1314" t="s">
        <v>1552</v>
      </c>
    </row>
    <row r="1315" spans="1:143" x14ac:dyDescent="0.2">
      <c r="A1315" s="13">
        <v>82</v>
      </c>
      <c r="B1315" s="13" t="s">
        <v>181</v>
      </c>
      <c r="C1315" s="13" t="s">
        <v>24</v>
      </c>
      <c r="D1315" s="13" t="s">
        <v>245</v>
      </c>
      <c r="E1315" t="s">
        <v>49</v>
      </c>
      <c r="F1315" s="13" t="s">
        <v>2341</v>
      </c>
      <c r="G1315" s="13" t="str">
        <f>IF(H1315&gt;0,"yes","no")</f>
        <v>no</v>
      </c>
      <c r="H1315" s="13">
        <f>COUNTIF(I1315:IC1315,"y")</f>
        <v>0</v>
      </c>
    </row>
    <row r="1316" spans="1:143" x14ac:dyDescent="0.2">
      <c r="A1316" s="13">
        <v>82</v>
      </c>
      <c r="B1316" s="13" t="s">
        <v>181</v>
      </c>
      <c r="C1316" s="13" t="s">
        <v>117</v>
      </c>
      <c r="D1316" s="13" t="s">
        <v>246</v>
      </c>
      <c r="E1316" t="s">
        <v>21</v>
      </c>
      <c r="F1316" s="13" t="s">
        <v>2341</v>
      </c>
      <c r="G1316" s="13" t="str">
        <f>IF(H1316&gt;0,"yes","no")</f>
        <v>yes</v>
      </c>
      <c r="H1316" s="13">
        <f>COUNTIF(I1316:IC1316,"y")</f>
        <v>4</v>
      </c>
      <c r="AZ1316" t="s">
        <v>1552</v>
      </c>
      <c r="DF1316" t="s">
        <v>1552</v>
      </c>
      <c r="DI1316" t="s">
        <v>1552</v>
      </c>
      <c r="EK1316" t="s">
        <v>1552</v>
      </c>
    </row>
    <row r="1317" spans="1:143" x14ac:dyDescent="0.2">
      <c r="A1317" s="13">
        <v>82</v>
      </c>
      <c r="C1317" s="13" t="s">
        <v>79</v>
      </c>
      <c r="D1317" s="13" t="s">
        <v>240</v>
      </c>
      <c r="E1317" t="s">
        <v>49</v>
      </c>
      <c r="F1317" s="13" t="s">
        <v>2341</v>
      </c>
      <c r="G1317" s="13" t="str">
        <f>IF(H1317&gt;0,"yes","no")</f>
        <v>yes</v>
      </c>
      <c r="H1317" s="13">
        <f>COUNTIF(I1317:IC1317,"y")</f>
        <v>1</v>
      </c>
      <c r="EM1317" t="s">
        <v>1552</v>
      </c>
    </row>
    <row r="1318" spans="1:143" x14ac:dyDescent="0.2">
      <c r="A1318" s="13">
        <v>82</v>
      </c>
      <c r="B1318" s="13" t="s">
        <v>181</v>
      </c>
      <c r="C1318" s="13" t="s">
        <v>37</v>
      </c>
      <c r="D1318" s="13" t="s">
        <v>1823</v>
      </c>
      <c r="E1318" t="s">
        <v>55</v>
      </c>
      <c r="F1318" s="13" t="s">
        <v>2341</v>
      </c>
      <c r="G1318" s="13" t="s">
        <v>2341</v>
      </c>
      <c r="H1318" s="13">
        <v>4</v>
      </c>
      <c r="CM1318" t="s">
        <v>1552</v>
      </c>
      <c r="CT1318" t="s">
        <v>1552</v>
      </c>
      <c r="DF1318" t="s">
        <v>1552</v>
      </c>
      <c r="DI1318" t="s">
        <v>1552</v>
      </c>
    </row>
    <row r="1319" spans="1:143" x14ac:dyDescent="0.2">
      <c r="A1319" s="13">
        <v>82</v>
      </c>
      <c r="B1319" s="13" t="s">
        <v>181</v>
      </c>
      <c r="C1319" s="13" t="s">
        <v>37</v>
      </c>
      <c r="D1319" s="13" t="s">
        <v>1828</v>
      </c>
      <c r="E1319" t="s">
        <v>55</v>
      </c>
      <c r="F1319" s="13" t="s">
        <v>2341</v>
      </c>
      <c r="G1319" s="13" t="s">
        <v>2341</v>
      </c>
      <c r="H1319" s="13">
        <v>4</v>
      </c>
      <c r="CM1319" t="s">
        <v>1552</v>
      </c>
      <c r="CT1319" t="s">
        <v>1552</v>
      </c>
      <c r="DF1319" t="s">
        <v>1552</v>
      </c>
      <c r="DI1319" t="s">
        <v>1552</v>
      </c>
    </row>
    <row r="1320" spans="1:143" x14ac:dyDescent="0.2">
      <c r="A1320" s="13">
        <v>82</v>
      </c>
      <c r="B1320" s="13" t="s">
        <v>181</v>
      </c>
      <c r="C1320" s="13" t="s">
        <v>37</v>
      </c>
      <c r="D1320" s="13" t="s">
        <v>1830</v>
      </c>
      <c r="E1320" t="s">
        <v>55</v>
      </c>
      <c r="F1320" s="13" t="s">
        <v>2341</v>
      </c>
      <c r="G1320" s="13" t="s">
        <v>2341</v>
      </c>
      <c r="H1320" s="13">
        <v>4</v>
      </c>
      <c r="CM1320" t="s">
        <v>1552</v>
      </c>
      <c r="CT1320" t="s">
        <v>1552</v>
      </c>
      <c r="DF1320" t="s">
        <v>1552</v>
      </c>
      <c r="DI1320" t="s">
        <v>1552</v>
      </c>
    </row>
    <row r="1321" spans="1:143" x14ac:dyDescent="0.2">
      <c r="A1321" s="13">
        <v>82</v>
      </c>
      <c r="B1321" s="13" t="s">
        <v>181</v>
      </c>
      <c r="C1321" s="13" t="s">
        <v>38</v>
      </c>
      <c r="D1321" s="13" t="s">
        <v>1645</v>
      </c>
      <c r="E1321" t="s">
        <v>68</v>
      </c>
      <c r="F1321" s="13" t="s">
        <v>2341</v>
      </c>
      <c r="G1321" s="13" t="s">
        <v>2341</v>
      </c>
      <c r="H1321" s="13">
        <v>2</v>
      </c>
      <c r="AZ1321" t="s">
        <v>1552</v>
      </c>
      <c r="CT1321" t="s">
        <v>1552</v>
      </c>
    </row>
    <row r="1322" spans="1:143" x14ac:dyDescent="0.2">
      <c r="A1322" s="13">
        <v>83</v>
      </c>
      <c r="B1322" s="13" t="s">
        <v>214</v>
      </c>
      <c r="C1322" s="13" t="s">
        <v>11</v>
      </c>
      <c r="D1322" s="13" t="s">
        <v>1826</v>
      </c>
      <c r="E1322" t="s">
        <v>55</v>
      </c>
      <c r="F1322" s="13" t="s">
        <v>2341</v>
      </c>
      <c r="G1322" s="13" t="str">
        <f>IF(H1322&gt;0,"yes","no")</f>
        <v>yes</v>
      </c>
      <c r="H1322" s="13">
        <f>COUNTIF(I1322:IC1322,"y")</f>
        <v>4</v>
      </c>
      <c r="CM1322" t="s">
        <v>1552</v>
      </c>
      <c r="CT1322" t="s">
        <v>1552</v>
      </c>
      <c r="DF1322" t="s">
        <v>1552</v>
      </c>
      <c r="DI1322" t="s">
        <v>1552</v>
      </c>
    </row>
    <row r="1323" spans="1:143" x14ac:dyDescent="0.2">
      <c r="A1323" s="13">
        <v>83</v>
      </c>
      <c r="B1323" s="13" t="s">
        <v>214</v>
      </c>
      <c r="C1323" s="13" t="s">
        <v>233</v>
      </c>
      <c r="D1323" s="13" t="s">
        <v>1945</v>
      </c>
      <c r="E1323" t="s">
        <v>13</v>
      </c>
      <c r="F1323" s="13" t="s">
        <v>2341</v>
      </c>
      <c r="G1323" s="13" t="str">
        <f>IF(H1323&gt;0,"yes","no")</f>
        <v>yes</v>
      </c>
      <c r="H1323" s="13">
        <f>COUNTIF(I1323:IC1323,"y")</f>
        <v>7</v>
      </c>
      <c r="BU1323" t="s">
        <v>1552</v>
      </c>
      <c r="DF1323" t="s">
        <v>1552</v>
      </c>
      <c r="DI1323" t="s">
        <v>1552</v>
      </c>
      <c r="DM1323" t="s">
        <v>1552</v>
      </c>
      <c r="DN1323" t="s">
        <v>1552</v>
      </c>
      <c r="DQ1323" t="s">
        <v>1552</v>
      </c>
      <c r="EG1323" t="s">
        <v>1552</v>
      </c>
    </row>
    <row r="1324" spans="1:143" x14ac:dyDescent="0.2">
      <c r="A1324" s="13">
        <v>83</v>
      </c>
      <c r="B1324" s="13" t="s">
        <v>214</v>
      </c>
      <c r="C1324" s="13" t="s">
        <v>117</v>
      </c>
      <c r="D1324" s="13" t="s">
        <v>1770</v>
      </c>
      <c r="E1324" t="s">
        <v>21</v>
      </c>
      <c r="F1324" s="13" t="s">
        <v>2341</v>
      </c>
      <c r="G1324" s="13" t="str">
        <f>IF(H1324&gt;0,"yes","no")</f>
        <v>yes</v>
      </c>
      <c r="H1324" s="13">
        <f>COUNTIF(I1324:IC1324,"y")</f>
        <v>4</v>
      </c>
      <c r="AZ1324" t="s">
        <v>1552</v>
      </c>
      <c r="DF1324" t="s">
        <v>1552</v>
      </c>
      <c r="DI1324" t="s">
        <v>1552</v>
      </c>
      <c r="EK1324" t="s">
        <v>1552</v>
      </c>
    </row>
    <row r="1325" spans="1:143" x14ac:dyDescent="0.2">
      <c r="A1325" s="13">
        <v>83</v>
      </c>
      <c r="B1325" s="13" t="s">
        <v>214</v>
      </c>
      <c r="C1325" s="13" t="s">
        <v>214</v>
      </c>
      <c r="D1325" s="13" t="s">
        <v>247</v>
      </c>
      <c r="E1325" t="s">
        <v>18</v>
      </c>
      <c r="F1325" s="13" t="s">
        <v>2341</v>
      </c>
      <c r="G1325" s="13" t="str">
        <f>IF(H1325&gt;0,"yes","no")</f>
        <v>yes</v>
      </c>
      <c r="H1325" s="13">
        <f>COUNTIF(I1325:IC1325,"y")</f>
        <v>4</v>
      </c>
      <c r="AX1325" t="s">
        <v>1552</v>
      </c>
      <c r="DF1325" t="s">
        <v>1552</v>
      </c>
      <c r="DI1325" t="s">
        <v>1552</v>
      </c>
      <c r="EH1325" t="s">
        <v>1552</v>
      </c>
    </row>
    <row r="1326" spans="1:143" x14ac:dyDescent="0.2">
      <c r="A1326" s="13">
        <v>83</v>
      </c>
      <c r="B1326" s="13" t="s">
        <v>214</v>
      </c>
      <c r="C1326" s="13" t="s">
        <v>181</v>
      </c>
      <c r="D1326" s="13" t="s">
        <v>248</v>
      </c>
      <c r="E1326" t="s">
        <v>7</v>
      </c>
      <c r="F1326" s="13" t="s">
        <v>2341</v>
      </c>
      <c r="G1326" s="13" t="str">
        <f>IF(H1326&gt;0,"yes","no")</f>
        <v>yes</v>
      </c>
      <c r="H1326" s="13">
        <f>COUNTIF(I1326:IC1326,"y")</f>
        <v>11</v>
      </c>
      <c r="J1326" t="s">
        <v>1552</v>
      </c>
      <c r="Q1326" t="s">
        <v>1552</v>
      </c>
      <c r="W1326" t="s">
        <v>1552</v>
      </c>
      <c r="AA1326" t="s">
        <v>1552</v>
      </c>
      <c r="AD1326" t="s">
        <v>1552</v>
      </c>
      <c r="AO1326" t="s">
        <v>1552</v>
      </c>
      <c r="AP1326" t="s">
        <v>1552</v>
      </c>
      <c r="DF1326" t="s">
        <v>1552</v>
      </c>
      <c r="DI1326" t="s">
        <v>1552</v>
      </c>
      <c r="DL1326" t="s">
        <v>1552</v>
      </c>
      <c r="DR1326" t="s">
        <v>1552</v>
      </c>
    </row>
    <row r="1327" spans="1:143" x14ac:dyDescent="0.2">
      <c r="A1327" s="13">
        <v>83</v>
      </c>
      <c r="C1327" s="13" t="s">
        <v>79</v>
      </c>
      <c r="D1327" s="13" t="s">
        <v>1776</v>
      </c>
      <c r="E1327" t="s">
        <v>2369</v>
      </c>
      <c r="F1327" s="13" t="s">
        <v>2341</v>
      </c>
      <c r="G1327" s="13" t="str">
        <f>IF(H1327&gt;0,"yes","no")</f>
        <v>yes</v>
      </c>
      <c r="H1327" s="13">
        <f>COUNTIF(I1327:IC1327,"y")</f>
        <v>2</v>
      </c>
      <c r="EL1327" t="s">
        <v>1552</v>
      </c>
      <c r="EM1327" t="s">
        <v>1552</v>
      </c>
    </row>
    <row r="1328" spans="1:143" x14ac:dyDescent="0.2">
      <c r="A1328" s="13">
        <v>83</v>
      </c>
      <c r="B1328" s="13" t="s">
        <v>181</v>
      </c>
      <c r="C1328" s="13" t="s">
        <v>24</v>
      </c>
      <c r="D1328" s="13" t="s">
        <v>2188</v>
      </c>
      <c r="E1328" t="s">
        <v>2369</v>
      </c>
      <c r="F1328" s="13" t="s">
        <v>2341</v>
      </c>
      <c r="G1328" s="13" t="str">
        <f>IF(H1328&gt;0,"yes","no")</f>
        <v>no</v>
      </c>
      <c r="H1328" s="13">
        <f>COUNTIF(I1328:IC1328,"y")</f>
        <v>0</v>
      </c>
    </row>
    <row r="1329" spans="1:152" x14ac:dyDescent="0.2">
      <c r="A1329" s="13">
        <v>83</v>
      </c>
      <c r="B1329" s="13" t="s">
        <v>214</v>
      </c>
      <c r="C1329" s="13" t="s">
        <v>53</v>
      </c>
      <c r="D1329" s="13" t="s">
        <v>2159</v>
      </c>
      <c r="E1329" t="s">
        <v>55</v>
      </c>
      <c r="F1329" s="13" t="s">
        <v>2341</v>
      </c>
      <c r="G1329" s="13" t="str">
        <f>IF(H1329&gt;0,"yes","no")</f>
        <v>yes</v>
      </c>
      <c r="H1329" s="13">
        <f>COUNTIF(I1329:IC1329,"y")</f>
        <v>2</v>
      </c>
      <c r="BU1329" t="s">
        <v>1552</v>
      </c>
      <c r="BW1329" t="s">
        <v>1552</v>
      </c>
    </row>
    <row r="1330" spans="1:152" x14ac:dyDescent="0.2">
      <c r="A1330" s="13">
        <v>83</v>
      </c>
      <c r="B1330" s="13" t="s">
        <v>214</v>
      </c>
      <c r="C1330" s="13" t="s">
        <v>24</v>
      </c>
      <c r="D1330" s="13" t="s">
        <v>2187</v>
      </c>
      <c r="E1330" t="s">
        <v>49</v>
      </c>
      <c r="F1330" s="13" t="s">
        <v>2341</v>
      </c>
      <c r="G1330" s="13" t="str">
        <f>IF(H1330&gt;0,"yes","no")</f>
        <v>no</v>
      </c>
      <c r="H1330" s="13">
        <f>COUNTIF(I1330:IC1330,"y")</f>
        <v>0</v>
      </c>
    </row>
    <row r="1331" spans="1:152" x14ac:dyDescent="0.2">
      <c r="A1331" s="13">
        <v>83</v>
      </c>
      <c r="B1331" s="13" t="s">
        <v>214</v>
      </c>
      <c r="C1331" s="13" t="s">
        <v>37</v>
      </c>
      <c r="D1331" s="13" t="s">
        <v>1826</v>
      </c>
      <c r="E1331" t="s">
        <v>55</v>
      </c>
      <c r="F1331" s="13" t="s">
        <v>2341</v>
      </c>
      <c r="G1331" s="13" t="s">
        <v>2341</v>
      </c>
      <c r="H1331" s="13">
        <v>4</v>
      </c>
      <c r="CM1331" t="s">
        <v>1552</v>
      </c>
      <c r="CT1331" t="s">
        <v>1552</v>
      </c>
      <c r="DF1331" t="s">
        <v>1552</v>
      </c>
      <c r="DI1331" t="s">
        <v>1552</v>
      </c>
    </row>
    <row r="1332" spans="1:152" x14ac:dyDescent="0.2">
      <c r="A1332" s="13">
        <v>83</v>
      </c>
      <c r="B1332" s="13" t="s">
        <v>214</v>
      </c>
      <c r="C1332" s="13" t="s">
        <v>37</v>
      </c>
      <c r="D1332" s="13" t="s">
        <v>2159</v>
      </c>
      <c r="E1332" t="s">
        <v>55</v>
      </c>
      <c r="F1332" s="13" t="s">
        <v>2341</v>
      </c>
      <c r="G1332" s="13" t="s">
        <v>2341</v>
      </c>
      <c r="H1332" s="13">
        <v>2</v>
      </c>
      <c r="BU1332" t="s">
        <v>1552</v>
      </c>
      <c r="BW1332" t="s">
        <v>1552</v>
      </c>
    </row>
    <row r="1333" spans="1:152" x14ac:dyDescent="0.2">
      <c r="A1333" s="13">
        <v>84</v>
      </c>
      <c r="B1333" s="13" t="s">
        <v>46</v>
      </c>
      <c r="C1333" s="13" t="s">
        <v>11</v>
      </c>
      <c r="D1333" s="13" t="s">
        <v>1829</v>
      </c>
      <c r="E1333" t="s">
        <v>55</v>
      </c>
      <c r="F1333" s="13" t="s">
        <v>2341</v>
      </c>
      <c r="G1333" s="13" t="str">
        <f>IF(H1333&gt;0,"yes","no")</f>
        <v>yes</v>
      </c>
      <c r="H1333" s="13">
        <f>COUNTIF(I1333:IC1333,"y")</f>
        <v>4</v>
      </c>
      <c r="CM1333" t="s">
        <v>1552</v>
      </c>
      <c r="CT1333" t="s">
        <v>1552</v>
      </c>
      <c r="DF1333" t="s">
        <v>1552</v>
      </c>
      <c r="DI1333" t="s">
        <v>1552</v>
      </c>
    </row>
    <row r="1334" spans="1:152" x14ac:dyDescent="0.2">
      <c r="A1334" s="13">
        <v>84</v>
      </c>
      <c r="B1334" s="13" t="s">
        <v>46</v>
      </c>
      <c r="C1334" s="13" t="s">
        <v>11</v>
      </c>
      <c r="D1334" s="13" t="s">
        <v>1831</v>
      </c>
      <c r="E1334" t="s">
        <v>55</v>
      </c>
      <c r="F1334" s="13" t="s">
        <v>2341</v>
      </c>
      <c r="G1334" s="13" t="str">
        <f>IF(H1334&gt;0,"yes","no")</f>
        <v>yes</v>
      </c>
      <c r="H1334" s="13">
        <f>COUNTIF(I1334:IC1334,"y")</f>
        <v>4</v>
      </c>
      <c r="CM1334" t="s">
        <v>1552</v>
      </c>
      <c r="CT1334" t="s">
        <v>1552</v>
      </c>
      <c r="DF1334" t="s">
        <v>1552</v>
      </c>
      <c r="DI1334" t="s">
        <v>1552</v>
      </c>
    </row>
    <row r="1335" spans="1:152" x14ac:dyDescent="0.2">
      <c r="A1335" s="13">
        <v>84</v>
      </c>
      <c r="B1335" s="13" t="s">
        <v>46</v>
      </c>
      <c r="C1335" s="13" t="s">
        <v>11</v>
      </c>
      <c r="D1335" s="13" t="s">
        <v>1833</v>
      </c>
      <c r="E1335" t="s">
        <v>55</v>
      </c>
      <c r="F1335" s="13" t="s">
        <v>2341</v>
      </c>
      <c r="G1335" s="13" t="str">
        <f>IF(H1335&gt;0,"yes","no")</f>
        <v>yes</v>
      </c>
      <c r="H1335" s="13">
        <f>COUNTIF(I1335:IC1335,"y")</f>
        <v>4</v>
      </c>
      <c r="CM1335" t="s">
        <v>1552</v>
      </c>
      <c r="CT1335" t="s">
        <v>1552</v>
      </c>
      <c r="DF1335" t="s">
        <v>1552</v>
      </c>
      <c r="DI1335" t="s">
        <v>1552</v>
      </c>
    </row>
    <row r="1336" spans="1:152" x14ac:dyDescent="0.2">
      <c r="A1336" s="13">
        <v>84</v>
      </c>
      <c r="B1336" s="13" t="s">
        <v>46</v>
      </c>
      <c r="C1336" s="13" t="s">
        <v>36</v>
      </c>
      <c r="D1336" s="13" t="s">
        <v>2152</v>
      </c>
      <c r="E1336" t="s">
        <v>327</v>
      </c>
      <c r="F1336" s="13" t="s">
        <v>2341</v>
      </c>
      <c r="G1336" s="13" t="str">
        <f>IF(H1336&gt;0,"yes","no")</f>
        <v>yes</v>
      </c>
      <c r="H1336" s="13">
        <f>COUNTIF(I1336:IC1336,"y")</f>
        <v>2</v>
      </c>
      <c r="CM1336" t="s">
        <v>1552</v>
      </c>
      <c r="DI1336" t="s">
        <v>1552</v>
      </c>
    </row>
    <row r="1337" spans="1:152" x14ac:dyDescent="0.2">
      <c r="A1337" s="13">
        <v>84</v>
      </c>
      <c r="B1337" s="13" t="s">
        <v>46</v>
      </c>
      <c r="C1337" s="13" t="s">
        <v>79</v>
      </c>
      <c r="D1337" s="13" t="s">
        <v>1009</v>
      </c>
      <c r="E1337" t="s">
        <v>49</v>
      </c>
      <c r="F1337" s="13" t="s">
        <v>2341</v>
      </c>
      <c r="G1337" s="13" t="str">
        <f>IF(H1337&gt;0,"yes","no")</f>
        <v>yes</v>
      </c>
      <c r="H1337" s="13">
        <f>COUNTIF(I1337:IC1337,"y")</f>
        <v>1</v>
      </c>
      <c r="EM1337" t="s">
        <v>1552</v>
      </c>
    </row>
    <row r="1338" spans="1:152" x14ac:dyDescent="0.2">
      <c r="A1338" s="13">
        <v>84</v>
      </c>
      <c r="B1338" s="13" t="s">
        <v>46</v>
      </c>
      <c r="C1338" s="13" t="s">
        <v>79</v>
      </c>
      <c r="D1338" s="13" t="s">
        <v>1139</v>
      </c>
      <c r="E1338" t="s">
        <v>2369</v>
      </c>
      <c r="F1338" s="13" t="s">
        <v>2341</v>
      </c>
      <c r="G1338" s="13" t="str">
        <f>IF(H1338&gt;0,"yes","no")</f>
        <v>no</v>
      </c>
      <c r="H1338" s="13">
        <f>COUNTIF(I1338:IC1338,"y")</f>
        <v>0</v>
      </c>
    </row>
    <row r="1339" spans="1:152" x14ac:dyDescent="0.2">
      <c r="A1339" s="13">
        <v>85.5</v>
      </c>
      <c r="B1339" s="13" t="s">
        <v>256</v>
      </c>
      <c r="C1339" s="13" t="s">
        <v>253</v>
      </c>
      <c r="D1339" s="13" t="s">
        <v>1014</v>
      </c>
      <c r="E1339" t="s">
        <v>13</v>
      </c>
      <c r="F1339" s="13" t="s">
        <v>2341</v>
      </c>
      <c r="G1339" s="13" t="str">
        <f>IF(H1339&gt;0,"yes","no")</f>
        <v>yes</v>
      </c>
      <c r="H1339" s="13">
        <f>COUNTIF(I1339:IC1339,"y")</f>
        <v>8</v>
      </c>
      <c r="BD1339" t="s">
        <v>1552</v>
      </c>
      <c r="BU1339" t="s">
        <v>1552</v>
      </c>
      <c r="DM1339" t="s">
        <v>1552</v>
      </c>
      <c r="DQ1339" t="s">
        <v>1552</v>
      </c>
      <c r="EG1339" t="s">
        <v>1552</v>
      </c>
      <c r="EH1339" t="s">
        <v>1552</v>
      </c>
      <c r="EJ1339" t="s">
        <v>1552</v>
      </c>
      <c r="EV1339" t="s">
        <v>1552</v>
      </c>
    </row>
    <row r="1340" spans="1:152" x14ac:dyDescent="0.2">
      <c r="A1340" s="13">
        <v>84</v>
      </c>
      <c r="B1340" s="13" t="s">
        <v>46</v>
      </c>
      <c r="C1340" s="13" t="s">
        <v>233</v>
      </c>
      <c r="D1340" s="13" t="s">
        <v>1011</v>
      </c>
      <c r="E1340" t="s">
        <v>13</v>
      </c>
      <c r="F1340" s="13" t="s">
        <v>2341</v>
      </c>
      <c r="G1340" s="13" t="str">
        <f>IF(H1340&gt;0,"yes","no")</f>
        <v>yes</v>
      </c>
      <c r="H1340" s="13">
        <f>COUNTIF(I1340:IC1340,"y")</f>
        <v>7</v>
      </c>
      <c r="BU1340" t="s">
        <v>1552</v>
      </c>
      <c r="DF1340" t="s">
        <v>1552</v>
      </c>
      <c r="DI1340" t="s">
        <v>1552</v>
      </c>
      <c r="DM1340" t="s">
        <v>1552</v>
      </c>
      <c r="DN1340" t="s">
        <v>1552</v>
      </c>
      <c r="DQ1340" t="s">
        <v>1552</v>
      </c>
      <c r="EG1340" t="s">
        <v>1552</v>
      </c>
    </row>
    <row r="1341" spans="1:152" x14ac:dyDescent="0.2">
      <c r="A1341" s="13">
        <v>84</v>
      </c>
      <c r="B1341" s="13" t="s">
        <v>46</v>
      </c>
      <c r="C1341" s="13" t="s">
        <v>214</v>
      </c>
      <c r="D1341" s="13" t="s">
        <v>249</v>
      </c>
      <c r="E1341" t="s">
        <v>18</v>
      </c>
      <c r="F1341" s="13" t="s">
        <v>2341</v>
      </c>
      <c r="G1341" s="13" t="str">
        <f>IF(H1341&gt;0,"yes","no")</f>
        <v>yes</v>
      </c>
      <c r="H1341" s="13">
        <f>COUNTIF(I1341:IC1341,"y")</f>
        <v>4</v>
      </c>
      <c r="AX1341" t="s">
        <v>1552</v>
      </c>
      <c r="DF1341" t="s">
        <v>1552</v>
      </c>
      <c r="DI1341" t="s">
        <v>1552</v>
      </c>
      <c r="EH1341" t="s">
        <v>1552</v>
      </c>
    </row>
    <row r="1342" spans="1:152" x14ac:dyDescent="0.2">
      <c r="A1342" s="13">
        <v>84</v>
      </c>
      <c r="B1342" s="13" t="s">
        <v>46</v>
      </c>
      <c r="C1342" s="13" t="s">
        <v>24</v>
      </c>
      <c r="D1342" s="13" t="s">
        <v>252</v>
      </c>
      <c r="E1342" t="s">
        <v>2369</v>
      </c>
      <c r="F1342" s="13" t="s">
        <v>2341</v>
      </c>
      <c r="G1342" s="13" t="str">
        <f>IF(H1342&gt;0,"yes","no")</f>
        <v>no</v>
      </c>
      <c r="H1342" s="13">
        <f>COUNTIF(I1342:IC1342,"y")</f>
        <v>0</v>
      </c>
    </row>
    <row r="1343" spans="1:152" x14ac:dyDescent="0.2">
      <c r="A1343" s="13">
        <v>84</v>
      </c>
      <c r="B1343" s="13" t="s">
        <v>46</v>
      </c>
      <c r="C1343" s="13" t="s">
        <v>253</v>
      </c>
      <c r="D1343" s="13" t="s">
        <v>254</v>
      </c>
      <c r="E1343" t="s">
        <v>13</v>
      </c>
      <c r="F1343" s="13" t="s">
        <v>2341</v>
      </c>
      <c r="G1343" s="13" t="str">
        <f>IF(H1343&gt;0,"yes","no")</f>
        <v>yes</v>
      </c>
      <c r="H1343" s="13">
        <f>COUNTIF(I1343:IC1343,"y")</f>
        <v>8</v>
      </c>
      <c r="BD1343" t="s">
        <v>1552</v>
      </c>
      <c r="BU1343" t="s">
        <v>1552</v>
      </c>
      <c r="DM1343" t="s">
        <v>1552</v>
      </c>
      <c r="DQ1343" t="s">
        <v>1552</v>
      </c>
      <c r="EG1343" t="s">
        <v>1552</v>
      </c>
      <c r="EH1343" t="s">
        <v>1552</v>
      </c>
      <c r="EJ1343" t="s">
        <v>1552</v>
      </c>
      <c r="EV1343" t="s">
        <v>1552</v>
      </c>
    </row>
    <row r="1344" spans="1:152" x14ac:dyDescent="0.2">
      <c r="A1344" s="13">
        <v>84</v>
      </c>
      <c r="B1344" s="13" t="s">
        <v>46</v>
      </c>
      <c r="C1344" s="13" t="s">
        <v>117</v>
      </c>
      <c r="D1344" s="13" t="s">
        <v>255</v>
      </c>
      <c r="E1344" t="s">
        <v>21</v>
      </c>
      <c r="F1344" s="13" t="s">
        <v>2341</v>
      </c>
      <c r="G1344" s="13" t="str">
        <f>IF(H1344&gt;0,"yes","no")</f>
        <v>yes</v>
      </c>
      <c r="H1344" s="13">
        <f>COUNTIF(I1344:IC1344,"y")</f>
        <v>4</v>
      </c>
      <c r="AZ1344" t="s">
        <v>1552</v>
      </c>
      <c r="DF1344" t="s">
        <v>1552</v>
      </c>
      <c r="DI1344" t="s">
        <v>1552</v>
      </c>
      <c r="EK1344" t="s">
        <v>1552</v>
      </c>
    </row>
    <row r="1345" spans="1:152" x14ac:dyDescent="0.2">
      <c r="A1345" s="13">
        <v>84</v>
      </c>
      <c r="C1345" s="13" t="s">
        <v>79</v>
      </c>
      <c r="D1345" s="13" t="s">
        <v>1009</v>
      </c>
      <c r="E1345" t="s">
        <v>49</v>
      </c>
      <c r="F1345" s="13" t="s">
        <v>2341</v>
      </c>
      <c r="G1345" s="13" t="str">
        <f>IF(H1345&gt;0,"yes","no")</f>
        <v>yes</v>
      </c>
      <c r="H1345" s="13">
        <f>COUNTIF(I1345:IC1345,"y")</f>
        <v>1</v>
      </c>
      <c r="EM1345" t="s">
        <v>1552</v>
      </c>
    </row>
    <row r="1346" spans="1:152" x14ac:dyDescent="0.2">
      <c r="A1346" s="13">
        <v>84</v>
      </c>
      <c r="C1346" s="13" t="s">
        <v>79</v>
      </c>
      <c r="D1346" s="13" t="s">
        <v>1142</v>
      </c>
      <c r="E1346" t="s">
        <v>2369</v>
      </c>
      <c r="F1346" s="13" t="s">
        <v>2341</v>
      </c>
      <c r="G1346" s="13" t="str">
        <f>IF(H1346&gt;0,"yes","no")</f>
        <v>yes</v>
      </c>
      <c r="H1346" s="13">
        <f>COUNTIF(I1346:IC1346,"y")</f>
        <v>1</v>
      </c>
      <c r="EM1346" t="s">
        <v>1552</v>
      </c>
    </row>
    <row r="1347" spans="1:152" x14ac:dyDescent="0.2">
      <c r="A1347" s="13">
        <v>84</v>
      </c>
      <c r="B1347" s="13" t="s">
        <v>46</v>
      </c>
      <c r="C1347" s="13" t="s">
        <v>37</v>
      </c>
      <c r="D1347" s="13" t="s">
        <v>1829</v>
      </c>
      <c r="E1347" t="s">
        <v>55</v>
      </c>
      <c r="F1347" s="13" t="s">
        <v>2341</v>
      </c>
      <c r="G1347" s="13" t="s">
        <v>2341</v>
      </c>
      <c r="H1347" s="13">
        <v>4</v>
      </c>
      <c r="CM1347" t="s">
        <v>1552</v>
      </c>
      <c r="CT1347" t="s">
        <v>1552</v>
      </c>
      <c r="DF1347" t="s">
        <v>1552</v>
      </c>
      <c r="DI1347" t="s">
        <v>1552</v>
      </c>
    </row>
    <row r="1348" spans="1:152" x14ac:dyDescent="0.2">
      <c r="A1348" s="13">
        <v>84</v>
      </c>
      <c r="B1348" s="13" t="s">
        <v>46</v>
      </c>
      <c r="C1348" s="13" t="s">
        <v>37</v>
      </c>
      <c r="D1348" s="13" t="s">
        <v>1831</v>
      </c>
      <c r="E1348" t="s">
        <v>55</v>
      </c>
      <c r="F1348" s="13" t="s">
        <v>2341</v>
      </c>
      <c r="G1348" s="13" t="s">
        <v>2341</v>
      </c>
      <c r="H1348" s="13">
        <v>4</v>
      </c>
      <c r="CM1348" t="s">
        <v>1552</v>
      </c>
      <c r="CT1348" t="s">
        <v>1552</v>
      </c>
      <c r="DF1348" t="s">
        <v>1552</v>
      </c>
      <c r="DI1348" t="s">
        <v>1552</v>
      </c>
    </row>
    <row r="1349" spans="1:152" x14ac:dyDescent="0.2">
      <c r="A1349" s="13">
        <v>84</v>
      </c>
      <c r="B1349" s="13" t="s">
        <v>46</v>
      </c>
      <c r="C1349" s="13" t="s">
        <v>37</v>
      </c>
      <c r="D1349" s="13" t="s">
        <v>1833</v>
      </c>
      <c r="E1349" t="s">
        <v>55</v>
      </c>
      <c r="F1349" s="13" t="s">
        <v>2341</v>
      </c>
      <c r="G1349" s="13" t="s">
        <v>2341</v>
      </c>
      <c r="H1349" s="13">
        <v>4</v>
      </c>
      <c r="CM1349" t="s">
        <v>1552</v>
      </c>
      <c r="CT1349" t="s">
        <v>1552</v>
      </c>
      <c r="DF1349" t="s">
        <v>1552</v>
      </c>
      <c r="DI1349" t="s">
        <v>1552</v>
      </c>
    </row>
    <row r="1350" spans="1:152" x14ac:dyDescent="0.2">
      <c r="A1350" s="13">
        <f>A1355+2</f>
        <v>87</v>
      </c>
      <c r="B1350" s="13" t="s">
        <v>181</v>
      </c>
      <c r="C1350" s="13" t="s">
        <v>11</v>
      </c>
      <c r="D1350" s="13" t="s">
        <v>1847</v>
      </c>
      <c r="E1350" t="s">
        <v>68</v>
      </c>
      <c r="F1350" s="13" t="s">
        <v>2342</v>
      </c>
      <c r="G1350" s="13" t="str">
        <f>IF(H1350&gt;0,"yes","no")</f>
        <v>yes</v>
      </c>
      <c r="H1350" s="13">
        <f>COUNTIF(I1350:IC1350,"y")</f>
        <v>2</v>
      </c>
      <c r="CM1350" t="s">
        <v>1552</v>
      </c>
      <c r="CT1350" t="s">
        <v>1552</v>
      </c>
    </row>
    <row r="1351" spans="1:152" x14ac:dyDescent="0.2">
      <c r="A1351" s="13">
        <v>105.5</v>
      </c>
      <c r="B1351" s="13" t="s">
        <v>360</v>
      </c>
      <c r="C1351" s="13" t="s">
        <v>253</v>
      </c>
      <c r="D1351" s="13" t="s">
        <v>1549</v>
      </c>
      <c r="E1351" t="s">
        <v>2340</v>
      </c>
      <c r="F1351" s="13" t="s">
        <v>2341</v>
      </c>
      <c r="G1351" s="13" t="str">
        <f>IF(H1351&gt;0,"yes","no")</f>
        <v>yes</v>
      </c>
      <c r="H1351" s="13">
        <f>COUNTIF(I1351:IC1351,"y")</f>
        <v>8</v>
      </c>
      <c r="BD1351" t="s">
        <v>1552</v>
      </c>
      <c r="BU1351" t="s">
        <v>1552</v>
      </c>
      <c r="DM1351" t="s">
        <v>1552</v>
      </c>
      <c r="DQ1351" t="s">
        <v>1552</v>
      </c>
      <c r="EG1351" t="s">
        <v>1552</v>
      </c>
      <c r="EH1351" t="s">
        <v>1552</v>
      </c>
      <c r="EJ1351" t="s">
        <v>1552</v>
      </c>
      <c r="EV1351" t="s">
        <v>1552</v>
      </c>
    </row>
    <row r="1352" spans="1:152" x14ac:dyDescent="0.2">
      <c r="A1352" s="13">
        <v>85</v>
      </c>
      <c r="B1352" s="13" t="s">
        <v>256</v>
      </c>
      <c r="C1352" s="13" t="s">
        <v>79</v>
      </c>
      <c r="D1352" s="13" t="s">
        <v>1140</v>
      </c>
      <c r="E1352" t="s">
        <v>2369</v>
      </c>
      <c r="F1352" s="13" t="s">
        <v>2341</v>
      </c>
      <c r="G1352" s="13" t="str">
        <f>IF(H1352&gt;0,"yes","no")</f>
        <v>yes</v>
      </c>
      <c r="H1352" s="13">
        <f>COUNTIF(I1352:IC1352,"y")</f>
        <v>2</v>
      </c>
      <c r="EL1352" t="s">
        <v>1552</v>
      </c>
      <c r="EM1352" t="s">
        <v>1552</v>
      </c>
    </row>
    <row r="1353" spans="1:152" x14ac:dyDescent="0.2">
      <c r="A1353" s="13">
        <v>85</v>
      </c>
      <c r="B1353" s="13" t="s">
        <v>256</v>
      </c>
      <c r="C1353" s="13" t="s">
        <v>79</v>
      </c>
      <c r="D1353" s="13" t="s">
        <v>1012</v>
      </c>
      <c r="E1353" t="s">
        <v>49</v>
      </c>
      <c r="F1353" s="13" t="s">
        <v>2341</v>
      </c>
      <c r="G1353" s="13" t="str">
        <f>IF(H1353&gt;0,"yes","no")</f>
        <v>yes</v>
      </c>
      <c r="H1353" s="13">
        <f>COUNTIF(I1353:IC1353,"y")</f>
        <v>1</v>
      </c>
      <c r="EM1353" t="s">
        <v>1552</v>
      </c>
    </row>
    <row r="1354" spans="1:152" x14ac:dyDescent="0.2">
      <c r="A1354" s="13">
        <v>85</v>
      </c>
      <c r="B1354" s="13" t="s">
        <v>256</v>
      </c>
      <c r="C1354" s="13" t="s">
        <v>233</v>
      </c>
      <c r="D1354" s="13" t="s">
        <v>257</v>
      </c>
      <c r="E1354" t="s">
        <v>13</v>
      </c>
      <c r="F1354" s="13" t="s">
        <v>2341</v>
      </c>
      <c r="G1354" s="13" t="str">
        <f>IF(H1354&gt;0,"yes","no")</f>
        <v>yes</v>
      </c>
      <c r="H1354" s="13">
        <f>COUNTIF(I1354:IC1354,"y")</f>
        <v>7</v>
      </c>
      <c r="BU1354" t="s">
        <v>1552</v>
      </c>
      <c r="DF1354" t="s">
        <v>1552</v>
      </c>
      <c r="DI1354" t="s">
        <v>1552</v>
      </c>
      <c r="DM1354" t="s">
        <v>1552</v>
      </c>
      <c r="DN1354" t="s">
        <v>1552</v>
      </c>
      <c r="DQ1354" t="s">
        <v>1552</v>
      </c>
      <c r="EG1354" t="s">
        <v>1552</v>
      </c>
    </row>
    <row r="1355" spans="1:152" x14ac:dyDescent="0.2">
      <c r="A1355" s="13">
        <v>85</v>
      </c>
      <c r="B1355" s="13" t="s">
        <v>256</v>
      </c>
      <c r="C1355" s="13" t="s">
        <v>53</v>
      </c>
      <c r="D1355" s="13" t="s">
        <v>258</v>
      </c>
      <c r="E1355" t="s">
        <v>55</v>
      </c>
      <c r="F1355" s="13" t="s">
        <v>2341</v>
      </c>
      <c r="G1355" s="13" t="str">
        <f>IF(H1355&gt;0,"yes","no")</f>
        <v>yes</v>
      </c>
      <c r="H1355" s="13">
        <f>COUNTIF(I1355:IC1355,"y")</f>
        <v>2</v>
      </c>
      <c r="BU1355" t="s">
        <v>1552</v>
      </c>
      <c r="BW1355" t="s">
        <v>1552</v>
      </c>
    </row>
    <row r="1356" spans="1:152" x14ac:dyDescent="0.2">
      <c r="A1356" s="13">
        <v>85</v>
      </c>
      <c r="B1356" s="13" t="s">
        <v>256</v>
      </c>
      <c r="C1356" s="13" t="s">
        <v>31</v>
      </c>
      <c r="D1356" s="13" t="s">
        <v>259</v>
      </c>
      <c r="E1356" t="s">
        <v>27</v>
      </c>
      <c r="F1356" s="13" t="s">
        <v>2341</v>
      </c>
      <c r="G1356" s="13" t="str">
        <f>IF(H1356&gt;0,"yes","no")</f>
        <v>no</v>
      </c>
      <c r="H1356" s="13">
        <f>COUNTIF(I1356:IC1356,"y")</f>
        <v>0</v>
      </c>
    </row>
    <row r="1357" spans="1:152" x14ac:dyDescent="0.2">
      <c r="A1357" s="13">
        <v>85</v>
      </c>
      <c r="B1357" s="13" t="s">
        <v>256</v>
      </c>
      <c r="C1357" s="13" t="s">
        <v>46</v>
      </c>
      <c r="D1357" s="13" t="s">
        <v>260</v>
      </c>
      <c r="E1357" t="s">
        <v>7</v>
      </c>
      <c r="F1357" s="13" t="s">
        <v>2341</v>
      </c>
      <c r="G1357" s="13" t="str">
        <f>IF(H1357&gt;0,"yes","no")</f>
        <v>yes</v>
      </c>
      <c r="H1357" s="13">
        <f>COUNTIF(I1357:IC1357,"y")</f>
        <v>1</v>
      </c>
      <c r="EQ1357" t="s">
        <v>1552</v>
      </c>
    </row>
    <row r="1358" spans="1:152" x14ac:dyDescent="0.2">
      <c r="A1358" s="13">
        <v>85</v>
      </c>
      <c r="B1358" s="13" t="s">
        <v>256</v>
      </c>
      <c r="C1358" s="13" t="s">
        <v>253</v>
      </c>
      <c r="D1358" s="13" t="s">
        <v>1013</v>
      </c>
      <c r="E1358" t="s">
        <v>13</v>
      </c>
      <c r="F1358" s="13" t="s">
        <v>2341</v>
      </c>
      <c r="G1358" s="13" t="str">
        <f>IF(H1358&gt;0,"yes","no")</f>
        <v>yes</v>
      </c>
      <c r="H1358" s="13">
        <f>COUNTIF(I1358:IC1358,"y")</f>
        <v>8</v>
      </c>
      <c r="BD1358" t="s">
        <v>1552</v>
      </c>
      <c r="BU1358" t="s">
        <v>1552</v>
      </c>
      <c r="DM1358" t="s">
        <v>1552</v>
      </c>
      <c r="DQ1358" t="s">
        <v>1552</v>
      </c>
      <c r="EG1358" t="s">
        <v>1552</v>
      </c>
      <c r="EH1358" t="s">
        <v>1552</v>
      </c>
      <c r="EJ1358" t="s">
        <v>1552</v>
      </c>
      <c r="EV1358" t="s">
        <v>1552</v>
      </c>
    </row>
    <row r="1359" spans="1:152" x14ac:dyDescent="0.2">
      <c r="A1359" s="13">
        <v>85</v>
      </c>
      <c r="B1359" s="13" t="s">
        <v>256</v>
      </c>
      <c r="C1359" s="13" t="s">
        <v>138</v>
      </c>
      <c r="D1359" s="13" t="s">
        <v>1985</v>
      </c>
      <c r="E1359" t="s">
        <v>21</v>
      </c>
      <c r="F1359" s="13" t="s">
        <v>2342</v>
      </c>
      <c r="G1359" s="13" t="str">
        <f>IF(H1359&gt;0,"yes","no")</f>
        <v>yes</v>
      </c>
      <c r="H1359" s="13">
        <f>COUNTIF(I1359:IC1359,"y")</f>
        <v>1</v>
      </c>
      <c r="CQ1359" t="s">
        <v>1552</v>
      </c>
    </row>
    <row r="1360" spans="1:152" x14ac:dyDescent="0.2">
      <c r="A1360" s="13">
        <v>85</v>
      </c>
      <c r="B1360" s="13" t="s">
        <v>256</v>
      </c>
      <c r="C1360" s="13" t="s">
        <v>37</v>
      </c>
      <c r="D1360" s="13" t="s">
        <v>258</v>
      </c>
      <c r="E1360" t="s">
        <v>55</v>
      </c>
      <c r="F1360" s="13" t="s">
        <v>2341</v>
      </c>
      <c r="G1360" s="13" t="s">
        <v>2341</v>
      </c>
      <c r="H1360" s="13">
        <v>2</v>
      </c>
      <c r="BU1360" t="s">
        <v>1552</v>
      </c>
      <c r="BW1360" t="s">
        <v>1552</v>
      </c>
    </row>
    <row r="1361" spans="1:158" x14ac:dyDescent="0.2">
      <c r="A1361" s="13">
        <v>85</v>
      </c>
      <c r="B1361" s="13" t="s">
        <v>181</v>
      </c>
      <c r="C1361" s="13" t="s">
        <v>38</v>
      </c>
      <c r="D1361" s="13" t="s">
        <v>1847</v>
      </c>
      <c r="E1361" t="s">
        <v>68</v>
      </c>
      <c r="F1361" s="13" t="s">
        <v>2342</v>
      </c>
      <c r="G1361" s="13" t="s">
        <v>2341</v>
      </c>
      <c r="H1361" s="13">
        <v>2</v>
      </c>
      <c r="CM1361" t="s">
        <v>1552</v>
      </c>
      <c r="CT1361" t="s">
        <v>1552</v>
      </c>
    </row>
    <row r="1362" spans="1:158" x14ac:dyDescent="0.2">
      <c r="A1362" s="13">
        <v>86</v>
      </c>
      <c r="B1362" s="13" t="s">
        <v>46</v>
      </c>
      <c r="C1362" s="13" t="s">
        <v>11</v>
      </c>
      <c r="D1362" s="13" t="s">
        <v>1832</v>
      </c>
      <c r="E1362" t="s">
        <v>55</v>
      </c>
      <c r="F1362" s="13" t="s">
        <v>2341</v>
      </c>
      <c r="G1362" s="13" t="str">
        <f>IF(H1362&gt;0,"yes","no")</f>
        <v>yes</v>
      </c>
      <c r="H1362" s="13">
        <f>COUNTIF(I1362:IC1362,"y")</f>
        <v>4</v>
      </c>
      <c r="CM1362" t="s">
        <v>1552</v>
      </c>
      <c r="CT1362" t="s">
        <v>1552</v>
      </c>
      <c r="DF1362" t="s">
        <v>1552</v>
      </c>
      <c r="DI1362" t="s">
        <v>1552</v>
      </c>
    </row>
    <row r="1363" spans="1:158" x14ac:dyDescent="0.2">
      <c r="A1363" s="13">
        <v>86</v>
      </c>
      <c r="B1363" s="13" t="s">
        <v>46</v>
      </c>
      <c r="C1363" s="13" t="s">
        <v>11</v>
      </c>
      <c r="D1363" s="13" t="s">
        <v>1834</v>
      </c>
      <c r="E1363" t="s">
        <v>55</v>
      </c>
      <c r="F1363" s="13" t="s">
        <v>2341</v>
      </c>
      <c r="G1363" s="13" t="str">
        <f>IF(H1363&gt;0,"yes","no")</f>
        <v>yes</v>
      </c>
      <c r="H1363" s="13">
        <f>COUNTIF(I1363:IC1363,"y")</f>
        <v>4</v>
      </c>
      <c r="CM1363" t="s">
        <v>1552</v>
      </c>
      <c r="CT1363" t="s">
        <v>1552</v>
      </c>
      <c r="DF1363" t="s">
        <v>1552</v>
      </c>
      <c r="DI1363" t="s">
        <v>1552</v>
      </c>
    </row>
    <row r="1364" spans="1:158" x14ac:dyDescent="0.2">
      <c r="A1364" s="13">
        <v>86</v>
      </c>
      <c r="B1364" s="13" t="s">
        <v>46</v>
      </c>
      <c r="C1364" s="13" t="s">
        <v>120</v>
      </c>
      <c r="D1364" s="13" t="s">
        <v>261</v>
      </c>
      <c r="E1364" t="s">
        <v>2340</v>
      </c>
      <c r="F1364" s="13" t="s">
        <v>2341</v>
      </c>
      <c r="G1364" s="13" t="str">
        <f>IF(H1364&gt;0,"yes","no")</f>
        <v>yes</v>
      </c>
      <c r="H1364" s="13">
        <f>COUNTIF(I1364:IC1364,"y")</f>
        <v>2</v>
      </c>
      <c r="DO1364" t="s">
        <v>1552</v>
      </c>
      <c r="EV1364" t="s">
        <v>1552</v>
      </c>
    </row>
    <row r="1365" spans="1:158" x14ac:dyDescent="0.2">
      <c r="A1365" s="13">
        <v>86</v>
      </c>
      <c r="B1365" s="13" t="s">
        <v>46</v>
      </c>
      <c r="C1365" s="13" t="s">
        <v>79</v>
      </c>
      <c r="D1365" s="13" t="s">
        <v>1142</v>
      </c>
      <c r="E1365" t="s">
        <v>2369</v>
      </c>
      <c r="F1365" s="13" t="s">
        <v>2341</v>
      </c>
      <c r="G1365" s="13" t="str">
        <f>IF(H1365&gt;0,"yes","no")</f>
        <v>yes</v>
      </c>
      <c r="H1365" s="13">
        <f>COUNTIF(I1365:IC1365,"y")</f>
        <v>1</v>
      </c>
      <c r="EM1365" t="s">
        <v>1552</v>
      </c>
    </row>
    <row r="1366" spans="1:158" x14ac:dyDescent="0.2">
      <c r="A1366" s="13">
        <v>86</v>
      </c>
      <c r="B1366" s="13" t="s">
        <v>46</v>
      </c>
      <c r="C1366" s="13" t="s">
        <v>79</v>
      </c>
      <c r="D1366" s="13" t="s">
        <v>1141</v>
      </c>
      <c r="E1366" t="s">
        <v>2369</v>
      </c>
      <c r="F1366" s="13" t="s">
        <v>2341</v>
      </c>
      <c r="G1366" s="13" t="str">
        <f>IF(H1366&gt;0,"yes","no")</f>
        <v>yes</v>
      </c>
      <c r="H1366" s="13">
        <f>COUNTIF(I1366:IC1366,"y")</f>
        <v>2</v>
      </c>
      <c r="EL1366" t="s">
        <v>1552</v>
      </c>
      <c r="EM1366" t="s">
        <v>1552</v>
      </c>
    </row>
    <row r="1367" spans="1:158" x14ac:dyDescent="0.2">
      <c r="A1367" s="13">
        <v>86</v>
      </c>
      <c r="B1367" s="13" t="s">
        <v>46</v>
      </c>
      <c r="C1367" s="13" t="s">
        <v>79</v>
      </c>
      <c r="D1367" s="13" t="s">
        <v>1015</v>
      </c>
      <c r="E1367" t="s">
        <v>49</v>
      </c>
      <c r="F1367" s="13" t="s">
        <v>2341</v>
      </c>
      <c r="G1367" s="13" t="str">
        <f>IF(H1367&gt;0,"yes","no")</f>
        <v>yes</v>
      </c>
      <c r="H1367" s="13">
        <f>COUNTIF(I1367:IC1367,"y")</f>
        <v>1</v>
      </c>
      <c r="EM1367" t="s">
        <v>1552</v>
      </c>
    </row>
    <row r="1368" spans="1:158" x14ac:dyDescent="0.2">
      <c r="A1368" s="13">
        <v>86</v>
      </c>
      <c r="B1368" s="13" t="s">
        <v>46</v>
      </c>
      <c r="C1368" s="13" t="s">
        <v>151</v>
      </c>
      <c r="D1368" s="13" t="s">
        <v>262</v>
      </c>
      <c r="E1368" t="s">
        <v>21</v>
      </c>
      <c r="F1368" s="13" t="s">
        <v>2341</v>
      </c>
      <c r="G1368" s="13" t="str">
        <f>IF(H1368&gt;0,"yes","no")</f>
        <v>yes</v>
      </c>
      <c r="H1368" s="13">
        <f>COUNTIF(I1368:IC1368,"y")</f>
        <v>6</v>
      </c>
      <c r="AZ1368" t="s">
        <v>1552</v>
      </c>
      <c r="BU1368" t="s">
        <v>1552</v>
      </c>
      <c r="CQ1368" t="s">
        <v>1552</v>
      </c>
      <c r="EO1368" t="s">
        <v>1552</v>
      </c>
      <c r="EP1368" t="s">
        <v>1552</v>
      </c>
      <c r="ER1368" t="s">
        <v>1552</v>
      </c>
    </row>
    <row r="1369" spans="1:158" x14ac:dyDescent="0.2">
      <c r="A1369" s="13">
        <v>86</v>
      </c>
      <c r="B1369" s="13" t="s">
        <v>46</v>
      </c>
      <c r="C1369" s="13" t="s">
        <v>214</v>
      </c>
      <c r="D1369" s="13" t="s">
        <v>263</v>
      </c>
      <c r="E1369" t="s">
        <v>18</v>
      </c>
      <c r="F1369" s="13" t="s">
        <v>2341</v>
      </c>
      <c r="G1369" s="13" t="str">
        <f>IF(H1369&gt;0,"yes","no")</f>
        <v>yes</v>
      </c>
      <c r="H1369" s="13">
        <f>COUNTIF(I1369:IC1369,"y")</f>
        <v>4</v>
      </c>
      <c r="AX1369" t="s">
        <v>1552</v>
      </c>
      <c r="DF1369" t="s">
        <v>1552</v>
      </c>
      <c r="DI1369" t="s">
        <v>1552</v>
      </c>
      <c r="EH1369" t="s">
        <v>1552</v>
      </c>
    </row>
    <row r="1370" spans="1:158" x14ac:dyDescent="0.2">
      <c r="A1370" s="13">
        <v>86</v>
      </c>
      <c r="B1370" s="13" t="s">
        <v>46</v>
      </c>
      <c r="C1370" s="13" t="s">
        <v>256</v>
      </c>
      <c r="D1370" s="13" t="s">
        <v>264</v>
      </c>
      <c r="E1370" t="s">
        <v>7</v>
      </c>
      <c r="F1370" s="13" t="s">
        <v>2341</v>
      </c>
      <c r="G1370" s="13" t="str">
        <f>IF(H1370&gt;0,"yes","no")</f>
        <v>yes</v>
      </c>
      <c r="H1370" s="13">
        <f>COUNTIF(I1370:IC1370,"y")</f>
        <v>3</v>
      </c>
      <c r="AH1370" t="s">
        <v>1552</v>
      </c>
      <c r="AI1370" t="s">
        <v>1552</v>
      </c>
      <c r="AZ1370" t="s">
        <v>1552</v>
      </c>
    </row>
    <row r="1371" spans="1:158" x14ac:dyDescent="0.2">
      <c r="A1371" s="13">
        <v>86</v>
      </c>
      <c r="B1371" s="13" t="s">
        <v>46</v>
      </c>
      <c r="C1371" s="13" t="s">
        <v>31</v>
      </c>
      <c r="D1371" s="13" t="s">
        <v>265</v>
      </c>
      <c r="E1371" t="s">
        <v>27</v>
      </c>
      <c r="F1371" s="13" t="s">
        <v>2341</v>
      </c>
      <c r="G1371" s="13" t="str">
        <f>IF(H1371&gt;0,"yes","no")</f>
        <v>no</v>
      </c>
      <c r="H1371" s="13">
        <f>COUNTIF(I1371:IC1371,"y")</f>
        <v>0</v>
      </c>
    </row>
    <row r="1372" spans="1:158" x14ac:dyDescent="0.2">
      <c r="A1372" s="13">
        <v>86</v>
      </c>
      <c r="B1372" s="13" t="s">
        <v>46</v>
      </c>
      <c r="C1372" s="13" t="s">
        <v>14</v>
      </c>
      <c r="D1372" s="13" t="s">
        <v>266</v>
      </c>
      <c r="E1372" t="s">
        <v>55</v>
      </c>
      <c r="F1372" s="13" t="s">
        <v>2341</v>
      </c>
      <c r="G1372" s="13" t="str">
        <f>IF(H1372&gt;0,"yes","no")</f>
        <v>yes</v>
      </c>
      <c r="H1372" s="13">
        <f>COUNTIF(I1372:IC1372,"y")</f>
        <v>6</v>
      </c>
      <c r="AU1372" t="s">
        <v>1552</v>
      </c>
      <c r="AZ1372" t="s">
        <v>1552</v>
      </c>
      <c r="BH1372" t="s">
        <v>1552</v>
      </c>
      <c r="BU1372" t="s">
        <v>1552</v>
      </c>
      <c r="CQ1372" t="s">
        <v>1552</v>
      </c>
      <c r="EN1372" t="s">
        <v>1552</v>
      </c>
    </row>
    <row r="1373" spans="1:158" x14ac:dyDescent="0.2">
      <c r="A1373" s="13">
        <v>86</v>
      </c>
      <c r="B1373" s="13" t="s">
        <v>46</v>
      </c>
      <c r="C1373" s="13" t="s">
        <v>253</v>
      </c>
      <c r="D1373" s="13" t="s">
        <v>1016</v>
      </c>
      <c r="E1373" t="s">
        <v>13</v>
      </c>
      <c r="F1373" s="13" t="s">
        <v>2341</v>
      </c>
      <c r="G1373" s="13" t="str">
        <f>IF(H1373&gt;0,"yes","no")</f>
        <v>yes</v>
      </c>
      <c r="H1373" s="13">
        <f>COUNTIF(I1373:IC1373,"y")</f>
        <v>8</v>
      </c>
      <c r="BD1373" t="s">
        <v>1552</v>
      </c>
      <c r="BU1373" t="s">
        <v>1552</v>
      </c>
      <c r="DM1373" t="s">
        <v>1552</v>
      </c>
      <c r="DQ1373" t="s">
        <v>1552</v>
      </c>
      <c r="EG1373" t="s">
        <v>1552</v>
      </c>
      <c r="EH1373" t="s">
        <v>1552</v>
      </c>
      <c r="EJ1373" t="s">
        <v>1552</v>
      </c>
      <c r="EV1373" t="s">
        <v>1552</v>
      </c>
    </row>
    <row r="1374" spans="1:158" x14ac:dyDescent="0.2">
      <c r="A1374" s="13">
        <v>86</v>
      </c>
      <c r="B1374" s="13" t="s">
        <v>46</v>
      </c>
      <c r="C1374" s="13" t="s">
        <v>117</v>
      </c>
      <c r="D1374" s="13" t="s">
        <v>267</v>
      </c>
      <c r="E1374" t="s">
        <v>21</v>
      </c>
      <c r="F1374" s="13" t="s">
        <v>2341</v>
      </c>
      <c r="G1374" s="13" t="str">
        <f>IF(H1374&gt;0,"yes","no")</f>
        <v>yes</v>
      </c>
      <c r="H1374" s="13">
        <f>COUNTIF(I1374:IC1374,"y")</f>
        <v>4</v>
      </c>
      <c r="AZ1374" t="s">
        <v>1552</v>
      </c>
      <c r="DF1374" t="s">
        <v>1552</v>
      </c>
      <c r="DI1374" t="s">
        <v>1552</v>
      </c>
      <c r="EK1374" t="s">
        <v>1552</v>
      </c>
    </row>
    <row r="1375" spans="1:158" x14ac:dyDescent="0.2">
      <c r="A1375" s="13">
        <v>86</v>
      </c>
      <c r="B1375" s="13" t="s">
        <v>46</v>
      </c>
      <c r="C1375" s="13" t="s">
        <v>138</v>
      </c>
      <c r="D1375" s="13" t="s">
        <v>1986</v>
      </c>
      <c r="E1375" t="s">
        <v>21</v>
      </c>
      <c r="F1375" s="13" t="s">
        <v>2342</v>
      </c>
      <c r="G1375" s="13" t="str">
        <f>IF(H1375&gt;0,"yes","no")</f>
        <v>yes</v>
      </c>
      <c r="H1375" s="13">
        <f>COUNTIF(I1375:IC1375,"y")</f>
        <v>1</v>
      </c>
      <c r="CQ1375" t="s">
        <v>1552</v>
      </c>
    </row>
    <row r="1376" spans="1:158" x14ac:dyDescent="0.2">
      <c r="A1376" s="13">
        <v>86</v>
      </c>
      <c r="B1376" s="13" t="s">
        <v>46</v>
      </c>
      <c r="C1376" s="13" t="s">
        <v>24</v>
      </c>
      <c r="D1376" s="13" t="s">
        <v>2183</v>
      </c>
      <c r="E1376" t="s">
        <v>55</v>
      </c>
      <c r="F1376" s="13" t="s">
        <v>2341</v>
      </c>
      <c r="G1376" s="13" t="str">
        <f>IF(H1376&gt;0,"yes","no")</f>
        <v>yes</v>
      </c>
      <c r="H1376" s="13">
        <v>3</v>
      </c>
      <c r="BU1376" t="s">
        <v>1552</v>
      </c>
      <c r="BW1376" t="s">
        <v>1552</v>
      </c>
      <c r="FB1376" t="s">
        <v>1552</v>
      </c>
    </row>
    <row r="1377" spans="1:158" x14ac:dyDescent="0.2">
      <c r="A1377" s="13">
        <v>86</v>
      </c>
      <c r="B1377" s="13" t="s">
        <v>46</v>
      </c>
      <c r="C1377" s="13" t="s">
        <v>37</v>
      </c>
      <c r="D1377" s="13" t="s">
        <v>2217</v>
      </c>
      <c r="E1377" t="s">
        <v>564</v>
      </c>
      <c r="F1377" s="13" t="s">
        <v>2341</v>
      </c>
      <c r="G1377" s="13" t="str">
        <f>IF(H1377&gt;0,"yes","no")</f>
        <v>yes</v>
      </c>
      <c r="H1377" s="13">
        <f>COUNTIF(I1377:IC1377,"y")</f>
        <v>1</v>
      </c>
      <c r="EN1377" t="s">
        <v>1552</v>
      </c>
    </row>
    <row r="1378" spans="1:158" x14ac:dyDescent="0.2">
      <c r="A1378" s="13">
        <v>86</v>
      </c>
      <c r="B1378" s="13" t="s">
        <v>46</v>
      </c>
      <c r="C1378" s="13" t="s">
        <v>37</v>
      </c>
      <c r="D1378" s="13" t="s">
        <v>1832</v>
      </c>
      <c r="E1378" t="s">
        <v>55</v>
      </c>
      <c r="F1378" s="13" t="s">
        <v>2341</v>
      </c>
      <c r="G1378" s="13" t="s">
        <v>2341</v>
      </c>
      <c r="H1378" s="13">
        <v>4</v>
      </c>
      <c r="CM1378" t="s">
        <v>1552</v>
      </c>
      <c r="CT1378" t="s">
        <v>1552</v>
      </c>
      <c r="DF1378" t="s">
        <v>1552</v>
      </c>
      <c r="DI1378" t="s">
        <v>1552</v>
      </c>
    </row>
    <row r="1379" spans="1:158" x14ac:dyDescent="0.2">
      <c r="A1379" s="13">
        <v>86</v>
      </c>
      <c r="B1379" s="13" t="s">
        <v>46</v>
      </c>
      <c r="C1379" s="13" t="s">
        <v>37</v>
      </c>
      <c r="D1379" s="13" t="s">
        <v>1834</v>
      </c>
      <c r="E1379" t="s">
        <v>55</v>
      </c>
      <c r="F1379" s="13" t="s">
        <v>2341</v>
      </c>
      <c r="G1379" s="13" t="s">
        <v>2341</v>
      </c>
      <c r="H1379" s="13">
        <v>4</v>
      </c>
      <c r="CM1379" t="s">
        <v>1552</v>
      </c>
      <c r="CT1379" t="s">
        <v>1552</v>
      </c>
      <c r="DF1379" t="s">
        <v>1552</v>
      </c>
      <c r="DI1379" t="s">
        <v>1552</v>
      </c>
    </row>
    <row r="1380" spans="1:158" x14ac:dyDescent="0.2">
      <c r="A1380" s="13">
        <v>86</v>
      </c>
      <c r="B1380" s="13" t="s">
        <v>46</v>
      </c>
      <c r="C1380" s="13" t="s">
        <v>37</v>
      </c>
      <c r="D1380" s="13" t="s">
        <v>266</v>
      </c>
      <c r="E1380" t="s">
        <v>55</v>
      </c>
      <c r="F1380" s="13" t="s">
        <v>2341</v>
      </c>
      <c r="G1380" s="13" t="s">
        <v>2341</v>
      </c>
      <c r="H1380" s="13">
        <v>6</v>
      </c>
      <c r="AU1380" t="s">
        <v>1552</v>
      </c>
      <c r="AZ1380" t="s">
        <v>1552</v>
      </c>
      <c r="BH1380" t="s">
        <v>1552</v>
      </c>
      <c r="BU1380" t="s">
        <v>1552</v>
      </c>
      <c r="CQ1380" t="s">
        <v>1552</v>
      </c>
      <c r="EN1380" t="s">
        <v>1552</v>
      </c>
    </row>
    <row r="1381" spans="1:158" x14ac:dyDescent="0.2">
      <c r="A1381" s="13">
        <v>86</v>
      </c>
      <c r="B1381" s="13" t="s">
        <v>46</v>
      </c>
      <c r="C1381" s="13" t="s">
        <v>37</v>
      </c>
      <c r="D1381" s="13" t="s">
        <v>2183</v>
      </c>
      <c r="E1381" t="s">
        <v>55</v>
      </c>
      <c r="F1381" s="13" t="s">
        <v>2341</v>
      </c>
      <c r="G1381" s="13" t="s">
        <v>2341</v>
      </c>
      <c r="H1381" s="13">
        <v>3</v>
      </c>
      <c r="BU1381" t="s">
        <v>1552</v>
      </c>
      <c r="BW1381" t="s">
        <v>1552</v>
      </c>
      <c r="FB1381" t="s">
        <v>1552</v>
      </c>
    </row>
    <row r="1382" spans="1:158" x14ac:dyDescent="0.2">
      <c r="A1382" s="13">
        <v>86</v>
      </c>
      <c r="B1382" s="13" t="s">
        <v>46</v>
      </c>
      <c r="C1382" s="13" t="s">
        <v>37</v>
      </c>
      <c r="D1382" s="13" t="s">
        <v>261</v>
      </c>
      <c r="E1382" t="s">
        <v>2340</v>
      </c>
      <c r="F1382" s="13" t="s">
        <v>2341</v>
      </c>
      <c r="G1382" s="13" t="s">
        <v>2341</v>
      </c>
      <c r="H1382" s="13">
        <v>2</v>
      </c>
      <c r="DO1382" t="s">
        <v>1552</v>
      </c>
      <c r="EV1382" t="s">
        <v>1552</v>
      </c>
    </row>
    <row r="1383" spans="1:158" x14ac:dyDescent="0.2">
      <c r="A1383" s="13">
        <v>86</v>
      </c>
      <c r="B1383" s="13" t="s">
        <v>46</v>
      </c>
      <c r="C1383" s="13" t="s">
        <v>8</v>
      </c>
      <c r="D1383" s="13" t="s">
        <v>2217</v>
      </c>
      <c r="E1383" t="s">
        <v>564</v>
      </c>
      <c r="F1383" s="13" t="s">
        <v>2341</v>
      </c>
      <c r="G1383" s="13" t="s">
        <v>2341</v>
      </c>
      <c r="H1383" s="13">
        <v>1</v>
      </c>
      <c r="EN1383" t="s">
        <v>1552</v>
      </c>
    </row>
    <row r="1384" spans="1:158" x14ac:dyDescent="0.2">
      <c r="A1384" s="13">
        <v>87</v>
      </c>
      <c r="B1384" s="13" t="s">
        <v>46</v>
      </c>
      <c r="C1384" s="13" t="s">
        <v>120</v>
      </c>
      <c r="D1384" s="13" t="s">
        <v>1017</v>
      </c>
      <c r="E1384" t="s">
        <v>2340</v>
      </c>
      <c r="F1384" s="13" t="s">
        <v>2341</v>
      </c>
      <c r="G1384" s="13" t="str">
        <f>IF(H1384&gt;0,"yes","no")</f>
        <v>yes</v>
      </c>
      <c r="H1384" s="13">
        <f>COUNTIF(I1384:IC1384,"y")</f>
        <v>2</v>
      </c>
      <c r="DO1384" t="s">
        <v>1552</v>
      </c>
      <c r="EV1384" t="s">
        <v>1552</v>
      </c>
    </row>
    <row r="1385" spans="1:158" x14ac:dyDescent="0.2">
      <c r="A1385" s="13">
        <v>87</v>
      </c>
      <c r="B1385" s="13" t="s">
        <v>46</v>
      </c>
      <c r="C1385" s="13" t="s">
        <v>79</v>
      </c>
      <c r="D1385" s="13" t="s">
        <v>1143</v>
      </c>
      <c r="E1385" t="s">
        <v>2369</v>
      </c>
      <c r="F1385" s="13" t="s">
        <v>2341</v>
      </c>
      <c r="G1385" s="13" t="str">
        <f>IF(H1385&gt;0,"yes","no")</f>
        <v>yes</v>
      </c>
      <c r="H1385" s="13">
        <f>COUNTIF(I1385:IC1385,"y")</f>
        <v>1</v>
      </c>
      <c r="EM1385" t="s">
        <v>1552</v>
      </c>
    </row>
    <row r="1386" spans="1:158" x14ac:dyDescent="0.2">
      <c r="A1386" s="13">
        <v>87</v>
      </c>
      <c r="B1386" s="13" t="s">
        <v>46</v>
      </c>
      <c r="C1386" s="13" t="s">
        <v>79</v>
      </c>
      <c r="D1386" s="13" t="s">
        <v>1019</v>
      </c>
      <c r="E1386" t="s">
        <v>2369</v>
      </c>
      <c r="F1386" s="13" t="s">
        <v>2341</v>
      </c>
      <c r="G1386" s="13" t="str">
        <f>IF(H1386&gt;0,"yes","no")</f>
        <v>yes</v>
      </c>
      <c r="H1386" s="13">
        <f>COUNTIF(I1386:IC1386,"y")</f>
        <v>2</v>
      </c>
      <c r="EL1386" t="s">
        <v>1552</v>
      </c>
      <c r="EM1386" t="s">
        <v>1552</v>
      </c>
    </row>
    <row r="1387" spans="1:158" x14ac:dyDescent="0.2">
      <c r="A1387" s="13">
        <v>87</v>
      </c>
      <c r="B1387" s="13" t="s">
        <v>46</v>
      </c>
      <c r="C1387" s="13" t="s">
        <v>151</v>
      </c>
      <c r="D1387" s="13" t="s">
        <v>268</v>
      </c>
      <c r="E1387" t="s">
        <v>27</v>
      </c>
      <c r="F1387" s="13" t="s">
        <v>2341</v>
      </c>
      <c r="G1387" s="13" t="str">
        <f>IF(H1387&gt;0,"yes","no")</f>
        <v>yes</v>
      </c>
      <c r="H1387" s="13">
        <f>COUNTIF(I1387:IC1387,"y")</f>
        <v>3</v>
      </c>
      <c r="CQ1387" t="s">
        <v>1552</v>
      </c>
      <c r="ER1387" t="s">
        <v>1552</v>
      </c>
      <c r="EU1387" t="s">
        <v>1552</v>
      </c>
    </row>
    <row r="1388" spans="1:158" x14ac:dyDescent="0.2">
      <c r="A1388" s="13">
        <v>86.5</v>
      </c>
      <c r="B1388" s="13" t="s">
        <v>46</v>
      </c>
      <c r="C1388" s="13" t="s">
        <v>253</v>
      </c>
      <c r="D1388" s="13" t="s">
        <v>1020</v>
      </c>
      <c r="E1388" t="s">
        <v>13</v>
      </c>
      <c r="F1388" s="13" t="s">
        <v>2341</v>
      </c>
      <c r="G1388" s="13" t="str">
        <f>IF(H1388&gt;0,"yes","no")</f>
        <v>yes</v>
      </c>
      <c r="H1388" s="13">
        <f>COUNTIF(I1388:IC1388,"y")</f>
        <v>8</v>
      </c>
      <c r="BD1388" t="s">
        <v>1552</v>
      </c>
      <c r="BU1388" t="s">
        <v>1552</v>
      </c>
      <c r="DM1388" t="s">
        <v>1552</v>
      </c>
      <c r="DQ1388" t="s">
        <v>1552</v>
      </c>
      <c r="EG1388" t="s">
        <v>1552</v>
      </c>
      <c r="EH1388" t="s">
        <v>1552</v>
      </c>
      <c r="EJ1388" t="s">
        <v>1552</v>
      </c>
      <c r="EV1388" t="s">
        <v>1552</v>
      </c>
    </row>
    <row r="1389" spans="1:158" x14ac:dyDescent="0.2">
      <c r="A1389" s="13">
        <v>87</v>
      </c>
      <c r="B1389" s="13" t="s">
        <v>46</v>
      </c>
      <c r="C1389" s="13" t="s">
        <v>31</v>
      </c>
      <c r="D1389" s="13" t="s">
        <v>271</v>
      </c>
      <c r="E1389" t="s">
        <v>27</v>
      </c>
      <c r="F1389" s="13" t="s">
        <v>2341</v>
      </c>
      <c r="G1389" s="13" t="str">
        <f>IF(H1389&gt;0,"yes","no")</f>
        <v>no</v>
      </c>
      <c r="H1389" s="13">
        <f>COUNTIF(I1389:IC1389,"y")</f>
        <v>0</v>
      </c>
    </row>
    <row r="1390" spans="1:158" x14ac:dyDescent="0.2">
      <c r="A1390" s="13">
        <v>87</v>
      </c>
      <c r="B1390" s="13" t="s">
        <v>46</v>
      </c>
      <c r="C1390" s="13" t="s">
        <v>46</v>
      </c>
      <c r="D1390" s="13" t="s">
        <v>896</v>
      </c>
      <c r="E1390" t="s">
        <v>7</v>
      </c>
      <c r="F1390" s="13" t="s">
        <v>2341</v>
      </c>
      <c r="G1390" s="13" t="str">
        <f>IF(H1390&gt;0,"yes","no")</f>
        <v>yes</v>
      </c>
      <c r="H1390" s="13">
        <f>COUNTIF(I1390:IC1390,"y")</f>
        <v>1</v>
      </c>
      <c r="EQ1390" t="s">
        <v>1552</v>
      </c>
    </row>
    <row r="1391" spans="1:158" x14ac:dyDescent="0.2">
      <c r="A1391" s="13">
        <v>87</v>
      </c>
      <c r="B1391" s="13" t="s">
        <v>46</v>
      </c>
      <c r="C1391" s="13" t="s">
        <v>14</v>
      </c>
      <c r="D1391" s="13" t="s">
        <v>272</v>
      </c>
      <c r="E1391" t="s">
        <v>55</v>
      </c>
      <c r="F1391" s="13" t="s">
        <v>2341</v>
      </c>
      <c r="G1391" s="13" t="str">
        <f>IF(H1391&gt;0,"yes","no")</f>
        <v>yes</v>
      </c>
      <c r="H1391" s="13">
        <f>COUNTIF(I1391:IC1391,"y")</f>
        <v>6</v>
      </c>
      <c r="AU1391" t="s">
        <v>1552</v>
      </c>
      <c r="AZ1391" t="s">
        <v>1552</v>
      </c>
      <c r="BH1391" t="s">
        <v>1552</v>
      </c>
      <c r="BU1391" t="s">
        <v>1552</v>
      </c>
      <c r="CQ1391" t="s">
        <v>1552</v>
      </c>
      <c r="EN1391" t="s">
        <v>1552</v>
      </c>
    </row>
    <row r="1392" spans="1:158" x14ac:dyDescent="0.2">
      <c r="A1392" s="13">
        <v>87</v>
      </c>
      <c r="B1392" s="13" t="s">
        <v>46</v>
      </c>
      <c r="C1392" s="13" t="s">
        <v>253</v>
      </c>
      <c r="D1392" s="13" t="s">
        <v>1021</v>
      </c>
      <c r="E1392" t="s">
        <v>13</v>
      </c>
      <c r="F1392" s="13" t="s">
        <v>2341</v>
      </c>
      <c r="G1392" s="13" t="str">
        <f>IF(H1392&gt;0,"yes","no")</f>
        <v>yes</v>
      </c>
      <c r="H1392" s="13">
        <f>COUNTIF(I1392:IC1392,"y")</f>
        <v>8</v>
      </c>
      <c r="BD1392" t="s">
        <v>1552</v>
      </c>
      <c r="BU1392" t="s">
        <v>1552</v>
      </c>
      <c r="DM1392" t="s">
        <v>1552</v>
      </c>
      <c r="DQ1392" t="s">
        <v>1552</v>
      </c>
      <c r="EG1392" t="s">
        <v>1552</v>
      </c>
      <c r="EH1392" t="s">
        <v>1552</v>
      </c>
      <c r="EJ1392" t="s">
        <v>1552</v>
      </c>
      <c r="EV1392" t="s">
        <v>1552</v>
      </c>
    </row>
    <row r="1393" spans="1:158" x14ac:dyDescent="0.2">
      <c r="A1393" s="13">
        <v>87</v>
      </c>
      <c r="B1393" s="13" t="s">
        <v>256</v>
      </c>
      <c r="C1393" s="13" t="s">
        <v>120</v>
      </c>
      <c r="D1393" s="13" t="s">
        <v>1017</v>
      </c>
      <c r="E1393" t="s">
        <v>2340</v>
      </c>
      <c r="F1393" s="13" t="s">
        <v>2341</v>
      </c>
      <c r="G1393" s="13" t="str">
        <f>IF(H1393&gt;0,"yes","no")</f>
        <v>yes</v>
      </c>
      <c r="H1393" s="13">
        <f>COUNTIF(I1393:IC1393,"y")</f>
        <v>2</v>
      </c>
      <c r="DO1393" t="s">
        <v>1552</v>
      </c>
      <c r="EV1393" t="s">
        <v>1552</v>
      </c>
    </row>
    <row r="1394" spans="1:158" x14ac:dyDescent="0.2">
      <c r="A1394" s="13">
        <v>87</v>
      </c>
      <c r="B1394" s="13" t="s">
        <v>256</v>
      </c>
      <c r="C1394" s="13" t="s">
        <v>79</v>
      </c>
      <c r="D1394" s="13" t="s">
        <v>1143</v>
      </c>
      <c r="E1394" t="s">
        <v>2369</v>
      </c>
      <c r="F1394" s="13" t="s">
        <v>2341</v>
      </c>
      <c r="G1394" s="13" t="str">
        <f>IF(H1394&gt;0,"yes","no")</f>
        <v>yes</v>
      </c>
      <c r="H1394" s="13">
        <f>COUNTIF(I1394:IC1394,"y")</f>
        <v>1</v>
      </c>
      <c r="EM1394" t="s">
        <v>1552</v>
      </c>
    </row>
    <row r="1395" spans="1:158" x14ac:dyDescent="0.2">
      <c r="A1395" s="13">
        <v>87</v>
      </c>
      <c r="B1395" s="13" t="s">
        <v>256</v>
      </c>
      <c r="C1395" s="13" t="s">
        <v>79</v>
      </c>
      <c r="D1395" s="13" t="s">
        <v>1019</v>
      </c>
      <c r="E1395" t="s">
        <v>2369</v>
      </c>
      <c r="F1395" s="13" t="s">
        <v>2341</v>
      </c>
      <c r="G1395" s="13" t="str">
        <f>IF(H1395&gt;0,"yes","no")</f>
        <v>yes</v>
      </c>
      <c r="H1395" s="13">
        <f>COUNTIF(I1395:IC1395,"y")</f>
        <v>2</v>
      </c>
      <c r="EL1395" t="s">
        <v>1552</v>
      </c>
      <c r="EM1395" t="s">
        <v>1552</v>
      </c>
    </row>
    <row r="1396" spans="1:158" x14ac:dyDescent="0.2">
      <c r="A1396" s="13">
        <v>87</v>
      </c>
      <c r="B1396" s="13" t="s">
        <v>256</v>
      </c>
      <c r="C1396" s="13" t="s">
        <v>151</v>
      </c>
      <c r="D1396" s="13" t="s">
        <v>268</v>
      </c>
      <c r="E1396" t="s">
        <v>27</v>
      </c>
      <c r="F1396" s="13" t="s">
        <v>2341</v>
      </c>
      <c r="G1396" s="13" t="str">
        <f>IF(H1396&gt;0,"yes","no")</f>
        <v>yes</v>
      </c>
      <c r="H1396" s="13">
        <f>COUNTIF(I1396:IC1396,"y")</f>
        <v>3</v>
      </c>
      <c r="CQ1396" t="s">
        <v>1552</v>
      </c>
      <c r="ER1396" t="s">
        <v>1552</v>
      </c>
      <c r="EU1396" t="s">
        <v>1552</v>
      </c>
    </row>
    <row r="1397" spans="1:158" x14ac:dyDescent="0.2">
      <c r="A1397" s="13">
        <v>106.5</v>
      </c>
      <c r="B1397" s="13" t="s">
        <v>363</v>
      </c>
      <c r="C1397" s="13" t="s">
        <v>253</v>
      </c>
      <c r="D1397" s="13" t="s">
        <v>1550</v>
      </c>
      <c r="E1397" t="s">
        <v>2340</v>
      </c>
      <c r="F1397" s="13" t="s">
        <v>2341</v>
      </c>
      <c r="G1397" s="13" t="str">
        <f>IF(H1397&gt;0,"yes","no")</f>
        <v>yes</v>
      </c>
      <c r="H1397" s="13">
        <f>COUNTIF(I1397:IC1397,"y")</f>
        <v>8</v>
      </c>
      <c r="BD1397" t="s">
        <v>1552</v>
      </c>
      <c r="BU1397" t="s">
        <v>1552</v>
      </c>
      <c r="DM1397" t="s">
        <v>1552</v>
      </c>
      <c r="DQ1397" t="s">
        <v>1552</v>
      </c>
      <c r="EG1397" t="s">
        <v>1552</v>
      </c>
      <c r="EH1397" t="s">
        <v>1552</v>
      </c>
      <c r="EJ1397" t="s">
        <v>1552</v>
      </c>
      <c r="EV1397" t="s">
        <v>1552</v>
      </c>
    </row>
    <row r="1398" spans="1:158" x14ac:dyDescent="0.2">
      <c r="A1398" s="13">
        <v>87</v>
      </c>
      <c r="B1398" s="13" t="s">
        <v>256</v>
      </c>
      <c r="C1398" s="13" t="s">
        <v>31</v>
      </c>
      <c r="D1398" s="13" t="s">
        <v>271</v>
      </c>
      <c r="E1398" t="s">
        <v>27</v>
      </c>
      <c r="F1398" s="13" t="s">
        <v>2341</v>
      </c>
      <c r="G1398" s="13" t="str">
        <f>IF(H1398&gt;0,"yes","no")</f>
        <v>no</v>
      </c>
      <c r="H1398" s="13">
        <f>COUNTIF(I1398:IC1398,"y")</f>
        <v>0</v>
      </c>
    </row>
    <row r="1399" spans="1:158" x14ac:dyDescent="0.2">
      <c r="A1399" s="13">
        <v>87</v>
      </c>
      <c r="B1399" s="13" t="s">
        <v>256</v>
      </c>
      <c r="C1399" s="13" t="s">
        <v>46</v>
      </c>
      <c r="D1399" s="13" t="s">
        <v>896</v>
      </c>
      <c r="E1399" t="s">
        <v>7</v>
      </c>
      <c r="F1399" s="13" t="s">
        <v>2341</v>
      </c>
      <c r="G1399" s="13" t="str">
        <f>IF(H1399&gt;0,"yes","no")</f>
        <v>yes</v>
      </c>
      <c r="H1399" s="13">
        <f>COUNTIF(I1399:IC1399,"y")</f>
        <v>1</v>
      </c>
      <c r="EQ1399" t="s">
        <v>1552</v>
      </c>
    </row>
    <row r="1400" spans="1:158" x14ac:dyDescent="0.2">
      <c r="A1400" s="13">
        <v>87</v>
      </c>
      <c r="B1400" s="13" t="s">
        <v>256</v>
      </c>
      <c r="C1400" s="13" t="s">
        <v>14</v>
      </c>
      <c r="D1400" s="13" t="s">
        <v>272</v>
      </c>
      <c r="E1400" t="s">
        <v>55</v>
      </c>
      <c r="F1400" s="13" t="s">
        <v>2341</v>
      </c>
      <c r="G1400" s="13" t="str">
        <f>IF(H1400&gt;0,"yes","no")</f>
        <v>yes</v>
      </c>
      <c r="H1400" s="13">
        <f>COUNTIF(I1400:IC1400,"y")</f>
        <v>6</v>
      </c>
      <c r="AU1400" t="s">
        <v>1552</v>
      </c>
      <c r="AZ1400" t="s">
        <v>1552</v>
      </c>
      <c r="BH1400" t="s">
        <v>1552</v>
      </c>
      <c r="BU1400" t="s">
        <v>1552</v>
      </c>
      <c r="CQ1400" t="s">
        <v>1552</v>
      </c>
      <c r="EN1400" t="s">
        <v>1552</v>
      </c>
    </row>
    <row r="1401" spans="1:158" x14ac:dyDescent="0.2">
      <c r="A1401" s="13">
        <v>87</v>
      </c>
      <c r="B1401" s="13" t="s">
        <v>256</v>
      </c>
      <c r="C1401" s="13" t="s">
        <v>253</v>
      </c>
      <c r="D1401" s="13" t="s">
        <v>1021</v>
      </c>
      <c r="E1401" t="s">
        <v>13</v>
      </c>
      <c r="F1401" s="13" t="s">
        <v>2341</v>
      </c>
      <c r="G1401" s="13" t="str">
        <f>IF(H1401&gt;0,"yes","no")</f>
        <v>yes</v>
      </c>
      <c r="H1401" s="13">
        <f>COUNTIF(I1401:IC1401,"y")</f>
        <v>8</v>
      </c>
      <c r="BD1401" t="s">
        <v>1552</v>
      </c>
      <c r="BU1401" t="s">
        <v>1552</v>
      </c>
      <c r="DM1401" t="s">
        <v>1552</v>
      </c>
      <c r="DQ1401" t="s">
        <v>1552</v>
      </c>
      <c r="EG1401" t="s">
        <v>1552</v>
      </c>
      <c r="EH1401" t="s">
        <v>1552</v>
      </c>
      <c r="EJ1401" t="s">
        <v>1552</v>
      </c>
      <c r="EV1401" t="s">
        <v>1552</v>
      </c>
    </row>
    <row r="1402" spans="1:158" x14ac:dyDescent="0.2">
      <c r="A1402" s="13">
        <v>87</v>
      </c>
      <c r="B1402" s="13" t="s">
        <v>46</v>
      </c>
      <c r="C1402" s="13" t="s">
        <v>275</v>
      </c>
      <c r="D1402" s="13" t="s">
        <v>2026</v>
      </c>
      <c r="E1402" t="s">
        <v>13</v>
      </c>
      <c r="F1402" s="13" t="s">
        <v>2341</v>
      </c>
      <c r="G1402" s="13" t="str">
        <f>IF(H1402&gt;0,"yes","no")</f>
        <v>yes</v>
      </c>
      <c r="H1402" s="13">
        <f>COUNTIF(I1402:IC1402,"y")</f>
        <v>4</v>
      </c>
      <c r="BU1402" t="s">
        <v>1552</v>
      </c>
      <c r="CQ1402" t="s">
        <v>1552</v>
      </c>
      <c r="DQ1402" t="s">
        <v>1552</v>
      </c>
      <c r="EN1402" t="s">
        <v>1552</v>
      </c>
    </row>
    <row r="1403" spans="1:158" x14ac:dyDescent="0.2">
      <c r="A1403" s="13">
        <v>87</v>
      </c>
      <c r="B1403" s="13" t="s">
        <v>256</v>
      </c>
      <c r="C1403" s="13" t="s">
        <v>275</v>
      </c>
      <c r="D1403" s="13" t="s">
        <v>2026</v>
      </c>
      <c r="E1403" t="s">
        <v>13</v>
      </c>
      <c r="F1403" s="13" t="s">
        <v>2341</v>
      </c>
      <c r="G1403" s="13" t="str">
        <f>IF(H1403&gt;0,"yes","no")</f>
        <v>yes</v>
      </c>
      <c r="H1403" s="13">
        <f>COUNTIF(I1403:IC1403,"y")</f>
        <v>4</v>
      </c>
      <c r="BU1403" t="s">
        <v>1552</v>
      </c>
      <c r="CQ1403" t="s">
        <v>1552</v>
      </c>
      <c r="DQ1403" t="s">
        <v>1552</v>
      </c>
      <c r="EN1403" t="s">
        <v>1552</v>
      </c>
    </row>
    <row r="1404" spans="1:158" x14ac:dyDescent="0.2">
      <c r="A1404" s="13">
        <v>87</v>
      </c>
      <c r="B1404" s="13" t="s">
        <v>46</v>
      </c>
      <c r="C1404" s="13" t="s">
        <v>138</v>
      </c>
      <c r="D1404" s="13" t="s">
        <v>1987</v>
      </c>
      <c r="E1404" t="s">
        <v>21</v>
      </c>
      <c r="F1404" s="13" t="s">
        <v>2342</v>
      </c>
      <c r="G1404" s="13" t="str">
        <f>IF(H1404&gt;0,"yes","no")</f>
        <v>yes</v>
      </c>
      <c r="H1404" s="13">
        <f>COUNTIF(I1404:IC1404,"y")</f>
        <v>1</v>
      </c>
      <c r="CQ1404" t="s">
        <v>1552</v>
      </c>
    </row>
    <row r="1405" spans="1:158" x14ac:dyDescent="0.2">
      <c r="A1405" s="13">
        <v>87</v>
      </c>
      <c r="B1405" s="13" t="s">
        <v>256</v>
      </c>
      <c r="C1405" s="13" t="s">
        <v>138</v>
      </c>
      <c r="D1405" s="13" t="s">
        <v>1987</v>
      </c>
      <c r="E1405" t="s">
        <v>21</v>
      </c>
      <c r="F1405" s="13" t="s">
        <v>2342</v>
      </c>
      <c r="G1405" s="13" t="str">
        <f>IF(H1405&gt;0,"yes","no")</f>
        <v>yes</v>
      </c>
      <c r="H1405" s="13">
        <f>COUNTIF(I1405:IC1405,"y")</f>
        <v>1</v>
      </c>
      <c r="CQ1405" t="s">
        <v>1552</v>
      </c>
    </row>
    <row r="1406" spans="1:158" x14ac:dyDescent="0.2">
      <c r="A1406" s="13">
        <v>87</v>
      </c>
      <c r="B1406" s="13" t="s">
        <v>46</v>
      </c>
      <c r="C1406" s="13" t="s">
        <v>138</v>
      </c>
      <c r="D1406" s="13" t="s">
        <v>1984</v>
      </c>
      <c r="E1406" t="s">
        <v>21</v>
      </c>
      <c r="F1406" s="13" t="s">
        <v>2342</v>
      </c>
      <c r="G1406" s="13" t="str">
        <f>IF(H1406&gt;0,"yes","no")</f>
        <v>yes</v>
      </c>
      <c r="H1406" s="13">
        <f>COUNTIF(I1406:IC1406,"y")</f>
        <v>1</v>
      </c>
      <c r="CQ1406" t="s">
        <v>1552</v>
      </c>
    </row>
    <row r="1407" spans="1:158" x14ac:dyDescent="0.2">
      <c r="A1407" s="13">
        <v>87</v>
      </c>
      <c r="B1407" s="13" t="s">
        <v>256</v>
      </c>
      <c r="C1407" s="13" t="s">
        <v>138</v>
      </c>
      <c r="D1407" s="13" t="s">
        <v>1984</v>
      </c>
      <c r="E1407" t="s">
        <v>21</v>
      </c>
      <c r="F1407" s="13" t="s">
        <v>2342</v>
      </c>
      <c r="G1407" s="13" t="str">
        <f>IF(H1407&gt;0,"yes","no")</f>
        <v>yes</v>
      </c>
      <c r="H1407" s="13">
        <f>COUNTIF(I1407:IC1407,"y")</f>
        <v>1</v>
      </c>
      <c r="CQ1407" t="s">
        <v>1552</v>
      </c>
    </row>
    <row r="1408" spans="1:158" x14ac:dyDescent="0.2">
      <c r="A1408" s="13">
        <v>87</v>
      </c>
      <c r="B1408" s="13" t="s">
        <v>46</v>
      </c>
      <c r="C1408" s="13" t="s">
        <v>24</v>
      </c>
      <c r="D1408" s="13" t="s">
        <v>2184</v>
      </c>
      <c r="E1408" t="s">
        <v>55</v>
      </c>
      <c r="F1408" s="13" t="s">
        <v>2341</v>
      </c>
      <c r="G1408" s="13" t="str">
        <f>IF(H1408&gt;0,"yes","no")</f>
        <v>yes</v>
      </c>
      <c r="H1408" s="13">
        <f>COUNTIF(I1408:IC1408,"y")</f>
        <v>3</v>
      </c>
      <c r="BU1408" t="s">
        <v>1552</v>
      </c>
      <c r="BW1408" t="s">
        <v>1552</v>
      </c>
      <c r="FB1408" t="s">
        <v>1552</v>
      </c>
    </row>
    <row r="1409" spans="1:230" x14ac:dyDescent="0.2">
      <c r="A1409" s="13">
        <v>87</v>
      </c>
      <c r="B1409" s="13" t="s">
        <v>256</v>
      </c>
      <c r="C1409" s="13" t="s">
        <v>24</v>
      </c>
      <c r="D1409" s="13" t="s">
        <v>2184</v>
      </c>
      <c r="E1409" t="s">
        <v>55</v>
      </c>
      <c r="F1409" s="13" t="s">
        <v>2341</v>
      </c>
      <c r="G1409" s="13" t="str">
        <f>IF(H1409&gt;0,"yes","no")</f>
        <v>yes</v>
      </c>
      <c r="H1409" s="13">
        <f>COUNTIF(I1409:IC1409,"y")</f>
        <v>3</v>
      </c>
      <c r="BU1409" t="s">
        <v>1552</v>
      </c>
      <c r="BW1409" t="s">
        <v>1552</v>
      </c>
      <c r="FB1409" t="s">
        <v>1552</v>
      </c>
    </row>
    <row r="1410" spans="1:230" ht="16" x14ac:dyDescent="0.2">
      <c r="A1410" s="16">
        <v>87</v>
      </c>
      <c r="B1410" s="16" t="s">
        <v>46</v>
      </c>
      <c r="C1410" s="16" t="s">
        <v>256</v>
      </c>
      <c r="D1410" s="16" t="s">
        <v>2244</v>
      </c>
      <c r="E1410" s="14" t="s">
        <v>2225</v>
      </c>
      <c r="F1410" s="13" t="s">
        <v>2341</v>
      </c>
      <c r="G1410" s="13" t="str">
        <f>IF(H1410&gt;0,"yes","no")</f>
        <v>yes</v>
      </c>
      <c r="H1410" s="13">
        <f>COUNTIF(I1410:IC1410,"y")</f>
        <v>1</v>
      </c>
      <c r="HV1410" t="s">
        <v>1552</v>
      </c>
    </row>
    <row r="1411" spans="1:230" x14ac:dyDescent="0.2">
      <c r="A1411" s="13">
        <v>87</v>
      </c>
      <c r="B1411" s="13" t="s">
        <v>46</v>
      </c>
      <c r="C1411" s="13" t="s">
        <v>37</v>
      </c>
      <c r="D1411" s="13" t="s">
        <v>272</v>
      </c>
      <c r="E1411" t="s">
        <v>55</v>
      </c>
      <c r="F1411" s="13" t="s">
        <v>2341</v>
      </c>
      <c r="G1411" s="13" t="s">
        <v>2341</v>
      </c>
      <c r="H1411" s="13">
        <v>6</v>
      </c>
      <c r="AU1411" t="s">
        <v>1552</v>
      </c>
      <c r="AZ1411" t="s">
        <v>1552</v>
      </c>
      <c r="BH1411" t="s">
        <v>1552</v>
      </c>
      <c r="BU1411" t="s">
        <v>1552</v>
      </c>
      <c r="CQ1411" t="s">
        <v>1552</v>
      </c>
      <c r="EN1411" t="s">
        <v>1552</v>
      </c>
    </row>
    <row r="1412" spans="1:230" x14ac:dyDescent="0.2">
      <c r="A1412" s="13">
        <v>87</v>
      </c>
      <c r="B1412" s="13" t="s">
        <v>256</v>
      </c>
      <c r="C1412" s="13" t="s">
        <v>37</v>
      </c>
      <c r="D1412" s="13" t="s">
        <v>272</v>
      </c>
      <c r="E1412" t="s">
        <v>55</v>
      </c>
      <c r="F1412" s="13" t="s">
        <v>2341</v>
      </c>
      <c r="G1412" s="13" t="s">
        <v>2341</v>
      </c>
      <c r="H1412" s="13">
        <v>6</v>
      </c>
      <c r="AU1412" t="s">
        <v>1552</v>
      </c>
      <c r="AZ1412" t="s">
        <v>1552</v>
      </c>
      <c r="BH1412" t="s">
        <v>1552</v>
      </c>
      <c r="BU1412" t="s">
        <v>1552</v>
      </c>
      <c r="CQ1412" t="s">
        <v>1552</v>
      </c>
      <c r="EN1412" t="s">
        <v>1552</v>
      </c>
    </row>
    <row r="1413" spans="1:230" x14ac:dyDescent="0.2">
      <c r="A1413" s="13">
        <v>87</v>
      </c>
      <c r="B1413" s="13" t="s">
        <v>46</v>
      </c>
      <c r="C1413" s="13" t="s">
        <v>37</v>
      </c>
      <c r="D1413" s="13" t="s">
        <v>2184</v>
      </c>
      <c r="E1413" t="s">
        <v>55</v>
      </c>
      <c r="F1413" s="13" t="s">
        <v>2341</v>
      </c>
      <c r="G1413" s="13" t="s">
        <v>2341</v>
      </c>
      <c r="H1413" s="13">
        <v>3</v>
      </c>
      <c r="BU1413" t="s">
        <v>1552</v>
      </c>
      <c r="BW1413" t="s">
        <v>1552</v>
      </c>
      <c r="FB1413" t="s">
        <v>1552</v>
      </c>
    </row>
    <row r="1414" spans="1:230" x14ac:dyDescent="0.2">
      <c r="A1414" s="13">
        <v>87</v>
      </c>
      <c r="B1414" s="13" t="s">
        <v>256</v>
      </c>
      <c r="C1414" s="13" t="s">
        <v>37</v>
      </c>
      <c r="D1414" s="13" t="s">
        <v>2184</v>
      </c>
      <c r="E1414" t="s">
        <v>55</v>
      </c>
      <c r="F1414" s="13" t="s">
        <v>2341</v>
      </c>
      <c r="G1414" s="13" t="s">
        <v>2341</v>
      </c>
      <c r="H1414" s="13">
        <v>3</v>
      </c>
      <c r="BU1414" t="s">
        <v>1552</v>
      </c>
      <c r="BW1414" t="s">
        <v>1552</v>
      </c>
      <c r="FB1414" t="s">
        <v>1552</v>
      </c>
    </row>
    <row r="1415" spans="1:230" x14ac:dyDescent="0.2">
      <c r="A1415" s="13">
        <v>87</v>
      </c>
      <c r="B1415" s="13" t="s">
        <v>46</v>
      </c>
      <c r="C1415" s="13" t="s">
        <v>37</v>
      </c>
      <c r="D1415" s="13" t="s">
        <v>1017</v>
      </c>
      <c r="E1415" t="s">
        <v>2340</v>
      </c>
      <c r="F1415" s="13" t="s">
        <v>2341</v>
      </c>
      <c r="G1415" s="13" t="s">
        <v>2341</v>
      </c>
      <c r="H1415" s="13">
        <v>2</v>
      </c>
      <c r="DO1415" t="s">
        <v>1552</v>
      </c>
      <c r="EV1415" t="s">
        <v>1552</v>
      </c>
    </row>
    <row r="1416" spans="1:230" x14ac:dyDescent="0.2">
      <c r="A1416" s="13">
        <v>87.5</v>
      </c>
      <c r="B1416" s="13" t="s">
        <v>46</v>
      </c>
      <c r="C1416" s="13" t="s">
        <v>269</v>
      </c>
      <c r="D1416" s="13" t="s">
        <v>270</v>
      </c>
      <c r="E1416" t="s">
        <v>13</v>
      </c>
      <c r="F1416" s="13" t="s">
        <v>2341</v>
      </c>
      <c r="G1416" s="13" t="str">
        <f>IF(H1416&gt;0,"yes","no")</f>
        <v>yes</v>
      </c>
      <c r="H1416" s="13">
        <f>COUNTIF(I1416:IC1416,"y")</f>
        <v>4</v>
      </c>
      <c r="BD1416" t="s">
        <v>1552</v>
      </c>
      <c r="DM1416" t="s">
        <v>1552</v>
      </c>
      <c r="DQ1416" t="s">
        <v>1552</v>
      </c>
      <c r="EH1416" t="s">
        <v>1552</v>
      </c>
    </row>
    <row r="1417" spans="1:230" x14ac:dyDescent="0.2">
      <c r="A1417" s="13">
        <v>87</v>
      </c>
      <c r="B1417" s="13" t="s">
        <v>256</v>
      </c>
      <c r="C1417" s="13" t="s">
        <v>37</v>
      </c>
      <c r="D1417" s="13" t="s">
        <v>1017</v>
      </c>
      <c r="E1417" t="s">
        <v>2340</v>
      </c>
      <c r="F1417" s="13" t="s">
        <v>2341</v>
      </c>
      <c r="G1417" s="13" t="s">
        <v>2341</v>
      </c>
      <c r="H1417" s="13">
        <v>2</v>
      </c>
      <c r="DO1417" t="s">
        <v>1552</v>
      </c>
      <c r="EV1417" t="s">
        <v>1552</v>
      </c>
    </row>
    <row r="1418" spans="1:230" x14ac:dyDescent="0.2">
      <c r="A1418" s="13">
        <f>A1422+2</f>
        <v>90</v>
      </c>
      <c r="B1418" s="13" t="s">
        <v>181</v>
      </c>
      <c r="C1418" s="13" t="s">
        <v>11</v>
      </c>
      <c r="D1418" s="13" t="s">
        <v>1845</v>
      </c>
      <c r="E1418" t="s">
        <v>68</v>
      </c>
      <c r="F1418" s="13" t="s">
        <v>2342</v>
      </c>
      <c r="G1418" s="13" t="str">
        <f>IF(H1418&gt;0,"yes","no")</f>
        <v>yes</v>
      </c>
      <c r="H1418" s="13">
        <f>COUNTIF(I1418:IC1418,"y")</f>
        <v>2</v>
      </c>
      <c r="CM1418" t="s">
        <v>1552</v>
      </c>
      <c r="CT1418" t="s">
        <v>1552</v>
      </c>
    </row>
    <row r="1419" spans="1:230" x14ac:dyDescent="0.2">
      <c r="A1419" s="13">
        <v>88</v>
      </c>
      <c r="B1419" s="13" t="s">
        <v>46</v>
      </c>
      <c r="C1419" s="13" t="s">
        <v>11</v>
      </c>
      <c r="D1419" s="13" t="s">
        <v>1835</v>
      </c>
      <c r="E1419" t="s">
        <v>55</v>
      </c>
      <c r="F1419" s="13" t="s">
        <v>2341</v>
      </c>
      <c r="G1419" s="13" t="str">
        <f>IF(H1419&gt;0,"yes","no")</f>
        <v>yes</v>
      </c>
      <c r="H1419" s="13">
        <f>COUNTIF(I1419:IC1419,"y")</f>
        <v>4</v>
      </c>
      <c r="CM1419" t="s">
        <v>1552</v>
      </c>
      <c r="CT1419" t="s">
        <v>1552</v>
      </c>
      <c r="DF1419" t="s">
        <v>1552</v>
      </c>
      <c r="DI1419" t="s">
        <v>1552</v>
      </c>
    </row>
    <row r="1420" spans="1:230" x14ac:dyDescent="0.2">
      <c r="A1420" s="13">
        <v>95.5</v>
      </c>
      <c r="B1420" s="13" t="s">
        <v>61</v>
      </c>
      <c r="C1420" s="13" t="s">
        <v>269</v>
      </c>
      <c r="D1420" s="13" t="s">
        <v>319</v>
      </c>
      <c r="E1420" t="s">
        <v>2340</v>
      </c>
      <c r="F1420" s="13" t="s">
        <v>2341</v>
      </c>
      <c r="G1420" s="13" t="str">
        <f>IF(H1420&gt;0,"yes","no")</f>
        <v>no</v>
      </c>
      <c r="H1420" s="13">
        <f>COUNTIF(I1420:IC1420,"y")</f>
        <v>0</v>
      </c>
    </row>
    <row r="1421" spans="1:230" x14ac:dyDescent="0.2">
      <c r="A1421" s="13">
        <v>88</v>
      </c>
      <c r="B1421" s="13" t="s">
        <v>46</v>
      </c>
      <c r="C1421" s="13" t="s">
        <v>120</v>
      </c>
      <c r="D1421" s="13" t="s">
        <v>1022</v>
      </c>
      <c r="E1421" t="s">
        <v>2340</v>
      </c>
      <c r="F1421" s="13" t="s">
        <v>2341</v>
      </c>
      <c r="G1421" s="13" t="str">
        <f>IF(H1421&gt;0,"yes","no")</f>
        <v>yes</v>
      </c>
      <c r="H1421" s="13">
        <f>COUNTIF(I1421:IC1421,"y")</f>
        <v>2</v>
      </c>
      <c r="DO1421" t="s">
        <v>1552</v>
      </c>
      <c r="EV1421" t="s">
        <v>1552</v>
      </c>
    </row>
    <row r="1422" spans="1:230" x14ac:dyDescent="0.2">
      <c r="A1422" s="13">
        <v>88</v>
      </c>
      <c r="B1422" s="13" t="s">
        <v>46</v>
      </c>
      <c r="C1422" s="13" t="s">
        <v>79</v>
      </c>
      <c r="D1422" s="13" t="s">
        <v>273</v>
      </c>
      <c r="E1422" t="s">
        <v>2369</v>
      </c>
      <c r="F1422" s="13" t="s">
        <v>2341</v>
      </c>
      <c r="G1422" s="13" t="str">
        <f>IF(H1422&gt;0,"yes","no")</f>
        <v>yes</v>
      </c>
      <c r="H1422" s="13">
        <f>COUNTIF(I1422:IC1422,"y")</f>
        <v>1</v>
      </c>
      <c r="EM1422" t="s">
        <v>1552</v>
      </c>
    </row>
    <row r="1423" spans="1:230" x14ac:dyDescent="0.2">
      <c r="A1423" s="13">
        <v>88</v>
      </c>
      <c r="B1423" s="13" t="s">
        <v>46</v>
      </c>
      <c r="C1423" s="13" t="s">
        <v>151</v>
      </c>
      <c r="D1423" s="13" t="s">
        <v>274</v>
      </c>
      <c r="E1423" t="s">
        <v>21</v>
      </c>
      <c r="F1423" s="13" t="s">
        <v>2341</v>
      </c>
      <c r="G1423" s="13" t="str">
        <f>IF(H1423&gt;0,"yes","no")</f>
        <v>yes</v>
      </c>
      <c r="H1423" s="13">
        <f>COUNTIF(I1423:IC1423,"y")</f>
        <v>6</v>
      </c>
      <c r="AZ1423" t="s">
        <v>1552</v>
      </c>
      <c r="BU1423" t="s">
        <v>1552</v>
      </c>
      <c r="CQ1423" t="s">
        <v>1552</v>
      </c>
      <c r="EO1423" t="s">
        <v>1552</v>
      </c>
      <c r="EP1423" t="s">
        <v>1552</v>
      </c>
      <c r="ER1423" t="s">
        <v>1552</v>
      </c>
    </row>
    <row r="1424" spans="1:230" x14ac:dyDescent="0.2">
      <c r="A1424" s="13">
        <v>88</v>
      </c>
      <c r="B1424" s="13" t="s">
        <v>46</v>
      </c>
      <c r="C1424" s="13" t="s">
        <v>275</v>
      </c>
      <c r="D1424" s="13" t="s">
        <v>276</v>
      </c>
      <c r="E1424" t="s">
        <v>13</v>
      </c>
      <c r="F1424" s="13" t="s">
        <v>2341</v>
      </c>
      <c r="G1424" s="13" t="str">
        <f>IF(H1424&gt;0,"yes","no")</f>
        <v>yes</v>
      </c>
      <c r="H1424" s="13">
        <f>COUNTIF(I1424:IC1424,"y")</f>
        <v>4</v>
      </c>
      <c r="BU1424" t="s">
        <v>1552</v>
      </c>
      <c r="CQ1424" t="s">
        <v>1552</v>
      </c>
      <c r="DQ1424" t="s">
        <v>1552</v>
      </c>
      <c r="EN1424" t="s">
        <v>1552</v>
      </c>
    </row>
    <row r="1425" spans="1:158" x14ac:dyDescent="0.2">
      <c r="A1425" s="13">
        <v>88</v>
      </c>
      <c r="B1425" s="13" t="s">
        <v>46</v>
      </c>
      <c r="C1425" s="13" t="s">
        <v>269</v>
      </c>
      <c r="D1425" s="13" t="s">
        <v>1024</v>
      </c>
      <c r="E1425" t="s">
        <v>13</v>
      </c>
      <c r="F1425" s="13" t="s">
        <v>2341</v>
      </c>
      <c r="G1425" s="13" t="str">
        <f>IF(H1425&gt;0,"yes","no")</f>
        <v>yes</v>
      </c>
      <c r="H1425" s="13">
        <f>COUNTIF(I1425:IC1425,"y")</f>
        <v>4</v>
      </c>
      <c r="BD1425" t="s">
        <v>1552</v>
      </c>
      <c r="DM1425" t="s">
        <v>1552</v>
      </c>
      <c r="DQ1425" t="s">
        <v>1552</v>
      </c>
      <c r="EH1425" t="s">
        <v>1552</v>
      </c>
    </row>
    <row r="1426" spans="1:158" x14ac:dyDescent="0.2">
      <c r="A1426" s="13">
        <v>88</v>
      </c>
      <c r="B1426" s="13" t="s">
        <v>46</v>
      </c>
      <c r="C1426" s="13" t="s">
        <v>256</v>
      </c>
      <c r="D1426" s="13" t="s">
        <v>277</v>
      </c>
      <c r="E1426" t="s">
        <v>7</v>
      </c>
      <c r="F1426" s="13" t="s">
        <v>2341</v>
      </c>
      <c r="G1426" s="13" t="str">
        <f>IF(H1426&gt;0,"yes","no")</f>
        <v>yes</v>
      </c>
      <c r="H1426" s="13">
        <f>COUNTIF(I1426:IC1426,"y")</f>
        <v>3</v>
      </c>
      <c r="AH1426" t="s">
        <v>1552</v>
      </c>
      <c r="AI1426" t="s">
        <v>1552</v>
      </c>
      <c r="AZ1426" t="s">
        <v>1552</v>
      </c>
    </row>
    <row r="1427" spans="1:158" x14ac:dyDescent="0.2">
      <c r="A1427" s="13">
        <v>88</v>
      </c>
      <c r="B1427" s="13" t="s">
        <v>46</v>
      </c>
      <c r="C1427" s="13" t="s">
        <v>46</v>
      </c>
      <c r="D1427" s="13" t="s">
        <v>897</v>
      </c>
      <c r="E1427" t="s">
        <v>7</v>
      </c>
      <c r="F1427" s="13" t="s">
        <v>2341</v>
      </c>
      <c r="G1427" s="13" t="str">
        <f>IF(H1427&gt;0,"yes","no")</f>
        <v>yes</v>
      </c>
      <c r="H1427" s="13">
        <f>COUNTIF(I1427:IC1427,"y")</f>
        <v>1</v>
      </c>
      <c r="EQ1427" t="s">
        <v>1552</v>
      </c>
    </row>
    <row r="1428" spans="1:158" x14ac:dyDescent="0.2">
      <c r="A1428" s="13">
        <v>88</v>
      </c>
      <c r="B1428" s="13" t="s">
        <v>46</v>
      </c>
      <c r="C1428" s="13" t="s">
        <v>14</v>
      </c>
      <c r="D1428" s="13" t="s">
        <v>278</v>
      </c>
      <c r="E1428" t="s">
        <v>55</v>
      </c>
      <c r="F1428" s="13" t="s">
        <v>2341</v>
      </c>
      <c r="G1428" s="13" t="str">
        <f>IF(H1428&gt;0,"yes","no")</f>
        <v>yes</v>
      </c>
      <c r="H1428" s="13">
        <f>COUNTIF(I1428:IC1428,"y")</f>
        <v>6</v>
      </c>
      <c r="AU1428" t="s">
        <v>1552</v>
      </c>
      <c r="AZ1428" t="s">
        <v>1552</v>
      </c>
      <c r="BH1428" t="s">
        <v>1552</v>
      </c>
      <c r="BU1428" t="s">
        <v>1552</v>
      </c>
      <c r="CQ1428" t="s">
        <v>1552</v>
      </c>
      <c r="EN1428" t="s">
        <v>1552</v>
      </c>
    </row>
    <row r="1429" spans="1:158" x14ac:dyDescent="0.2">
      <c r="A1429" s="13">
        <v>88</v>
      </c>
      <c r="B1429" s="13" t="s">
        <v>46</v>
      </c>
      <c r="C1429" s="13" t="s">
        <v>253</v>
      </c>
      <c r="D1429" s="13" t="s">
        <v>279</v>
      </c>
      <c r="E1429" t="s">
        <v>13</v>
      </c>
      <c r="F1429" s="13" t="s">
        <v>2341</v>
      </c>
      <c r="G1429" s="13" t="str">
        <f>IF(H1429&gt;0,"yes","no")</f>
        <v>yes</v>
      </c>
      <c r="H1429" s="13">
        <f>COUNTIF(I1429:IC1429,"y")</f>
        <v>8</v>
      </c>
      <c r="BD1429" t="s">
        <v>1552</v>
      </c>
      <c r="BU1429" t="s">
        <v>1552</v>
      </c>
      <c r="DM1429" t="s">
        <v>1552</v>
      </c>
      <c r="DQ1429" t="s">
        <v>1552</v>
      </c>
      <c r="EG1429" t="s">
        <v>1552</v>
      </c>
      <c r="EH1429" t="s">
        <v>1552</v>
      </c>
      <c r="EJ1429" t="s">
        <v>1552</v>
      </c>
      <c r="EV1429" t="s">
        <v>1552</v>
      </c>
    </row>
    <row r="1430" spans="1:158" x14ac:dyDescent="0.2">
      <c r="A1430" s="13">
        <v>88</v>
      </c>
      <c r="B1430" s="13" t="s">
        <v>46</v>
      </c>
      <c r="C1430" s="13" t="s">
        <v>138</v>
      </c>
      <c r="D1430" s="13" t="s">
        <v>1983</v>
      </c>
      <c r="E1430" t="s">
        <v>21</v>
      </c>
      <c r="F1430" s="13" t="s">
        <v>2342</v>
      </c>
      <c r="G1430" s="13" t="str">
        <f>IF(H1430&gt;0,"yes","no")</f>
        <v>yes</v>
      </c>
      <c r="H1430" s="13">
        <f>COUNTIF(I1430:IC1430,"y")</f>
        <v>1</v>
      </c>
      <c r="CQ1430" t="s">
        <v>1552</v>
      </c>
    </row>
    <row r="1431" spans="1:158" x14ac:dyDescent="0.2">
      <c r="A1431" s="13">
        <v>88</v>
      </c>
      <c r="B1431" s="13" t="s">
        <v>46</v>
      </c>
      <c r="C1431" s="13" t="s">
        <v>139</v>
      </c>
      <c r="D1431" s="13" t="s">
        <v>2057</v>
      </c>
      <c r="E1431" t="s">
        <v>2340</v>
      </c>
      <c r="F1431" s="13" t="s">
        <v>2341</v>
      </c>
      <c r="G1431" s="13" t="str">
        <f>IF(H1431&gt;0,"yes","no")</f>
        <v>yes</v>
      </c>
      <c r="H1431" s="13">
        <f>COUNTIF(I1431:IC1431,"y")</f>
        <v>1</v>
      </c>
      <c r="EV1431" t="s">
        <v>1552</v>
      </c>
    </row>
    <row r="1432" spans="1:158" x14ac:dyDescent="0.2">
      <c r="A1432" s="13">
        <v>88</v>
      </c>
      <c r="B1432" s="13" t="s">
        <v>46</v>
      </c>
      <c r="C1432" s="13" t="s">
        <v>24</v>
      </c>
      <c r="D1432" s="13" t="s">
        <v>2185</v>
      </c>
      <c r="E1432" t="s">
        <v>55</v>
      </c>
      <c r="F1432" s="13" t="s">
        <v>2341</v>
      </c>
      <c r="G1432" s="13" t="str">
        <f>IF(H1432&gt;0,"yes","no")</f>
        <v>yes</v>
      </c>
      <c r="H1432" s="13">
        <v>3</v>
      </c>
      <c r="BU1432" t="s">
        <v>1552</v>
      </c>
      <c r="BW1432" t="s">
        <v>1552</v>
      </c>
      <c r="FB1432" t="s">
        <v>1552</v>
      </c>
    </row>
    <row r="1433" spans="1:158" x14ac:dyDescent="0.2">
      <c r="A1433" s="13">
        <v>88</v>
      </c>
      <c r="B1433" s="13" t="s">
        <v>46</v>
      </c>
      <c r="C1433" s="13" t="s">
        <v>37</v>
      </c>
      <c r="D1433" s="13" t="s">
        <v>2221</v>
      </c>
      <c r="E1433" t="s">
        <v>564</v>
      </c>
      <c r="F1433" s="13" t="s">
        <v>2341</v>
      </c>
      <c r="G1433" s="13" t="str">
        <f>IF(H1433&gt;0,"yes","no")</f>
        <v>yes</v>
      </c>
      <c r="H1433" s="13">
        <f>COUNTIF(I1433:IC1433,"y")</f>
        <v>1</v>
      </c>
      <c r="EN1433" t="s">
        <v>1552</v>
      </c>
    </row>
    <row r="1434" spans="1:158" x14ac:dyDescent="0.2">
      <c r="A1434" s="13">
        <v>88</v>
      </c>
      <c r="B1434" s="13" t="s">
        <v>46</v>
      </c>
      <c r="C1434" s="13" t="s">
        <v>37</v>
      </c>
      <c r="D1434" s="13" t="s">
        <v>1835</v>
      </c>
      <c r="E1434" t="s">
        <v>55</v>
      </c>
      <c r="F1434" s="13" t="s">
        <v>2341</v>
      </c>
      <c r="G1434" s="13" t="s">
        <v>2341</v>
      </c>
      <c r="H1434" s="13">
        <v>4</v>
      </c>
      <c r="CM1434" t="s">
        <v>1552</v>
      </c>
      <c r="CT1434" t="s">
        <v>1552</v>
      </c>
      <c r="DF1434" t="s">
        <v>1552</v>
      </c>
      <c r="DI1434" t="s">
        <v>1552</v>
      </c>
    </row>
    <row r="1435" spans="1:158" x14ac:dyDescent="0.2">
      <c r="A1435" s="13">
        <v>88</v>
      </c>
      <c r="B1435" s="13" t="s">
        <v>46</v>
      </c>
      <c r="C1435" s="13" t="s">
        <v>37</v>
      </c>
      <c r="D1435" s="13" t="s">
        <v>278</v>
      </c>
      <c r="E1435" t="s">
        <v>55</v>
      </c>
      <c r="F1435" s="13" t="s">
        <v>2341</v>
      </c>
      <c r="G1435" s="13" t="s">
        <v>2341</v>
      </c>
      <c r="H1435" s="13">
        <v>6</v>
      </c>
      <c r="AU1435" t="s">
        <v>1552</v>
      </c>
      <c r="AZ1435" t="s">
        <v>1552</v>
      </c>
      <c r="BH1435" t="s">
        <v>1552</v>
      </c>
      <c r="BU1435" t="s">
        <v>1552</v>
      </c>
      <c r="CQ1435" t="s">
        <v>1552</v>
      </c>
      <c r="EN1435" t="s">
        <v>1552</v>
      </c>
    </row>
    <row r="1436" spans="1:158" x14ac:dyDescent="0.2">
      <c r="A1436" s="13">
        <v>88</v>
      </c>
      <c r="B1436" s="13" t="s">
        <v>46</v>
      </c>
      <c r="C1436" s="13" t="s">
        <v>37</v>
      </c>
      <c r="D1436" s="13" t="s">
        <v>2185</v>
      </c>
      <c r="E1436" t="s">
        <v>55</v>
      </c>
      <c r="F1436" s="13" t="s">
        <v>2341</v>
      </c>
      <c r="G1436" s="13" t="s">
        <v>2341</v>
      </c>
      <c r="H1436" s="13">
        <v>3</v>
      </c>
      <c r="BU1436" t="s">
        <v>1552</v>
      </c>
      <c r="BW1436" t="s">
        <v>1552</v>
      </c>
      <c r="FB1436" t="s">
        <v>1552</v>
      </c>
    </row>
    <row r="1437" spans="1:158" x14ac:dyDescent="0.2">
      <c r="A1437" s="13">
        <v>88</v>
      </c>
      <c r="B1437" s="13" t="s">
        <v>181</v>
      </c>
      <c r="C1437" s="13" t="s">
        <v>38</v>
      </c>
      <c r="D1437" s="13" t="s">
        <v>1845</v>
      </c>
      <c r="E1437" t="s">
        <v>68</v>
      </c>
      <c r="F1437" s="13" t="s">
        <v>2342</v>
      </c>
      <c r="G1437" s="13" t="s">
        <v>2341</v>
      </c>
      <c r="H1437" s="13">
        <v>2</v>
      </c>
      <c r="CM1437" t="s">
        <v>1552</v>
      </c>
      <c r="CT1437" t="s">
        <v>1552</v>
      </c>
    </row>
    <row r="1438" spans="1:158" x14ac:dyDescent="0.2">
      <c r="A1438" s="13">
        <v>88</v>
      </c>
      <c r="B1438" s="13" t="s">
        <v>46</v>
      </c>
      <c r="C1438" s="13" t="s">
        <v>37</v>
      </c>
      <c r="D1438" s="13" t="s">
        <v>1022</v>
      </c>
      <c r="E1438" t="s">
        <v>2340</v>
      </c>
      <c r="F1438" s="13" t="s">
        <v>2341</v>
      </c>
      <c r="G1438" s="13" t="s">
        <v>2341</v>
      </c>
      <c r="H1438" s="13">
        <v>2</v>
      </c>
      <c r="DO1438" t="s">
        <v>1552</v>
      </c>
      <c r="EV1438" t="s">
        <v>1552</v>
      </c>
    </row>
    <row r="1439" spans="1:158" x14ac:dyDescent="0.2">
      <c r="A1439" s="13">
        <v>88</v>
      </c>
      <c r="B1439" s="13" t="s">
        <v>46</v>
      </c>
      <c r="C1439" s="13" t="s">
        <v>37</v>
      </c>
      <c r="D1439" s="13" t="s">
        <v>2057</v>
      </c>
      <c r="E1439" t="s">
        <v>2340</v>
      </c>
      <c r="F1439" s="13" t="s">
        <v>2341</v>
      </c>
      <c r="G1439" s="13" t="s">
        <v>2341</v>
      </c>
      <c r="H1439" s="13">
        <v>1</v>
      </c>
      <c r="EV1439" t="s">
        <v>1552</v>
      </c>
    </row>
    <row r="1440" spans="1:158" x14ac:dyDescent="0.2">
      <c r="A1440" s="13">
        <v>88</v>
      </c>
      <c r="B1440" s="13" t="s">
        <v>46</v>
      </c>
      <c r="C1440" s="13" t="s">
        <v>8</v>
      </c>
      <c r="D1440" s="13" t="s">
        <v>2221</v>
      </c>
      <c r="E1440" t="s">
        <v>564</v>
      </c>
      <c r="F1440" s="13" t="s">
        <v>2341</v>
      </c>
      <c r="G1440" s="13" t="s">
        <v>2341</v>
      </c>
      <c r="H1440" s="13">
        <v>1</v>
      </c>
      <c r="EN1440" t="s">
        <v>1552</v>
      </c>
    </row>
    <row r="1441" spans="1:158" x14ac:dyDescent="0.2">
      <c r="A1441" s="13">
        <v>89</v>
      </c>
      <c r="B1441" s="13" t="s">
        <v>51</v>
      </c>
      <c r="C1441" s="13" t="s">
        <v>120</v>
      </c>
      <c r="D1441" s="13" t="s">
        <v>1025</v>
      </c>
      <c r="E1441" t="s">
        <v>2340</v>
      </c>
      <c r="F1441" s="13" t="s">
        <v>2341</v>
      </c>
      <c r="G1441" s="13" t="str">
        <f>IF(H1441&gt;0,"yes","no")</f>
        <v>yes</v>
      </c>
      <c r="H1441" s="13">
        <f>COUNTIF(I1441:IC1441,"y")</f>
        <v>2</v>
      </c>
      <c r="DO1441" t="s">
        <v>1552</v>
      </c>
      <c r="EV1441" t="s">
        <v>1552</v>
      </c>
    </row>
    <row r="1442" spans="1:158" x14ac:dyDescent="0.2">
      <c r="A1442" s="13">
        <v>89</v>
      </c>
      <c r="B1442" s="13" t="s">
        <v>51</v>
      </c>
      <c r="C1442" s="13" t="s">
        <v>138</v>
      </c>
      <c r="D1442" s="13" t="s">
        <v>1701</v>
      </c>
      <c r="E1442" t="s">
        <v>21</v>
      </c>
      <c r="F1442" s="13" t="s">
        <v>2342</v>
      </c>
      <c r="G1442" s="13" t="str">
        <f>IF(H1442&gt;0,"yes","no")</f>
        <v>yes</v>
      </c>
      <c r="H1442" s="13">
        <f>COUNTIF(I1442:IC1442,"y")</f>
        <v>1</v>
      </c>
      <c r="CQ1442" t="s">
        <v>1552</v>
      </c>
    </row>
    <row r="1443" spans="1:158" x14ac:dyDescent="0.2">
      <c r="A1443" s="13">
        <v>89</v>
      </c>
      <c r="B1443" s="13" t="s">
        <v>51</v>
      </c>
      <c r="C1443" s="13" t="s">
        <v>151</v>
      </c>
      <c r="D1443" s="13" t="s">
        <v>1702</v>
      </c>
      <c r="E1443" t="s">
        <v>21</v>
      </c>
      <c r="F1443" s="13" t="s">
        <v>2341</v>
      </c>
      <c r="G1443" s="13" t="str">
        <f>IF(H1443&gt;0,"yes","no")</f>
        <v>yes</v>
      </c>
      <c r="H1443" s="13">
        <f>COUNTIF(I1443:IC1443,"y")</f>
        <v>6</v>
      </c>
      <c r="AZ1443" t="s">
        <v>1552</v>
      </c>
      <c r="BU1443" t="s">
        <v>1552</v>
      </c>
      <c r="CQ1443" t="s">
        <v>1552</v>
      </c>
      <c r="EO1443" t="s">
        <v>1552</v>
      </c>
      <c r="EP1443" t="s">
        <v>1552</v>
      </c>
      <c r="ER1443" t="s">
        <v>1552</v>
      </c>
    </row>
    <row r="1444" spans="1:158" x14ac:dyDescent="0.2">
      <c r="A1444" s="13">
        <v>89</v>
      </c>
      <c r="B1444" s="13" t="s">
        <v>51</v>
      </c>
      <c r="C1444" s="13" t="s">
        <v>151</v>
      </c>
      <c r="D1444" s="13" t="s">
        <v>1026</v>
      </c>
      <c r="E1444" t="s">
        <v>27</v>
      </c>
      <c r="F1444" s="13" t="s">
        <v>2341</v>
      </c>
      <c r="G1444" s="13" t="str">
        <f>IF(H1444&gt;0,"yes","no")</f>
        <v>yes</v>
      </c>
      <c r="H1444" s="13">
        <f>COUNTIF(I1444:IC1444,"y")</f>
        <v>3</v>
      </c>
      <c r="CQ1444" t="s">
        <v>1552</v>
      </c>
      <c r="ER1444" t="s">
        <v>1552</v>
      </c>
      <c r="EU1444" t="s">
        <v>1552</v>
      </c>
    </row>
    <row r="1445" spans="1:158" x14ac:dyDescent="0.2">
      <c r="A1445" s="13">
        <v>89</v>
      </c>
      <c r="B1445" s="13" t="s">
        <v>51</v>
      </c>
      <c r="C1445" s="13" t="s">
        <v>151</v>
      </c>
      <c r="D1445" s="13" t="s">
        <v>1144</v>
      </c>
      <c r="E1445" t="s">
        <v>21</v>
      </c>
      <c r="F1445" s="13" t="s">
        <v>2341</v>
      </c>
      <c r="G1445" s="13" t="str">
        <f>IF(H1445&gt;0,"yes","no")</f>
        <v>yes</v>
      </c>
      <c r="H1445" s="13">
        <f>COUNTIF(I1445:IC1445,"y")</f>
        <v>6</v>
      </c>
      <c r="AZ1445" t="s">
        <v>1552</v>
      </c>
      <c r="BU1445" t="s">
        <v>1552</v>
      </c>
      <c r="CQ1445" t="s">
        <v>1552</v>
      </c>
      <c r="EO1445" t="s">
        <v>1552</v>
      </c>
      <c r="EP1445" t="s">
        <v>1552</v>
      </c>
      <c r="ER1445" t="s">
        <v>1552</v>
      </c>
    </row>
    <row r="1446" spans="1:158" x14ac:dyDescent="0.2">
      <c r="A1446" s="13">
        <v>115.5</v>
      </c>
      <c r="B1446" s="13" t="s">
        <v>360</v>
      </c>
      <c r="C1446" s="13" t="s">
        <v>269</v>
      </c>
      <c r="D1446" s="13" t="s">
        <v>405</v>
      </c>
      <c r="E1446" t="s">
        <v>2340</v>
      </c>
      <c r="F1446" s="13" t="s">
        <v>2341</v>
      </c>
      <c r="G1446" s="13" t="str">
        <f>IF(H1446&gt;0,"yes","no")</f>
        <v>no</v>
      </c>
      <c r="H1446" s="13">
        <f>COUNTIF(I1446:IC1446,"y")</f>
        <v>0</v>
      </c>
    </row>
    <row r="1447" spans="1:158" x14ac:dyDescent="0.2">
      <c r="A1447" s="13">
        <v>89</v>
      </c>
      <c r="B1447" s="13" t="s">
        <v>51</v>
      </c>
      <c r="C1447" s="13" t="s">
        <v>275</v>
      </c>
      <c r="D1447" s="13" t="s">
        <v>280</v>
      </c>
      <c r="E1447" t="s">
        <v>13</v>
      </c>
      <c r="F1447" s="13" t="s">
        <v>2341</v>
      </c>
      <c r="G1447" s="13" t="str">
        <f>IF(H1447&gt;0,"yes","no")</f>
        <v>yes</v>
      </c>
      <c r="H1447" s="13">
        <f>COUNTIF(I1447:IC1447,"y")</f>
        <v>4</v>
      </c>
      <c r="BU1447" t="s">
        <v>1552</v>
      </c>
      <c r="CQ1447" t="s">
        <v>1552</v>
      </c>
      <c r="DQ1447" t="s">
        <v>1552</v>
      </c>
      <c r="EN1447" t="s">
        <v>1552</v>
      </c>
    </row>
    <row r="1448" spans="1:158" x14ac:dyDescent="0.2">
      <c r="A1448" s="13">
        <v>89</v>
      </c>
      <c r="B1448" s="13" t="s">
        <v>51</v>
      </c>
      <c r="C1448" s="13" t="s">
        <v>46</v>
      </c>
      <c r="D1448" s="13" t="s">
        <v>282</v>
      </c>
      <c r="E1448" t="s">
        <v>7</v>
      </c>
      <c r="F1448" s="13" t="s">
        <v>2341</v>
      </c>
      <c r="G1448" s="13" t="str">
        <f>IF(H1448&gt;0,"yes","no")</f>
        <v>yes</v>
      </c>
      <c r="H1448" s="13">
        <f>COUNTIF(I1448:IC1448,"y")</f>
        <v>1</v>
      </c>
      <c r="EQ1448" t="s">
        <v>1552</v>
      </c>
    </row>
    <row r="1449" spans="1:158" x14ac:dyDescent="0.2">
      <c r="A1449" s="13">
        <v>89</v>
      </c>
      <c r="B1449" s="13" t="s">
        <v>51</v>
      </c>
      <c r="C1449" s="13" t="s">
        <v>14</v>
      </c>
      <c r="D1449" s="13" t="s">
        <v>283</v>
      </c>
      <c r="E1449" t="s">
        <v>55</v>
      </c>
      <c r="F1449" s="13" t="s">
        <v>2341</v>
      </c>
      <c r="G1449" s="13" t="str">
        <f>IF(H1449&gt;0,"yes","no")</f>
        <v>yes</v>
      </c>
      <c r="H1449" s="13">
        <f>COUNTIF(I1449:IC1449,"y")</f>
        <v>6</v>
      </c>
      <c r="AU1449" t="s">
        <v>1552</v>
      </c>
      <c r="AZ1449" t="s">
        <v>1552</v>
      </c>
      <c r="BH1449" t="s">
        <v>1552</v>
      </c>
      <c r="BU1449" t="s">
        <v>1552</v>
      </c>
      <c r="CQ1449" t="s">
        <v>1552</v>
      </c>
      <c r="EN1449" t="s">
        <v>1552</v>
      </c>
    </row>
    <row r="1450" spans="1:158" x14ac:dyDescent="0.2">
      <c r="A1450" s="13">
        <v>89</v>
      </c>
      <c r="B1450" s="13" t="s">
        <v>51</v>
      </c>
      <c r="C1450" s="13" t="s">
        <v>24</v>
      </c>
      <c r="D1450" s="13" t="s">
        <v>2186</v>
      </c>
      <c r="E1450" t="s">
        <v>55</v>
      </c>
      <c r="F1450" s="13" t="s">
        <v>2341</v>
      </c>
      <c r="G1450" s="13" t="str">
        <f>IF(H1450&gt;0,"yes","no")</f>
        <v>yes</v>
      </c>
      <c r="H1450" s="13">
        <v>3</v>
      </c>
      <c r="BU1450" t="s">
        <v>1552</v>
      </c>
      <c r="BW1450" t="s">
        <v>1552</v>
      </c>
      <c r="FB1450" t="s">
        <v>1552</v>
      </c>
    </row>
    <row r="1451" spans="1:158" x14ac:dyDescent="0.2">
      <c r="A1451" s="13">
        <v>89</v>
      </c>
      <c r="B1451" s="13" t="s">
        <v>51</v>
      </c>
      <c r="C1451" s="13" t="s">
        <v>37</v>
      </c>
      <c r="D1451" s="13" t="s">
        <v>283</v>
      </c>
      <c r="E1451" t="s">
        <v>55</v>
      </c>
      <c r="F1451" s="13" t="s">
        <v>2341</v>
      </c>
      <c r="G1451" s="13" t="s">
        <v>2341</v>
      </c>
      <c r="H1451" s="13">
        <v>6</v>
      </c>
      <c r="AU1451" t="s">
        <v>1552</v>
      </c>
      <c r="AZ1451" t="s">
        <v>1552</v>
      </c>
      <c r="BH1451" t="s">
        <v>1552</v>
      </c>
      <c r="BU1451" t="s">
        <v>1552</v>
      </c>
      <c r="CQ1451" t="s">
        <v>1552</v>
      </c>
      <c r="EN1451" t="s">
        <v>1552</v>
      </c>
    </row>
    <row r="1452" spans="1:158" x14ac:dyDescent="0.2">
      <c r="A1452" s="13">
        <v>89</v>
      </c>
      <c r="B1452" s="13" t="s">
        <v>51</v>
      </c>
      <c r="C1452" s="13" t="s">
        <v>37</v>
      </c>
      <c r="D1452" s="13" t="s">
        <v>2186</v>
      </c>
      <c r="E1452" t="s">
        <v>55</v>
      </c>
      <c r="F1452" s="13" t="s">
        <v>2341</v>
      </c>
      <c r="G1452" s="13" t="s">
        <v>2341</v>
      </c>
      <c r="H1452" s="13">
        <v>3</v>
      </c>
      <c r="BU1452" t="s">
        <v>1552</v>
      </c>
      <c r="BW1452" t="s">
        <v>1552</v>
      </c>
      <c r="FB1452" t="s">
        <v>1552</v>
      </c>
    </row>
    <row r="1453" spans="1:158" x14ac:dyDescent="0.2">
      <c r="A1453" s="13">
        <v>89</v>
      </c>
      <c r="B1453" s="13" t="s">
        <v>51</v>
      </c>
      <c r="C1453" s="13" t="s">
        <v>37</v>
      </c>
      <c r="D1453" s="13" t="s">
        <v>1025</v>
      </c>
      <c r="E1453" t="s">
        <v>2340</v>
      </c>
      <c r="F1453" s="13" t="s">
        <v>2341</v>
      </c>
      <c r="G1453" s="13" t="s">
        <v>2341</v>
      </c>
      <c r="H1453" s="13">
        <v>2</v>
      </c>
      <c r="DO1453" t="s">
        <v>1552</v>
      </c>
      <c r="EV1453" t="s">
        <v>1552</v>
      </c>
    </row>
    <row r="1454" spans="1:158" x14ac:dyDescent="0.2">
      <c r="A1454" s="13">
        <v>90</v>
      </c>
      <c r="B1454" s="13" t="s">
        <v>57</v>
      </c>
      <c r="C1454" s="13" t="s">
        <v>79</v>
      </c>
      <c r="D1454" s="13" t="s">
        <v>284</v>
      </c>
      <c r="E1454" t="s">
        <v>55</v>
      </c>
      <c r="F1454" s="13" t="s">
        <v>2341</v>
      </c>
      <c r="G1454" s="13" t="str">
        <f>IF(H1454&gt;0,"yes","no")</f>
        <v>yes</v>
      </c>
      <c r="H1454" s="13">
        <f>COUNTIF(I1454:IC1454,"y")</f>
        <v>3</v>
      </c>
      <c r="BU1454" t="s">
        <v>1552</v>
      </c>
      <c r="EN1454" t="s">
        <v>1552</v>
      </c>
      <c r="EO1454" t="s">
        <v>1552</v>
      </c>
    </row>
    <row r="1455" spans="1:158" x14ac:dyDescent="0.2">
      <c r="A1455" s="13">
        <v>90</v>
      </c>
      <c r="B1455" s="13" t="s">
        <v>57</v>
      </c>
      <c r="C1455" s="13" t="s">
        <v>151</v>
      </c>
      <c r="D1455" s="13" t="s">
        <v>1027</v>
      </c>
      <c r="E1455" t="s">
        <v>27</v>
      </c>
      <c r="F1455" s="13" t="s">
        <v>2341</v>
      </c>
      <c r="G1455" s="13" t="str">
        <f>IF(H1455&gt;0,"yes","no")</f>
        <v>yes</v>
      </c>
      <c r="H1455" s="13">
        <f>COUNTIF(I1455:IC1455,"y")</f>
        <v>3</v>
      </c>
      <c r="CQ1455" t="s">
        <v>1552</v>
      </c>
      <c r="ER1455" t="s">
        <v>1552</v>
      </c>
      <c r="EU1455" t="s">
        <v>1552</v>
      </c>
    </row>
    <row r="1456" spans="1:158" x14ac:dyDescent="0.2">
      <c r="A1456" s="13">
        <v>90</v>
      </c>
      <c r="B1456" s="13" t="s">
        <v>57</v>
      </c>
      <c r="C1456" s="13" t="s">
        <v>151</v>
      </c>
      <c r="D1456" s="13" t="s">
        <v>1145</v>
      </c>
      <c r="E1456" t="s">
        <v>21</v>
      </c>
      <c r="F1456" s="13" t="s">
        <v>2341</v>
      </c>
      <c r="G1456" s="13" t="str">
        <f>IF(H1456&gt;0,"yes","no")</f>
        <v>yes</v>
      </c>
      <c r="H1456" s="13">
        <f>COUNTIF(I1456:IC1456,"y")</f>
        <v>6</v>
      </c>
      <c r="AZ1456" t="s">
        <v>1552</v>
      </c>
      <c r="BU1456" t="s">
        <v>1552</v>
      </c>
      <c r="CQ1456" t="s">
        <v>1552</v>
      </c>
      <c r="EO1456" t="s">
        <v>1552</v>
      </c>
      <c r="EP1456" t="s">
        <v>1552</v>
      </c>
      <c r="ER1456" t="s">
        <v>1552</v>
      </c>
    </row>
    <row r="1457" spans="1:158" x14ac:dyDescent="0.2">
      <c r="A1457" s="13">
        <v>90</v>
      </c>
      <c r="B1457" s="13" t="s">
        <v>1598</v>
      </c>
      <c r="C1457" s="13" t="s">
        <v>295</v>
      </c>
      <c r="D1457" s="13" t="s">
        <v>1599</v>
      </c>
      <c r="E1457" t="s">
        <v>13</v>
      </c>
      <c r="F1457" s="13" t="s">
        <v>2341</v>
      </c>
      <c r="G1457" s="13" t="str">
        <f>IF(H1457&gt;0,"yes","no")</f>
        <v>yes</v>
      </c>
      <c r="H1457" s="13">
        <f>COUNTIF(I1457:IC1457,"y")</f>
        <v>4</v>
      </c>
      <c r="BU1457" t="s">
        <v>1552</v>
      </c>
      <c r="EH1457" t="s">
        <v>1552</v>
      </c>
      <c r="EN1457" t="s">
        <v>1552</v>
      </c>
      <c r="EO1457" t="s">
        <v>1552</v>
      </c>
    </row>
    <row r="1458" spans="1:158" x14ac:dyDescent="0.2">
      <c r="A1458" s="13">
        <v>90</v>
      </c>
      <c r="B1458" s="13" t="s">
        <v>57</v>
      </c>
      <c r="C1458" s="13" t="s">
        <v>275</v>
      </c>
      <c r="D1458" s="13" t="s">
        <v>285</v>
      </c>
      <c r="E1458" t="s">
        <v>13</v>
      </c>
      <c r="F1458" s="13" t="s">
        <v>2341</v>
      </c>
      <c r="G1458" s="13" t="str">
        <f>IF(H1458&gt;0,"yes","no")</f>
        <v>yes</v>
      </c>
      <c r="H1458" s="13">
        <f>COUNTIF(I1458:IC1458,"y")</f>
        <v>4</v>
      </c>
      <c r="BU1458" t="s">
        <v>1552</v>
      </c>
      <c r="CQ1458" t="s">
        <v>1552</v>
      </c>
      <c r="DQ1458" t="s">
        <v>1552</v>
      </c>
      <c r="EN1458" t="s">
        <v>1552</v>
      </c>
    </row>
    <row r="1459" spans="1:158" x14ac:dyDescent="0.2">
      <c r="A1459" s="13">
        <v>90</v>
      </c>
      <c r="B1459" s="13" t="s">
        <v>57</v>
      </c>
      <c r="C1459" s="13" t="s">
        <v>181</v>
      </c>
      <c r="D1459" s="13" t="s">
        <v>286</v>
      </c>
      <c r="E1459" t="s">
        <v>21</v>
      </c>
      <c r="F1459" s="13" t="s">
        <v>2341</v>
      </c>
      <c r="G1459" s="13" t="str">
        <f>IF(H1459&gt;0,"yes","no")</f>
        <v>yes</v>
      </c>
      <c r="H1459" s="13">
        <f>COUNTIF(I1459:IC1459,"y")</f>
        <v>4</v>
      </c>
      <c r="BU1459" t="s">
        <v>1552</v>
      </c>
      <c r="DP1459" t="s">
        <v>1552</v>
      </c>
      <c r="EO1459" t="s">
        <v>1552</v>
      </c>
      <c r="ER1459" t="s">
        <v>1552</v>
      </c>
    </row>
    <row r="1460" spans="1:158" x14ac:dyDescent="0.2">
      <c r="A1460" s="13">
        <v>90</v>
      </c>
      <c r="B1460" s="13" t="s">
        <v>57</v>
      </c>
      <c r="C1460" s="13" t="s">
        <v>287</v>
      </c>
      <c r="D1460" s="13" t="s">
        <v>2179</v>
      </c>
      <c r="E1460" t="s">
        <v>13</v>
      </c>
      <c r="F1460" s="13" t="s">
        <v>2341</v>
      </c>
      <c r="G1460" s="13" t="str">
        <f>IF(H1460&gt;0,"yes","no")</f>
        <v>yes</v>
      </c>
      <c r="H1460" s="13">
        <f>COUNTIF(I1460:IC1460,"y")</f>
        <v>1</v>
      </c>
      <c r="ES1460" t="s">
        <v>1552</v>
      </c>
    </row>
    <row r="1461" spans="1:158" x14ac:dyDescent="0.2">
      <c r="A1461" s="13">
        <v>88.5</v>
      </c>
      <c r="B1461" s="13" t="s">
        <v>46</v>
      </c>
      <c r="C1461" s="13" t="s">
        <v>275</v>
      </c>
      <c r="D1461" s="13" t="s">
        <v>2027</v>
      </c>
      <c r="E1461" t="s">
        <v>13</v>
      </c>
      <c r="F1461" s="13" t="s">
        <v>2341</v>
      </c>
      <c r="G1461" s="13" t="str">
        <f>IF(H1461&gt;0,"yes","no")</f>
        <v>yes</v>
      </c>
      <c r="H1461" s="13">
        <f>COUNTIF(I1461:IC1461,"y")</f>
        <v>4</v>
      </c>
      <c r="BU1461" t="s">
        <v>1552</v>
      </c>
      <c r="CQ1461" t="s">
        <v>1552</v>
      </c>
      <c r="DQ1461" t="s">
        <v>1552</v>
      </c>
      <c r="EN1461" t="s">
        <v>1552</v>
      </c>
    </row>
    <row r="1462" spans="1:158" x14ac:dyDescent="0.2">
      <c r="A1462" s="13">
        <v>90</v>
      </c>
      <c r="B1462" s="13" t="s">
        <v>57</v>
      </c>
      <c r="C1462" s="13" t="s">
        <v>14</v>
      </c>
      <c r="D1462" s="13" t="s">
        <v>289</v>
      </c>
      <c r="E1462" t="s">
        <v>55</v>
      </c>
      <c r="F1462" s="13" t="s">
        <v>2341</v>
      </c>
      <c r="G1462" s="13" t="str">
        <f>IF(H1462&gt;0,"yes","no")</f>
        <v>yes</v>
      </c>
      <c r="H1462" s="13">
        <f>COUNTIF(I1462:IC1462,"y")</f>
        <v>6</v>
      </c>
      <c r="AU1462" t="s">
        <v>1552</v>
      </c>
      <c r="AZ1462" t="s">
        <v>1552</v>
      </c>
      <c r="BH1462" t="s">
        <v>1552</v>
      </c>
      <c r="BU1462" t="s">
        <v>1552</v>
      </c>
      <c r="CQ1462" t="s">
        <v>1552</v>
      </c>
      <c r="EN1462" t="s">
        <v>1552</v>
      </c>
    </row>
    <row r="1463" spans="1:158" x14ac:dyDescent="0.2">
      <c r="A1463" s="13">
        <v>90</v>
      </c>
      <c r="B1463" s="13" t="s">
        <v>57</v>
      </c>
      <c r="C1463" s="13" t="s">
        <v>24</v>
      </c>
      <c r="D1463" s="13" t="s">
        <v>290</v>
      </c>
      <c r="E1463" t="s">
        <v>55</v>
      </c>
      <c r="F1463" s="13" t="s">
        <v>2341</v>
      </c>
      <c r="G1463" s="13" t="str">
        <f>IF(H1463&gt;0,"yes","no")</f>
        <v>yes</v>
      </c>
      <c r="H1463" s="13">
        <f>COUNTIF(I1463:IC1463,"y")</f>
        <v>3</v>
      </c>
      <c r="BU1463" t="s">
        <v>1552</v>
      </c>
      <c r="BW1463" t="s">
        <v>1552</v>
      </c>
      <c r="FB1463" t="s">
        <v>1552</v>
      </c>
    </row>
    <row r="1464" spans="1:158" x14ac:dyDescent="0.2">
      <c r="A1464" s="13">
        <v>90</v>
      </c>
      <c r="B1464" s="13" t="s">
        <v>57</v>
      </c>
      <c r="C1464" s="13" t="s">
        <v>51</v>
      </c>
      <c r="D1464" s="13" t="s">
        <v>291</v>
      </c>
      <c r="E1464" t="s">
        <v>7</v>
      </c>
      <c r="F1464" s="13" t="s">
        <v>2341</v>
      </c>
      <c r="G1464" s="13" t="str">
        <f>IF(H1464&gt;0,"yes","no")</f>
        <v>yes</v>
      </c>
      <c r="H1464" s="13">
        <f>COUNTIF(I1464:IC1464,"y")</f>
        <v>1</v>
      </c>
      <c r="ET1464" t="s">
        <v>1552</v>
      </c>
    </row>
    <row r="1465" spans="1:158" x14ac:dyDescent="0.2">
      <c r="A1465" s="13">
        <v>90</v>
      </c>
      <c r="B1465" s="13" t="s">
        <v>57</v>
      </c>
      <c r="C1465" s="13" t="s">
        <v>87</v>
      </c>
      <c r="D1465" s="13" t="s">
        <v>1971</v>
      </c>
      <c r="E1465" t="s">
        <v>55</v>
      </c>
      <c r="F1465" s="13" t="s">
        <v>2341</v>
      </c>
      <c r="G1465" s="13" t="str">
        <f>IF(H1465&gt;0,"yes","no")</f>
        <v>yes</v>
      </c>
      <c r="H1465" s="13">
        <f>COUNTIF(I1465:IC1465,"y")</f>
        <v>3</v>
      </c>
      <c r="AU1465" t="s">
        <v>1552</v>
      </c>
      <c r="AZ1465" t="s">
        <v>1552</v>
      </c>
      <c r="EO1465" t="s">
        <v>1552</v>
      </c>
    </row>
    <row r="1466" spans="1:158" x14ac:dyDescent="0.2">
      <c r="A1466" s="13">
        <v>90</v>
      </c>
      <c r="B1466" s="13" t="s">
        <v>57</v>
      </c>
      <c r="C1466" s="13" t="s">
        <v>37</v>
      </c>
      <c r="D1466" s="13" t="s">
        <v>2218</v>
      </c>
      <c r="E1466" t="s">
        <v>564</v>
      </c>
      <c r="F1466" s="13" t="s">
        <v>2341</v>
      </c>
      <c r="G1466" s="13" t="str">
        <f>IF(H1466&gt;0,"yes","no")</f>
        <v>yes</v>
      </c>
      <c r="H1466" s="13">
        <f>COUNTIF(I1466:IC1466,"y")</f>
        <v>1</v>
      </c>
      <c r="EN1466" t="s">
        <v>1552</v>
      </c>
    </row>
    <row r="1467" spans="1:158" x14ac:dyDescent="0.2">
      <c r="A1467" s="13">
        <v>90</v>
      </c>
      <c r="B1467" s="13" t="s">
        <v>57</v>
      </c>
      <c r="C1467" s="13" t="s">
        <v>37</v>
      </c>
      <c r="D1467" s="13" t="s">
        <v>2220</v>
      </c>
      <c r="E1467" t="s">
        <v>564</v>
      </c>
      <c r="F1467" s="13" t="s">
        <v>2341</v>
      </c>
      <c r="G1467" s="13" t="str">
        <f>IF(H1467&gt;0,"yes","no")</f>
        <v>yes</v>
      </c>
      <c r="H1467" s="13">
        <f>COUNTIF(I1467:IC1467,"y")</f>
        <v>1</v>
      </c>
      <c r="EN1467" t="s">
        <v>1552</v>
      </c>
    </row>
    <row r="1468" spans="1:158" x14ac:dyDescent="0.2">
      <c r="A1468" s="13">
        <v>90</v>
      </c>
      <c r="B1468" s="13" t="s">
        <v>57</v>
      </c>
      <c r="C1468" s="13" t="s">
        <v>37</v>
      </c>
      <c r="D1468" s="13" t="s">
        <v>284</v>
      </c>
      <c r="E1468" t="s">
        <v>55</v>
      </c>
      <c r="F1468" s="13" t="s">
        <v>2341</v>
      </c>
      <c r="G1468" s="13" t="s">
        <v>2341</v>
      </c>
      <c r="H1468" s="13">
        <v>3</v>
      </c>
      <c r="BU1468" t="s">
        <v>1552</v>
      </c>
      <c r="EN1468" t="s">
        <v>1552</v>
      </c>
      <c r="EO1468" t="s">
        <v>1552</v>
      </c>
    </row>
    <row r="1469" spans="1:158" x14ac:dyDescent="0.2">
      <c r="A1469" s="13">
        <v>90</v>
      </c>
      <c r="B1469" s="13" t="s">
        <v>57</v>
      </c>
      <c r="C1469" s="13" t="s">
        <v>37</v>
      </c>
      <c r="D1469" s="13" t="s">
        <v>289</v>
      </c>
      <c r="E1469" t="s">
        <v>55</v>
      </c>
      <c r="F1469" s="13" t="s">
        <v>2341</v>
      </c>
      <c r="G1469" s="13" t="s">
        <v>2341</v>
      </c>
      <c r="H1469" s="13">
        <v>6</v>
      </c>
      <c r="AU1469" t="s">
        <v>1552</v>
      </c>
      <c r="AZ1469" t="s">
        <v>1552</v>
      </c>
      <c r="BH1469" t="s">
        <v>1552</v>
      </c>
      <c r="BU1469" t="s">
        <v>1552</v>
      </c>
      <c r="CQ1469" t="s">
        <v>1552</v>
      </c>
      <c r="EN1469" t="s">
        <v>1552</v>
      </c>
    </row>
    <row r="1470" spans="1:158" x14ac:dyDescent="0.2">
      <c r="A1470" s="13">
        <v>90</v>
      </c>
      <c r="B1470" s="13" t="s">
        <v>57</v>
      </c>
      <c r="C1470" s="13" t="s">
        <v>37</v>
      </c>
      <c r="D1470" s="13" t="s">
        <v>290</v>
      </c>
      <c r="E1470" t="s">
        <v>55</v>
      </c>
      <c r="F1470" s="13" t="s">
        <v>2341</v>
      </c>
      <c r="G1470" s="13" t="s">
        <v>2341</v>
      </c>
      <c r="H1470" s="13">
        <v>3</v>
      </c>
      <c r="BU1470" t="s">
        <v>1552</v>
      </c>
      <c r="BW1470" t="s">
        <v>1552</v>
      </c>
      <c r="FB1470" t="s">
        <v>1552</v>
      </c>
    </row>
    <row r="1471" spans="1:158" x14ac:dyDescent="0.2">
      <c r="A1471" s="13">
        <v>90</v>
      </c>
      <c r="B1471" s="13" t="s">
        <v>57</v>
      </c>
      <c r="C1471" s="13" t="s">
        <v>37</v>
      </c>
      <c r="D1471" s="13" t="s">
        <v>1971</v>
      </c>
      <c r="E1471" t="s">
        <v>55</v>
      </c>
      <c r="F1471" s="13" t="s">
        <v>2341</v>
      </c>
      <c r="G1471" s="13" t="s">
        <v>2341</v>
      </c>
      <c r="H1471" s="13">
        <v>3</v>
      </c>
      <c r="AU1471" t="s">
        <v>1552</v>
      </c>
      <c r="AZ1471" t="s">
        <v>1552</v>
      </c>
      <c r="EO1471" t="s">
        <v>1552</v>
      </c>
    </row>
    <row r="1472" spans="1:158" x14ac:dyDescent="0.2">
      <c r="A1472" s="13">
        <v>90</v>
      </c>
      <c r="B1472" s="13" t="s">
        <v>57</v>
      </c>
      <c r="C1472" s="13" t="s">
        <v>8</v>
      </c>
      <c r="D1472" s="13" t="s">
        <v>2218</v>
      </c>
      <c r="E1472" t="s">
        <v>564</v>
      </c>
      <c r="F1472" s="13" t="s">
        <v>2341</v>
      </c>
      <c r="G1472" s="13" t="s">
        <v>2341</v>
      </c>
      <c r="H1472" s="13">
        <v>1</v>
      </c>
      <c r="EN1472" t="s">
        <v>1552</v>
      </c>
    </row>
    <row r="1473" spans="1:165" x14ac:dyDescent="0.2">
      <c r="A1473" s="13">
        <v>90</v>
      </c>
      <c r="B1473" s="13" t="s">
        <v>57</v>
      </c>
      <c r="C1473" s="13" t="s">
        <v>8</v>
      </c>
      <c r="D1473" s="13" t="s">
        <v>2220</v>
      </c>
      <c r="E1473" t="s">
        <v>564</v>
      </c>
      <c r="F1473" s="13" t="s">
        <v>2341</v>
      </c>
      <c r="G1473" s="13" t="s">
        <v>2341</v>
      </c>
      <c r="H1473" s="13">
        <v>1</v>
      </c>
      <c r="EN1473" t="s">
        <v>1552</v>
      </c>
    </row>
    <row r="1474" spans="1:165" x14ac:dyDescent="0.2">
      <c r="A1474" s="13">
        <f>A1479+2</f>
        <v>93</v>
      </c>
      <c r="B1474" s="13" t="s">
        <v>214</v>
      </c>
      <c r="C1474" s="13" t="s">
        <v>11</v>
      </c>
      <c r="D1474" s="13" t="s">
        <v>1843</v>
      </c>
      <c r="E1474" t="s">
        <v>68</v>
      </c>
      <c r="F1474" s="13" t="s">
        <v>2342</v>
      </c>
      <c r="G1474" s="13" t="str">
        <f>IF(H1474&gt;0,"yes","no")</f>
        <v>yes</v>
      </c>
      <c r="H1474" s="13">
        <f>COUNTIF(I1474:IC1474,"y")</f>
        <v>2</v>
      </c>
      <c r="CM1474" t="s">
        <v>1552</v>
      </c>
      <c r="CT1474" t="s">
        <v>1552</v>
      </c>
    </row>
    <row r="1475" spans="1:165" x14ac:dyDescent="0.2">
      <c r="A1475" s="13">
        <v>59.5</v>
      </c>
      <c r="B1475" s="13" t="s">
        <v>51</v>
      </c>
      <c r="C1475" s="13" t="s">
        <v>275</v>
      </c>
      <c r="D1475" s="13" t="s">
        <v>2028</v>
      </c>
      <c r="E1475" t="s">
        <v>13</v>
      </c>
      <c r="F1475" s="13" t="s">
        <v>2341</v>
      </c>
      <c r="G1475" s="13" t="str">
        <f>IF(H1475&gt;0,"yes","no")</f>
        <v>yes</v>
      </c>
      <c r="H1475" s="13">
        <f>COUNTIF(I1475:IC1475,"y")</f>
        <v>4</v>
      </c>
      <c r="BU1475" t="s">
        <v>1552</v>
      </c>
      <c r="CQ1475" t="s">
        <v>1552</v>
      </c>
      <c r="DQ1475" t="s">
        <v>1552</v>
      </c>
      <c r="EN1475" t="s">
        <v>1552</v>
      </c>
    </row>
    <row r="1476" spans="1:165" x14ac:dyDescent="0.2">
      <c r="A1476" s="13">
        <v>91</v>
      </c>
      <c r="B1476" s="13" t="s">
        <v>57</v>
      </c>
      <c r="C1476" s="13" t="s">
        <v>186</v>
      </c>
      <c r="D1476" s="13" t="s">
        <v>292</v>
      </c>
      <c r="E1476" t="s">
        <v>21</v>
      </c>
      <c r="F1476" s="13" t="s">
        <v>2341</v>
      </c>
      <c r="G1476" s="13" t="str">
        <f>IF(H1476&gt;0,"yes","no")</f>
        <v>yes</v>
      </c>
      <c r="H1476" s="13">
        <f>COUNTIF(I1476:IC1476,"y")</f>
        <v>2</v>
      </c>
      <c r="BU1476" t="s">
        <v>1552</v>
      </c>
      <c r="FA1476" t="s">
        <v>1552</v>
      </c>
    </row>
    <row r="1477" spans="1:165" x14ac:dyDescent="0.2">
      <c r="A1477" s="13">
        <v>91</v>
      </c>
      <c r="B1477" s="13" t="s">
        <v>57</v>
      </c>
      <c r="C1477" s="13" t="s">
        <v>151</v>
      </c>
      <c r="D1477" s="13" t="s">
        <v>293</v>
      </c>
      <c r="E1477" t="s">
        <v>27</v>
      </c>
      <c r="F1477" s="13" t="s">
        <v>2341</v>
      </c>
      <c r="G1477" s="13" t="str">
        <f>IF(H1477&gt;0,"yes","no")</f>
        <v>yes</v>
      </c>
      <c r="H1477" s="13">
        <f>COUNTIF(I1477:IC1477,"y")</f>
        <v>3</v>
      </c>
      <c r="CQ1477" t="s">
        <v>1552</v>
      </c>
      <c r="ER1477" t="s">
        <v>1552</v>
      </c>
      <c r="EU1477" t="s">
        <v>1552</v>
      </c>
    </row>
    <row r="1478" spans="1:165" x14ac:dyDescent="0.2">
      <c r="A1478" s="13">
        <v>91</v>
      </c>
      <c r="B1478" s="13" t="s">
        <v>57</v>
      </c>
      <c r="C1478" s="13" t="s">
        <v>166</v>
      </c>
      <c r="D1478" s="13" t="s">
        <v>1146</v>
      </c>
      <c r="E1478" t="s">
        <v>2340</v>
      </c>
      <c r="F1478" s="13" t="s">
        <v>2341</v>
      </c>
      <c r="G1478" s="13" t="str">
        <f>IF(H1478&gt;0,"yes","no")</f>
        <v>yes</v>
      </c>
      <c r="H1478" s="13">
        <f>COUNTIF(I1478:IC1478,"y")</f>
        <v>1</v>
      </c>
      <c r="EV1478" t="s">
        <v>1552</v>
      </c>
    </row>
    <row r="1479" spans="1:165" x14ac:dyDescent="0.2">
      <c r="A1479" s="13">
        <v>91</v>
      </c>
      <c r="B1479" s="13" t="s">
        <v>57</v>
      </c>
      <c r="C1479" s="13" t="s">
        <v>24</v>
      </c>
      <c r="D1479" s="13" t="s">
        <v>294</v>
      </c>
      <c r="E1479" t="s">
        <v>55</v>
      </c>
      <c r="F1479" s="13" t="s">
        <v>2341</v>
      </c>
      <c r="G1479" s="13" t="str">
        <f>IF(H1479&gt;0,"yes","no")</f>
        <v>yes</v>
      </c>
      <c r="H1479" s="13">
        <f>COUNTIF(I1479:IC1479,"y")</f>
        <v>3</v>
      </c>
      <c r="BU1479" t="s">
        <v>1552</v>
      </c>
      <c r="BW1479" t="s">
        <v>1552</v>
      </c>
      <c r="FB1479" t="s">
        <v>1552</v>
      </c>
    </row>
    <row r="1480" spans="1:165" x14ac:dyDescent="0.2">
      <c r="A1480" s="13">
        <v>91</v>
      </c>
      <c r="B1480" s="13" t="s">
        <v>57</v>
      </c>
      <c r="C1480" s="13" t="s">
        <v>295</v>
      </c>
      <c r="D1480" s="13" t="s">
        <v>1028</v>
      </c>
      <c r="E1480" t="s">
        <v>13</v>
      </c>
      <c r="F1480" s="13" t="s">
        <v>2341</v>
      </c>
      <c r="G1480" s="13" t="str">
        <f>IF(H1480&gt;0,"yes","no")</f>
        <v>yes</v>
      </c>
      <c r="H1480" s="13">
        <f>COUNTIF(I1480:IC1480,"y")</f>
        <v>4</v>
      </c>
      <c r="BU1480" t="s">
        <v>1552</v>
      </c>
      <c r="EH1480" t="s">
        <v>1552</v>
      </c>
      <c r="EN1480" t="s">
        <v>1552</v>
      </c>
      <c r="EO1480" t="s">
        <v>1552</v>
      </c>
    </row>
    <row r="1481" spans="1:165" x14ac:dyDescent="0.2">
      <c r="A1481" s="13">
        <v>91</v>
      </c>
      <c r="B1481" s="13" t="s">
        <v>57</v>
      </c>
      <c r="C1481" s="13" t="s">
        <v>57</v>
      </c>
      <c r="D1481" s="13" t="s">
        <v>898</v>
      </c>
      <c r="E1481" t="s">
        <v>7</v>
      </c>
      <c r="F1481" s="13" t="s">
        <v>2341</v>
      </c>
      <c r="G1481" s="13" t="str">
        <f>IF(H1481&gt;0,"yes","no")</f>
        <v>yes</v>
      </c>
      <c r="H1481" s="13">
        <f>COUNTIF(I1481:IC1481,"y")</f>
        <v>2</v>
      </c>
      <c r="FC1481" t="s">
        <v>1552</v>
      </c>
      <c r="FI1481" t="s">
        <v>1552</v>
      </c>
    </row>
    <row r="1482" spans="1:165" x14ac:dyDescent="0.2">
      <c r="A1482" s="13">
        <v>91</v>
      </c>
      <c r="B1482" s="13" t="s">
        <v>57</v>
      </c>
      <c r="C1482" s="13" t="s">
        <v>88</v>
      </c>
      <c r="D1482" s="13" t="s">
        <v>2066</v>
      </c>
      <c r="E1482" t="s">
        <v>55</v>
      </c>
      <c r="F1482" s="13" t="s">
        <v>2341</v>
      </c>
      <c r="G1482" s="13" t="str">
        <f>IF(H1482&gt;0,"yes","no")</f>
        <v>yes</v>
      </c>
      <c r="H1482" s="13">
        <f>COUNTIF(I1482:IC1482,"y")</f>
        <v>2</v>
      </c>
      <c r="BW1482" t="s">
        <v>1552</v>
      </c>
      <c r="EO1482" t="s">
        <v>1552</v>
      </c>
    </row>
    <row r="1483" spans="1:165" x14ac:dyDescent="0.2">
      <c r="A1483" s="13">
        <v>91</v>
      </c>
      <c r="B1483" s="13" t="s">
        <v>57</v>
      </c>
      <c r="C1483" s="13" t="s">
        <v>37</v>
      </c>
      <c r="D1483" s="13" t="s">
        <v>294</v>
      </c>
      <c r="E1483" t="s">
        <v>55</v>
      </c>
      <c r="F1483" s="13" t="s">
        <v>2341</v>
      </c>
      <c r="G1483" s="13" t="s">
        <v>2341</v>
      </c>
      <c r="H1483" s="13">
        <v>3</v>
      </c>
      <c r="BU1483" t="s">
        <v>1552</v>
      </c>
      <c r="BW1483" t="s">
        <v>1552</v>
      </c>
      <c r="FB1483" t="s">
        <v>1552</v>
      </c>
    </row>
    <row r="1484" spans="1:165" x14ac:dyDescent="0.2">
      <c r="A1484" s="13">
        <v>91</v>
      </c>
      <c r="B1484" s="13" t="s">
        <v>57</v>
      </c>
      <c r="C1484" s="13" t="s">
        <v>37</v>
      </c>
      <c r="D1484" s="13" t="s">
        <v>2066</v>
      </c>
      <c r="E1484" t="s">
        <v>55</v>
      </c>
      <c r="F1484" s="13" t="s">
        <v>2341</v>
      </c>
      <c r="G1484" s="13" t="s">
        <v>2341</v>
      </c>
      <c r="H1484" s="13">
        <v>2</v>
      </c>
      <c r="BW1484" t="s">
        <v>1552</v>
      </c>
      <c r="EO1484" t="s">
        <v>1552</v>
      </c>
    </row>
    <row r="1485" spans="1:165" x14ac:dyDescent="0.2">
      <c r="A1485" s="13">
        <v>91</v>
      </c>
      <c r="B1485" s="13" t="s">
        <v>214</v>
      </c>
      <c r="C1485" s="13" t="s">
        <v>38</v>
      </c>
      <c r="D1485" s="13" t="s">
        <v>1843</v>
      </c>
      <c r="E1485" t="s">
        <v>68</v>
      </c>
      <c r="F1485" s="13" t="s">
        <v>2342</v>
      </c>
      <c r="G1485" s="13" t="s">
        <v>2341</v>
      </c>
      <c r="H1485" s="13">
        <v>2</v>
      </c>
      <c r="CM1485" t="s">
        <v>1552</v>
      </c>
      <c r="CT1485" t="s">
        <v>1552</v>
      </c>
    </row>
    <row r="1486" spans="1:165" x14ac:dyDescent="0.2">
      <c r="A1486" s="13">
        <v>91</v>
      </c>
      <c r="B1486" s="13" t="s">
        <v>57</v>
      </c>
      <c r="C1486" s="13" t="s">
        <v>37</v>
      </c>
      <c r="D1486" s="13" t="s">
        <v>1146</v>
      </c>
      <c r="E1486" t="s">
        <v>2340</v>
      </c>
      <c r="F1486" s="13" t="s">
        <v>2341</v>
      </c>
      <c r="G1486" s="13" t="s">
        <v>2341</v>
      </c>
      <c r="H1486" s="13">
        <v>1</v>
      </c>
      <c r="EV1486" t="s">
        <v>1552</v>
      </c>
    </row>
    <row r="1487" spans="1:165" x14ac:dyDescent="0.2">
      <c r="A1487" s="13">
        <v>90.5</v>
      </c>
      <c r="B1487" s="13" t="s">
        <v>57</v>
      </c>
      <c r="C1487" s="13" t="s">
        <v>287</v>
      </c>
      <c r="D1487" s="13" t="s">
        <v>288</v>
      </c>
      <c r="E1487" t="s">
        <v>13</v>
      </c>
      <c r="F1487" s="13" t="s">
        <v>2341</v>
      </c>
      <c r="G1487" s="13" t="str">
        <f>IF(H1487&gt;0,"yes","no")</f>
        <v>yes</v>
      </c>
      <c r="H1487" s="13">
        <f>COUNTIF(I1487:IC1487,"y")</f>
        <v>1</v>
      </c>
      <c r="ES1487" t="s">
        <v>1552</v>
      </c>
    </row>
    <row r="1488" spans="1:165" x14ac:dyDescent="0.2">
      <c r="A1488" s="13">
        <v>92</v>
      </c>
      <c r="B1488" s="13" t="s">
        <v>61</v>
      </c>
      <c r="C1488" s="13" t="s">
        <v>186</v>
      </c>
      <c r="D1488" s="13" t="s">
        <v>1147</v>
      </c>
      <c r="E1488" t="s">
        <v>27</v>
      </c>
      <c r="F1488" s="13" t="s">
        <v>2341</v>
      </c>
      <c r="G1488" s="13" t="str">
        <f>IF(H1488&gt;0,"yes","no")</f>
        <v>yes</v>
      </c>
      <c r="H1488" s="13">
        <f>COUNTIF(I1488:IC1488,"y")</f>
        <v>1</v>
      </c>
      <c r="FD1488" t="s">
        <v>1552</v>
      </c>
    </row>
    <row r="1489" spans="1:231" x14ac:dyDescent="0.2">
      <c r="A1489" s="13">
        <v>92</v>
      </c>
      <c r="B1489" s="13" t="s">
        <v>61</v>
      </c>
      <c r="C1489" s="13" t="s">
        <v>186</v>
      </c>
      <c r="D1489" s="13" t="s">
        <v>1304</v>
      </c>
      <c r="E1489" t="s">
        <v>21</v>
      </c>
      <c r="F1489" s="13" t="s">
        <v>2341</v>
      </c>
      <c r="G1489" s="13" t="str">
        <f>IF(H1489&gt;0,"yes","no")</f>
        <v>yes</v>
      </c>
      <c r="H1489" s="13">
        <f>COUNTIF(I1489:IC1489,"y")</f>
        <v>2</v>
      </c>
      <c r="BU1489" t="s">
        <v>1552</v>
      </c>
      <c r="FA1489" t="s">
        <v>1552</v>
      </c>
    </row>
    <row r="1490" spans="1:231" x14ac:dyDescent="0.2">
      <c r="A1490" s="13">
        <v>92</v>
      </c>
      <c r="B1490" s="13" t="s">
        <v>61</v>
      </c>
      <c r="C1490" s="13" t="s">
        <v>16</v>
      </c>
      <c r="D1490" s="13" t="s">
        <v>296</v>
      </c>
      <c r="E1490" t="s">
        <v>55</v>
      </c>
      <c r="F1490" s="13" t="s">
        <v>2341</v>
      </c>
      <c r="G1490" s="13" t="str">
        <f>IF(H1490&gt;0,"yes","no")</f>
        <v>yes</v>
      </c>
      <c r="H1490" s="13">
        <f>COUNTIF(I1490:IC1490,"y")</f>
        <v>1</v>
      </c>
      <c r="HW1490" t="s">
        <v>1552</v>
      </c>
    </row>
    <row r="1491" spans="1:231" x14ac:dyDescent="0.2">
      <c r="A1491" s="13">
        <v>92</v>
      </c>
      <c r="B1491" s="13" t="s">
        <v>61</v>
      </c>
      <c r="C1491" s="13" t="s">
        <v>79</v>
      </c>
      <c r="D1491" s="13" t="s">
        <v>297</v>
      </c>
      <c r="E1491" t="s">
        <v>55</v>
      </c>
      <c r="F1491" s="13" t="s">
        <v>2341</v>
      </c>
      <c r="G1491" s="13" t="str">
        <f>IF(H1491&gt;0,"yes","no")</f>
        <v>yes</v>
      </c>
      <c r="H1491" s="13">
        <f>COUNTIF(I1491:IC1491,"y")</f>
        <v>3</v>
      </c>
      <c r="BU1491" t="s">
        <v>1552</v>
      </c>
      <c r="EN1491" t="s">
        <v>1552</v>
      </c>
      <c r="EO1491" t="s">
        <v>1552</v>
      </c>
    </row>
    <row r="1492" spans="1:231" x14ac:dyDescent="0.2">
      <c r="A1492" s="13">
        <v>92</v>
      </c>
      <c r="B1492" s="13" t="s">
        <v>61</v>
      </c>
      <c r="C1492" s="13" t="s">
        <v>151</v>
      </c>
      <c r="D1492" s="13" t="s">
        <v>298</v>
      </c>
      <c r="E1492" t="s">
        <v>21</v>
      </c>
      <c r="F1492" s="13" t="s">
        <v>2341</v>
      </c>
      <c r="G1492" s="13" t="str">
        <f>IF(H1492&gt;0,"yes","no")</f>
        <v>yes</v>
      </c>
      <c r="H1492" s="13">
        <f>COUNTIF(I1492:IC1492,"y")</f>
        <v>6</v>
      </c>
      <c r="AZ1492" t="s">
        <v>1552</v>
      </c>
      <c r="BU1492" t="s">
        <v>1552</v>
      </c>
      <c r="CQ1492" t="s">
        <v>1552</v>
      </c>
      <c r="EO1492" t="s">
        <v>1552</v>
      </c>
      <c r="EP1492" t="s">
        <v>1552</v>
      </c>
      <c r="ER1492" t="s">
        <v>1552</v>
      </c>
    </row>
    <row r="1493" spans="1:231" x14ac:dyDescent="0.2">
      <c r="A1493" s="13">
        <v>92</v>
      </c>
      <c r="B1493" s="13" t="s">
        <v>61</v>
      </c>
      <c r="C1493" s="13" t="s">
        <v>166</v>
      </c>
      <c r="D1493" s="13" t="s">
        <v>1305</v>
      </c>
      <c r="E1493" t="s">
        <v>2340</v>
      </c>
      <c r="F1493" s="13" t="s">
        <v>2341</v>
      </c>
      <c r="G1493" s="13" t="str">
        <f>IF(H1493&gt;0,"yes","no")</f>
        <v>yes</v>
      </c>
      <c r="H1493" s="13">
        <f>COUNTIF(I1493:IC1493,"y")</f>
        <v>1</v>
      </c>
      <c r="EV1493" t="s">
        <v>1552</v>
      </c>
    </row>
    <row r="1494" spans="1:231" x14ac:dyDescent="0.2">
      <c r="A1494" s="13">
        <v>92</v>
      </c>
      <c r="B1494" s="13" t="s">
        <v>61</v>
      </c>
      <c r="C1494" s="13" t="s">
        <v>166</v>
      </c>
      <c r="D1494" s="13" t="s">
        <v>1305</v>
      </c>
      <c r="E1494" t="s">
        <v>2340</v>
      </c>
      <c r="F1494" s="13" t="s">
        <v>2341</v>
      </c>
      <c r="G1494" s="13" t="str">
        <f>IF(H1494&gt;0,"yes","no")</f>
        <v>yes</v>
      </c>
      <c r="H1494" s="13">
        <f>COUNTIF(I1494:IC1494,"y")</f>
        <v>1</v>
      </c>
      <c r="EV1494" t="s">
        <v>1552</v>
      </c>
    </row>
    <row r="1495" spans="1:231" x14ac:dyDescent="0.2">
      <c r="A1495" s="13">
        <v>92</v>
      </c>
      <c r="B1495" s="13" t="s">
        <v>61</v>
      </c>
      <c r="C1495" s="13" t="s">
        <v>181</v>
      </c>
      <c r="D1495" s="13" t="s">
        <v>299</v>
      </c>
      <c r="E1495" t="s">
        <v>21</v>
      </c>
      <c r="F1495" s="13" t="s">
        <v>2341</v>
      </c>
      <c r="G1495" s="13" t="str">
        <f>IF(H1495&gt;0,"yes","no")</f>
        <v>yes</v>
      </c>
      <c r="H1495" s="13">
        <f>COUNTIF(I1495:IC1495,"y")</f>
        <v>4</v>
      </c>
      <c r="BU1495" t="s">
        <v>1552</v>
      </c>
      <c r="DP1495" t="s">
        <v>1552</v>
      </c>
      <c r="EO1495" t="s">
        <v>1552</v>
      </c>
      <c r="ER1495" t="s">
        <v>1552</v>
      </c>
    </row>
    <row r="1496" spans="1:231" x14ac:dyDescent="0.2">
      <c r="A1496" s="13">
        <v>92</v>
      </c>
      <c r="B1496" s="13" t="s">
        <v>61</v>
      </c>
      <c r="C1496" s="13" t="s">
        <v>660</v>
      </c>
      <c r="D1496" s="13" t="s">
        <v>1781</v>
      </c>
      <c r="E1496" t="s">
        <v>13</v>
      </c>
      <c r="F1496" s="13" t="s">
        <v>2342</v>
      </c>
      <c r="G1496" s="13" t="str">
        <f>IF(H1496&gt;0,"yes","no")</f>
        <v>yes</v>
      </c>
      <c r="H1496" s="13">
        <f>COUNTIF(I1496:IC1496,"y")</f>
        <v>1</v>
      </c>
      <c r="EO1496" t="s">
        <v>1552</v>
      </c>
    </row>
    <row r="1497" spans="1:231" x14ac:dyDescent="0.2">
      <c r="A1497" s="13">
        <v>92</v>
      </c>
      <c r="B1497" s="13" t="s">
        <v>61</v>
      </c>
      <c r="C1497" s="13" t="s">
        <v>295</v>
      </c>
      <c r="D1497" s="13" t="s">
        <v>304</v>
      </c>
      <c r="E1497" t="s">
        <v>13</v>
      </c>
      <c r="F1497" s="13" t="s">
        <v>2341</v>
      </c>
      <c r="G1497" s="13" t="str">
        <f>IF(H1497&gt;0,"yes","no")</f>
        <v>yes</v>
      </c>
      <c r="H1497" s="13">
        <f>COUNTIF(I1497:IC1497,"y")</f>
        <v>4</v>
      </c>
      <c r="BU1497" t="s">
        <v>1552</v>
      </c>
      <c r="EH1497" t="s">
        <v>1552</v>
      </c>
      <c r="EN1497" t="s">
        <v>1552</v>
      </c>
      <c r="EO1497" t="s">
        <v>1552</v>
      </c>
    </row>
    <row r="1498" spans="1:231" x14ac:dyDescent="0.2">
      <c r="A1498" s="13">
        <v>92</v>
      </c>
      <c r="B1498" s="13" t="s">
        <v>61</v>
      </c>
      <c r="C1498" s="13" t="s">
        <v>57</v>
      </c>
      <c r="D1498" s="13" t="s">
        <v>899</v>
      </c>
      <c r="E1498" t="s">
        <v>7</v>
      </c>
      <c r="F1498" s="13" t="s">
        <v>2341</v>
      </c>
      <c r="G1498" s="13" t="str">
        <f>IF(H1498&gt;0,"yes","no")</f>
        <v>yes</v>
      </c>
      <c r="H1498" s="13">
        <f>COUNTIF(I1498:IC1498,"y")</f>
        <v>2</v>
      </c>
      <c r="FC1498" t="s">
        <v>1552</v>
      </c>
      <c r="FI1498" t="s">
        <v>1552</v>
      </c>
    </row>
    <row r="1499" spans="1:231" x14ac:dyDescent="0.2">
      <c r="A1499" s="13">
        <v>92</v>
      </c>
      <c r="B1499" s="13" t="s">
        <v>57</v>
      </c>
      <c r="C1499" s="13" t="s">
        <v>186</v>
      </c>
      <c r="D1499" s="13" t="s">
        <v>1147</v>
      </c>
      <c r="E1499" t="s">
        <v>27</v>
      </c>
      <c r="F1499" s="13" t="s">
        <v>2341</v>
      </c>
      <c r="G1499" s="13" t="str">
        <f>IF(H1499&gt;0,"yes","no")</f>
        <v>yes</v>
      </c>
      <c r="H1499" s="13">
        <f>COUNTIF(I1499:IC1499,"y")</f>
        <v>1</v>
      </c>
      <c r="FD1499" t="s">
        <v>1552</v>
      </c>
    </row>
    <row r="1500" spans="1:231" x14ac:dyDescent="0.2">
      <c r="A1500" s="13">
        <v>92</v>
      </c>
      <c r="B1500" s="13" t="s">
        <v>57</v>
      </c>
      <c r="C1500" s="13" t="s">
        <v>186</v>
      </c>
      <c r="D1500" s="13" t="s">
        <v>1304</v>
      </c>
      <c r="E1500" t="s">
        <v>21</v>
      </c>
      <c r="F1500" s="13" t="s">
        <v>2341</v>
      </c>
      <c r="G1500" s="13" t="str">
        <f>IF(H1500&gt;0,"yes","no")</f>
        <v>yes</v>
      </c>
      <c r="H1500" s="13">
        <f>COUNTIF(I1500:IC1500,"y")</f>
        <v>2</v>
      </c>
      <c r="BU1500" t="s">
        <v>1552</v>
      </c>
      <c r="FA1500" t="s">
        <v>1552</v>
      </c>
    </row>
    <row r="1501" spans="1:231" x14ac:dyDescent="0.2">
      <c r="A1501" s="13">
        <v>92</v>
      </c>
      <c r="B1501" s="13" t="s">
        <v>57</v>
      </c>
      <c r="C1501" s="13" t="s">
        <v>16</v>
      </c>
      <c r="D1501" s="13" t="s">
        <v>296</v>
      </c>
      <c r="E1501" t="s">
        <v>55</v>
      </c>
      <c r="F1501" s="13" t="s">
        <v>2341</v>
      </c>
      <c r="G1501" s="13" t="str">
        <f>IF(H1501&gt;0,"yes","no")</f>
        <v>yes</v>
      </c>
      <c r="H1501" s="13">
        <f>COUNTIF(I1501:IC1501,"y")</f>
        <v>1</v>
      </c>
      <c r="HW1501" t="s">
        <v>1552</v>
      </c>
    </row>
    <row r="1502" spans="1:231" x14ac:dyDescent="0.2">
      <c r="A1502" s="13">
        <v>92</v>
      </c>
      <c r="B1502" s="13" t="s">
        <v>57</v>
      </c>
      <c r="C1502" s="13" t="s">
        <v>79</v>
      </c>
      <c r="D1502" s="13" t="s">
        <v>297</v>
      </c>
      <c r="E1502" t="s">
        <v>55</v>
      </c>
      <c r="F1502" s="13" t="s">
        <v>2341</v>
      </c>
      <c r="G1502" s="13" t="str">
        <f>IF(H1502&gt;0,"yes","no")</f>
        <v>yes</v>
      </c>
      <c r="H1502" s="13">
        <f>COUNTIF(I1502:IC1502,"y")</f>
        <v>3</v>
      </c>
      <c r="BU1502" t="s">
        <v>1552</v>
      </c>
      <c r="EN1502" t="s">
        <v>1552</v>
      </c>
      <c r="EO1502" t="s">
        <v>1552</v>
      </c>
    </row>
    <row r="1503" spans="1:231" x14ac:dyDescent="0.2">
      <c r="A1503" s="13">
        <v>92</v>
      </c>
      <c r="B1503" s="13" t="s">
        <v>57</v>
      </c>
      <c r="C1503" s="13" t="s">
        <v>151</v>
      </c>
      <c r="D1503" s="13" t="s">
        <v>298</v>
      </c>
      <c r="E1503" t="s">
        <v>21</v>
      </c>
      <c r="F1503" s="13" t="s">
        <v>2341</v>
      </c>
      <c r="G1503" s="13" t="str">
        <f>IF(H1503&gt;0,"yes","no")</f>
        <v>yes</v>
      </c>
      <c r="H1503" s="13">
        <f>COUNTIF(I1503:IC1503,"y")</f>
        <v>6</v>
      </c>
      <c r="AZ1503" t="s">
        <v>1552</v>
      </c>
      <c r="BU1503" t="s">
        <v>1552</v>
      </c>
      <c r="CQ1503" t="s">
        <v>1552</v>
      </c>
      <c r="EO1503" t="s">
        <v>1552</v>
      </c>
      <c r="EP1503" t="s">
        <v>1552</v>
      </c>
      <c r="ER1503" t="s">
        <v>1552</v>
      </c>
    </row>
    <row r="1504" spans="1:231" x14ac:dyDescent="0.2">
      <c r="A1504" s="13">
        <v>92</v>
      </c>
      <c r="B1504" s="13" t="s">
        <v>57</v>
      </c>
      <c r="C1504" s="13" t="s">
        <v>166</v>
      </c>
      <c r="D1504" s="13" t="s">
        <v>1305</v>
      </c>
      <c r="E1504" t="s">
        <v>2340</v>
      </c>
      <c r="F1504" s="13" t="s">
        <v>2341</v>
      </c>
      <c r="G1504" s="13" t="str">
        <f>IF(H1504&gt;0,"yes","no")</f>
        <v>yes</v>
      </c>
      <c r="H1504" s="13">
        <f>COUNTIF(I1504:IC1504,"y")</f>
        <v>1</v>
      </c>
      <c r="EV1504" t="s">
        <v>1552</v>
      </c>
    </row>
    <row r="1505" spans="1:231" x14ac:dyDescent="0.2">
      <c r="A1505" s="13">
        <v>92</v>
      </c>
      <c r="B1505" s="13" t="s">
        <v>57</v>
      </c>
      <c r="C1505" s="13" t="s">
        <v>166</v>
      </c>
      <c r="D1505" s="13" t="s">
        <v>1305</v>
      </c>
      <c r="E1505" t="s">
        <v>2340</v>
      </c>
      <c r="F1505" s="13" t="s">
        <v>2341</v>
      </c>
      <c r="G1505" s="13" t="str">
        <f>IF(H1505&gt;0,"yes","no")</f>
        <v>yes</v>
      </c>
      <c r="H1505" s="13">
        <f>COUNTIF(I1505:IC1505,"y")</f>
        <v>1</v>
      </c>
      <c r="EV1505" t="s">
        <v>1552</v>
      </c>
    </row>
    <row r="1506" spans="1:231" x14ac:dyDescent="0.2">
      <c r="A1506" s="13">
        <v>92</v>
      </c>
      <c r="B1506" s="13" t="s">
        <v>57</v>
      </c>
      <c r="C1506" s="13" t="s">
        <v>181</v>
      </c>
      <c r="D1506" s="13" t="s">
        <v>299</v>
      </c>
      <c r="E1506" t="s">
        <v>21</v>
      </c>
      <c r="F1506" s="13" t="s">
        <v>2341</v>
      </c>
      <c r="G1506" s="13" t="str">
        <f>IF(H1506&gt;0,"yes","no")</f>
        <v>yes</v>
      </c>
      <c r="H1506" s="13">
        <f>COUNTIF(I1506:IC1506,"y")</f>
        <v>4</v>
      </c>
      <c r="BU1506" t="s">
        <v>1552</v>
      </c>
      <c r="DP1506" t="s">
        <v>1552</v>
      </c>
      <c r="EO1506" t="s">
        <v>1552</v>
      </c>
      <c r="ER1506" t="s">
        <v>1552</v>
      </c>
    </row>
    <row r="1507" spans="1:231" x14ac:dyDescent="0.2">
      <c r="A1507" s="13">
        <v>92</v>
      </c>
      <c r="B1507" s="13" t="s">
        <v>57</v>
      </c>
      <c r="C1507" s="13" t="s">
        <v>660</v>
      </c>
      <c r="D1507" s="13" t="s">
        <v>1781</v>
      </c>
      <c r="E1507" t="s">
        <v>13</v>
      </c>
      <c r="F1507" s="13" t="s">
        <v>2342</v>
      </c>
      <c r="G1507" s="13" t="str">
        <f>IF(H1507&gt;0,"yes","no")</f>
        <v>yes</v>
      </c>
      <c r="H1507" s="13">
        <f>COUNTIF(I1507:IC1507,"y")</f>
        <v>1</v>
      </c>
      <c r="EO1507" t="s">
        <v>1552</v>
      </c>
    </row>
    <row r="1508" spans="1:231" x14ac:dyDescent="0.2">
      <c r="A1508" s="13">
        <v>92</v>
      </c>
      <c r="B1508" s="13" t="s">
        <v>57</v>
      </c>
      <c r="C1508" s="13" t="s">
        <v>295</v>
      </c>
      <c r="D1508" s="13" t="s">
        <v>304</v>
      </c>
      <c r="E1508" t="s">
        <v>13</v>
      </c>
      <c r="F1508" s="13" t="s">
        <v>2341</v>
      </c>
      <c r="G1508" s="13" t="str">
        <f>IF(H1508&gt;0,"yes","no")</f>
        <v>yes</v>
      </c>
      <c r="H1508" s="13">
        <f>COUNTIF(I1508:IC1508,"y")</f>
        <v>4</v>
      </c>
      <c r="BU1508" t="s">
        <v>1552</v>
      </c>
      <c r="EH1508" t="s">
        <v>1552</v>
      </c>
      <c r="EN1508" t="s">
        <v>1552</v>
      </c>
      <c r="EO1508" t="s">
        <v>1552</v>
      </c>
    </row>
    <row r="1509" spans="1:231" x14ac:dyDescent="0.2">
      <c r="A1509" s="13">
        <v>92</v>
      </c>
      <c r="B1509" s="13" t="s">
        <v>57</v>
      </c>
      <c r="C1509" s="13" t="s">
        <v>57</v>
      </c>
      <c r="D1509" s="13" t="s">
        <v>899</v>
      </c>
      <c r="E1509" t="s">
        <v>7</v>
      </c>
      <c r="F1509" s="13" t="s">
        <v>2341</v>
      </c>
      <c r="G1509" s="13" t="str">
        <f>IF(H1509&gt;0,"yes","no")</f>
        <v>yes</v>
      </c>
      <c r="H1509" s="13">
        <f>COUNTIF(I1509:IC1509,"y")</f>
        <v>2</v>
      </c>
      <c r="FC1509" t="s">
        <v>1552</v>
      </c>
      <c r="FI1509" t="s">
        <v>1552</v>
      </c>
    </row>
    <row r="1510" spans="1:231" x14ac:dyDescent="0.2">
      <c r="A1510" s="13">
        <v>92</v>
      </c>
      <c r="B1510" s="13" t="s">
        <v>61</v>
      </c>
      <c r="C1510" s="13" t="s">
        <v>87</v>
      </c>
      <c r="D1510" s="13" t="s">
        <v>1967</v>
      </c>
      <c r="E1510" t="s">
        <v>55</v>
      </c>
      <c r="F1510" s="13" t="s">
        <v>2341</v>
      </c>
      <c r="G1510" s="13" t="str">
        <f>IF(H1510&gt;0,"yes","no")</f>
        <v>yes</v>
      </c>
      <c r="H1510" s="13">
        <f>COUNTIF(I1510:IC1510,"y")</f>
        <v>3</v>
      </c>
      <c r="AU1510" t="s">
        <v>1552</v>
      </c>
      <c r="AZ1510" t="s">
        <v>1552</v>
      </c>
      <c r="EO1510" t="s">
        <v>1552</v>
      </c>
    </row>
    <row r="1511" spans="1:231" x14ac:dyDescent="0.2">
      <c r="A1511" s="13">
        <v>92</v>
      </c>
      <c r="B1511" s="13" t="s">
        <v>57</v>
      </c>
      <c r="C1511" s="13" t="s">
        <v>87</v>
      </c>
      <c r="D1511" s="13" t="s">
        <v>1967</v>
      </c>
      <c r="E1511" t="s">
        <v>55</v>
      </c>
      <c r="F1511" s="13" t="s">
        <v>2341</v>
      </c>
      <c r="G1511" s="13" t="str">
        <f>IF(H1511&gt;0,"yes","no")</f>
        <v>yes</v>
      </c>
      <c r="H1511" s="13">
        <f>COUNTIF(I1511:IC1511,"y")</f>
        <v>3</v>
      </c>
      <c r="AU1511" t="s">
        <v>1552</v>
      </c>
      <c r="AZ1511" t="s">
        <v>1552</v>
      </c>
      <c r="EO1511" t="s">
        <v>1552</v>
      </c>
    </row>
    <row r="1512" spans="1:231" x14ac:dyDescent="0.2">
      <c r="A1512" s="13">
        <v>92</v>
      </c>
      <c r="B1512" s="13" t="s">
        <v>61</v>
      </c>
      <c r="C1512" s="13" t="s">
        <v>87</v>
      </c>
      <c r="D1512" s="13" t="s">
        <v>1972</v>
      </c>
      <c r="E1512" t="s">
        <v>55</v>
      </c>
      <c r="F1512" s="13" t="s">
        <v>2341</v>
      </c>
      <c r="G1512" s="13" t="str">
        <f>IF(H1512&gt;0,"yes","no")</f>
        <v>yes</v>
      </c>
      <c r="H1512" s="13">
        <f>COUNTIF(I1512:IC1512,"y")</f>
        <v>3</v>
      </c>
      <c r="AU1512" t="s">
        <v>1552</v>
      </c>
      <c r="AZ1512" t="s">
        <v>1552</v>
      </c>
      <c r="EO1512" t="s">
        <v>1552</v>
      </c>
    </row>
    <row r="1513" spans="1:231" x14ac:dyDescent="0.2">
      <c r="A1513" s="13">
        <v>92</v>
      </c>
      <c r="B1513" s="13" t="s">
        <v>57</v>
      </c>
      <c r="C1513" s="13" t="s">
        <v>87</v>
      </c>
      <c r="D1513" s="13" t="s">
        <v>1972</v>
      </c>
      <c r="E1513" t="s">
        <v>55</v>
      </c>
      <c r="F1513" s="13" t="s">
        <v>2341</v>
      </c>
      <c r="G1513" s="13" t="str">
        <f>IF(H1513&gt;0,"yes","no")</f>
        <v>yes</v>
      </c>
      <c r="H1513" s="13">
        <f>COUNTIF(I1513:IC1513,"y")</f>
        <v>3</v>
      </c>
      <c r="AU1513" t="s">
        <v>1552</v>
      </c>
      <c r="AZ1513" t="s">
        <v>1552</v>
      </c>
      <c r="EO1513" t="s">
        <v>1552</v>
      </c>
    </row>
    <row r="1514" spans="1:231" x14ac:dyDescent="0.2">
      <c r="A1514" s="13">
        <v>92</v>
      </c>
      <c r="B1514" s="13" t="s">
        <v>57</v>
      </c>
      <c r="C1514" s="13" t="s">
        <v>37</v>
      </c>
      <c r="D1514" s="13" t="s">
        <v>2219</v>
      </c>
      <c r="E1514" t="s">
        <v>564</v>
      </c>
      <c r="F1514" s="13" t="s">
        <v>2341</v>
      </c>
      <c r="G1514" s="13" t="str">
        <f>IF(H1514&gt;0,"yes","no")</f>
        <v>yes</v>
      </c>
      <c r="H1514" s="13">
        <f>COUNTIF(I1514:IC1514,"y")</f>
        <v>1</v>
      </c>
      <c r="EN1514" t="s">
        <v>1552</v>
      </c>
    </row>
    <row r="1515" spans="1:231" x14ac:dyDescent="0.2">
      <c r="A1515" s="13">
        <v>92</v>
      </c>
      <c r="B1515" s="13" t="s">
        <v>61</v>
      </c>
      <c r="C1515" s="13" t="s">
        <v>37</v>
      </c>
      <c r="D1515" s="13" t="s">
        <v>2219</v>
      </c>
      <c r="E1515" t="s">
        <v>564</v>
      </c>
      <c r="F1515" s="13" t="s">
        <v>2341</v>
      </c>
      <c r="G1515" s="13" t="str">
        <f>IF(H1515&gt;0,"yes","no")</f>
        <v>yes</v>
      </c>
      <c r="H1515" s="13">
        <f>COUNTIF(I1515:IC1515,"y")</f>
        <v>1</v>
      </c>
      <c r="EN1515" t="s">
        <v>1552</v>
      </c>
    </row>
    <row r="1516" spans="1:231" ht="16" x14ac:dyDescent="0.2">
      <c r="A1516" s="16">
        <v>92</v>
      </c>
      <c r="B1516" s="16" t="s">
        <v>57</v>
      </c>
      <c r="C1516" s="16" t="s">
        <v>61</v>
      </c>
      <c r="D1516" s="16" t="s">
        <v>2245</v>
      </c>
      <c r="E1516" s="14" t="s">
        <v>2225</v>
      </c>
      <c r="F1516" s="13" t="s">
        <v>2341</v>
      </c>
      <c r="G1516" s="13" t="str">
        <f>IF(H1516&gt;0,"yes","no")</f>
        <v>yes</v>
      </c>
      <c r="H1516" s="13">
        <f>COUNTIF(I1516:IC1516,"y")</f>
        <v>1</v>
      </c>
      <c r="HV1516" t="s">
        <v>1552</v>
      </c>
    </row>
    <row r="1517" spans="1:231" x14ac:dyDescent="0.2">
      <c r="A1517" s="13">
        <v>92</v>
      </c>
      <c r="B1517" s="13" t="s">
        <v>61</v>
      </c>
      <c r="C1517" s="13" t="s">
        <v>37</v>
      </c>
      <c r="D1517" s="13" t="s">
        <v>296</v>
      </c>
      <c r="E1517" t="s">
        <v>55</v>
      </c>
      <c r="F1517" s="13" t="s">
        <v>2341</v>
      </c>
      <c r="G1517" s="13" t="s">
        <v>2341</v>
      </c>
      <c r="H1517" s="13">
        <v>1</v>
      </c>
      <c r="HW1517" t="s">
        <v>1552</v>
      </c>
    </row>
    <row r="1518" spans="1:231" x14ac:dyDescent="0.2">
      <c r="A1518" s="13">
        <v>92</v>
      </c>
      <c r="B1518" s="13" t="s">
        <v>61</v>
      </c>
      <c r="C1518" s="13" t="s">
        <v>37</v>
      </c>
      <c r="D1518" s="13" t="s">
        <v>297</v>
      </c>
      <c r="E1518" t="s">
        <v>55</v>
      </c>
      <c r="F1518" s="13" t="s">
        <v>2341</v>
      </c>
      <c r="G1518" s="13" t="s">
        <v>2341</v>
      </c>
      <c r="H1518" s="13">
        <v>3</v>
      </c>
      <c r="BU1518" t="s">
        <v>1552</v>
      </c>
      <c r="EN1518" t="s">
        <v>1552</v>
      </c>
      <c r="EO1518" t="s">
        <v>1552</v>
      </c>
    </row>
    <row r="1519" spans="1:231" x14ac:dyDescent="0.2">
      <c r="A1519" s="13">
        <v>92</v>
      </c>
      <c r="B1519" s="13" t="s">
        <v>57</v>
      </c>
      <c r="C1519" s="13" t="s">
        <v>37</v>
      </c>
      <c r="D1519" s="13" t="s">
        <v>296</v>
      </c>
      <c r="E1519" t="s">
        <v>55</v>
      </c>
      <c r="F1519" s="13" t="s">
        <v>2341</v>
      </c>
      <c r="G1519" s="13" t="s">
        <v>2341</v>
      </c>
      <c r="H1519" s="13">
        <v>1</v>
      </c>
      <c r="HW1519" t="s">
        <v>1552</v>
      </c>
    </row>
    <row r="1520" spans="1:231" x14ac:dyDescent="0.2">
      <c r="A1520" s="13">
        <v>92</v>
      </c>
      <c r="B1520" s="13" t="s">
        <v>57</v>
      </c>
      <c r="C1520" s="13" t="s">
        <v>37</v>
      </c>
      <c r="D1520" s="13" t="s">
        <v>297</v>
      </c>
      <c r="E1520" t="s">
        <v>55</v>
      </c>
      <c r="F1520" s="13" t="s">
        <v>2341</v>
      </c>
      <c r="G1520" s="13" t="s">
        <v>2341</v>
      </c>
      <c r="H1520" s="13">
        <v>3</v>
      </c>
      <c r="BU1520" t="s">
        <v>1552</v>
      </c>
      <c r="EN1520" t="s">
        <v>1552</v>
      </c>
      <c r="EO1520" t="s">
        <v>1552</v>
      </c>
    </row>
    <row r="1521" spans="1:165" x14ac:dyDescent="0.2">
      <c r="A1521" s="13">
        <v>92</v>
      </c>
      <c r="B1521" s="13" t="s">
        <v>61</v>
      </c>
      <c r="C1521" s="13" t="s">
        <v>37</v>
      </c>
      <c r="D1521" s="13" t="s">
        <v>1967</v>
      </c>
      <c r="E1521" t="s">
        <v>55</v>
      </c>
      <c r="F1521" s="13" t="s">
        <v>2341</v>
      </c>
      <c r="G1521" s="13" t="s">
        <v>2341</v>
      </c>
      <c r="H1521" s="13">
        <v>3</v>
      </c>
      <c r="AU1521" t="s">
        <v>1552</v>
      </c>
      <c r="AZ1521" t="s">
        <v>1552</v>
      </c>
      <c r="EO1521" t="s">
        <v>1552</v>
      </c>
    </row>
    <row r="1522" spans="1:165" x14ac:dyDescent="0.2">
      <c r="A1522" s="13">
        <v>92</v>
      </c>
      <c r="B1522" s="13" t="s">
        <v>57</v>
      </c>
      <c r="C1522" s="13" t="s">
        <v>37</v>
      </c>
      <c r="D1522" s="13" t="s">
        <v>1967</v>
      </c>
      <c r="E1522" t="s">
        <v>55</v>
      </c>
      <c r="F1522" s="13" t="s">
        <v>2341</v>
      </c>
      <c r="G1522" s="13" t="s">
        <v>2341</v>
      </c>
      <c r="H1522" s="13">
        <v>3</v>
      </c>
      <c r="AU1522" t="s">
        <v>1552</v>
      </c>
      <c r="AZ1522" t="s">
        <v>1552</v>
      </c>
      <c r="EO1522" t="s">
        <v>1552</v>
      </c>
    </row>
    <row r="1523" spans="1:165" x14ac:dyDescent="0.2">
      <c r="A1523" s="13">
        <v>92</v>
      </c>
      <c r="B1523" s="13" t="s">
        <v>61</v>
      </c>
      <c r="C1523" s="13" t="s">
        <v>37</v>
      </c>
      <c r="D1523" s="13" t="s">
        <v>1972</v>
      </c>
      <c r="E1523" t="s">
        <v>55</v>
      </c>
      <c r="F1523" s="13" t="s">
        <v>2341</v>
      </c>
      <c r="G1523" s="13" t="s">
        <v>2341</v>
      </c>
      <c r="H1523" s="13">
        <v>3</v>
      </c>
      <c r="AU1523" t="s">
        <v>1552</v>
      </c>
      <c r="AZ1523" t="s">
        <v>1552</v>
      </c>
      <c r="EO1523" t="s">
        <v>1552</v>
      </c>
    </row>
    <row r="1524" spans="1:165" x14ac:dyDescent="0.2">
      <c r="A1524" s="13">
        <v>92</v>
      </c>
      <c r="B1524" s="13" t="s">
        <v>57</v>
      </c>
      <c r="C1524" s="13" t="s">
        <v>37</v>
      </c>
      <c r="D1524" s="13" t="s">
        <v>1972</v>
      </c>
      <c r="E1524" t="s">
        <v>55</v>
      </c>
      <c r="F1524" s="13" t="s">
        <v>2341</v>
      </c>
      <c r="G1524" s="13" t="s">
        <v>2341</v>
      </c>
      <c r="H1524" s="13">
        <v>3</v>
      </c>
      <c r="AU1524" t="s">
        <v>1552</v>
      </c>
      <c r="AZ1524" t="s">
        <v>1552</v>
      </c>
      <c r="EO1524" t="s">
        <v>1552</v>
      </c>
    </row>
    <row r="1525" spans="1:165" x14ac:dyDescent="0.2">
      <c r="A1525" s="13">
        <v>92</v>
      </c>
      <c r="B1525" s="13" t="s">
        <v>61</v>
      </c>
      <c r="C1525" s="13" t="s">
        <v>37</v>
      </c>
      <c r="D1525" s="13" t="s">
        <v>1305</v>
      </c>
      <c r="E1525" t="s">
        <v>2340</v>
      </c>
      <c r="F1525" s="13" t="s">
        <v>2341</v>
      </c>
      <c r="G1525" s="13" t="s">
        <v>2341</v>
      </c>
      <c r="H1525" s="13">
        <v>1</v>
      </c>
      <c r="EV1525" t="s">
        <v>1552</v>
      </c>
    </row>
    <row r="1526" spans="1:165" x14ac:dyDescent="0.2">
      <c r="A1526" s="13">
        <v>92</v>
      </c>
      <c r="B1526" s="13" t="s">
        <v>61</v>
      </c>
      <c r="C1526" s="13" t="s">
        <v>37</v>
      </c>
      <c r="D1526" s="13" t="s">
        <v>1305</v>
      </c>
      <c r="E1526" t="s">
        <v>2340</v>
      </c>
      <c r="F1526" s="13" t="s">
        <v>2341</v>
      </c>
      <c r="G1526" s="13" t="s">
        <v>2341</v>
      </c>
      <c r="H1526" s="13">
        <v>1</v>
      </c>
      <c r="EV1526" t="s">
        <v>1552</v>
      </c>
    </row>
    <row r="1527" spans="1:165" x14ac:dyDescent="0.2">
      <c r="A1527" s="13">
        <v>92</v>
      </c>
      <c r="B1527" s="13" t="s">
        <v>57</v>
      </c>
      <c r="C1527" s="13" t="s">
        <v>37</v>
      </c>
      <c r="D1527" s="13" t="s">
        <v>1305</v>
      </c>
      <c r="E1527" t="s">
        <v>2340</v>
      </c>
      <c r="F1527" s="13" t="s">
        <v>2341</v>
      </c>
      <c r="G1527" s="13" t="s">
        <v>2341</v>
      </c>
      <c r="H1527" s="13">
        <v>1</v>
      </c>
      <c r="EV1527" t="s">
        <v>1552</v>
      </c>
    </row>
    <row r="1528" spans="1:165" x14ac:dyDescent="0.2">
      <c r="A1528" s="13">
        <v>92</v>
      </c>
      <c r="B1528" s="13" t="s">
        <v>57</v>
      </c>
      <c r="C1528" s="13" t="s">
        <v>37</v>
      </c>
      <c r="D1528" s="13" t="s">
        <v>1305</v>
      </c>
      <c r="E1528" t="s">
        <v>2340</v>
      </c>
      <c r="F1528" s="13" t="s">
        <v>2341</v>
      </c>
      <c r="G1528" s="13" t="s">
        <v>2341</v>
      </c>
      <c r="H1528" s="13">
        <v>1</v>
      </c>
      <c r="EV1528" t="s">
        <v>1552</v>
      </c>
    </row>
    <row r="1529" spans="1:165" x14ac:dyDescent="0.2">
      <c r="A1529" s="13">
        <v>92</v>
      </c>
      <c r="B1529" s="13" t="s">
        <v>57</v>
      </c>
      <c r="C1529" s="13" t="s">
        <v>8</v>
      </c>
      <c r="D1529" s="13" t="s">
        <v>2219</v>
      </c>
      <c r="E1529" t="s">
        <v>564</v>
      </c>
      <c r="F1529" s="13" t="s">
        <v>2341</v>
      </c>
      <c r="G1529" s="13" t="s">
        <v>2341</v>
      </c>
      <c r="H1529" s="13">
        <v>1</v>
      </c>
      <c r="EN1529" t="s">
        <v>1552</v>
      </c>
    </row>
    <row r="1530" spans="1:165" x14ac:dyDescent="0.2">
      <c r="A1530" s="13">
        <v>92</v>
      </c>
      <c r="B1530" s="13" t="s">
        <v>61</v>
      </c>
      <c r="C1530" s="13" t="s">
        <v>8</v>
      </c>
      <c r="D1530" s="13" t="s">
        <v>2219</v>
      </c>
      <c r="E1530" t="s">
        <v>564</v>
      </c>
      <c r="F1530" s="13" t="s">
        <v>2341</v>
      </c>
      <c r="G1530" s="13" t="s">
        <v>2341</v>
      </c>
      <c r="H1530" s="13">
        <v>1</v>
      </c>
      <c r="EN1530" t="s">
        <v>1552</v>
      </c>
    </row>
    <row r="1531" spans="1:165" x14ac:dyDescent="0.2">
      <c r="A1531" s="13">
        <v>93</v>
      </c>
      <c r="B1531" s="13" t="s">
        <v>63</v>
      </c>
      <c r="C1531" s="13" t="s">
        <v>186</v>
      </c>
      <c r="D1531" s="13" t="s">
        <v>1148</v>
      </c>
      <c r="E1531" t="s">
        <v>27</v>
      </c>
      <c r="F1531" s="13" t="s">
        <v>2341</v>
      </c>
      <c r="G1531" s="13" t="str">
        <f>IF(H1531&gt;0,"yes","no")</f>
        <v>yes</v>
      </c>
      <c r="H1531" s="13">
        <f>COUNTIF(I1531:IC1531,"y")</f>
        <v>1</v>
      </c>
      <c r="FD1531" t="s">
        <v>1552</v>
      </c>
    </row>
    <row r="1532" spans="1:165" x14ac:dyDescent="0.2">
      <c r="A1532" s="13">
        <v>93</v>
      </c>
      <c r="B1532" s="13" t="s">
        <v>63</v>
      </c>
      <c r="C1532" s="13" t="s">
        <v>186</v>
      </c>
      <c r="D1532" s="13" t="s">
        <v>1306</v>
      </c>
      <c r="E1532" t="s">
        <v>21</v>
      </c>
      <c r="F1532" s="13" t="s">
        <v>2341</v>
      </c>
      <c r="G1532" s="13" t="str">
        <f>IF(H1532&gt;0,"yes","no")</f>
        <v>yes</v>
      </c>
      <c r="H1532" s="13">
        <f>COUNTIF(I1532:IC1532,"y")</f>
        <v>2</v>
      </c>
      <c r="BU1532" t="s">
        <v>1552</v>
      </c>
      <c r="FA1532" t="s">
        <v>1552</v>
      </c>
    </row>
    <row r="1533" spans="1:165" x14ac:dyDescent="0.2">
      <c r="A1533" s="13">
        <v>93</v>
      </c>
      <c r="B1533" s="13" t="s">
        <v>63</v>
      </c>
      <c r="C1533" s="13" t="s">
        <v>79</v>
      </c>
      <c r="D1533" s="13" t="s">
        <v>300</v>
      </c>
      <c r="E1533" t="s">
        <v>55</v>
      </c>
      <c r="F1533" s="13" t="s">
        <v>2341</v>
      </c>
      <c r="G1533" s="13" t="str">
        <f>IF(H1533&gt;0,"yes","no")</f>
        <v>yes</v>
      </c>
      <c r="H1533" s="13">
        <f>COUNTIF(I1533:IC1533,"y")</f>
        <v>3</v>
      </c>
      <c r="BU1533" t="s">
        <v>1552</v>
      </c>
      <c r="EN1533" t="s">
        <v>1552</v>
      </c>
      <c r="EO1533" t="s">
        <v>1552</v>
      </c>
    </row>
    <row r="1534" spans="1:165" x14ac:dyDescent="0.2">
      <c r="A1534" s="13">
        <v>93</v>
      </c>
      <c r="B1534" s="13" t="s">
        <v>63</v>
      </c>
      <c r="C1534" s="13" t="s">
        <v>151</v>
      </c>
      <c r="D1534" s="13" t="s">
        <v>301</v>
      </c>
      <c r="E1534" t="s">
        <v>27</v>
      </c>
      <c r="F1534" s="13" t="s">
        <v>2341</v>
      </c>
      <c r="G1534" s="13" t="str">
        <f>IF(H1534&gt;0,"yes","no")</f>
        <v>yes</v>
      </c>
      <c r="H1534" s="13">
        <f>COUNTIF(I1534:IC1534,"y")</f>
        <v>3</v>
      </c>
      <c r="CQ1534" t="s">
        <v>1552</v>
      </c>
      <c r="ER1534" t="s">
        <v>1552</v>
      </c>
      <c r="EU1534" t="s">
        <v>1552</v>
      </c>
    </row>
    <row r="1535" spans="1:165" x14ac:dyDescent="0.2">
      <c r="A1535" s="13">
        <v>93</v>
      </c>
      <c r="B1535" s="13" t="s">
        <v>63</v>
      </c>
      <c r="C1535" s="13" t="s">
        <v>61</v>
      </c>
      <c r="D1535" s="13" t="s">
        <v>302</v>
      </c>
      <c r="E1535" t="s">
        <v>7</v>
      </c>
      <c r="F1535" s="13" t="s">
        <v>2341</v>
      </c>
      <c r="G1535" s="13" t="str">
        <f>IF(H1535&gt;0,"yes","no")</f>
        <v>yes</v>
      </c>
      <c r="H1535" s="13">
        <f>COUNTIF(I1535:IC1535,"y")</f>
        <v>4</v>
      </c>
      <c r="DP1535" t="s">
        <v>1552</v>
      </c>
      <c r="EX1535" t="s">
        <v>1552</v>
      </c>
      <c r="FC1535" t="s">
        <v>1552</v>
      </c>
      <c r="FI1535" t="s">
        <v>1552</v>
      </c>
    </row>
    <row r="1536" spans="1:165" x14ac:dyDescent="0.2">
      <c r="A1536" s="13">
        <v>93</v>
      </c>
      <c r="B1536" s="13" t="s">
        <v>63</v>
      </c>
      <c r="C1536" s="13" t="s">
        <v>166</v>
      </c>
      <c r="D1536" s="13" t="s">
        <v>1307</v>
      </c>
      <c r="E1536" t="s">
        <v>2340</v>
      </c>
      <c r="F1536" s="13" t="s">
        <v>2341</v>
      </c>
      <c r="G1536" s="13" t="str">
        <f>IF(H1536&gt;0,"yes","no")</f>
        <v>yes</v>
      </c>
      <c r="H1536" s="13">
        <f>COUNTIF(I1536:IC1536,"y")</f>
        <v>1</v>
      </c>
      <c r="EV1536" t="s">
        <v>1552</v>
      </c>
    </row>
    <row r="1537" spans="1:165" x14ac:dyDescent="0.2">
      <c r="A1537" s="13">
        <v>93</v>
      </c>
      <c r="B1537" s="13" t="s">
        <v>63</v>
      </c>
      <c r="C1537" s="13" t="s">
        <v>181</v>
      </c>
      <c r="D1537" s="13" t="s">
        <v>303</v>
      </c>
      <c r="E1537" t="s">
        <v>21</v>
      </c>
      <c r="F1537" s="13" t="s">
        <v>2341</v>
      </c>
      <c r="G1537" s="13" t="str">
        <f>IF(H1537&gt;0,"yes","no")</f>
        <v>yes</v>
      </c>
      <c r="H1537" s="13">
        <f>COUNTIF(I1537:IC1537,"y")</f>
        <v>4</v>
      </c>
      <c r="BU1537" t="s">
        <v>1552</v>
      </c>
      <c r="DP1537" t="s">
        <v>1552</v>
      </c>
      <c r="EO1537" t="s">
        <v>1552</v>
      </c>
      <c r="ER1537" t="s">
        <v>1552</v>
      </c>
    </row>
    <row r="1538" spans="1:165" x14ac:dyDescent="0.2">
      <c r="A1538" s="13">
        <v>93</v>
      </c>
      <c r="B1538" s="13" t="s">
        <v>63</v>
      </c>
      <c r="C1538" s="13" t="s">
        <v>295</v>
      </c>
      <c r="D1538" s="13" t="s">
        <v>1777</v>
      </c>
      <c r="E1538" t="s">
        <v>13</v>
      </c>
      <c r="F1538" s="13" t="s">
        <v>2341</v>
      </c>
      <c r="G1538" s="13" t="str">
        <f>IF(H1538&gt;0,"yes","no")</f>
        <v>yes</v>
      </c>
      <c r="H1538" s="13">
        <f>COUNTIF(I1538:IC1538,"y")</f>
        <v>4</v>
      </c>
      <c r="BU1538" t="s">
        <v>1552</v>
      </c>
      <c r="EH1538" t="s">
        <v>1552</v>
      </c>
      <c r="EN1538" t="s">
        <v>1552</v>
      </c>
      <c r="EO1538" t="s">
        <v>1552</v>
      </c>
    </row>
    <row r="1539" spans="1:165" x14ac:dyDescent="0.2">
      <c r="A1539" s="13">
        <v>93</v>
      </c>
      <c r="B1539" s="13" t="s">
        <v>63</v>
      </c>
      <c r="C1539" s="13" t="s">
        <v>57</v>
      </c>
      <c r="D1539" s="13" t="s">
        <v>305</v>
      </c>
      <c r="E1539" t="s">
        <v>7</v>
      </c>
      <c r="F1539" s="13" t="s">
        <v>2341</v>
      </c>
      <c r="G1539" s="13" t="str">
        <f>IF(H1539&gt;0,"yes","no")</f>
        <v>yes</v>
      </c>
      <c r="H1539" s="13">
        <f>COUNTIF(I1539:IC1539,"y")</f>
        <v>2</v>
      </c>
      <c r="FC1539" t="s">
        <v>1552</v>
      </c>
      <c r="FI1539" t="s">
        <v>1552</v>
      </c>
    </row>
    <row r="1540" spans="1:165" x14ac:dyDescent="0.2">
      <c r="A1540" s="13">
        <v>93</v>
      </c>
      <c r="B1540" s="13" t="s">
        <v>63</v>
      </c>
      <c r="C1540" s="13" t="s">
        <v>79</v>
      </c>
      <c r="D1540" s="13" t="s">
        <v>300</v>
      </c>
      <c r="E1540" t="s">
        <v>55</v>
      </c>
      <c r="F1540" s="13" t="s">
        <v>2341</v>
      </c>
      <c r="G1540" s="13" t="str">
        <f>IF(H1540&gt;0,"yes","no")</f>
        <v>yes</v>
      </c>
      <c r="H1540" s="13">
        <f>COUNTIF(I1540:IC1540,"y")</f>
        <v>3</v>
      </c>
      <c r="BU1540" t="s">
        <v>1552</v>
      </c>
      <c r="EN1540" t="s">
        <v>1552</v>
      </c>
      <c r="EO1540" t="s">
        <v>1552</v>
      </c>
    </row>
    <row r="1541" spans="1:165" x14ac:dyDescent="0.2">
      <c r="A1541" s="13">
        <v>93</v>
      </c>
      <c r="B1541" s="13" t="s">
        <v>63</v>
      </c>
      <c r="C1541" s="13" t="s">
        <v>87</v>
      </c>
      <c r="D1541" s="13" t="s">
        <v>1973</v>
      </c>
      <c r="E1541" t="s">
        <v>55</v>
      </c>
      <c r="F1541" s="13" t="s">
        <v>2341</v>
      </c>
      <c r="G1541" s="13" t="str">
        <f>IF(H1541&gt;0,"yes","no")</f>
        <v>yes</v>
      </c>
      <c r="H1541" s="13">
        <f>COUNTIF(I1541:IC1541,"y")</f>
        <v>3</v>
      </c>
      <c r="AU1541" t="s">
        <v>1552</v>
      </c>
      <c r="AZ1541" t="s">
        <v>1552</v>
      </c>
      <c r="EO1541" t="s">
        <v>1552</v>
      </c>
    </row>
    <row r="1542" spans="1:165" x14ac:dyDescent="0.2">
      <c r="A1542" s="13">
        <v>93</v>
      </c>
      <c r="B1542" s="13" t="s">
        <v>63</v>
      </c>
      <c r="C1542" s="13" t="s">
        <v>660</v>
      </c>
      <c r="D1542" s="13" t="s">
        <v>2099</v>
      </c>
      <c r="E1542" t="s">
        <v>13</v>
      </c>
      <c r="F1542" s="13" t="s">
        <v>2342</v>
      </c>
      <c r="G1542" s="13" t="str">
        <f>IF(H1542&gt;0,"yes","no")</f>
        <v>yes</v>
      </c>
      <c r="H1542" s="13">
        <f>COUNTIF(I1542:IC1542,"y")</f>
        <v>1</v>
      </c>
      <c r="EO1542" t="s">
        <v>1552</v>
      </c>
    </row>
    <row r="1543" spans="1:165" x14ac:dyDescent="0.2">
      <c r="A1543" s="13">
        <v>93</v>
      </c>
      <c r="B1543" s="13" t="s">
        <v>63</v>
      </c>
      <c r="C1543" s="13" t="s">
        <v>88</v>
      </c>
      <c r="D1543" s="13" t="s">
        <v>2067</v>
      </c>
      <c r="E1543" t="s">
        <v>55</v>
      </c>
      <c r="F1543" s="13" t="s">
        <v>2341</v>
      </c>
      <c r="G1543" s="13" t="str">
        <f>IF(H1543&gt;0,"yes","no")</f>
        <v>yes</v>
      </c>
      <c r="H1543" s="13">
        <f>COUNTIF(I1543:IC1543,"y")</f>
        <v>2</v>
      </c>
      <c r="BW1543" t="s">
        <v>1552</v>
      </c>
      <c r="EO1543" t="s">
        <v>1552</v>
      </c>
    </row>
    <row r="1544" spans="1:165" x14ac:dyDescent="0.2">
      <c r="A1544" s="13">
        <v>93</v>
      </c>
      <c r="B1544" s="13" t="s">
        <v>63</v>
      </c>
      <c r="C1544" s="13" t="s">
        <v>37</v>
      </c>
      <c r="D1544" s="13" t="s">
        <v>300</v>
      </c>
      <c r="E1544" t="s">
        <v>55</v>
      </c>
      <c r="F1544" s="13" t="s">
        <v>2341</v>
      </c>
      <c r="G1544" s="13" t="s">
        <v>2341</v>
      </c>
      <c r="H1544" s="13">
        <v>3</v>
      </c>
      <c r="BU1544" t="s">
        <v>1552</v>
      </c>
      <c r="EN1544" t="s">
        <v>1552</v>
      </c>
      <c r="EO1544" t="s">
        <v>1552</v>
      </c>
    </row>
    <row r="1545" spans="1:165" x14ac:dyDescent="0.2">
      <c r="A1545" s="13">
        <v>93</v>
      </c>
      <c r="B1545" s="13" t="s">
        <v>63</v>
      </c>
      <c r="C1545" s="13" t="s">
        <v>37</v>
      </c>
      <c r="D1545" s="13" t="s">
        <v>300</v>
      </c>
      <c r="E1545" t="s">
        <v>55</v>
      </c>
      <c r="F1545" s="13" t="s">
        <v>2341</v>
      </c>
      <c r="G1545" s="13" t="s">
        <v>2341</v>
      </c>
      <c r="H1545" s="13">
        <v>3</v>
      </c>
      <c r="BU1545" t="s">
        <v>1552</v>
      </c>
      <c r="EN1545" t="s">
        <v>1552</v>
      </c>
      <c r="EO1545" t="s">
        <v>1552</v>
      </c>
    </row>
    <row r="1546" spans="1:165" x14ac:dyDescent="0.2">
      <c r="A1546" s="13">
        <v>93</v>
      </c>
      <c r="B1546" s="13" t="s">
        <v>63</v>
      </c>
      <c r="C1546" s="13" t="s">
        <v>37</v>
      </c>
      <c r="D1546" s="13" t="s">
        <v>1973</v>
      </c>
      <c r="E1546" t="s">
        <v>55</v>
      </c>
      <c r="F1546" s="13" t="s">
        <v>2341</v>
      </c>
      <c r="G1546" s="13" t="s">
        <v>2341</v>
      </c>
      <c r="H1546" s="13">
        <v>3</v>
      </c>
      <c r="AU1546" t="s">
        <v>1552</v>
      </c>
      <c r="AZ1546" t="s">
        <v>1552</v>
      </c>
      <c r="EO1546" t="s">
        <v>1552</v>
      </c>
    </row>
    <row r="1547" spans="1:165" x14ac:dyDescent="0.2">
      <c r="A1547" s="13">
        <v>93</v>
      </c>
      <c r="B1547" s="13" t="s">
        <v>63</v>
      </c>
      <c r="C1547" s="13" t="s">
        <v>37</v>
      </c>
      <c r="D1547" s="13" t="s">
        <v>2067</v>
      </c>
      <c r="E1547" t="s">
        <v>55</v>
      </c>
      <c r="F1547" s="13" t="s">
        <v>2341</v>
      </c>
      <c r="G1547" s="13" t="s">
        <v>2341</v>
      </c>
      <c r="H1547" s="13">
        <v>2</v>
      </c>
      <c r="BW1547" t="s">
        <v>1552</v>
      </c>
      <c r="EO1547" t="s">
        <v>1552</v>
      </c>
    </row>
    <row r="1548" spans="1:165" x14ac:dyDescent="0.2">
      <c r="A1548" s="13">
        <v>93</v>
      </c>
      <c r="B1548" s="13" t="s">
        <v>63</v>
      </c>
      <c r="C1548" s="13" t="s">
        <v>37</v>
      </c>
      <c r="D1548" s="13" t="s">
        <v>1307</v>
      </c>
      <c r="E1548" t="s">
        <v>2340</v>
      </c>
      <c r="F1548" s="13" t="s">
        <v>2341</v>
      </c>
      <c r="G1548" s="13" t="s">
        <v>2341</v>
      </c>
      <c r="H1548" s="13">
        <v>1</v>
      </c>
      <c r="EV1548" t="s">
        <v>1552</v>
      </c>
    </row>
    <row r="1549" spans="1:165" x14ac:dyDescent="0.2">
      <c r="A1549" s="13">
        <v>94</v>
      </c>
      <c r="B1549" s="13" t="s">
        <v>61</v>
      </c>
      <c r="C1549" s="13" t="s">
        <v>186</v>
      </c>
      <c r="D1549" s="13" t="s">
        <v>306</v>
      </c>
      <c r="E1549" t="s">
        <v>27</v>
      </c>
      <c r="F1549" s="13" t="s">
        <v>2341</v>
      </c>
      <c r="G1549" s="13" t="str">
        <f>IF(H1549&gt;0,"yes","no")</f>
        <v>yes</v>
      </c>
      <c r="H1549" s="13">
        <f>COUNTIF(I1549:IC1549,"y")</f>
        <v>1</v>
      </c>
      <c r="FD1549" t="s">
        <v>1552</v>
      </c>
    </row>
    <row r="1550" spans="1:165" x14ac:dyDescent="0.2">
      <c r="A1550" s="13">
        <v>94</v>
      </c>
      <c r="B1550" s="13" t="s">
        <v>61</v>
      </c>
      <c r="C1550" s="13" t="s">
        <v>79</v>
      </c>
      <c r="D1550" s="13" t="s">
        <v>307</v>
      </c>
      <c r="E1550" t="s">
        <v>55</v>
      </c>
      <c r="F1550" s="13" t="s">
        <v>2341</v>
      </c>
      <c r="G1550" s="13" t="str">
        <f>IF(H1550&gt;0,"yes","no")</f>
        <v>yes</v>
      </c>
      <c r="H1550" s="13">
        <f>COUNTIF(I1550:IC1550,"y")</f>
        <v>3</v>
      </c>
      <c r="BU1550" t="s">
        <v>1552</v>
      </c>
      <c r="EN1550" t="s">
        <v>1552</v>
      </c>
      <c r="EO1550" t="s">
        <v>1552</v>
      </c>
    </row>
    <row r="1551" spans="1:165" x14ac:dyDescent="0.2">
      <c r="A1551" s="13">
        <v>94</v>
      </c>
      <c r="B1551" s="13" t="s">
        <v>61</v>
      </c>
      <c r="C1551" s="13" t="s">
        <v>87</v>
      </c>
      <c r="D1551" s="13" t="s">
        <v>1968</v>
      </c>
      <c r="E1551" t="s">
        <v>55</v>
      </c>
      <c r="F1551" s="13" t="s">
        <v>2341</v>
      </c>
      <c r="G1551" s="13" t="str">
        <f>IF(H1551&gt;0,"yes","no")</f>
        <v>yes</v>
      </c>
      <c r="H1551" s="13">
        <f>COUNTIF(I1551:IC1551,"y")</f>
        <v>3</v>
      </c>
      <c r="AU1551" t="s">
        <v>1552</v>
      </c>
      <c r="AZ1551" t="s">
        <v>1552</v>
      </c>
      <c r="EO1551" t="s">
        <v>1552</v>
      </c>
    </row>
    <row r="1552" spans="1:165" x14ac:dyDescent="0.2">
      <c r="A1552" s="13">
        <v>94</v>
      </c>
      <c r="B1552" s="13" t="s">
        <v>57</v>
      </c>
      <c r="C1552" s="13" t="s">
        <v>87</v>
      </c>
      <c r="D1552" s="13" t="s">
        <v>1968</v>
      </c>
      <c r="E1552" t="s">
        <v>55</v>
      </c>
      <c r="F1552" s="13" t="s">
        <v>2341</v>
      </c>
      <c r="G1552" s="13" t="str">
        <f>IF(H1552&gt;0,"yes","no")</f>
        <v>yes</v>
      </c>
      <c r="H1552" s="13">
        <f>COUNTIF(I1552:IC1552,"y")</f>
        <v>3</v>
      </c>
      <c r="AU1552" t="s">
        <v>1552</v>
      </c>
      <c r="AZ1552" t="s">
        <v>1552</v>
      </c>
      <c r="EO1552" t="s">
        <v>1552</v>
      </c>
    </row>
    <row r="1553" spans="1:160" x14ac:dyDescent="0.2">
      <c r="A1553" s="13">
        <v>94</v>
      </c>
      <c r="B1553" s="13" t="s">
        <v>57</v>
      </c>
      <c r="C1553" s="13" t="s">
        <v>87</v>
      </c>
      <c r="D1553" s="13" t="s">
        <v>1974</v>
      </c>
      <c r="E1553" t="s">
        <v>55</v>
      </c>
      <c r="F1553" s="13" t="s">
        <v>2341</v>
      </c>
      <c r="G1553" s="13" t="str">
        <f>IF(H1553&gt;0,"yes","no")</f>
        <v>yes</v>
      </c>
      <c r="H1553" s="13">
        <f>COUNTIF(I1553:IC1553,"y")</f>
        <v>3</v>
      </c>
      <c r="AU1553" t="s">
        <v>1552</v>
      </c>
      <c r="AZ1553" t="s">
        <v>1552</v>
      </c>
      <c r="EO1553" t="s">
        <v>1552</v>
      </c>
    </row>
    <row r="1554" spans="1:160" x14ac:dyDescent="0.2">
      <c r="A1554" s="13">
        <v>94</v>
      </c>
      <c r="B1554" s="13" t="s">
        <v>61</v>
      </c>
      <c r="C1554" s="13" t="s">
        <v>87</v>
      </c>
      <c r="D1554" s="13" t="s">
        <v>1974</v>
      </c>
      <c r="E1554" t="s">
        <v>55</v>
      </c>
      <c r="F1554" s="13" t="s">
        <v>2341</v>
      </c>
      <c r="G1554" s="13" t="str">
        <f>IF(H1554&gt;0,"yes","no")</f>
        <v>yes</v>
      </c>
      <c r="H1554" s="13">
        <f>COUNTIF(I1554:IC1554,"y")</f>
        <v>3</v>
      </c>
      <c r="AU1554" t="s">
        <v>1552</v>
      </c>
      <c r="AZ1554" t="s">
        <v>1552</v>
      </c>
      <c r="EO1554" t="s">
        <v>1552</v>
      </c>
    </row>
    <row r="1555" spans="1:160" x14ac:dyDescent="0.2">
      <c r="A1555" s="13">
        <v>94</v>
      </c>
      <c r="B1555" s="13" t="s">
        <v>61</v>
      </c>
      <c r="C1555" s="13" t="s">
        <v>87</v>
      </c>
      <c r="D1555" s="13" t="s">
        <v>308</v>
      </c>
      <c r="E1555" t="s">
        <v>55</v>
      </c>
      <c r="F1555" s="13" t="s">
        <v>2341</v>
      </c>
      <c r="G1555" s="13" t="str">
        <f>IF(H1555&gt;0,"yes","no")</f>
        <v>yes</v>
      </c>
      <c r="H1555" s="13">
        <f>COUNTIF(I1555:IC1555,"y")</f>
        <v>3</v>
      </c>
      <c r="AU1555" t="s">
        <v>1552</v>
      </c>
      <c r="AZ1555" t="s">
        <v>1552</v>
      </c>
      <c r="EO1555" t="s">
        <v>1552</v>
      </c>
    </row>
    <row r="1556" spans="1:160" x14ac:dyDescent="0.2">
      <c r="A1556" s="13">
        <v>94</v>
      </c>
      <c r="B1556" s="13" t="s">
        <v>61</v>
      </c>
      <c r="C1556" s="13" t="s">
        <v>37</v>
      </c>
      <c r="D1556" s="13" t="s">
        <v>1778</v>
      </c>
      <c r="E1556" t="s">
        <v>564</v>
      </c>
      <c r="F1556" s="13" t="s">
        <v>2341</v>
      </c>
      <c r="G1556" s="13" t="str">
        <f>IF(H1556&gt;0,"yes","no")</f>
        <v>yes</v>
      </c>
      <c r="H1556" s="13">
        <f>COUNTIF(I1556:IC1556,"y")</f>
        <v>1</v>
      </c>
      <c r="EN1556" t="s">
        <v>1552</v>
      </c>
    </row>
    <row r="1557" spans="1:160" x14ac:dyDescent="0.2">
      <c r="A1557" s="13">
        <v>94</v>
      </c>
      <c r="B1557" s="13" t="s">
        <v>61</v>
      </c>
      <c r="C1557" s="13" t="s">
        <v>63</v>
      </c>
      <c r="D1557" s="13" t="s">
        <v>309</v>
      </c>
      <c r="E1557" t="s">
        <v>7</v>
      </c>
      <c r="F1557" s="13" t="s">
        <v>2341</v>
      </c>
      <c r="G1557" s="13" t="str">
        <f>IF(H1557&gt;0,"yes","no")</f>
        <v>yes</v>
      </c>
      <c r="H1557" s="13">
        <f>COUNTIF(I1557:IC1557,"y")</f>
        <v>1</v>
      </c>
      <c r="FC1557" t="s">
        <v>1552</v>
      </c>
    </row>
    <row r="1558" spans="1:160" x14ac:dyDescent="0.2">
      <c r="A1558" s="13">
        <v>94</v>
      </c>
      <c r="B1558" s="13" t="s">
        <v>61</v>
      </c>
      <c r="C1558" s="13" t="s">
        <v>97</v>
      </c>
      <c r="D1558" s="13" t="s">
        <v>310</v>
      </c>
      <c r="E1558" t="s">
        <v>55</v>
      </c>
      <c r="F1558" s="13" t="s">
        <v>2341</v>
      </c>
      <c r="G1558" s="13" t="str">
        <f>IF(H1558&gt;0,"yes","no")</f>
        <v>yes</v>
      </c>
      <c r="H1558" s="13">
        <f>COUNTIF(I1558:IC1558,"y")</f>
        <v>4</v>
      </c>
      <c r="Q1558" t="s">
        <v>1552</v>
      </c>
      <c r="AZ1558" t="s">
        <v>1552</v>
      </c>
      <c r="BW1558" t="s">
        <v>1552</v>
      </c>
      <c r="EO1558" t="s">
        <v>1552</v>
      </c>
    </row>
    <row r="1559" spans="1:160" x14ac:dyDescent="0.2">
      <c r="A1559" s="13">
        <v>91.5</v>
      </c>
      <c r="B1559" s="13" t="s">
        <v>57</v>
      </c>
      <c r="C1559" s="13" t="s">
        <v>295</v>
      </c>
      <c r="D1559" s="13" t="s">
        <v>1029</v>
      </c>
      <c r="E1559" t="s">
        <v>13</v>
      </c>
      <c r="F1559" s="13" t="s">
        <v>2341</v>
      </c>
      <c r="G1559" s="13" t="str">
        <f>IF(H1559&gt;0,"yes","no")</f>
        <v>yes</v>
      </c>
      <c r="H1559" s="13">
        <f>COUNTIF(I1559:IC1559,"y")</f>
        <v>4</v>
      </c>
      <c r="BU1559" t="s">
        <v>1552</v>
      </c>
      <c r="EH1559" t="s">
        <v>1552</v>
      </c>
      <c r="EN1559" t="s">
        <v>1552</v>
      </c>
      <c r="EO1559" t="s">
        <v>1552</v>
      </c>
    </row>
    <row r="1560" spans="1:160" x14ac:dyDescent="0.2">
      <c r="A1560" s="13">
        <v>93.5</v>
      </c>
      <c r="B1560" s="13" t="s">
        <v>63</v>
      </c>
      <c r="C1560" s="13" t="s">
        <v>660</v>
      </c>
      <c r="D1560" s="13" t="s">
        <v>2100</v>
      </c>
      <c r="E1560" t="s">
        <v>13</v>
      </c>
      <c r="F1560" s="13" t="s">
        <v>2342</v>
      </c>
      <c r="G1560" s="13" t="str">
        <f>IF(H1560&gt;0,"yes","no")</f>
        <v>yes</v>
      </c>
      <c r="H1560" s="13">
        <f>COUNTIF(I1560:IC1560,"y")</f>
        <v>1</v>
      </c>
      <c r="EO1560" t="s">
        <v>1552</v>
      </c>
    </row>
    <row r="1561" spans="1:160" x14ac:dyDescent="0.2">
      <c r="A1561" s="13">
        <v>94</v>
      </c>
      <c r="B1561" s="13" t="s">
        <v>61</v>
      </c>
      <c r="C1561" s="13" t="s">
        <v>660</v>
      </c>
      <c r="D1561" s="13" t="s">
        <v>1782</v>
      </c>
      <c r="E1561" t="s">
        <v>13</v>
      </c>
      <c r="F1561" s="13" t="s">
        <v>2342</v>
      </c>
      <c r="G1561" s="13" t="str">
        <f>IF(H1561&gt;0,"yes","no")</f>
        <v>yes</v>
      </c>
      <c r="H1561" s="13">
        <f>COUNTIF(I1561:IC1561,"y")</f>
        <v>1</v>
      </c>
      <c r="EO1561" t="s">
        <v>1552</v>
      </c>
    </row>
    <row r="1562" spans="1:160" x14ac:dyDescent="0.2">
      <c r="A1562" s="13">
        <v>94</v>
      </c>
      <c r="B1562" s="13" t="s">
        <v>61</v>
      </c>
      <c r="C1562" s="13" t="s">
        <v>181</v>
      </c>
      <c r="D1562" s="13" t="s">
        <v>311</v>
      </c>
      <c r="E1562" t="s">
        <v>21</v>
      </c>
      <c r="F1562" s="13" t="s">
        <v>2341</v>
      </c>
      <c r="G1562" s="13" t="str">
        <f>IF(H1562&gt;0,"yes","no")</f>
        <v>yes</v>
      </c>
      <c r="H1562" s="13">
        <f>COUNTIF(I1562:IC1562,"y")</f>
        <v>4</v>
      </c>
      <c r="BU1562" t="s">
        <v>1552</v>
      </c>
      <c r="DP1562" t="s">
        <v>1552</v>
      </c>
      <c r="EO1562" t="s">
        <v>1552</v>
      </c>
      <c r="ER1562" t="s">
        <v>1552</v>
      </c>
    </row>
    <row r="1563" spans="1:160" x14ac:dyDescent="0.2">
      <c r="A1563" s="13">
        <v>94</v>
      </c>
      <c r="B1563" s="13" t="s">
        <v>57</v>
      </c>
      <c r="C1563" s="13" t="s">
        <v>186</v>
      </c>
      <c r="D1563" s="13" t="s">
        <v>306</v>
      </c>
      <c r="E1563" t="s">
        <v>27</v>
      </c>
      <c r="F1563" s="13" t="s">
        <v>2341</v>
      </c>
      <c r="G1563" s="13" t="str">
        <f>IF(H1563&gt;0,"yes","no")</f>
        <v>yes</v>
      </c>
      <c r="H1563" s="13">
        <f>COUNTIF(I1563:IC1563,"y")</f>
        <v>1</v>
      </c>
      <c r="FD1563" t="s">
        <v>1552</v>
      </c>
    </row>
    <row r="1564" spans="1:160" x14ac:dyDescent="0.2">
      <c r="A1564" s="13">
        <v>94</v>
      </c>
      <c r="B1564" s="13" t="s">
        <v>57</v>
      </c>
      <c r="C1564" s="13" t="s">
        <v>79</v>
      </c>
      <c r="D1564" s="13" t="s">
        <v>307</v>
      </c>
      <c r="E1564" t="s">
        <v>55</v>
      </c>
      <c r="F1564" s="13" t="s">
        <v>2341</v>
      </c>
      <c r="G1564" s="13" t="str">
        <f>IF(H1564&gt;0,"yes","no")</f>
        <v>yes</v>
      </c>
      <c r="H1564" s="13">
        <f>COUNTIF(I1564:IC1564,"y")</f>
        <v>3</v>
      </c>
      <c r="BU1564" t="s">
        <v>1552</v>
      </c>
      <c r="EN1564" t="s">
        <v>1552</v>
      </c>
      <c r="EO1564" t="s">
        <v>1552</v>
      </c>
    </row>
    <row r="1565" spans="1:160" x14ac:dyDescent="0.2">
      <c r="A1565" s="13">
        <v>94</v>
      </c>
      <c r="B1565" s="13" t="s">
        <v>57</v>
      </c>
      <c r="C1565" s="13" t="s">
        <v>87</v>
      </c>
      <c r="D1565" s="13" t="s">
        <v>308</v>
      </c>
      <c r="E1565" t="s">
        <v>55</v>
      </c>
      <c r="F1565" s="13" t="s">
        <v>2341</v>
      </c>
      <c r="G1565" s="13" t="str">
        <f>IF(H1565&gt;0,"yes","no")</f>
        <v>yes</v>
      </c>
      <c r="H1565" s="13">
        <f>COUNTIF(I1565:IC1565,"y")</f>
        <v>3</v>
      </c>
      <c r="AU1565" t="s">
        <v>1552</v>
      </c>
      <c r="AZ1565" t="s">
        <v>1552</v>
      </c>
      <c r="EO1565" t="s">
        <v>1552</v>
      </c>
    </row>
    <row r="1566" spans="1:160" x14ac:dyDescent="0.2">
      <c r="A1566" s="13">
        <v>94</v>
      </c>
      <c r="B1566" s="13" t="s">
        <v>57</v>
      </c>
      <c r="C1566" s="13" t="s">
        <v>37</v>
      </c>
      <c r="D1566" s="13" t="s">
        <v>1778</v>
      </c>
      <c r="E1566" t="s">
        <v>564</v>
      </c>
      <c r="F1566" s="13" t="s">
        <v>2341</v>
      </c>
      <c r="G1566" s="13" t="str">
        <f>IF(H1566&gt;0,"yes","no")</f>
        <v>yes</v>
      </c>
      <c r="H1566" s="13">
        <f>COUNTIF(I1566:IC1566,"y")</f>
        <v>1</v>
      </c>
      <c r="EN1566" t="s">
        <v>1552</v>
      </c>
    </row>
    <row r="1567" spans="1:160" x14ac:dyDescent="0.2">
      <c r="A1567" s="13">
        <v>94</v>
      </c>
      <c r="B1567" s="13" t="s">
        <v>57</v>
      </c>
      <c r="C1567" s="13" t="s">
        <v>63</v>
      </c>
      <c r="D1567" s="13" t="s">
        <v>309</v>
      </c>
      <c r="E1567" t="s">
        <v>7</v>
      </c>
      <c r="F1567" s="13" t="s">
        <v>2341</v>
      </c>
      <c r="G1567" s="13" t="str">
        <f>IF(H1567&gt;0,"yes","no")</f>
        <v>yes</v>
      </c>
      <c r="H1567" s="13">
        <f>COUNTIF(I1567:IC1567,"y")</f>
        <v>1</v>
      </c>
      <c r="FC1567" t="s">
        <v>1552</v>
      </c>
    </row>
    <row r="1568" spans="1:160" x14ac:dyDescent="0.2">
      <c r="A1568" s="13">
        <v>94</v>
      </c>
      <c r="B1568" s="13" t="s">
        <v>57</v>
      </c>
      <c r="C1568" s="13" t="s">
        <v>97</v>
      </c>
      <c r="D1568" s="13" t="s">
        <v>310</v>
      </c>
      <c r="E1568" t="s">
        <v>55</v>
      </c>
      <c r="F1568" s="13" t="s">
        <v>2341</v>
      </c>
      <c r="G1568" s="13" t="str">
        <f>IF(H1568&gt;0,"yes","no")</f>
        <v>yes</v>
      </c>
      <c r="H1568" s="13">
        <f>COUNTIF(I1568:IC1568,"y")</f>
        <v>4</v>
      </c>
      <c r="Q1568" t="s">
        <v>1552</v>
      </c>
      <c r="AZ1568" t="s">
        <v>1552</v>
      </c>
      <c r="BW1568" t="s">
        <v>1552</v>
      </c>
      <c r="EO1568" t="s">
        <v>1552</v>
      </c>
    </row>
    <row r="1569" spans="1:230" x14ac:dyDescent="0.2">
      <c r="A1569" s="13">
        <v>94</v>
      </c>
      <c r="B1569" s="13" t="s">
        <v>57</v>
      </c>
      <c r="C1569" s="13" t="s">
        <v>660</v>
      </c>
      <c r="D1569" s="13" t="s">
        <v>1782</v>
      </c>
      <c r="E1569" t="s">
        <v>13</v>
      </c>
      <c r="F1569" s="13" t="s">
        <v>2342</v>
      </c>
      <c r="G1569" s="13" t="str">
        <f>IF(H1569&gt;0,"yes","no")</f>
        <v>yes</v>
      </c>
      <c r="H1569" s="13">
        <f>COUNTIF(I1569:IC1569,"y")</f>
        <v>1</v>
      </c>
      <c r="EO1569" t="s">
        <v>1552</v>
      </c>
    </row>
    <row r="1570" spans="1:230" x14ac:dyDescent="0.2">
      <c r="A1570" s="13">
        <v>94</v>
      </c>
      <c r="B1570" s="13" t="s">
        <v>57</v>
      </c>
      <c r="C1570" s="13" t="s">
        <v>181</v>
      </c>
      <c r="D1570" s="13" t="s">
        <v>311</v>
      </c>
      <c r="E1570" t="s">
        <v>21</v>
      </c>
      <c r="F1570" s="13" t="s">
        <v>2341</v>
      </c>
      <c r="G1570" s="13" t="str">
        <f>IF(H1570&gt;0,"yes","no")</f>
        <v>yes</v>
      </c>
      <c r="H1570" s="13">
        <f>COUNTIF(I1570:IC1570,"y")</f>
        <v>4</v>
      </c>
      <c r="BU1570" t="s">
        <v>1552</v>
      </c>
      <c r="DP1570" t="s">
        <v>1552</v>
      </c>
      <c r="EO1570" t="s">
        <v>1552</v>
      </c>
      <c r="ER1570" t="s">
        <v>1552</v>
      </c>
    </row>
    <row r="1571" spans="1:230" ht="16" x14ac:dyDescent="0.2">
      <c r="A1571" s="16">
        <v>94</v>
      </c>
      <c r="B1571" s="16" t="s">
        <v>57</v>
      </c>
      <c r="C1571" s="16" t="s">
        <v>61</v>
      </c>
      <c r="D1571" s="16" t="s">
        <v>2246</v>
      </c>
      <c r="E1571" s="14" t="s">
        <v>2225</v>
      </c>
      <c r="F1571" s="13" t="s">
        <v>2341</v>
      </c>
      <c r="G1571" s="13" t="str">
        <f>IF(H1571&gt;0,"yes","no")</f>
        <v>yes</v>
      </c>
      <c r="H1571" s="13">
        <f>COUNTIF(I1571:IC1571,"y")</f>
        <v>1</v>
      </c>
      <c r="HV1571" t="s">
        <v>1552</v>
      </c>
    </row>
    <row r="1572" spans="1:230" ht="16" x14ac:dyDescent="0.2">
      <c r="A1572" s="16">
        <v>94</v>
      </c>
      <c r="B1572" s="16" t="s">
        <v>61</v>
      </c>
      <c r="C1572" s="16" t="s">
        <v>57</v>
      </c>
      <c r="D1572" s="16" t="s">
        <v>2247</v>
      </c>
      <c r="E1572" s="14" t="s">
        <v>2225</v>
      </c>
      <c r="F1572" s="13" t="s">
        <v>2341</v>
      </c>
      <c r="G1572" s="13" t="str">
        <f>IF(H1572&gt;0,"yes","no")</f>
        <v>yes</v>
      </c>
      <c r="H1572" s="13">
        <f>COUNTIF(I1572:IC1572,"y")</f>
        <v>1</v>
      </c>
      <c r="HV1572" t="s">
        <v>1552</v>
      </c>
    </row>
    <row r="1573" spans="1:230" x14ac:dyDescent="0.2">
      <c r="A1573" s="13">
        <v>94</v>
      </c>
      <c r="B1573" s="13" t="s">
        <v>61</v>
      </c>
      <c r="C1573" s="13" t="s">
        <v>37</v>
      </c>
      <c r="D1573" s="13" t="s">
        <v>307</v>
      </c>
      <c r="E1573" t="s">
        <v>55</v>
      </c>
      <c r="F1573" s="13" t="s">
        <v>2341</v>
      </c>
      <c r="G1573" s="13" t="s">
        <v>2341</v>
      </c>
      <c r="H1573" s="13">
        <v>3</v>
      </c>
      <c r="BU1573" t="s">
        <v>1552</v>
      </c>
      <c r="EN1573" t="s">
        <v>1552</v>
      </c>
      <c r="EO1573" t="s">
        <v>1552</v>
      </c>
    </row>
    <row r="1574" spans="1:230" x14ac:dyDescent="0.2">
      <c r="A1574" s="13">
        <v>94</v>
      </c>
      <c r="B1574" s="13" t="s">
        <v>61</v>
      </c>
      <c r="C1574" s="13" t="s">
        <v>37</v>
      </c>
      <c r="D1574" s="13" t="s">
        <v>1968</v>
      </c>
      <c r="E1574" t="s">
        <v>55</v>
      </c>
      <c r="F1574" s="13" t="s">
        <v>2341</v>
      </c>
      <c r="G1574" s="13" t="s">
        <v>2341</v>
      </c>
      <c r="H1574" s="13">
        <v>3</v>
      </c>
      <c r="AU1574" t="s">
        <v>1552</v>
      </c>
      <c r="AZ1574" t="s">
        <v>1552</v>
      </c>
      <c r="EO1574" t="s">
        <v>1552</v>
      </c>
    </row>
    <row r="1575" spans="1:230" x14ac:dyDescent="0.2">
      <c r="A1575" s="13">
        <v>94</v>
      </c>
      <c r="B1575" s="13" t="s">
        <v>57</v>
      </c>
      <c r="C1575" s="13" t="s">
        <v>37</v>
      </c>
      <c r="D1575" s="13" t="s">
        <v>1968</v>
      </c>
      <c r="E1575" t="s">
        <v>55</v>
      </c>
      <c r="F1575" s="13" t="s">
        <v>2341</v>
      </c>
      <c r="G1575" s="13" t="s">
        <v>2341</v>
      </c>
      <c r="H1575" s="13">
        <v>3</v>
      </c>
      <c r="AU1575" t="s">
        <v>1552</v>
      </c>
      <c r="AZ1575" t="s">
        <v>1552</v>
      </c>
      <c r="EO1575" t="s">
        <v>1552</v>
      </c>
    </row>
    <row r="1576" spans="1:230" x14ac:dyDescent="0.2">
      <c r="A1576" s="13">
        <v>94</v>
      </c>
      <c r="B1576" s="13" t="s">
        <v>57</v>
      </c>
      <c r="C1576" s="13" t="s">
        <v>37</v>
      </c>
      <c r="D1576" s="13" t="s">
        <v>1974</v>
      </c>
      <c r="E1576" t="s">
        <v>55</v>
      </c>
      <c r="F1576" s="13" t="s">
        <v>2341</v>
      </c>
      <c r="G1576" s="13" t="s">
        <v>2341</v>
      </c>
      <c r="H1576" s="13">
        <v>3</v>
      </c>
      <c r="AU1576" t="s">
        <v>1552</v>
      </c>
      <c r="AZ1576" t="s">
        <v>1552</v>
      </c>
      <c r="EO1576" t="s">
        <v>1552</v>
      </c>
    </row>
    <row r="1577" spans="1:230" x14ac:dyDescent="0.2">
      <c r="A1577" s="13">
        <v>94</v>
      </c>
      <c r="B1577" s="13" t="s">
        <v>61</v>
      </c>
      <c r="C1577" s="13" t="s">
        <v>37</v>
      </c>
      <c r="D1577" s="13" t="s">
        <v>1974</v>
      </c>
      <c r="E1577" t="s">
        <v>55</v>
      </c>
      <c r="F1577" s="13" t="s">
        <v>2341</v>
      </c>
      <c r="G1577" s="13" t="s">
        <v>2341</v>
      </c>
      <c r="H1577" s="13">
        <v>3</v>
      </c>
      <c r="AU1577" t="s">
        <v>1552</v>
      </c>
      <c r="AZ1577" t="s">
        <v>1552</v>
      </c>
      <c r="EO1577" t="s">
        <v>1552</v>
      </c>
    </row>
    <row r="1578" spans="1:230" x14ac:dyDescent="0.2">
      <c r="A1578" s="13">
        <v>94</v>
      </c>
      <c r="B1578" s="13" t="s">
        <v>61</v>
      </c>
      <c r="C1578" s="13" t="s">
        <v>37</v>
      </c>
      <c r="D1578" s="13" t="s">
        <v>308</v>
      </c>
      <c r="E1578" t="s">
        <v>55</v>
      </c>
      <c r="F1578" s="13" t="s">
        <v>2341</v>
      </c>
      <c r="G1578" s="13" t="s">
        <v>2341</v>
      </c>
      <c r="H1578" s="13">
        <v>3</v>
      </c>
      <c r="AU1578" t="s">
        <v>1552</v>
      </c>
      <c r="AZ1578" t="s">
        <v>1552</v>
      </c>
      <c r="EO1578" t="s">
        <v>1552</v>
      </c>
    </row>
    <row r="1579" spans="1:230" x14ac:dyDescent="0.2">
      <c r="A1579" s="13">
        <v>94</v>
      </c>
      <c r="B1579" s="13" t="s">
        <v>61</v>
      </c>
      <c r="C1579" s="13" t="s">
        <v>37</v>
      </c>
      <c r="D1579" s="13" t="s">
        <v>310</v>
      </c>
      <c r="E1579" t="s">
        <v>55</v>
      </c>
      <c r="F1579" s="13" t="s">
        <v>2341</v>
      </c>
      <c r="G1579" s="13" t="s">
        <v>2341</v>
      </c>
      <c r="H1579" s="13">
        <v>4</v>
      </c>
      <c r="Q1579" t="s">
        <v>1552</v>
      </c>
      <c r="AZ1579" t="s">
        <v>1552</v>
      </c>
      <c r="BW1579" t="s">
        <v>1552</v>
      </c>
      <c r="EO1579" t="s">
        <v>1552</v>
      </c>
    </row>
    <row r="1580" spans="1:230" x14ac:dyDescent="0.2">
      <c r="A1580" s="13">
        <v>94</v>
      </c>
      <c r="B1580" s="13" t="s">
        <v>57</v>
      </c>
      <c r="C1580" s="13" t="s">
        <v>37</v>
      </c>
      <c r="D1580" s="13" t="s">
        <v>307</v>
      </c>
      <c r="E1580" t="s">
        <v>55</v>
      </c>
      <c r="F1580" s="13" t="s">
        <v>2341</v>
      </c>
      <c r="G1580" s="13" t="s">
        <v>2341</v>
      </c>
      <c r="H1580" s="13">
        <v>3</v>
      </c>
      <c r="BU1580" t="s">
        <v>1552</v>
      </c>
      <c r="EN1580" t="s">
        <v>1552</v>
      </c>
      <c r="EO1580" t="s">
        <v>1552</v>
      </c>
    </row>
    <row r="1581" spans="1:230" x14ac:dyDescent="0.2">
      <c r="A1581" s="13">
        <v>94</v>
      </c>
      <c r="B1581" s="13" t="s">
        <v>57</v>
      </c>
      <c r="C1581" s="13" t="s">
        <v>37</v>
      </c>
      <c r="D1581" s="13" t="s">
        <v>308</v>
      </c>
      <c r="E1581" t="s">
        <v>55</v>
      </c>
      <c r="F1581" s="13" t="s">
        <v>2341</v>
      </c>
      <c r="G1581" s="13" t="s">
        <v>2341</v>
      </c>
      <c r="H1581" s="13">
        <v>3</v>
      </c>
      <c r="AU1581" t="s">
        <v>1552</v>
      </c>
      <c r="AZ1581" t="s">
        <v>1552</v>
      </c>
      <c r="EO1581" t="s">
        <v>1552</v>
      </c>
    </row>
    <row r="1582" spans="1:230" x14ac:dyDescent="0.2">
      <c r="A1582" s="13">
        <v>94</v>
      </c>
      <c r="B1582" s="13" t="s">
        <v>57</v>
      </c>
      <c r="C1582" s="13" t="s">
        <v>37</v>
      </c>
      <c r="D1582" s="13" t="s">
        <v>310</v>
      </c>
      <c r="E1582" t="s">
        <v>55</v>
      </c>
      <c r="F1582" s="13" t="s">
        <v>2341</v>
      </c>
      <c r="G1582" s="13" t="s">
        <v>2341</v>
      </c>
      <c r="H1582" s="13">
        <v>4</v>
      </c>
      <c r="Q1582" t="s">
        <v>1552</v>
      </c>
      <c r="AZ1582" t="s">
        <v>1552</v>
      </c>
      <c r="BW1582" t="s">
        <v>1552</v>
      </c>
      <c r="EO1582" t="s">
        <v>1552</v>
      </c>
    </row>
    <row r="1583" spans="1:230" x14ac:dyDescent="0.2">
      <c r="A1583" s="13">
        <v>94</v>
      </c>
      <c r="B1583" s="13" t="s">
        <v>61</v>
      </c>
      <c r="C1583" s="13" t="s">
        <v>8</v>
      </c>
      <c r="D1583" s="13" t="s">
        <v>1778</v>
      </c>
      <c r="E1583" t="s">
        <v>564</v>
      </c>
      <c r="F1583" s="13" t="s">
        <v>2341</v>
      </c>
      <c r="G1583" s="13" t="s">
        <v>2341</v>
      </c>
      <c r="H1583" s="13">
        <v>1</v>
      </c>
      <c r="EN1583" t="s">
        <v>1552</v>
      </c>
    </row>
    <row r="1584" spans="1:230" x14ac:dyDescent="0.2">
      <c r="A1584" s="13">
        <v>94</v>
      </c>
      <c r="B1584" s="13" t="s">
        <v>57</v>
      </c>
      <c r="C1584" s="13" t="s">
        <v>8</v>
      </c>
      <c r="D1584" s="13" t="s">
        <v>1778</v>
      </c>
      <c r="E1584" t="s">
        <v>564</v>
      </c>
      <c r="F1584" s="13" t="s">
        <v>2341</v>
      </c>
      <c r="G1584" s="13" t="s">
        <v>2341</v>
      </c>
      <c r="H1584" s="13">
        <v>1</v>
      </c>
      <c r="EN1584" t="s">
        <v>1552</v>
      </c>
    </row>
    <row r="1585" spans="1:165" x14ac:dyDescent="0.2">
      <c r="A1585" s="13">
        <v>95</v>
      </c>
      <c r="B1585" s="13" t="s">
        <v>61</v>
      </c>
      <c r="C1585" s="13" t="s">
        <v>87</v>
      </c>
      <c r="D1585" s="13" t="s">
        <v>1969</v>
      </c>
      <c r="E1585" t="s">
        <v>55</v>
      </c>
      <c r="F1585" s="13" t="s">
        <v>2341</v>
      </c>
      <c r="G1585" s="13" t="str">
        <f>IF(H1585&gt;0,"yes","no")</f>
        <v>yes</v>
      </c>
      <c r="H1585" s="13">
        <f>COUNTIF(I1585:IC1585,"y")</f>
        <v>3</v>
      </c>
      <c r="AU1585" t="s">
        <v>1552</v>
      </c>
      <c r="AZ1585" t="s">
        <v>1552</v>
      </c>
      <c r="EO1585" t="s">
        <v>1552</v>
      </c>
    </row>
    <row r="1586" spans="1:165" x14ac:dyDescent="0.2">
      <c r="A1586" s="13">
        <v>95</v>
      </c>
      <c r="B1586" s="13" t="s">
        <v>61</v>
      </c>
      <c r="C1586" s="13" t="s">
        <v>217</v>
      </c>
      <c r="D1586" s="13" t="s">
        <v>312</v>
      </c>
      <c r="E1586" t="s">
        <v>21</v>
      </c>
      <c r="F1586" s="13" t="s">
        <v>2341</v>
      </c>
      <c r="G1586" s="13" t="str">
        <f>IF(H1586&gt;0,"yes","no")</f>
        <v>yes</v>
      </c>
      <c r="H1586" s="13">
        <f>COUNTIF(I1586:IC1586,"y")</f>
        <v>4</v>
      </c>
      <c r="S1586" t="s">
        <v>1552</v>
      </c>
      <c r="AZ1586" t="s">
        <v>1552</v>
      </c>
      <c r="EN1586" t="s">
        <v>1552</v>
      </c>
      <c r="EO1586" t="s">
        <v>1552</v>
      </c>
    </row>
    <row r="1587" spans="1:165" x14ac:dyDescent="0.2">
      <c r="A1587" s="13">
        <v>95</v>
      </c>
      <c r="B1587" s="13" t="s">
        <v>61</v>
      </c>
      <c r="C1587" s="13" t="s">
        <v>100</v>
      </c>
      <c r="D1587" s="13" t="s">
        <v>313</v>
      </c>
      <c r="E1587" t="s">
        <v>55</v>
      </c>
      <c r="F1587" s="13" t="s">
        <v>2341</v>
      </c>
      <c r="G1587" s="13" t="str">
        <f>IF(H1587&gt;0,"yes","no")</f>
        <v>yes</v>
      </c>
      <c r="H1587" s="13">
        <f>COUNTIF(I1587:IC1587,"y")</f>
        <v>1</v>
      </c>
      <c r="BW1587" t="s">
        <v>1552</v>
      </c>
    </row>
    <row r="1588" spans="1:165" x14ac:dyDescent="0.2">
      <c r="A1588" s="13">
        <v>95</v>
      </c>
      <c r="B1588" s="13" t="s">
        <v>61</v>
      </c>
      <c r="C1588" s="13" t="s">
        <v>41</v>
      </c>
      <c r="D1588" s="13" t="s">
        <v>314</v>
      </c>
      <c r="E1588" t="s">
        <v>55</v>
      </c>
      <c r="F1588" s="13" t="s">
        <v>2341</v>
      </c>
      <c r="G1588" s="13" t="str">
        <f>IF(H1588&gt;0,"yes","no")</f>
        <v>yes</v>
      </c>
      <c r="H1588" s="13">
        <f>COUNTIF(I1588:IC1588,"y")</f>
        <v>1</v>
      </c>
      <c r="S1588" t="s">
        <v>1552</v>
      </c>
    </row>
    <row r="1589" spans="1:165" x14ac:dyDescent="0.2">
      <c r="A1589" s="13">
        <v>95</v>
      </c>
      <c r="B1589" s="13" t="s">
        <v>61</v>
      </c>
      <c r="C1589" s="13" t="s">
        <v>88</v>
      </c>
      <c r="D1589" s="13" t="s">
        <v>315</v>
      </c>
      <c r="E1589" t="s">
        <v>55</v>
      </c>
      <c r="F1589" s="13" t="s">
        <v>2341</v>
      </c>
      <c r="G1589" s="13" t="str">
        <f>IF(H1589&gt;0,"yes","no")</f>
        <v>yes</v>
      </c>
      <c r="H1589" s="13">
        <f>COUNTIF(I1589:IC1589,"y")</f>
        <v>2</v>
      </c>
      <c r="BW1589" t="s">
        <v>1552</v>
      </c>
      <c r="EO1589" t="s">
        <v>1552</v>
      </c>
    </row>
    <row r="1590" spans="1:165" x14ac:dyDescent="0.2">
      <c r="A1590" s="13">
        <v>95</v>
      </c>
      <c r="B1590" s="13" t="s">
        <v>61</v>
      </c>
      <c r="C1590" s="13" t="s">
        <v>61</v>
      </c>
      <c r="D1590" s="13" t="s">
        <v>900</v>
      </c>
      <c r="E1590" t="s">
        <v>7</v>
      </c>
      <c r="F1590" s="13" t="s">
        <v>2341</v>
      </c>
      <c r="G1590" s="13" t="str">
        <f>IF(H1590&gt;0,"yes","no")</f>
        <v>yes</v>
      </c>
      <c r="H1590" s="13">
        <f>COUNTIF(I1590:IC1590,"y")</f>
        <v>4</v>
      </c>
      <c r="DP1590" t="s">
        <v>1552</v>
      </c>
      <c r="EX1590" t="s">
        <v>1552</v>
      </c>
      <c r="FC1590" t="s">
        <v>1552</v>
      </c>
      <c r="FI1590" t="s">
        <v>1552</v>
      </c>
    </row>
    <row r="1591" spans="1:165" x14ac:dyDescent="0.2">
      <c r="A1591" s="13">
        <v>95</v>
      </c>
      <c r="B1591" s="13" t="s">
        <v>61</v>
      </c>
      <c r="C1591" s="13" t="s">
        <v>166</v>
      </c>
      <c r="D1591" s="13" t="s">
        <v>1308</v>
      </c>
      <c r="E1591" t="s">
        <v>2340</v>
      </c>
      <c r="F1591" s="13" t="s">
        <v>2341</v>
      </c>
      <c r="G1591" s="13" t="str">
        <f>IF(H1591&gt;0,"yes","no")</f>
        <v>yes</v>
      </c>
      <c r="H1591" s="13">
        <f>COUNTIF(I1591:IC1591,"y")</f>
        <v>1</v>
      </c>
      <c r="EV1591" t="s">
        <v>1552</v>
      </c>
    </row>
    <row r="1592" spans="1:165" x14ac:dyDescent="0.2">
      <c r="A1592" s="13">
        <v>95</v>
      </c>
      <c r="B1592" s="13" t="s">
        <v>61</v>
      </c>
      <c r="C1592" s="13" t="s">
        <v>660</v>
      </c>
      <c r="D1592" s="13" t="s">
        <v>1783</v>
      </c>
      <c r="E1592" t="s">
        <v>13</v>
      </c>
      <c r="F1592" s="13" t="s">
        <v>2342</v>
      </c>
      <c r="G1592" s="13" t="str">
        <f>IF(H1592&gt;0,"yes","no")</f>
        <v>yes</v>
      </c>
      <c r="H1592" s="13">
        <f>COUNTIF(I1592:IC1592,"y")</f>
        <v>1</v>
      </c>
      <c r="EO1592" t="s">
        <v>1552</v>
      </c>
    </row>
    <row r="1593" spans="1:165" x14ac:dyDescent="0.2">
      <c r="A1593" s="13">
        <v>95</v>
      </c>
      <c r="B1593" s="13" t="s">
        <v>61</v>
      </c>
      <c r="C1593" s="13" t="s">
        <v>677</v>
      </c>
      <c r="D1593" s="13" t="s">
        <v>1784</v>
      </c>
      <c r="E1593" t="s">
        <v>13</v>
      </c>
      <c r="F1593" s="13" t="s">
        <v>2342</v>
      </c>
      <c r="G1593" s="13" t="str">
        <f>IF(H1593&gt;0,"yes","no")</f>
        <v>yes</v>
      </c>
      <c r="H1593" s="13">
        <f>COUNTIF(I1593:IC1593,"y")</f>
        <v>2</v>
      </c>
      <c r="DM1593" t="s">
        <v>1552</v>
      </c>
      <c r="EO1593" t="s">
        <v>1552</v>
      </c>
    </row>
    <row r="1594" spans="1:165" x14ac:dyDescent="0.2">
      <c r="A1594" s="13">
        <v>95</v>
      </c>
      <c r="B1594" s="13" t="s">
        <v>61</v>
      </c>
      <c r="C1594" s="13" t="s">
        <v>57</v>
      </c>
      <c r="D1594" s="13" t="s">
        <v>316</v>
      </c>
      <c r="E1594" t="s">
        <v>7</v>
      </c>
      <c r="F1594" s="13" t="s">
        <v>2341</v>
      </c>
      <c r="G1594" s="13" t="str">
        <f>IF(H1594&gt;0,"yes","no")</f>
        <v>yes</v>
      </c>
      <c r="H1594" s="13">
        <f>COUNTIF(I1594:IC1594,"y")</f>
        <v>2</v>
      </c>
      <c r="FC1594" t="s">
        <v>1552</v>
      </c>
      <c r="FI1594" t="s">
        <v>1552</v>
      </c>
    </row>
    <row r="1595" spans="1:165" x14ac:dyDescent="0.2">
      <c r="A1595" s="13">
        <v>94.5</v>
      </c>
      <c r="B1595" s="13" t="s">
        <v>57</v>
      </c>
      <c r="C1595" s="13" t="s">
        <v>660</v>
      </c>
      <c r="D1595" s="13" t="s">
        <v>2101</v>
      </c>
      <c r="E1595" t="s">
        <v>13</v>
      </c>
      <c r="F1595" s="13" t="s">
        <v>2342</v>
      </c>
      <c r="G1595" s="13" t="str">
        <f>IF(H1595&gt;0,"yes","no")</f>
        <v>yes</v>
      </c>
      <c r="H1595" s="13">
        <f>COUNTIF(I1595:IC1595,"y")</f>
        <v>1</v>
      </c>
      <c r="EO1595" t="s">
        <v>1552</v>
      </c>
    </row>
    <row r="1596" spans="1:165" x14ac:dyDescent="0.2">
      <c r="A1596" s="13">
        <v>95</v>
      </c>
      <c r="B1596" s="13" t="s">
        <v>61</v>
      </c>
      <c r="C1596" s="13" t="s">
        <v>37</v>
      </c>
      <c r="D1596" s="13" t="s">
        <v>1969</v>
      </c>
      <c r="E1596" t="s">
        <v>55</v>
      </c>
      <c r="F1596" s="13" t="s">
        <v>2341</v>
      </c>
      <c r="G1596" s="13" t="s">
        <v>2341</v>
      </c>
      <c r="H1596" s="13">
        <v>3</v>
      </c>
      <c r="AU1596" t="s">
        <v>1552</v>
      </c>
      <c r="AZ1596" t="s">
        <v>1552</v>
      </c>
      <c r="EO1596" t="s">
        <v>1552</v>
      </c>
    </row>
    <row r="1597" spans="1:165" x14ac:dyDescent="0.2">
      <c r="A1597" s="13">
        <v>95</v>
      </c>
      <c r="B1597" s="13" t="s">
        <v>61</v>
      </c>
      <c r="C1597" s="13" t="s">
        <v>37</v>
      </c>
      <c r="D1597" s="13" t="s">
        <v>313</v>
      </c>
      <c r="E1597" t="s">
        <v>55</v>
      </c>
      <c r="F1597" s="13" t="s">
        <v>2341</v>
      </c>
      <c r="G1597" s="13" t="s">
        <v>2341</v>
      </c>
      <c r="H1597" s="13">
        <v>1</v>
      </c>
      <c r="BW1597" t="s">
        <v>1552</v>
      </c>
    </row>
    <row r="1598" spans="1:165" x14ac:dyDescent="0.2">
      <c r="A1598" s="13">
        <v>95</v>
      </c>
      <c r="B1598" s="13" t="s">
        <v>61</v>
      </c>
      <c r="C1598" s="13" t="s">
        <v>37</v>
      </c>
      <c r="D1598" s="13" t="s">
        <v>314</v>
      </c>
      <c r="E1598" t="s">
        <v>55</v>
      </c>
      <c r="F1598" s="13" t="s">
        <v>2341</v>
      </c>
      <c r="G1598" s="13" t="s">
        <v>2341</v>
      </c>
      <c r="H1598" s="13">
        <v>1</v>
      </c>
      <c r="S1598" t="s">
        <v>1552</v>
      </c>
    </row>
    <row r="1599" spans="1:165" x14ac:dyDescent="0.2">
      <c r="A1599" s="13">
        <v>95</v>
      </c>
      <c r="B1599" s="13" t="s">
        <v>61</v>
      </c>
      <c r="C1599" s="13" t="s">
        <v>37</v>
      </c>
      <c r="D1599" s="13" t="s">
        <v>315</v>
      </c>
      <c r="E1599" t="s">
        <v>55</v>
      </c>
      <c r="F1599" s="13" t="s">
        <v>2341</v>
      </c>
      <c r="G1599" s="13" t="s">
        <v>2341</v>
      </c>
      <c r="H1599" s="13">
        <v>2</v>
      </c>
      <c r="BW1599" t="s">
        <v>1552</v>
      </c>
      <c r="EO1599" t="s">
        <v>1552</v>
      </c>
    </row>
    <row r="1600" spans="1:165" x14ac:dyDescent="0.2">
      <c r="A1600" s="13">
        <v>95</v>
      </c>
      <c r="B1600" s="13" t="s">
        <v>61</v>
      </c>
      <c r="C1600" s="13" t="s">
        <v>37</v>
      </c>
      <c r="D1600" s="13" t="s">
        <v>1308</v>
      </c>
      <c r="E1600" t="s">
        <v>2340</v>
      </c>
      <c r="F1600" s="13" t="s">
        <v>2341</v>
      </c>
      <c r="G1600" s="13" t="s">
        <v>2341</v>
      </c>
      <c r="H1600" s="13">
        <v>1</v>
      </c>
      <c r="EV1600" t="s">
        <v>1552</v>
      </c>
    </row>
    <row r="1601" spans="1:165" x14ac:dyDescent="0.2">
      <c r="A1601" s="13">
        <v>96</v>
      </c>
      <c r="B1601" s="13" t="s">
        <v>317</v>
      </c>
      <c r="C1601" s="13" t="s">
        <v>87</v>
      </c>
      <c r="D1601" s="13" t="s">
        <v>1970</v>
      </c>
      <c r="E1601" t="s">
        <v>55</v>
      </c>
      <c r="F1601" s="13" t="s">
        <v>2341</v>
      </c>
      <c r="G1601" s="13" t="str">
        <f>IF(H1601&gt;0,"yes","no")</f>
        <v>yes</v>
      </c>
      <c r="H1601" s="13">
        <f>COUNTIF(I1601:IC1601,"y")</f>
        <v>3</v>
      </c>
      <c r="AU1601" t="s">
        <v>1552</v>
      </c>
      <c r="AZ1601" t="s">
        <v>1552</v>
      </c>
      <c r="EO1601" t="s">
        <v>1552</v>
      </c>
    </row>
    <row r="1602" spans="1:165" x14ac:dyDescent="0.2">
      <c r="A1602" s="13">
        <v>96</v>
      </c>
      <c r="B1602" s="13" t="s">
        <v>61</v>
      </c>
      <c r="C1602" s="13" t="s">
        <v>87</v>
      </c>
      <c r="D1602" s="13" t="s">
        <v>1970</v>
      </c>
      <c r="E1602" t="s">
        <v>55</v>
      </c>
      <c r="F1602" s="13" t="s">
        <v>2341</v>
      </c>
      <c r="G1602" s="13" t="str">
        <f>IF(H1602&gt;0,"yes","no")</f>
        <v>yes</v>
      </c>
      <c r="H1602" s="13">
        <f>COUNTIF(I1602:IC1602,"y")</f>
        <v>3</v>
      </c>
      <c r="AU1602" t="s">
        <v>1552</v>
      </c>
      <c r="AZ1602" t="s">
        <v>1552</v>
      </c>
      <c r="EO1602" t="s">
        <v>1552</v>
      </c>
    </row>
    <row r="1603" spans="1:165" x14ac:dyDescent="0.2">
      <c r="A1603" s="13">
        <v>96</v>
      </c>
      <c r="B1603" s="13" t="s">
        <v>57</v>
      </c>
      <c r="C1603" s="13" t="s">
        <v>87</v>
      </c>
      <c r="D1603" s="13" t="s">
        <v>1970</v>
      </c>
      <c r="E1603" t="s">
        <v>55</v>
      </c>
      <c r="F1603" s="13" t="s">
        <v>2341</v>
      </c>
      <c r="G1603" s="13" t="str">
        <f>IF(H1603&gt;0,"yes","no")</f>
        <v>yes</v>
      </c>
      <c r="H1603" s="13">
        <f>COUNTIF(I1603:IC1603,"y")</f>
        <v>3</v>
      </c>
      <c r="AU1603" t="s">
        <v>1552</v>
      </c>
      <c r="AZ1603" t="s">
        <v>1552</v>
      </c>
      <c r="EO1603" t="s">
        <v>1552</v>
      </c>
    </row>
    <row r="1604" spans="1:165" x14ac:dyDescent="0.2">
      <c r="A1604" s="13">
        <v>96</v>
      </c>
      <c r="B1604" s="13" t="s">
        <v>61</v>
      </c>
      <c r="C1604" s="13" t="s">
        <v>87</v>
      </c>
      <c r="D1604" s="13" t="s">
        <v>318</v>
      </c>
      <c r="E1604" t="s">
        <v>55</v>
      </c>
      <c r="F1604" s="13" t="s">
        <v>2341</v>
      </c>
      <c r="G1604" s="13" t="str">
        <f>IF(H1604&gt;0,"yes","no")</f>
        <v>yes</v>
      </c>
      <c r="H1604" s="13">
        <f>COUNTIF(I1604:IC1604,"y")</f>
        <v>3</v>
      </c>
      <c r="AU1604" t="s">
        <v>1552</v>
      </c>
      <c r="AZ1604" t="s">
        <v>1552</v>
      </c>
      <c r="EO1604" t="s">
        <v>1552</v>
      </c>
    </row>
    <row r="1605" spans="1:165" x14ac:dyDescent="0.2">
      <c r="A1605" s="13">
        <v>96</v>
      </c>
      <c r="B1605" s="13" t="s">
        <v>61</v>
      </c>
      <c r="C1605" s="13" t="s">
        <v>37</v>
      </c>
      <c r="D1605" s="13" t="s">
        <v>1779</v>
      </c>
      <c r="E1605" t="s">
        <v>21</v>
      </c>
      <c r="F1605" s="13" t="s">
        <v>2342</v>
      </c>
      <c r="G1605" s="13" t="str">
        <f>IF(H1605&gt;0,"yes","no")</f>
        <v>yes</v>
      </c>
      <c r="H1605" s="13">
        <f>COUNTIF(I1605:IC1605,"y")</f>
        <v>1</v>
      </c>
      <c r="EN1605" t="s">
        <v>1552</v>
      </c>
    </row>
    <row r="1606" spans="1:165" x14ac:dyDescent="0.2">
      <c r="A1606" s="13">
        <v>96</v>
      </c>
      <c r="B1606" s="13" t="s">
        <v>61</v>
      </c>
      <c r="C1606" s="13" t="s">
        <v>269</v>
      </c>
      <c r="D1606" s="13" t="s">
        <v>2329</v>
      </c>
      <c r="E1606" t="s">
        <v>2340</v>
      </c>
      <c r="F1606" s="13" t="s">
        <v>2341</v>
      </c>
      <c r="G1606" s="13" t="str">
        <f>IF(H1606&gt;0,"yes","no")</f>
        <v>no</v>
      </c>
      <c r="H1606" s="13">
        <f>COUNTIF(I1606:IC1606,"y")</f>
        <v>0</v>
      </c>
    </row>
    <row r="1607" spans="1:165" x14ac:dyDescent="0.2">
      <c r="A1607" s="13">
        <v>96</v>
      </c>
      <c r="B1607" s="13" t="s">
        <v>61</v>
      </c>
      <c r="C1607" s="13" t="s">
        <v>61</v>
      </c>
      <c r="D1607" s="13" t="s">
        <v>901</v>
      </c>
      <c r="E1607" t="s">
        <v>7</v>
      </c>
      <c r="F1607" s="13" t="s">
        <v>2341</v>
      </c>
      <c r="G1607" s="13" t="str">
        <f>IF(H1607&gt;0,"yes","no")</f>
        <v>yes</v>
      </c>
      <c r="H1607" s="13">
        <f>COUNTIF(I1607:IC1607,"y")</f>
        <v>4</v>
      </c>
      <c r="DP1607" t="s">
        <v>1552</v>
      </c>
      <c r="EX1607" t="s">
        <v>1552</v>
      </c>
      <c r="FC1607" t="s">
        <v>1552</v>
      </c>
      <c r="FI1607" t="s">
        <v>1552</v>
      </c>
    </row>
    <row r="1608" spans="1:165" x14ac:dyDescent="0.2">
      <c r="A1608" s="13">
        <v>96</v>
      </c>
      <c r="B1608" s="13" t="s">
        <v>61</v>
      </c>
      <c r="C1608" s="13" t="s">
        <v>97</v>
      </c>
      <c r="D1608" s="13" t="s">
        <v>1149</v>
      </c>
      <c r="E1608" t="s">
        <v>55</v>
      </c>
      <c r="F1608" s="13" t="s">
        <v>2341</v>
      </c>
      <c r="G1608" s="13" t="str">
        <f>IF(H1608&gt;0,"yes","no")</f>
        <v>yes</v>
      </c>
      <c r="H1608" s="13">
        <f>COUNTIF(I1608:IC1608,"y")</f>
        <v>4</v>
      </c>
      <c r="Q1608" t="s">
        <v>1552</v>
      </c>
      <c r="AZ1608" t="s">
        <v>1552</v>
      </c>
      <c r="BW1608" t="s">
        <v>1552</v>
      </c>
      <c r="EO1608" t="s">
        <v>1552</v>
      </c>
    </row>
    <row r="1609" spans="1:165" x14ac:dyDescent="0.2">
      <c r="A1609" s="13">
        <v>96</v>
      </c>
      <c r="B1609" s="13" t="s">
        <v>61</v>
      </c>
      <c r="C1609" s="13" t="s">
        <v>97</v>
      </c>
      <c r="D1609" s="13" t="s">
        <v>1309</v>
      </c>
      <c r="E1609" t="s">
        <v>55</v>
      </c>
      <c r="F1609" s="13" t="s">
        <v>2341</v>
      </c>
      <c r="G1609" s="13" t="str">
        <f>IF(H1609&gt;0,"yes","no")</f>
        <v>yes</v>
      </c>
      <c r="H1609" s="13">
        <f>COUNTIF(I1609:IC1609,"y")</f>
        <v>4</v>
      </c>
      <c r="Q1609" t="s">
        <v>1552</v>
      </c>
      <c r="AZ1609" t="s">
        <v>1552</v>
      </c>
      <c r="BW1609" t="s">
        <v>1552</v>
      </c>
      <c r="EO1609" t="s">
        <v>1552</v>
      </c>
    </row>
    <row r="1610" spans="1:165" x14ac:dyDescent="0.2">
      <c r="A1610" s="13">
        <v>96</v>
      </c>
      <c r="B1610" s="13" t="s">
        <v>61</v>
      </c>
      <c r="C1610" s="13" t="s">
        <v>660</v>
      </c>
      <c r="D1610" s="13" t="s">
        <v>1785</v>
      </c>
      <c r="E1610" t="s">
        <v>13</v>
      </c>
      <c r="F1610" s="13" t="s">
        <v>2342</v>
      </c>
      <c r="G1610" s="13" t="str">
        <f>IF(H1610&gt;0,"yes","no")</f>
        <v>yes</v>
      </c>
      <c r="H1610" s="13">
        <f>COUNTIF(I1610:IC1610,"y")</f>
        <v>1</v>
      </c>
      <c r="EO1610" t="s">
        <v>1552</v>
      </c>
    </row>
    <row r="1611" spans="1:165" x14ac:dyDescent="0.2">
      <c r="A1611" s="13">
        <v>96</v>
      </c>
      <c r="B1611" s="13" t="s">
        <v>61</v>
      </c>
      <c r="C1611" s="13" t="s">
        <v>677</v>
      </c>
      <c r="D1611" s="13" t="s">
        <v>1786</v>
      </c>
      <c r="E1611" t="s">
        <v>13</v>
      </c>
      <c r="F1611" s="13" t="s">
        <v>2342</v>
      </c>
      <c r="G1611" s="13" t="str">
        <f>IF(H1611&gt;0,"yes","no")</f>
        <v>yes</v>
      </c>
      <c r="H1611" s="13">
        <f>COUNTIF(I1611:IC1611,"y")</f>
        <v>2</v>
      </c>
      <c r="DM1611" t="s">
        <v>1552</v>
      </c>
      <c r="EO1611" t="s">
        <v>1552</v>
      </c>
    </row>
    <row r="1612" spans="1:165" x14ac:dyDescent="0.2">
      <c r="A1612" s="13">
        <v>96</v>
      </c>
      <c r="B1612" s="13" t="s">
        <v>61</v>
      </c>
      <c r="C1612" s="13" t="s">
        <v>181</v>
      </c>
      <c r="D1612" s="13" t="s">
        <v>320</v>
      </c>
      <c r="E1612" t="s">
        <v>21</v>
      </c>
      <c r="F1612" s="13" t="s">
        <v>2341</v>
      </c>
      <c r="G1612" s="13" t="str">
        <f>IF(H1612&gt;0,"yes","no")</f>
        <v>yes</v>
      </c>
      <c r="H1612" s="13">
        <f>COUNTIF(I1612:IC1612,"y")</f>
        <v>4</v>
      </c>
      <c r="BU1612" t="s">
        <v>1552</v>
      </c>
      <c r="DP1612" t="s">
        <v>1552</v>
      </c>
      <c r="EO1612" t="s">
        <v>1552</v>
      </c>
      <c r="ER1612" t="s">
        <v>1552</v>
      </c>
    </row>
    <row r="1613" spans="1:165" x14ac:dyDescent="0.2">
      <c r="A1613" s="13">
        <v>96</v>
      </c>
      <c r="B1613" s="13" t="s">
        <v>317</v>
      </c>
      <c r="C1613" s="13" t="s">
        <v>87</v>
      </c>
      <c r="D1613" s="13" t="s">
        <v>318</v>
      </c>
      <c r="E1613" t="s">
        <v>55</v>
      </c>
      <c r="F1613" s="13" t="s">
        <v>2341</v>
      </c>
      <c r="G1613" s="13" t="str">
        <f>IF(H1613&gt;0,"yes","no")</f>
        <v>yes</v>
      </c>
      <c r="H1613" s="13">
        <f>COUNTIF(I1613:IC1613,"y")</f>
        <v>3</v>
      </c>
      <c r="AU1613" t="s">
        <v>1552</v>
      </c>
      <c r="AZ1613" t="s">
        <v>1552</v>
      </c>
      <c r="EO1613" t="s">
        <v>1552</v>
      </c>
    </row>
    <row r="1614" spans="1:165" x14ac:dyDescent="0.2">
      <c r="A1614" s="13">
        <v>96</v>
      </c>
      <c r="B1614" s="13" t="s">
        <v>317</v>
      </c>
      <c r="C1614" s="13" t="s">
        <v>37</v>
      </c>
      <c r="D1614" s="13" t="s">
        <v>1779</v>
      </c>
      <c r="E1614" t="s">
        <v>21</v>
      </c>
      <c r="F1614" s="13" t="s">
        <v>2342</v>
      </c>
      <c r="G1614" s="13" t="str">
        <f>IF(H1614&gt;0,"yes","no")</f>
        <v>yes</v>
      </c>
      <c r="H1614" s="13">
        <f>COUNTIF(I1614:IC1614,"y")</f>
        <v>1</v>
      </c>
      <c r="EN1614" t="s">
        <v>1552</v>
      </c>
    </row>
    <row r="1615" spans="1:165" x14ac:dyDescent="0.2">
      <c r="A1615" s="13">
        <v>96</v>
      </c>
      <c r="B1615" s="13" t="s">
        <v>317</v>
      </c>
      <c r="C1615" s="13" t="s">
        <v>61</v>
      </c>
      <c r="D1615" s="13" t="s">
        <v>901</v>
      </c>
      <c r="E1615" t="s">
        <v>7</v>
      </c>
      <c r="F1615" s="13" t="s">
        <v>2341</v>
      </c>
      <c r="G1615" s="13" t="str">
        <f>IF(H1615&gt;0,"yes","no")</f>
        <v>yes</v>
      </c>
      <c r="H1615" s="13">
        <f>COUNTIF(I1615:IC1615,"y")</f>
        <v>4</v>
      </c>
      <c r="DP1615" t="s">
        <v>1552</v>
      </c>
      <c r="EX1615" t="s">
        <v>1552</v>
      </c>
      <c r="FC1615" t="s">
        <v>1552</v>
      </c>
      <c r="FI1615" t="s">
        <v>1552</v>
      </c>
    </row>
    <row r="1616" spans="1:165" x14ac:dyDescent="0.2">
      <c r="A1616" s="13">
        <v>96</v>
      </c>
      <c r="B1616" s="13" t="s">
        <v>317</v>
      </c>
      <c r="C1616" s="13" t="s">
        <v>97</v>
      </c>
      <c r="D1616" s="13" t="s">
        <v>1149</v>
      </c>
      <c r="E1616" t="s">
        <v>55</v>
      </c>
      <c r="F1616" s="13" t="s">
        <v>2341</v>
      </c>
      <c r="G1616" s="13" t="str">
        <f>IF(H1616&gt;0,"yes","no")</f>
        <v>yes</v>
      </c>
      <c r="H1616" s="13">
        <f>COUNTIF(I1616:IC1616,"y")</f>
        <v>4</v>
      </c>
      <c r="Q1616" t="s">
        <v>1552</v>
      </c>
      <c r="AZ1616" t="s">
        <v>1552</v>
      </c>
      <c r="BW1616" t="s">
        <v>1552</v>
      </c>
      <c r="EO1616" t="s">
        <v>1552</v>
      </c>
    </row>
    <row r="1617" spans="1:230" x14ac:dyDescent="0.2">
      <c r="A1617" s="13">
        <v>96</v>
      </c>
      <c r="B1617" s="13" t="s">
        <v>317</v>
      </c>
      <c r="C1617" s="13" t="s">
        <v>97</v>
      </c>
      <c r="D1617" s="13" t="s">
        <v>1309</v>
      </c>
      <c r="E1617" t="s">
        <v>55</v>
      </c>
      <c r="F1617" s="13" t="s">
        <v>2341</v>
      </c>
      <c r="G1617" s="13" t="str">
        <f>IF(H1617&gt;0,"yes","no")</f>
        <v>yes</v>
      </c>
      <c r="H1617" s="13">
        <f>COUNTIF(I1617:IC1617,"y")</f>
        <v>4</v>
      </c>
      <c r="Q1617" t="s">
        <v>1552</v>
      </c>
      <c r="AZ1617" t="s">
        <v>1552</v>
      </c>
      <c r="BW1617" t="s">
        <v>1552</v>
      </c>
      <c r="EO1617" t="s">
        <v>1552</v>
      </c>
    </row>
    <row r="1618" spans="1:230" x14ac:dyDescent="0.2">
      <c r="A1618" s="13">
        <v>96</v>
      </c>
      <c r="B1618" s="13" t="s">
        <v>317</v>
      </c>
      <c r="C1618" s="13" t="s">
        <v>660</v>
      </c>
      <c r="D1618" s="13" t="s">
        <v>1785</v>
      </c>
      <c r="E1618" t="s">
        <v>13</v>
      </c>
      <c r="F1618" s="13" t="s">
        <v>2342</v>
      </c>
      <c r="G1618" s="13" t="str">
        <f>IF(H1618&gt;0,"yes","no")</f>
        <v>yes</v>
      </c>
      <c r="H1618" s="13">
        <f>COUNTIF(I1618:IC1618,"y")</f>
        <v>1</v>
      </c>
      <c r="EO1618" t="s">
        <v>1552</v>
      </c>
    </row>
    <row r="1619" spans="1:230" x14ac:dyDescent="0.2">
      <c r="A1619" s="13">
        <v>96</v>
      </c>
      <c r="B1619" s="13" t="s">
        <v>317</v>
      </c>
      <c r="C1619" s="13" t="s">
        <v>677</v>
      </c>
      <c r="D1619" s="13" t="s">
        <v>1786</v>
      </c>
      <c r="E1619" t="s">
        <v>13</v>
      </c>
      <c r="F1619" s="13" t="s">
        <v>2342</v>
      </c>
      <c r="G1619" s="13" t="str">
        <f>IF(H1619&gt;0,"yes","no")</f>
        <v>yes</v>
      </c>
      <c r="H1619" s="13">
        <f>COUNTIF(I1619:IC1619,"y")</f>
        <v>2</v>
      </c>
      <c r="DM1619" t="s">
        <v>1552</v>
      </c>
      <c r="EO1619" t="s">
        <v>1552</v>
      </c>
    </row>
    <row r="1620" spans="1:230" x14ac:dyDescent="0.2">
      <c r="A1620" s="13">
        <v>96</v>
      </c>
      <c r="B1620" s="13" t="s">
        <v>317</v>
      </c>
      <c r="C1620" s="13" t="s">
        <v>181</v>
      </c>
      <c r="D1620" s="13" t="s">
        <v>320</v>
      </c>
      <c r="E1620" t="s">
        <v>21</v>
      </c>
      <c r="F1620" s="13" t="s">
        <v>2341</v>
      </c>
      <c r="G1620" s="13" t="str">
        <f>IF(H1620&gt;0,"yes","no")</f>
        <v>yes</v>
      </c>
      <c r="H1620" s="13">
        <f>COUNTIF(I1620:IC1620,"y")</f>
        <v>4</v>
      </c>
      <c r="BU1620" t="s">
        <v>1552</v>
      </c>
      <c r="DP1620" t="s">
        <v>1552</v>
      </c>
      <c r="EO1620" t="s">
        <v>1552</v>
      </c>
      <c r="ER1620" t="s">
        <v>1552</v>
      </c>
    </row>
    <row r="1621" spans="1:230" x14ac:dyDescent="0.2">
      <c r="A1621" s="13">
        <v>96</v>
      </c>
      <c r="B1621" s="13" t="s">
        <v>57</v>
      </c>
      <c r="C1621" s="13" t="s">
        <v>217</v>
      </c>
      <c r="D1621" s="13" t="s">
        <v>1816</v>
      </c>
      <c r="E1621" t="s">
        <v>21</v>
      </c>
      <c r="F1621" s="13" t="s">
        <v>2341</v>
      </c>
      <c r="G1621" s="13" t="str">
        <f>IF(H1621&gt;0,"yes","no")</f>
        <v>yes</v>
      </c>
      <c r="H1621" s="13">
        <f>COUNTIF(I1621:IC1621,"y")</f>
        <v>4</v>
      </c>
      <c r="S1621" t="s">
        <v>1552</v>
      </c>
      <c r="AZ1621" t="s">
        <v>1552</v>
      </c>
      <c r="EN1621" t="s">
        <v>1552</v>
      </c>
      <c r="EO1621" t="s">
        <v>1552</v>
      </c>
    </row>
    <row r="1622" spans="1:230" x14ac:dyDescent="0.2">
      <c r="A1622" s="13">
        <v>96</v>
      </c>
      <c r="B1622" s="13" t="s">
        <v>61</v>
      </c>
      <c r="C1622" s="13" t="s">
        <v>217</v>
      </c>
      <c r="D1622" s="13" t="s">
        <v>1816</v>
      </c>
      <c r="E1622" t="s">
        <v>21</v>
      </c>
      <c r="F1622" s="13" t="s">
        <v>2341</v>
      </c>
      <c r="G1622" s="13" t="str">
        <f>IF(H1622&gt;0,"yes","no")</f>
        <v>yes</v>
      </c>
      <c r="H1622" s="13">
        <f>COUNTIF(I1622:IC1622,"y")</f>
        <v>4</v>
      </c>
      <c r="S1622" t="s">
        <v>1552</v>
      </c>
      <c r="AZ1622" t="s">
        <v>1552</v>
      </c>
      <c r="EN1622" t="s">
        <v>1552</v>
      </c>
      <c r="EO1622" t="s">
        <v>1552</v>
      </c>
    </row>
    <row r="1623" spans="1:230" x14ac:dyDescent="0.2">
      <c r="A1623" s="13">
        <v>96</v>
      </c>
      <c r="B1623" s="13" t="s">
        <v>317</v>
      </c>
      <c r="C1623" s="13" t="s">
        <v>217</v>
      </c>
      <c r="D1623" s="13" t="s">
        <v>1816</v>
      </c>
      <c r="E1623" t="s">
        <v>21</v>
      </c>
      <c r="F1623" s="13" t="s">
        <v>2341</v>
      </c>
      <c r="G1623" s="13" t="str">
        <f>IF(H1623&gt;0,"yes","no")</f>
        <v>yes</v>
      </c>
      <c r="H1623" s="13">
        <f>COUNTIF(I1623:IC1623,"y")</f>
        <v>4</v>
      </c>
      <c r="S1623" t="s">
        <v>1552</v>
      </c>
      <c r="AZ1623" t="s">
        <v>1552</v>
      </c>
      <c r="EN1623" t="s">
        <v>1552</v>
      </c>
      <c r="EO1623" t="s">
        <v>1552</v>
      </c>
    </row>
    <row r="1624" spans="1:230" x14ac:dyDescent="0.2">
      <c r="A1624" s="13">
        <v>96</v>
      </c>
      <c r="B1624" s="13" t="s">
        <v>57</v>
      </c>
      <c r="C1624" s="13" t="s">
        <v>41</v>
      </c>
      <c r="D1624" s="13" t="s">
        <v>2049</v>
      </c>
      <c r="E1624" t="s">
        <v>55</v>
      </c>
      <c r="F1624" s="13" t="s">
        <v>2341</v>
      </c>
      <c r="G1624" s="13" t="str">
        <f>IF(H1624&gt;0,"yes","no")</f>
        <v>yes</v>
      </c>
      <c r="H1624" s="13">
        <f>COUNTIF(I1624:IC1624,"y")</f>
        <v>1</v>
      </c>
      <c r="S1624" t="s">
        <v>1552</v>
      </c>
    </row>
    <row r="1625" spans="1:230" x14ac:dyDescent="0.2">
      <c r="A1625" s="13">
        <v>96</v>
      </c>
      <c r="B1625" s="13" t="s">
        <v>61</v>
      </c>
      <c r="C1625" s="13" t="s">
        <v>41</v>
      </c>
      <c r="D1625" s="13" t="s">
        <v>2049</v>
      </c>
      <c r="E1625" t="s">
        <v>55</v>
      </c>
      <c r="F1625" s="13" t="s">
        <v>2341</v>
      </c>
      <c r="G1625" s="13" t="str">
        <f>IF(H1625&gt;0,"yes","no")</f>
        <v>yes</v>
      </c>
      <c r="H1625" s="13">
        <f>COUNTIF(I1625:IC1625,"y")</f>
        <v>1</v>
      </c>
      <c r="S1625" t="s">
        <v>1552</v>
      </c>
    </row>
    <row r="1626" spans="1:230" x14ac:dyDescent="0.2">
      <c r="A1626" s="13">
        <v>96</v>
      </c>
      <c r="B1626" s="13" t="s">
        <v>317</v>
      </c>
      <c r="C1626" s="13" t="s">
        <v>41</v>
      </c>
      <c r="D1626" s="13" t="s">
        <v>2049</v>
      </c>
      <c r="E1626" t="s">
        <v>55</v>
      </c>
      <c r="F1626" s="13" t="s">
        <v>2341</v>
      </c>
      <c r="G1626" s="13" t="str">
        <f>IF(H1626&gt;0,"yes","no")</f>
        <v>yes</v>
      </c>
      <c r="H1626" s="13">
        <f>COUNTIF(I1626:IC1626,"y")</f>
        <v>1</v>
      </c>
      <c r="S1626" t="s">
        <v>1552</v>
      </c>
    </row>
    <row r="1627" spans="1:230" x14ac:dyDescent="0.2">
      <c r="A1627" s="13">
        <v>96</v>
      </c>
      <c r="B1627" s="13" t="s">
        <v>317</v>
      </c>
      <c r="C1627" s="13" t="s">
        <v>217</v>
      </c>
      <c r="D1627" s="13" t="s">
        <v>1648</v>
      </c>
      <c r="E1627" t="s">
        <v>21</v>
      </c>
      <c r="F1627" s="13" t="s">
        <v>2341</v>
      </c>
      <c r="G1627" s="13" t="str">
        <f>IF(H1627&gt;0,"yes","no")</f>
        <v>yes</v>
      </c>
      <c r="H1627" s="13">
        <f>COUNTIF(I1627:IC1627,"y")</f>
        <v>4</v>
      </c>
      <c r="S1627" t="s">
        <v>1552</v>
      </c>
      <c r="AZ1627" t="s">
        <v>1552</v>
      </c>
      <c r="EN1627" t="s">
        <v>1552</v>
      </c>
      <c r="EO1627" t="s">
        <v>1552</v>
      </c>
    </row>
    <row r="1628" spans="1:230" ht="16" x14ac:dyDescent="0.2">
      <c r="A1628" s="16">
        <v>96</v>
      </c>
      <c r="B1628" s="16" t="s">
        <v>61</v>
      </c>
      <c r="C1628" s="16" t="s">
        <v>317</v>
      </c>
      <c r="D1628" s="16" t="s">
        <v>2248</v>
      </c>
      <c r="E1628" s="14" t="s">
        <v>2225</v>
      </c>
      <c r="F1628" s="13" t="s">
        <v>2341</v>
      </c>
      <c r="G1628" s="13" t="str">
        <f>IF(H1628&gt;0,"yes","no")</f>
        <v>yes</v>
      </c>
      <c r="H1628" s="13">
        <f>COUNTIF(I1628:IC1628,"y")</f>
        <v>1</v>
      </c>
      <c r="HV1628" t="s">
        <v>1552</v>
      </c>
    </row>
    <row r="1629" spans="1:230" ht="16" x14ac:dyDescent="0.2">
      <c r="A1629" s="16">
        <v>96</v>
      </c>
      <c r="B1629" s="16" t="s">
        <v>57</v>
      </c>
      <c r="C1629" s="16" t="s">
        <v>317</v>
      </c>
      <c r="D1629" s="16" t="s">
        <v>2248</v>
      </c>
      <c r="E1629" s="14" t="s">
        <v>2225</v>
      </c>
      <c r="F1629" s="13" t="s">
        <v>2341</v>
      </c>
      <c r="G1629" s="13" t="str">
        <f>IF(H1629&gt;0,"yes","no")</f>
        <v>yes</v>
      </c>
      <c r="H1629" s="13">
        <f>COUNTIF(I1629:IC1629,"y")</f>
        <v>1</v>
      </c>
      <c r="HV1629" t="s">
        <v>1552</v>
      </c>
    </row>
    <row r="1630" spans="1:230" ht="16" x14ac:dyDescent="0.2">
      <c r="A1630" s="16">
        <v>96</v>
      </c>
      <c r="B1630" s="16" t="s">
        <v>61</v>
      </c>
      <c r="C1630" s="16" t="s">
        <v>57</v>
      </c>
      <c r="D1630" s="16" t="s">
        <v>2249</v>
      </c>
      <c r="E1630" s="14" t="s">
        <v>2225</v>
      </c>
      <c r="F1630" s="13" t="s">
        <v>2341</v>
      </c>
      <c r="G1630" s="13" t="str">
        <f>IF(H1630&gt;0,"yes","no")</f>
        <v>yes</v>
      </c>
      <c r="H1630" s="13">
        <f>COUNTIF(I1630:IC1630,"y")</f>
        <v>1</v>
      </c>
      <c r="HV1630" t="s">
        <v>1552</v>
      </c>
    </row>
    <row r="1631" spans="1:230" ht="16" x14ac:dyDescent="0.2">
      <c r="A1631" s="16">
        <v>96</v>
      </c>
      <c r="B1631" s="16" t="s">
        <v>317</v>
      </c>
      <c r="C1631" s="16" t="s">
        <v>57</v>
      </c>
      <c r="D1631" s="16" t="s">
        <v>2249</v>
      </c>
      <c r="E1631" s="14" t="s">
        <v>2225</v>
      </c>
      <c r="F1631" s="13" t="s">
        <v>2341</v>
      </c>
      <c r="G1631" s="13" t="str">
        <f>IF(H1631&gt;0,"yes","no")</f>
        <v>yes</v>
      </c>
      <c r="H1631" s="13">
        <f>COUNTIF(I1631:IC1631,"y")</f>
        <v>1</v>
      </c>
      <c r="HV1631" t="s">
        <v>1552</v>
      </c>
    </row>
    <row r="1632" spans="1:230" x14ac:dyDescent="0.2">
      <c r="A1632" s="13">
        <v>96</v>
      </c>
      <c r="B1632" s="13" t="s">
        <v>317</v>
      </c>
      <c r="C1632" s="13" t="s">
        <v>37</v>
      </c>
      <c r="D1632" s="13" t="s">
        <v>1970</v>
      </c>
      <c r="E1632" t="s">
        <v>55</v>
      </c>
      <c r="F1632" s="13" t="s">
        <v>2341</v>
      </c>
      <c r="G1632" s="13" t="s">
        <v>2341</v>
      </c>
      <c r="H1632" s="13">
        <v>3</v>
      </c>
      <c r="AU1632" t="s">
        <v>1552</v>
      </c>
      <c r="AZ1632" t="s">
        <v>1552</v>
      </c>
      <c r="EO1632" t="s">
        <v>1552</v>
      </c>
    </row>
    <row r="1633" spans="1:145" x14ac:dyDescent="0.2">
      <c r="A1633" s="13">
        <v>96</v>
      </c>
      <c r="B1633" s="13" t="s">
        <v>61</v>
      </c>
      <c r="C1633" s="13" t="s">
        <v>37</v>
      </c>
      <c r="D1633" s="13" t="s">
        <v>1970</v>
      </c>
      <c r="E1633" t="s">
        <v>55</v>
      </c>
      <c r="F1633" s="13" t="s">
        <v>2341</v>
      </c>
      <c r="G1633" s="13" t="s">
        <v>2341</v>
      </c>
      <c r="H1633" s="13">
        <v>3</v>
      </c>
      <c r="AU1633" t="s">
        <v>1552</v>
      </c>
      <c r="AZ1633" t="s">
        <v>1552</v>
      </c>
      <c r="EO1633" t="s">
        <v>1552</v>
      </c>
    </row>
    <row r="1634" spans="1:145" x14ac:dyDescent="0.2">
      <c r="A1634" s="13">
        <v>96</v>
      </c>
      <c r="B1634" s="13" t="s">
        <v>57</v>
      </c>
      <c r="C1634" s="13" t="s">
        <v>37</v>
      </c>
      <c r="D1634" s="13" t="s">
        <v>1970</v>
      </c>
      <c r="E1634" t="s">
        <v>55</v>
      </c>
      <c r="F1634" s="13" t="s">
        <v>2341</v>
      </c>
      <c r="G1634" s="13" t="s">
        <v>2341</v>
      </c>
      <c r="H1634" s="13">
        <v>3</v>
      </c>
      <c r="AU1634" t="s">
        <v>1552</v>
      </c>
      <c r="AZ1634" t="s">
        <v>1552</v>
      </c>
      <c r="EO1634" t="s">
        <v>1552</v>
      </c>
    </row>
    <row r="1635" spans="1:145" x14ac:dyDescent="0.2">
      <c r="A1635" s="13">
        <v>96</v>
      </c>
      <c r="B1635" s="13" t="s">
        <v>61</v>
      </c>
      <c r="C1635" s="13" t="s">
        <v>37</v>
      </c>
      <c r="D1635" s="13" t="s">
        <v>318</v>
      </c>
      <c r="E1635" t="s">
        <v>55</v>
      </c>
      <c r="F1635" s="13" t="s">
        <v>2341</v>
      </c>
      <c r="G1635" s="13" t="s">
        <v>2341</v>
      </c>
      <c r="H1635" s="13">
        <v>3</v>
      </c>
      <c r="AU1635" t="s">
        <v>1552</v>
      </c>
      <c r="AZ1635" t="s">
        <v>1552</v>
      </c>
      <c r="EO1635" t="s">
        <v>1552</v>
      </c>
    </row>
    <row r="1636" spans="1:145" x14ac:dyDescent="0.2">
      <c r="A1636" s="13">
        <v>96</v>
      </c>
      <c r="B1636" s="13" t="s">
        <v>61</v>
      </c>
      <c r="C1636" s="13" t="s">
        <v>37</v>
      </c>
      <c r="D1636" s="13" t="s">
        <v>1149</v>
      </c>
      <c r="E1636" t="s">
        <v>55</v>
      </c>
      <c r="F1636" s="13" t="s">
        <v>2341</v>
      </c>
      <c r="G1636" s="13" t="s">
        <v>2341</v>
      </c>
      <c r="H1636" s="13">
        <v>4</v>
      </c>
      <c r="Q1636" t="s">
        <v>1552</v>
      </c>
      <c r="AZ1636" t="s">
        <v>1552</v>
      </c>
      <c r="BW1636" t="s">
        <v>1552</v>
      </c>
      <c r="EO1636" t="s">
        <v>1552</v>
      </c>
    </row>
    <row r="1637" spans="1:145" x14ac:dyDescent="0.2">
      <c r="A1637" s="13">
        <v>96</v>
      </c>
      <c r="B1637" s="13" t="s">
        <v>61</v>
      </c>
      <c r="C1637" s="13" t="s">
        <v>37</v>
      </c>
      <c r="D1637" s="13" t="s">
        <v>1309</v>
      </c>
      <c r="E1637" t="s">
        <v>55</v>
      </c>
      <c r="F1637" s="13" t="s">
        <v>2341</v>
      </c>
      <c r="G1637" s="13" t="s">
        <v>2341</v>
      </c>
      <c r="H1637" s="13">
        <v>4</v>
      </c>
      <c r="Q1637" t="s">
        <v>1552</v>
      </c>
      <c r="AZ1637" t="s">
        <v>1552</v>
      </c>
      <c r="BW1637" t="s">
        <v>1552</v>
      </c>
      <c r="EO1637" t="s">
        <v>1552</v>
      </c>
    </row>
    <row r="1638" spans="1:145" x14ac:dyDescent="0.2">
      <c r="A1638" s="13">
        <v>96</v>
      </c>
      <c r="B1638" s="13" t="s">
        <v>317</v>
      </c>
      <c r="C1638" s="13" t="s">
        <v>37</v>
      </c>
      <c r="D1638" s="13" t="s">
        <v>318</v>
      </c>
      <c r="E1638" t="s">
        <v>55</v>
      </c>
      <c r="F1638" s="13" t="s">
        <v>2341</v>
      </c>
      <c r="G1638" s="13" t="s">
        <v>2341</v>
      </c>
      <c r="H1638" s="13">
        <v>3</v>
      </c>
      <c r="AU1638" t="s">
        <v>1552</v>
      </c>
      <c r="AZ1638" t="s">
        <v>1552</v>
      </c>
      <c r="EO1638" t="s">
        <v>1552</v>
      </c>
    </row>
    <row r="1639" spans="1:145" x14ac:dyDescent="0.2">
      <c r="A1639" s="13">
        <v>96</v>
      </c>
      <c r="B1639" s="13" t="s">
        <v>317</v>
      </c>
      <c r="C1639" s="13" t="s">
        <v>37</v>
      </c>
      <c r="D1639" s="13" t="s">
        <v>1149</v>
      </c>
      <c r="E1639" t="s">
        <v>55</v>
      </c>
      <c r="F1639" s="13" t="s">
        <v>2341</v>
      </c>
      <c r="G1639" s="13" t="s">
        <v>2341</v>
      </c>
      <c r="H1639" s="13">
        <v>4</v>
      </c>
      <c r="Q1639" t="s">
        <v>1552</v>
      </c>
      <c r="AZ1639" t="s">
        <v>1552</v>
      </c>
      <c r="BW1639" t="s">
        <v>1552</v>
      </c>
      <c r="EO1639" t="s">
        <v>1552</v>
      </c>
    </row>
    <row r="1640" spans="1:145" x14ac:dyDescent="0.2">
      <c r="A1640" s="13">
        <v>96</v>
      </c>
      <c r="B1640" s="13" t="s">
        <v>317</v>
      </c>
      <c r="C1640" s="13" t="s">
        <v>37</v>
      </c>
      <c r="D1640" s="13" t="s">
        <v>1309</v>
      </c>
      <c r="E1640" t="s">
        <v>55</v>
      </c>
      <c r="F1640" s="13" t="s">
        <v>2341</v>
      </c>
      <c r="G1640" s="13" t="s">
        <v>2341</v>
      </c>
      <c r="H1640" s="13">
        <v>4</v>
      </c>
      <c r="Q1640" t="s">
        <v>1552</v>
      </c>
      <c r="AZ1640" t="s">
        <v>1552</v>
      </c>
      <c r="BW1640" t="s">
        <v>1552</v>
      </c>
      <c r="EO1640" t="s">
        <v>1552</v>
      </c>
    </row>
    <row r="1641" spans="1:145" x14ac:dyDescent="0.2">
      <c r="A1641" s="13">
        <v>96</v>
      </c>
      <c r="B1641" s="13" t="s">
        <v>57</v>
      </c>
      <c r="C1641" s="13" t="s">
        <v>37</v>
      </c>
      <c r="D1641" s="13" t="s">
        <v>2049</v>
      </c>
      <c r="E1641" t="s">
        <v>55</v>
      </c>
      <c r="F1641" s="13" t="s">
        <v>2341</v>
      </c>
      <c r="G1641" s="13" t="s">
        <v>2341</v>
      </c>
      <c r="H1641" s="13">
        <v>1</v>
      </c>
      <c r="S1641" t="s">
        <v>1552</v>
      </c>
    </row>
    <row r="1642" spans="1:145" x14ac:dyDescent="0.2">
      <c r="A1642" s="13">
        <v>96</v>
      </c>
      <c r="B1642" s="13" t="s">
        <v>61</v>
      </c>
      <c r="C1642" s="13" t="s">
        <v>37</v>
      </c>
      <c r="D1642" s="13" t="s">
        <v>2049</v>
      </c>
      <c r="E1642" t="s">
        <v>55</v>
      </c>
      <c r="F1642" s="13" t="s">
        <v>2341</v>
      </c>
      <c r="G1642" s="13" t="s">
        <v>2341</v>
      </c>
      <c r="H1642" s="13">
        <v>1</v>
      </c>
      <c r="S1642" t="s">
        <v>1552</v>
      </c>
    </row>
    <row r="1643" spans="1:145" x14ac:dyDescent="0.2">
      <c r="A1643" s="13">
        <v>96</v>
      </c>
      <c r="B1643" s="13" t="s">
        <v>317</v>
      </c>
      <c r="C1643" s="13" t="s">
        <v>37</v>
      </c>
      <c r="D1643" s="13" t="s">
        <v>2049</v>
      </c>
      <c r="E1643" t="s">
        <v>55</v>
      </c>
      <c r="F1643" s="13" t="s">
        <v>2341</v>
      </c>
      <c r="G1643" s="13" t="s">
        <v>2341</v>
      </c>
      <c r="H1643" s="13">
        <v>1</v>
      </c>
      <c r="S1643" t="s">
        <v>1552</v>
      </c>
    </row>
    <row r="1644" spans="1:145" x14ac:dyDescent="0.2">
      <c r="A1644" s="13">
        <v>96</v>
      </c>
      <c r="B1644" s="13" t="s">
        <v>61</v>
      </c>
      <c r="C1644" s="13" t="s">
        <v>9</v>
      </c>
      <c r="D1644" s="13" t="s">
        <v>2329</v>
      </c>
      <c r="E1644" t="s">
        <v>2340</v>
      </c>
      <c r="F1644" s="13" t="s">
        <v>2341</v>
      </c>
      <c r="G1644" s="13" t="s">
        <v>2342</v>
      </c>
      <c r="H1644" s="13">
        <v>0</v>
      </c>
    </row>
    <row r="1645" spans="1:145" x14ac:dyDescent="0.2">
      <c r="A1645" s="13">
        <v>97.5</v>
      </c>
      <c r="B1645" s="13" t="s">
        <v>61</v>
      </c>
      <c r="C1645" s="13" t="s">
        <v>677</v>
      </c>
      <c r="D1645" s="13" t="s">
        <v>2102</v>
      </c>
      <c r="E1645" t="s">
        <v>13</v>
      </c>
      <c r="F1645" s="13" t="s">
        <v>2342</v>
      </c>
      <c r="G1645" s="13" t="str">
        <f>IF(H1645&gt;0,"yes","no")</f>
        <v>yes</v>
      </c>
      <c r="H1645" s="13">
        <f>COUNTIF(I1645:IC1645,"y")</f>
        <v>2</v>
      </c>
      <c r="DM1645" t="s">
        <v>1552</v>
      </c>
      <c r="EO1645" t="s">
        <v>1552</v>
      </c>
    </row>
    <row r="1646" spans="1:145" x14ac:dyDescent="0.2">
      <c r="A1646" s="13">
        <v>97</v>
      </c>
      <c r="B1646" s="13" t="s">
        <v>61</v>
      </c>
      <c r="C1646" s="13" t="s">
        <v>217</v>
      </c>
      <c r="D1646" s="13" t="s">
        <v>1817</v>
      </c>
      <c r="E1646" t="s">
        <v>21</v>
      </c>
      <c r="F1646" s="13" t="s">
        <v>2341</v>
      </c>
      <c r="G1646" s="13" t="str">
        <f>IF(H1646&gt;0,"yes","no")</f>
        <v>yes</v>
      </c>
      <c r="H1646" s="13">
        <f>COUNTIF(I1646:IC1646,"y")</f>
        <v>4</v>
      </c>
      <c r="S1646" t="s">
        <v>1552</v>
      </c>
      <c r="AZ1646" t="s">
        <v>1552</v>
      </c>
      <c r="EN1646" t="s">
        <v>1552</v>
      </c>
      <c r="EO1646" t="s">
        <v>1552</v>
      </c>
    </row>
    <row r="1647" spans="1:145" x14ac:dyDescent="0.2">
      <c r="A1647" s="13">
        <v>97</v>
      </c>
      <c r="B1647" s="13" t="s">
        <v>61</v>
      </c>
      <c r="C1647" s="13" t="s">
        <v>217</v>
      </c>
      <c r="D1647" s="13" t="s">
        <v>1780</v>
      </c>
      <c r="E1647" t="s">
        <v>21</v>
      </c>
      <c r="F1647" s="13" t="s">
        <v>2341</v>
      </c>
      <c r="G1647" s="13" t="str">
        <f>IF(H1647&gt;0,"yes","no")</f>
        <v>yes</v>
      </c>
      <c r="H1647" s="13">
        <f>COUNTIF(I1647:IC1647,"y")</f>
        <v>4</v>
      </c>
      <c r="S1647" t="s">
        <v>1552</v>
      </c>
      <c r="AZ1647" t="s">
        <v>1552</v>
      </c>
      <c r="EN1647" t="s">
        <v>1552</v>
      </c>
      <c r="EO1647" t="s">
        <v>1552</v>
      </c>
    </row>
    <row r="1648" spans="1:145" x14ac:dyDescent="0.2">
      <c r="A1648" s="13">
        <v>97</v>
      </c>
      <c r="B1648" s="13" t="s">
        <v>61</v>
      </c>
      <c r="C1648" s="13" t="s">
        <v>100</v>
      </c>
      <c r="D1648" s="13" t="s">
        <v>321</v>
      </c>
      <c r="E1648" t="s">
        <v>55</v>
      </c>
      <c r="F1648" s="13" t="s">
        <v>2341</v>
      </c>
      <c r="G1648" s="13" t="str">
        <f>IF(H1648&gt;0,"yes","no")</f>
        <v>yes</v>
      </c>
      <c r="H1648" s="13">
        <f>COUNTIF(I1648:IC1648,"y")</f>
        <v>1</v>
      </c>
      <c r="BW1648" t="s">
        <v>1552</v>
      </c>
    </row>
    <row r="1649" spans="1:165" x14ac:dyDescent="0.2">
      <c r="A1649" s="13">
        <v>97</v>
      </c>
      <c r="B1649" s="13" t="s">
        <v>61</v>
      </c>
      <c r="C1649" s="13" t="s">
        <v>87</v>
      </c>
      <c r="D1649" s="13" t="s">
        <v>322</v>
      </c>
      <c r="E1649" t="s">
        <v>55</v>
      </c>
      <c r="F1649" s="13" t="s">
        <v>2341</v>
      </c>
      <c r="G1649" s="13" t="str">
        <f>IF(H1649&gt;0,"yes","no")</f>
        <v>yes</v>
      </c>
      <c r="H1649" s="13">
        <f>COUNTIF(I1649:IC1649,"y")</f>
        <v>3</v>
      </c>
      <c r="AU1649" t="s">
        <v>1552</v>
      </c>
      <c r="AZ1649" t="s">
        <v>1552</v>
      </c>
      <c r="EO1649" t="s">
        <v>1552</v>
      </c>
    </row>
    <row r="1650" spans="1:165" x14ac:dyDescent="0.2">
      <c r="A1650" s="13">
        <v>97</v>
      </c>
      <c r="B1650" s="13" t="s">
        <v>61</v>
      </c>
      <c r="C1650" s="13" t="s">
        <v>41</v>
      </c>
      <c r="D1650" s="13" t="s">
        <v>323</v>
      </c>
      <c r="E1650" t="s">
        <v>55</v>
      </c>
      <c r="F1650" s="13" t="s">
        <v>2341</v>
      </c>
      <c r="G1650" s="13" t="str">
        <f>IF(H1650&gt;0,"yes","no")</f>
        <v>yes</v>
      </c>
      <c r="H1650" s="13">
        <f>COUNTIF(I1650:IC1650,"y")</f>
        <v>1</v>
      </c>
      <c r="S1650" t="s">
        <v>1552</v>
      </c>
    </row>
    <row r="1651" spans="1:165" x14ac:dyDescent="0.2">
      <c r="A1651" s="13">
        <v>97</v>
      </c>
      <c r="B1651" s="13" t="s">
        <v>61</v>
      </c>
      <c r="C1651" s="13" t="s">
        <v>677</v>
      </c>
      <c r="D1651" s="13" t="s">
        <v>1787</v>
      </c>
      <c r="E1651" t="s">
        <v>13</v>
      </c>
      <c r="F1651" s="13" t="s">
        <v>2342</v>
      </c>
      <c r="G1651" s="13" t="str">
        <f>IF(H1651&gt;0,"yes","no")</f>
        <v>yes</v>
      </c>
      <c r="H1651" s="13">
        <f>COUNTIF(I1651:IC1651,"y")</f>
        <v>2</v>
      </c>
      <c r="DM1651" t="s">
        <v>1552</v>
      </c>
      <c r="EO1651" t="s">
        <v>1552</v>
      </c>
    </row>
    <row r="1652" spans="1:165" x14ac:dyDescent="0.2">
      <c r="A1652" s="13">
        <v>97</v>
      </c>
      <c r="B1652" s="13" t="s">
        <v>61</v>
      </c>
      <c r="C1652" s="13" t="s">
        <v>61</v>
      </c>
      <c r="D1652" s="13" t="s">
        <v>902</v>
      </c>
      <c r="E1652" t="s">
        <v>7</v>
      </c>
      <c r="F1652" s="13" t="s">
        <v>2341</v>
      </c>
      <c r="G1652" s="13" t="str">
        <f>IF(H1652&gt;0,"yes","no")</f>
        <v>yes</v>
      </c>
      <c r="H1652" s="13">
        <f>COUNTIF(I1652:IC1652,"y")</f>
        <v>4</v>
      </c>
      <c r="DP1652" t="s">
        <v>1552</v>
      </c>
      <c r="EX1652" t="s">
        <v>1552</v>
      </c>
      <c r="FC1652" t="s">
        <v>1552</v>
      </c>
      <c r="FI1652" t="s">
        <v>1552</v>
      </c>
    </row>
    <row r="1653" spans="1:165" x14ac:dyDescent="0.2">
      <c r="A1653" s="13">
        <v>97</v>
      </c>
      <c r="B1653" s="13" t="s">
        <v>61</v>
      </c>
      <c r="C1653" s="13" t="s">
        <v>317</v>
      </c>
      <c r="D1653" s="13" t="s">
        <v>324</v>
      </c>
      <c r="E1653" t="s">
        <v>7</v>
      </c>
      <c r="F1653" s="13" t="s">
        <v>2341</v>
      </c>
      <c r="G1653" s="13" t="str">
        <f>IF(H1653&gt;0,"yes","no")</f>
        <v>yes</v>
      </c>
      <c r="H1653" s="13">
        <f>COUNTIF(I1653:IC1653,"y")</f>
        <v>1</v>
      </c>
      <c r="EX1653" t="s">
        <v>1552</v>
      </c>
    </row>
    <row r="1654" spans="1:165" x14ac:dyDescent="0.2">
      <c r="A1654" s="13">
        <v>97</v>
      </c>
      <c r="B1654" s="13" t="s">
        <v>61</v>
      </c>
      <c r="C1654" s="13" t="s">
        <v>57</v>
      </c>
      <c r="D1654" s="13" t="s">
        <v>325</v>
      </c>
      <c r="E1654" t="s">
        <v>7</v>
      </c>
      <c r="F1654" s="13" t="s">
        <v>2341</v>
      </c>
      <c r="G1654" s="13" t="str">
        <f>IF(H1654&gt;0,"yes","no")</f>
        <v>yes</v>
      </c>
      <c r="H1654" s="13">
        <f>COUNTIF(I1654:IC1654,"y")</f>
        <v>2</v>
      </c>
      <c r="FC1654" t="s">
        <v>1552</v>
      </c>
      <c r="FI1654" t="s">
        <v>1552</v>
      </c>
    </row>
    <row r="1655" spans="1:165" x14ac:dyDescent="0.2">
      <c r="A1655" s="13">
        <v>97</v>
      </c>
      <c r="B1655" s="13" t="s">
        <v>61</v>
      </c>
      <c r="C1655" s="13" t="s">
        <v>37</v>
      </c>
      <c r="D1655" s="13" t="s">
        <v>321</v>
      </c>
      <c r="E1655" t="s">
        <v>55</v>
      </c>
      <c r="F1655" s="13" t="s">
        <v>2341</v>
      </c>
      <c r="G1655" s="13" t="s">
        <v>2341</v>
      </c>
      <c r="H1655" s="13">
        <v>1</v>
      </c>
      <c r="BW1655" t="s">
        <v>1552</v>
      </c>
    </row>
    <row r="1656" spans="1:165" x14ac:dyDescent="0.2">
      <c r="A1656" s="13">
        <v>97</v>
      </c>
      <c r="B1656" s="13" t="s">
        <v>61</v>
      </c>
      <c r="C1656" s="13" t="s">
        <v>37</v>
      </c>
      <c r="D1656" s="13" t="s">
        <v>322</v>
      </c>
      <c r="E1656" t="s">
        <v>55</v>
      </c>
      <c r="F1656" s="13" t="s">
        <v>2341</v>
      </c>
      <c r="G1656" s="13" t="s">
        <v>2341</v>
      </c>
      <c r="H1656" s="13">
        <v>3</v>
      </c>
      <c r="AU1656" t="s">
        <v>1552</v>
      </c>
      <c r="AZ1656" t="s">
        <v>1552</v>
      </c>
      <c r="EO1656" t="s">
        <v>1552</v>
      </c>
    </row>
    <row r="1657" spans="1:165" x14ac:dyDescent="0.2">
      <c r="A1657" s="13">
        <v>97</v>
      </c>
      <c r="B1657" s="13" t="s">
        <v>61</v>
      </c>
      <c r="C1657" s="13" t="s">
        <v>37</v>
      </c>
      <c r="D1657" s="13" t="s">
        <v>323</v>
      </c>
      <c r="E1657" t="s">
        <v>55</v>
      </c>
      <c r="F1657" s="13" t="s">
        <v>2341</v>
      </c>
      <c r="G1657" s="13" t="s">
        <v>2341</v>
      </c>
      <c r="H1657" s="13">
        <v>1</v>
      </c>
      <c r="S1657" t="s">
        <v>1552</v>
      </c>
    </row>
    <row r="1658" spans="1:165" x14ac:dyDescent="0.2">
      <c r="A1658" s="13">
        <v>99.5</v>
      </c>
      <c r="B1658" s="13" t="s">
        <v>317</v>
      </c>
      <c r="C1658" s="13" t="s">
        <v>696</v>
      </c>
      <c r="D1658" s="13" t="s">
        <v>2037</v>
      </c>
      <c r="E1658" t="s">
        <v>13</v>
      </c>
      <c r="F1658" s="13" t="s">
        <v>2342</v>
      </c>
      <c r="G1658" s="13" t="str">
        <f>IF(H1658&gt;0,"yes","no")</f>
        <v>yes</v>
      </c>
      <c r="H1658" s="13">
        <f>COUNTIF(I1658:IC1658,"y")</f>
        <v>1</v>
      </c>
      <c r="EO1658" t="s">
        <v>1552</v>
      </c>
    </row>
    <row r="1659" spans="1:165" x14ac:dyDescent="0.2">
      <c r="A1659" s="13">
        <v>98</v>
      </c>
      <c r="B1659" s="13" t="s">
        <v>317</v>
      </c>
      <c r="C1659" s="13" t="s">
        <v>87</v>
      </c>
      <c r="D1659" s="13" t="s">
        <v>1592</v>
      </c>
      <c r="E1659" t="s">
        <v>55</v>
      </c>
      <c r="F1659" s="13" t="s">
        <v>2341</v>
      </c>
      <c r="G1659" s="13" t="str">
        <f>IF(H1659&gt;0,"yes","no")</f>
        <v>yes</v>
      </c>
      <c r="H1659" s="13">
        <f>COUNTIF(I1659:IC1659,"y")</f>
        <v>3</v>
      </c>
      <c r="AU1659" t="s">
        <v>1552</v>
      </c>
      <c r="AZ1659" t="s">
        <v>1552</v>
      </c>
      <c r="EO1659" t="s">
        <v>1552</v>
      </c>
    </row>
    <row r="1660" spans="1:165" x14ac:dyDescent="0.2">
      <c r="A1660" s="13">
        <v>98</v>
      </c>
      <c r="B1660" s="13" t="s">
        <v>317</v>
      </c>
      <c r="C1660" s="13" t="s">
        <v>79</v>
      </c>
      <c r="D1660" s="13" t="s">
        <v>326</v>
      </c>
      <c r="E1660" t="s">
        <v>327</v>
      </c>
      <c r="F1660" s="13" t="s">
        <v>2341</v>
      </c>
      <c r="G1660" s="13" t="str">
        <f>IF(H1660&gt;0,"yes","no")</f>
        <v>yes</v>
      </c>
      <c r="H1660" s="13">
        <f>COUNTIF(I1660:IC1660,"y")</f>
        <v>1</v>
      </c>
      <c r="EM1660" t="s">
        <v>1552</v>
      </c>
    </row>
    <row r="1661" spans="1:165" x14ac:dyDescent="0.2">
      <c r="A1661" s="13">
        <v>98</v>
      </c>
      <c r="B1661" s="13" t="s">
        <v>317</v>
      </c>
      <c r="C1661" s="13" t="s">
        <v>61</v>
      </c>
      <c r="D1661" s="13" t="s">
        <v>903</v>
      </c>
      <c r="E1661" t="s">
        <v>7</v>
      </c>
      <c r="F1661" s="13" t="s">
        <v>2341</v>
      </c>
      <c r="G1661" s="13" t="str">
        <f>IF(H1661&gt;0,"yes","no")</f>
        <v>yes</v>
      </c>
      <c r="H1661" s="13">
        <f>COUNTIF(I1661:IC1661,"y")</f>
        <v>4</v>
      </c>
      <c r="DP1661" t="s">
        <v>1552</v>
      </c>
      <c r="EX1661" t="s">
        <v>1552</v>
      </c>
      <c r="FC1661" t="s">
        <v>1552</v>
      </c>
      <c r="FI1661" t="s">
        <v>1552</v>
      </c>
    </row>
    <row r="1662" spans="1:165" x14ac:dyDescent="0.2">
      <c r="A1662" s="13">
        <v>98</v>
      </c>
      <c r="B1662" s="13" t="s">
        <v>317</v>
      </c>
      <c r="C1662" s="13" t="s">
        <v>97</v>
      </c>
      <c r="D1662" s="13" t="s">
        <v>1646</v>
      </c>
      <c r="E1662" t="s">
        <v>55</v>
      </c>
      <c r="F1662" s="13" t="s">
        <v>2341</v>
      </c>
      <c r="G1662" s="13" t="str">
        <f>IF(H1662&gt;0,"yes","no")</f>
        <v>yes</v>
      </c>
      <c r="H1662" s="13">
        <f>COUNTIF(I1662:IC1662,"y")</f>
        <v>4</v>
      </c>
      <c r="Q1662" t="s">
        <v>1552</v>
      </c>
      <c r="AZ1662" t="s">
        <v>1552</v>
      </c>
      <c r="BW1662" t="s">
        <v>1552</v>
      </c>
      <c r="EO1662" t="s">
        <v>1552</v>
      </c>
    </row>
    <row r="1663" spans="1:165" x14ac:dyDescent="0.2">
      <c r="A1663" s="13">
        <v>98</v>
      </c>
      <c r="B1663" s="13" t="s">
        <v>317</v>
      </c>
      <c r="C1663" s="13" t="s">
        <v>97</v>
      </c>
      <c r="D1663" s="13" t="s">
        <v>328</v>
      </c>
      <c r="E1663" t="s">
        <v>55</v>
      </c>
      <c r="F1663" s="13" t="s">
        <v>2341</v>
      </c>
      <c r="G1663" s="13" t="str">
        <f>IF(H1663&gt;0,"yes","no")</f>
        <v>yes</v>
      </c>
      <c r="H1663" s="13">
        <f>COUNTIF(I1663:IC1663,"y")</f>
        <v>4</v>
      </c>
      <c r="Q1663" t="s">
        <v>1552</v>
      </c>
      <c r="AZ1663" t="s">
        <v>1552</v>
      </c>
      <c r="BW1663" t="s">
        <v>1552</v>
      </c>
      <c r="EO1663" t="s">
        <v>1552</v>
      </c>
    </row>
    <row r="1664" spans="1:165" x14ac:dyDescent="0.2">
      <c r="A1664" s="13">
        <v>98</v>
      </c>
      <c r="B1664" s="13" t="s">
        <v>317</v>
      </c>
      <c r="C1664" s="13" t="s">
        <v>217</v>
      </c>
      <c r="D1664" s="13" t="s">
        <v>1647</v>
      </c>
      <c r="E1664" t="s">
        <v>27</v>
      </c>
      <c r="F1664" s="13" t="s">
        <v>2342</v>
      </c>
      <c r="G1664" s="13" t="str">
        <f>IF(H1664&gt;0,"yes","no")</f>
        <v>yes</v>
      </c>
      <c r="H1664" s="13">
        <f>COUNTIF(I1664:IC1664,"y")</f>
        <v>1</v>
      </c>
      <c r="AZ1664" t="s">
        <v>1552</v>
      </c>
    </row>
    <row r="1665" spans="1:230" x14ac:dyDescent="0.2">
      <c r="A1665" s="13">
        <v>98</v>
      </c>
      <c r="B1665" s="13" t="s">
        <v>317</v>
      </c>
      <c r="C1665" s="13" t="s">
        <v>696</v>
      </c>
      <c r="D1665" s="13" t="s">
        <v>1788</v>
      </c>
      <c r="E1665" t="s">
        <v>13</v>
      </c>
      <c r="F1665" s="13" t="s">
        <v>2342</v>
      </c>
      <c r="G1665" s="13" t="str">
        <f>IF(H1665&gt;0,"yes","no")</f>
        <v>yes</v>
      </c>
      <c r="H1665" s="13">
        <f>COUNTIF(I1665:IC1665,"y")</f>
        <v>1</v>
      </c>
      <c r="EO1665" t="s">
        <v>1552</v>
      </c>
    </row>
    <row r="1666" spans="1:230" x14ac:dyDescent="0.2">
      <c r="A1666" s="13">
        <v>98</v>
      </c>
      <c r="B1666" s="13" t="s">
        <v>317</v>
      </c>
      <c r="C1666" s="13" t="s">
        <v>677</v>
      </c>
      <c r="D1666" s="13" t="s">
        <v>1774</v>
      </c>
      <c r="E1666" t="s">
        <v>13</v>
      </c>
      <c r="F1666" s="13" t="s">
        <v>2342</v>
      </c>
      <c r="G1666" s="13" t="str">
        <f>IF(H1666&gt;0,"yes","no")</f>
        <v>yes</v>
      </c>
      <c r="H1666" s="13">
        <f>COUNTIF(I1666:IC1666,"y")</f>
        <v>2</v>
      </c>
      <c r="DM1666" t="s">
        <v>1552</v>
      </c>
      <c r="EO1666" t="s">
        <v>1552</v>
      </c>
    </row>
    <row r="1667" spans="1:230" x14ac:dyDescent="0.2">
      <c r="A1667" s="13">
        <v>98</v>
      </c>
      <c r="B1667" s="13" t="s">
        <v>317</v>
      </c>
      <c r="C1667" s="13" t="s">
        <v>181</v>
      </c>
      <c r="D1667" s="13" t="s">
        <v>329</v>
      </c>
      <c r="E1667" t="s">
        <v>21</v>
      </c>
      <c r="F1667" s="13" t="s">
        <v>2341</v>
      </c>
      <c r="G1667" s="13" t="str">
        <f>IF(H1667&gt;0,"yes","no")</f>
        <v>yes</v>
      </c>
      <c r="H1667" s="13">
        <f>COUNTIF(I1667:IC1667,"y")</f>
        <v>4</v>
      </c>
      <c r="BU1667" t="s">
        <v>1552</v>
      </c>
      <c r="DP1667" t="s">
        <v>1552</v>
      </c>
      <c r="EO1667" t="s">
        <v>1552</v>
      </c>
      <c r="ER1667" t="s">
        <v>1552</v>
      </c>
    </row>
    <row r="1668" spans="1:230" x14ac:dyDescent="0.2">
      <c r="A1668" s="13">
        <v>98</v>
      </c>
      <c r="B1668" s="13" t="s">
        <v>61</v>
      </c>
      <c r="C1668" s="13" t="s">
        <v>87</v>
      </c>
      <c r="D1668" s="13" t="s">
        <v>1592</v>
      </c>
      <c r="E1668" t="s">
        <v>55</v>
      </c>
      <c r="F1668" s="13" t="s">
        <v>2341</v>
      </c>
      <c r="G1668" s="13" t="str">
        <f>IF(H1668&gt;0,"yes","no")</f>
        <v>yes</v>
      </c>
      <c r="H1668" s="13">
        <f>COUNTIF(I1668:IC1668,"y")</f>
        <v>3</v>
      </c>
      <c r="AU1668" t="s">
        <v>1552</v>
      </c>
      <c r="AZ1668" t="s">
        <v>1552</v>
      </c>
      <c r="EO1668" t="s">
        <v>1552</v>
      </c>
    </row>
    <row r="1669" spans="1:230" x14ac:dyDescent="0.2">
      <c r="A1669" s="13">
        <v>98</v>
      </c>
      <c r="B1669" s="13" t="s">
        <v>61</v>
      </c>
      <c r="C1669" s="13" t="s">
        <v>79</v>
      </c>
      <c r="D1669" s="13" t="s">
        <v>326</v>
      </c>
      <c r="E1669" t="s">
        <v>327</v>
      </c>
      <c r="F1669" s="13" t="s">
        <v>2341</v>
      </c>
      <c r="G1669" s="13" t="str">
        <f>IF(H1669&gt;0,"yes","no")</f>
        <v>yes</v>
      </c>
      <c r="H1669" s="13">
        <f>COUNTIF(I1669:IC1669,"y")</f>
        <v>1</v>
      </c>
      <c r="EM1669" t="s">
        <v>1552</v>
      </c>
    </row>
    <row r="1670" spans="1:230" x14ac:dyDescent="0.2">
      <c r="A1670" s="13">
        <v>98</v>
      </c>
      <c r="B1670" s="13" t="s">
        <v>61</v>
      </c>
      <c r="C1670" s="13" t="s">
        <v>61</v>
      </c>
      <c r="D1670" s="13" t="s">
        <v>903</v>
      </c>
      <c r="E1670" t="s">
        <v>7</v>
      </c>
      <c r="F1670" s="13" t="s">
        <v>2341</v>
      </c>
      <c r="G1670" s="13" t="str">
        <f>IF(H1670&gt;0,"yes","no")</f>
        <v>yes</v>
      </c>
      <c r="H1670" s="13">
        <f>COUNTIF(I1670:IC1670,"y")</f>
        <v>4</v>
      </c>
      <c r="DP1670" t="s">
        <v>1552</v>
      </c>
      <c r="EX1670" t="s">
        <v>1552</v>
      </c>
      <c r="FC1670" t="s">
        <v>1552</v>
      </c>
      <c r="FI1670" t="s">
        <v>1552</v>
      </c>
    </row>
    <row r="1671" spans="1:230" x14ac:dyDescent="0.2">
      <c r="A1671" s="13">
        <v>98</v>
      </c>
      <c r="B1671" s="13" t="s">
        <v>61</v>
      </c>
      <c r="C1671" s="13" t="s">
        <v>97</v>
      </c>
      <c r="D1671" s="13" t="s">
        <v>1646</v>
      </c>
      <c r="E1671" t="s">
        <v>55</v>
      </c>
      <c r="F1671" s="13" t="s">
        <v>2341</v>
      </c>
      <c r="G1671" s="13" t="str">
        <f>IF(H1671&gt;0,"yes","no")</f>
        <v>yes</v>
      </c>
      <c r="H1671" s="13">
        <f>COUNTIF(I1671:IC1671,"y")</f>
        <v>4</v>
      </c>
      <c r="Q1671" t="s">
        <v>1552</v>
      </c>
      <c r="AZ1671" t="s">
        <v>1552</v>
      </c>
      <c r="BW1671" t="s">
        <v>1552</v>
      </c>
      <c r="EO1671" t="s">
        <v>1552</v>
      </c>
    </row>
    <row r="1672" spans="1:230" x14ac:dyDescent="0.2">
      <c r="A1672" s="13">
        <v>98</v>
      </c>
      <c r="B1672" s="13" t="s">
        <v>61</v>
      </c>
      <c r="C1672" s="13" t="s">
        <v>97</v>
      </c>
      <c r="D1672" s="13" t="s">
        <v>328</v>
      </c>
      <c r="E1672" t="s">
        <v>55</v>
      </c>
      <c r="F1672" s="13" t="s">
        <v>2341</v>
      </c>
      <c r="G1672" s="13" t="str">
        <f>IF(H1672&gt;0,"yes","no")</f>
        <v>yes</v>
      </c>
      <c r="H1672" s="13">
        <f>COUNTIF(I1672:IC1672,"y")</f>
        <v>4</v>
      </c>
      <c r="Q1672" t="s">
        <v>1552</v>
      </c>
      <c r="AZ1672" t="s">
        <v>1552</v>
      </c>
      <c r="BW1672" t="s">
        <v>1552</v>
      </c>
      <c r="EO1672" t="s">
        <v>1552</v>
      </c>
    </row>
    <row r="1673" spans="1:230" x14ac:dyDescent="0.2">
      <c r="A1673" s="13">
        <v>98</v>
      </c>
      <c r="B1673" s="13" t="s">
        <v>61</v>
      </c>
      <c r="C1673" s="13" t="s">
        <v>217</v>
      </c>
      <c r="D1673" s="13" t="s">
        <v>1647</v>
      </c>
      <c r="E1673" t="s">
        <v>27</v>
      </c>
      <c r="F1673" s="13" t="s">
        <v>2342</v>
      </c>
      <c r="G1673" s="13" t="str">
        <f>IF(H1673&gt;0,"yes","no")</f>
        <v>yes</v>
      </c>
      <c r="H1673" s="13">
        <f>COUNTIF(I1673:IC1673,"y")</f>
        <v>1</v>
      </c>
      <c r="AZ1673" t="s">
        <v>1552</v>
      </c>
    </row>
    <row r="1674" spans="1:230" x14ac:dyDescent="0.2">
      <c r="A1674" s="13">
        <v>98</v>
      </c>
      <c r="B1674" s="13" t="s">
        <v>61</v>
      </c>
      <c r="C1674" s="13" t="s">
        <v>217</v>
      </c>
      <c r="D1674" s="13" t="s">
        <v>1648</v>
      </c>
      <c r="E1674" t="s">
        <v>21</v>
      </c>
      <c r="F1674" s="13" t="s">
        <v>2341</v>
      </c>
      <c r="G1674" s="13" t="str">
        <f>IF(H1674&gt;0,"yes","no")</f>
        <v>yes</v>
      </c>
      <c r="H1674" s="13">
        <f>COUNTIF(I1674:IC1674,"y")</f>
        <v>4</v>
      </c>
      <c r="S1674" t="s">
        <v>1552</v>
      </c>
      <c r="AZ1674" t="s">
        <v>1552</v>
      </c>
      <c r="EN1674" t="s">
        <v>1552</v>
      </c>
      <c r="EO1674" t="s">
        <v>1552</v>
      </c>
    </row>
    <row r="1675" spans="1:230" x14ac:dyDescent="0.2">
      <c r="A1675" s="13">
        <v>98</v>
      </c>
      <c r="B1675" s="13" t="s">
        <v>61</v>
      </c>
      <c r="C1675" s="13" t="s">
        <v>696</v>
      </c>
      <c r="D1675" s="13" t="s">
        <v>1788</v>
      </c>
      <c r="E1675" t="s">
        <v>13</v>
      </c>
      <c r="F1675" s="13" t="s">
        <v>2342</v>
      </c>
      <c r="G1675" s="13" t="str">
        <f>IF(H1675&gt;0,"yes","no")</f>
        <v>yes</v>
      </c>
      <c r="H1675" s="13">
        <f>COUNTIF(I1675:IC1675,"y")</f>
        <v>1</v>
      </c>
      <c r="EO1675" t="s">
        <v>1552</v>
      </c>
    </row>
    <row r="1676" spans="1:230" x14ac:dyDescent="0.2">
      <c r="A1676" s="13">
        <v>98</v>
      </c>
      <c r="B1676" s="13" t="s">
        <v>61</v>
      </c>
      <c r="C1676" s="13" t="s">
        <v>677</v>
      </c>
      <c r="D1676" s="13" t="s">
        <v>1774</v>
      </c>
      <c r="E1676" t="s">
        <v>13</v>
      </c>
      <c r="F1676" s="13" t="s">
        <v>2342</v>
      </c>
      <c r="G1676" s="13" t="str">
        <f>IF(H1676&gt;0,"yes","no")</f>
        <v>yes</v>
      </c>
      <c r="H1676" s="13">
        <f>COUNTIF(I1676:IC1676,"y")</f>
        <v>2</v>
      </c>
      <c r="DM1676" t="s">
        <v>1552</v>
      </c>
      <c r="EO1676" t="s">
        <v>1552</v>
      </c>
    </row>
    <row r="1677" spans="1:230" x14ac:dyDescent="0.2">
      <c r="A1677" s="13">
        <v>98</v>
      </c>
      <c r="B1677" s="13" t="s">
        <v>61</v>
      </c>
      <c r="C1677" s="13" t="s">
        <v>181</v>
      </c>
      <c r="D1677" s="13" t="s">
        <v>329</v>
      </c>
      <c r="E1677" t="s">
        <v>21</v>
      </c>
      <c r="F1677" s="13" t="s">
        <v>2341</v>
      </c>
      <c r="G1677" s="13" t="str">
        <f>IF(H1677&gt;0,"yes","no")</f>
        <v>yes</v>
      </c>
      <c r="H1677" s="13">
        <f>COUNTIF(I1677:IC1677,"y")</f>
        <v>4</v>
      </c>
      <c r="BU1677" t="s">
        <v>1552</v>
      </c>
      <c r="DP1677" t="s">
        <v>1552</v>
      </c>
      <c r="EO1677" t="s">
        <v>1552</v>
      </c>
      <c r="ER1677" t="s">
        <v>1552</v>
      </c>
    </row>
    <row r="1678" spans="1:230" x14ac:dyDescent="0.2">
      <c r="A1678" s="13">
        <v>98</v>
      </c>
      <c r="B1678" s="13" t="s">
        <v>61</v>
      </c>
      <c r="C1678" s="13" t="s">
        <v>211</v>
      </c>
      <c r="D1678" s="13" t="s">
        <v>1930</v>
      </c>
      <c r="E1678" t="s">
        <v>2340</v>
      </c>
      <c r="F1678" s="13" t="s">
        <v>2341</v>
      </c>
      <c r="G1678" s="13" t="str">
        <f>IF(H1678&gt;0,"yes","no")</f>
        <v>yes</v>
      </c>
      <c r="H1678" s="13">
        <f>COUNTIF(I1678:IC1678,"y")</f>
        <v>1</v>
      </c>
      <c r="EV1678" t="s">
        <v>1552</v>
      </c>
    </row>
    <row r="1679" spans="1:230" x14ac:dyDescent="0.2">
      <c r="A1679" s="13">
        <v>98</v>
      </c>
      <c r="B1679" s="13" t="s">
        <v>317</v>
      </c>
      <c r="C1679" s="13" t="s">
        <v>211</v>
      </c>
      <c r="D1679" s="13" t="s">
        <v>1930</v>
      </c>
      <c r="E1679" t="s">
        <v>2340</v>
      </c>
      <c r="F1679" s="13" t="s">
        <v>2341</v>
      </c>
      <c r="G1679" s="13" t="str">
        <f>IF(H1679&gt;0,"yes","no")</f>
        <v>yes</v>
      </c>
      <c r="H1679" s="13">
        <f>COUNTIF(I1679:IC1679,"y")</f>
        <v>1</v>
      </c>
      <c r="EV1679" t="s">
        <v>1552</v>
      </c>
    </row>
    <row r="1680" spans="1:230" ht="16" x14ac:dyDescent="0.2">
      <c r="A1680" s="16">
        <v>98</v>
      </c>
      <c r="B1680" s="16" t="s">
        <v>61</v>
      </c>
      <c r="C1680" s="16" t="s">
        <v>317</v>
      </c>
      <c r="D1680" s="16" t="s">
        <v>2250</v>
      </c>
      <c r="E1680" s="14" t="s">
        <v>2225</v>
      </c>
      <c r="F1680" s="13" t="s">
        <v>2341</v>
      </c>
      <c r="G1680" s="13" t="str">
        <f>IF(H1680&gt;0,"yes","no")</f>
        <v>yes</v>
      </c>
      <c r="H1680" s="13">
        <f>COUNTIF(I1680:IC1680,"y")</f>
        <v>1</v>
      </c>
      <c r="HV1680" t="s">
        <v>1552</v>
      </c>
    </row>
    <row r="1681" spans="1:165" x14ac:dyDescent="0.2">
      <c r="A1681" s="13">
        <v>98</v>
      </c>
      <c r="B1681" s="13" t="s">
        <v>317</v>
      </c>
      <c r="C1681" s="13" t="s">
        <v>37</v>
      </c>
      <c r="D1681" s="13" t="s">
        <v>1592</v>
      </c>
      <c r="E1681" t="s">
        <v>55</v>
      </c>
      <c r="F1681" s="13" t="s">
        <v>2341</v>
      </c>
      <c r="G1681" s="13" t="s">
        <v>2341</v>
      </c>
      <c r="H1681" s="13">
        <v>3</v>
      </c>
      <c r="AU1681" t="s">
        <v>1552</v>
      </c>
      <c r="AZ1681" t="s">
        <v>1552</v>
      </c>
      <c r="EO1681" t="s">
        <v>1552</v>
      </c>
    </row>
    <row r="1682" spans="1:165" x14ac:dyDescent="0.2">
      <c r="A1682" s="13">
        <v>98</v>
      </c>
      <c r="B1682" s="13" t="s">
        <v>317</v>
      </c>
      <c r="C1682" s="13" t="s">
        <v>37</v>
      </c>
      <c r="D1682" s="13" t="s">
        <v>1646</v>
      </c>
      <c r="E1682" t="s">
        <v>55</v>
      </c>
      <c r="F1682" s="13" t="s">
        <v>2341</v>
      </c>
      <c r="G1682" s="13" t="s">
        <v>2341</v>
      </c>
      <c r="H1682" s="13">
        <v>4</v>
      </c>
      <c r="Q1682" t="s">
        <v>1552</v>
      </c>
      <c r="AZ1682" t="s">
        <v>1552</v>
      </c>
      <c r="BW1682" t="s">
        <v>1552</v>
      </c>
      <c r="EO1682" t="s">
        <v>1552</v>
      </c>
    </row>
    <row r="1683" spans="1:165" x14ac:dyDescent="0.2">
      <c r="A1683" s="13">
        <v>98</v>
      </c>
      <c r="B1683" s="13" t="s">
        <v>317</v>
      </c>
      <c r="C1683" s="13" t="s">
        <v>37</v>
      </c>
      <c r="D1683" s="13" t="s">
        <v>328</v>
      </c>
      <c r="E1683" t="s">
        <v>55</v>
      </c>
      <c r="F1683" s="13" t="s">
        <v>2341</v>
      </c>
      <c r="G1683" s="13" t="s">
        <v>2341</v>
      </c>
      <c r="H1683" s="13">
        <v>4</v>
      </c>
      <c r="Q1683" t="s">
        <v>1552</v>
      </c>
      <c r="AZ1683" t="s">
        <v>1552</v>
      </c>
      <c r="BW1683" t="s">
        <v>1552</v>
      </c>
      <c r="EO1683" t="s">
        <v>1552</v>
      </c>
    </row>
    <row r="1684" spans="1:165" x14ac:dyDescent="0.2">
      <c r="A1684" s="13">
        <v>98</v>
      </c>
      <c r="B1684" s="13" t="s">
        <v>61</v>
      </c>
      <c r="C1684" s="13" t="s">
        <v>37</v>
      </c>
      <c r="D1684" s="13" t="s">
        <v>1592</v>
      </c>
      <c r="E1684" t="s">
        <v>55</v>
      </c>
      <c r="F1684" s="13" t="s">
        <v>2341</v>
      </c>
      <c r="G1684" s="13" t="s">
        <v>2341</v>
      </c>
      <c r="H1684" s="13">
        <v>3</v>
      </c>
      <c r="AU1684" t="s">
        <v>1552</v>
      </c>
      <c r="AZ1684" t="s">
        <v>1552</v>
      </c>
      <c r="EO1684" t="s">
        <v>1552</v>
      </c>
    </row>
    <row r="1685" spans="1:165" x14ac:dyDescent="0.2">
      <c r="A1685" s="13">
        <v>98</v>
      </c>
      <c r="B1685" s="13" t="s">
        <v>61</v>
      </c>
      <c r="C1685" s="13" t="s">
        <v>37</v>
      </c>
      <c r="D1685" s="13" t="s">
        <v>1646</v>
      </c>
      <c r="E1685" t="s">
        <v>55</v>
      </c>
      <c r="F1685" s="13" t="s">
        <v>2341</v>
      </c>
      <c r="G1685" s="13" t="s">
        <v>2341</v>
      </c>
      <c r="H1685" s="13">
        <v>4</v>
      </c>
      <c r="Q1685" t="s">
        <v>1552</v>
      </c>
      <c r="AZ1685" t="s">
        <v>1552</v>
      </c>
      <c r="BW1685" t="s">
        <v>1552</v>
      </c>
      <c r="EO1685" t="s">
        <v>1552</v>
      </c>
    </row>
    <row r="1686" spans="1:165" x14ac:dyDescent="0.2">
      <c r="A1686" s="13">
        <v>98</v>
      </c>
      <c r="B1686" s="13" t="s">
        <v>61</v>
      </c>
      <c r="C1686" s="13" t="s">
        <v>37</v>
      </c>
      <c r="D1686" s="13" t="s">
        <v>328</v>
      </c>
      <c r="E1686" t="s">
        <v>55</v>
      </c>
      <c r="F1686" s="13" t="s">
        <v>2341</v>
      </c>
      <c r="G1686" s="13" t="s">
        <v>2341</v>
      </c>
      <c r="H1686" s="13">
        <v>4</v>
      </c>
      <c r="Q1686" t="s">
        <v>1552</v>
      </c>
      <c r="AZ1686" t="s">
        <v>1552</v>
      </c>
      <c r="BW1686" t="s">
        <v>1552</v>
      </c>
      <c r="EO1686" t="s">
        <v>1552</v>
      </c>
    </row>
    <row r="1687" spans="1:165" x14ac:dyDescent="0.2">
      <c r="A1687" s="13">
        <v>98</v>
      </c>
      <c r="B1687" s="13" t="s">
        <v>61</v>
      </c>
      <c r="C1687" s="13" t="s">
        <v>37</v>
      </c>
      <c r="D1687" s="13" t="s">
        <v>1930</v>
      </c>
      <c r="E1687" t="s">
        <v>2340</v>
      </c>
      <c r="F1687" s="13" t="s">
        <v>2341</v>
      </c>
      <c r="G1687" s="13" t="s">
        <v>2341</v>
      </c>
      <c r="H1687" s="13">
        <v>1</v>
      </c>
      <c r="EV1687" t="s">
        <v>1552</v>
      </c>
    </row>
    <row r="1688" spans="1:165" x14ac:dyDescent="0.2">
      <c r="A1688" s="13">
        <v>98</v>
      </c>
      <c r="B1688" s="13" t="s">
        <v>317</v>
      </c>
      <c r="C1688" s="13" t="s">
        <v>37</v>
      </c>
      <c r="D1688" s="13" t="s">
        <v>1930</v>
      </c>
      <c r="E1688" t="s">
        <v>2340</v>
      </c>
      <c r="F1688" s="13" t="s">
        <v>2341</v>
      </c>
      <c r="G1688" s="13" t="s">
        <v>2341</v>
      </c>
      <c r="H1688" s="13">
        <v>1</v>
      </c>
      <c r="EV1688" t="s">
        <v>1552</v>
      </c>
    </row>
    <row r="1689" spans="1:165" x14ac:dyDescent="0.2">
      <c r="A1689" s="13">
        <v>99</v>
      </c>
      <c r="B1689" s="13" t="s">
        <v>317</v>
      </c>
      <c r="C1689" s="13" t="s">
        <v>677</v>
      </c>
      <c r="D1689" s="13" t="s">
        <v>2103</v>
      </c>
      <c r="E1689" t="s">
        <v>13</v>
      </c>
      <c r="F1689" s="13" t="s">
        <v>2342</v>
      </c>
      <c r="G1689" s="13" t="str">
        <f>IF(H1689&gt;0,"yes","no")</f>
        <v>yes</v>
      </c>
      <c r="H1689" s="13">
        <f>COUNTIF(I1689:IC1689,"y")</f>
        <v>2</v>
      </c>
      <c r="DM1689" t="s">
        <v>1552</v>
      </c>
      <c r="EO1689" t="s">
        <v>1552</v>
      </c>
    </row>
    <row r="1690" spans="1:165" x14ac:dyDescent="0.2">
      <c r="A1690" s="13">
        <v>99</v>
      </c>
      <c r="B1690" s="13" t="s">
        <v>317</v>
      </c>
      <c r="C1690" s="13" t="s">
        <v>217</v>
      </c>
      <c r="D1690" s="13" t="s">
        <v>1818</v>
      </c>
      <c r="E1690" t="s">
        <v>21</v>
      </c>
      <c r="F1690" s="13" t="s">
        <v>2341</v>
      </c>
      <c r="G1690" s="13" t="str">
        <f>IF(H1690&gt;0,"yes","no")</f>
        <v>yes</v>
      </c>
      <c r="H1690" s="13">
        <f>COUNTIF(I1690:IC1690,"y")</f>
        <v>4</v>
      </c>
      <c r="S1690" t="s">
        <v>1552</v>
      </c>
      <c r="AZ1690" t="s">
        <v>1552</v>
      </c>
      <c r="EN1690" t="s">
        <v>1552</v>
      </c>
      <c r="EO1690" t="s">
        <v>1552</v>
      </c>
    </row>
    <row r="1691" spans="1:165" x14ac:dyDescent="0.2">
      <c r="A1691" s="13">
        <v>99</v>
      </c>
      <c r="B1691" s="13" t="s">
        <v>57</v>
      </c>
      <c r="C1691" s="13" t="s">
        <v>217</v>
      </c>
      <c r="D1691" s="13" t="s">
        <v>1814</v>
      </c>
      <c r="E1691" t="s">
        <v>27</v>
      </c>
      <c r="F1691" s="13" t="s">
        <v>2342</v>
      </c>
      <c r="G1691" s="13" t="str">
        <f>IF(H1691&gt;0,"yes","no")</f>
        <v>yes</v>
      </c>
      <c r="H1691" s="13">
        <f>COUNTIF(I1691:IC1691,"y")</f>
        <v>1</v>
      </c>
      <c r="AZ1691" t="s">
        <v>1552</v>
      </c>
    </row>
    <row r="1692" spans="1:165" x14ac:dyDescent="0.2">
      <c r="A1692" s="13">
        <v>99</v>
      </c>
      <c r="B1692" s="13" t="s">
        <v>317</v>
      </c>
      <c r="C1692" s="13" t="s">
        <v>100</v>
      </c>
      <c r="D1692" s="13" t="s">
        <v>330</v>
      </c>
      <c r="E1692" t="s">
        <v>55</v>
      </c>
      <c r="F1692" s="13" t="s">
        <v>2341</v>
      </c>
      <c r="G1692" s="13" t="str">
        <f>IF(H1692&gt;0,"yes","no")</f>
        <v>yes</v>
      </c>
      <c r="H1692" s="13">
        <f>COUNTIF(I1692:IC1692,"y")</f>
        <v>1</v>
      </c>
      <c r="BW1692" t="s">
        <v>1552</v>
      </c>
    </row>
    <row r="1693" spans="1:165" x14ac:dyDescent="0.2">
      <c r="A1693" s="13">
        <v>99</v>
      </c>
      <c r="B1693" s="13" t="s">
        <v>317</v>
      </c>
      <c r="C1693" s="13" t="s">
        <v>79</v>
      </c>
      <c r="D1693" s="13" t="s">
        <v>331</v>
      </c>
      <c r="E1693" t="s">
        <v>2369</v>
      </c>
      <c r="F1693" s="13" t="s">
        <v>2341</v>
      </c>
      <c r="G1693" s="13" t="str">
        <f>IF(H1693&gt;0,"yes","no")</f>
        <v>yes</v>
      </c>
      <c r="H1693" s="13">
        <f>COUNTIF(I1693:IC1693,"y")</f>
        <v>1</v>
      </c>
      <c r="EM1693" t="s">
        <v>1552</v>
      </c>
    </row>
    <row r="1694" spans="1:165" x14ac:dyDescent="0.2">
      <c r="A1694" s="13">
        <v>99</v>
      </c>
      <c r="B1694" s="13" t="s">
        <v>317</v>
      </c>
      <c r="C1694" s="13" t="s">
        <v>113</v>
      </c>
      <c r="D1694" s="13" t="s">
        <v>332</v>
      </c>
      <c r="E1694" t="s">
        <v>55</v>
      </c>
      <c r="F1694" s="13" t="s">
        <v>2341</v>
      </c>
      <c r="G1694" s="13" t="str">
        <f>IF(H1694&gt;0,"yes","no")</f>
        <v>yes</v>
      </c>
      <c r="H1694" s="13">
        <f>COUNTIF(I1694:IC1694,"y")</f>
        <v>4</v>
      </c>
      <c r="Q1694" t="s">
        <v>1552</v>
      </c>
      <c r="AH1694" t="s">
        <v>1552</v>
      </c>
      <c r="BW1694" t="s">
        <v>1552</v>
      </c>
      <c r="DM1694" t="s">
        <v>1552</v>
      </c>
    </row>
    <row r="1695" spans="1:165" x14ac:dyDescent="0.2">
      <c r="A1695" s="13">
        <v>99</v>
      </c>
      <c r="B1695" s="13" t="s">
        <v>256</v>
      </c>
      <c r="C1695" s="13" t="s">
        <v>61</v>
      </c>
      <c r="D1695" s="13" t="s">
        <v>333</v>
      </c>
      <c r="E1695" t="s">
        <v>7</v>
      </c>
      <c r="F1695" s="13" t="s">
        <v>2341</v>
      </c>
      <c r="G1695" s="13" t="str">
        <f>IF(H1695&gt;0,"yes","no")</f>
        <v>yes</v>
      </c>
      <c r="H1695" s="13">
        <f>COUNTIF(I1695:IC1695,"y")</f>
        <v>4</v>
      </c>
      <c r="DP1695" t="s">
        <v>1552</v>
      </c>
      <c r="EX1695" t="s">
        <v>1552</v>
      </c>
      <c r="FC1695" t="s">
        <v>1552</v>
      </c>
      <c r="FI1695" t="s">
        <v>1552</v>
      </c>
    </row>
    <row r="1696" spans="1:165" x14ac:dyDescent="0.2">
      <c r="A1696" s="13">
        <v>99</v>
      </c>
      <c r="B1696" s="13" t="s">
        <v>256</v>
      </c>
      <c r="C1696" s="13" t="s">
        <v>317</v>
      </c>
      <c r="D1696" s="13" t="s">
        <v>904</v>
      </c>
      <c r="E1696" t="s">
        <v>7</v>
      </c>
      <c r="F1696" s="13" t="s">
        <v>2341</v>
      </c>
      <c r="G1696" s="13" t="str">
        <f>IF(H1696&gt;0,"yes","no")</f>
        <v>yes</v>
      </c>
      <c r="H1696" s="13">
        <f>COUNTIF(I1696:IC1696,"y")</f>
        <v>1</v>
      </c>
      <c r="EX1696" t="s">
        <v>1552</v>
      </c>
    </row>
    <row r="1697" spans="1:154" x14ac:dyDescent="0.2">
      <c r="A1697" s="13">
        <v>99</v>
      </c>
      <c r="B1697" s="13" t="s">
        <v>317</v>
      </c>
      <c r="C1697" s="13" t="s">
        <v>211</v>
      </c>
      <c r="D1697" s="13" t="s">
        <v>1931</v>
      </c>
      <c r="E1697" t="s">
        <v>2340</v>
      </c>
      <c r="F1697" s="13" t="s">
        <v>2341</v>
      </c>
      <c r="G1697" s="13" t="str">
        <f>IF(H1697&gt;0,"yes","no")</f>
        <v>yes</v>
      </c>
      <c r="H1697" s="13">
        <f>COUNTIF(I1697:IC1697,"y")</f>
        <v>1</v>
      </c>
      <c r="EV1697" t="s">
        <v>1552</v>
      </c>
    </row>
    <row r="1698" spans="1:154" x14ac:dyDescent="0.2">
      <c r="A1698" s="13">
        <v>99</v>
      </c>
      <c r="B1698" s="13" t="s">
        <v>317</v>
      </c>
      <c r="C1698" s="13" t="s">
        <v>696</v>
      </c>
      <c r="D1698" s="13" t="s">
        <v>2036</v>
      </c>
      <c r="E1698" t="s">
        <v>13</v>
      </c>
      <c r="F1698" s="13" t="s">
        <v>2342</v>
      </c>
      <c r="G1698" s="13" t="str">
        <f>IF(H1698&gt;0,"yes","no")</f>
        <v>yes</v>
      </c>
      <c r="H1698" s="13">
        <f>COUNTIF(I1698:IC1698,"y")</f>
        <v>1</v>
      </c>
      <c r="EO1698" t="s">
        <v>1552</v>
      </c>
    </row>
    <row r="1699" spans="1:154" x14ac:dyDescent="0.2">
      <c r="A1699" s="13">
        <v>99</v>
      </c>
      <c r="B1699" s="13" t="s">
        <v>317</v>
      </c>
      <c r="C1699" s="13" t="s">
        <v>37</v>
      </c>
      <c r="D1699" s="13" t="s">
        <v>330</v>
      </c>
      <c r="E1699" t="s">
        <v>55</v>
      </c>
      <c r="F1699" s="13" t="s">
        <v>2341</v>
      </c>
      <c r="G1699" s="13" t="s">
        <v>2341</v>
      </c>
      <c r="H1699" s="13">
        <v>1</v>
      </c>
      <c r="BW1699" t="s">
        <v>1552</v>
      </c>
    </row>
    <row r="1700" spans="1:154" x14ac:dyDescent="0.2">
      <c r="A1700" s="13">
        <v>99</v>
      </c>
      <c r="B1700" s="13" t="s">
        <v>317</v>
      </c>
      <c r="C1700" s="13" t="s">
        <v>37</v>
      </c>
      <c r="D1700" s="13" t="s">
        <v>332</v>
      </c>
      <c r="E1700" t="s">
        <v>55</v>
      </c>
      <c r="F1700" s="13" t="s">
        <v>2341</v>
      </c>
      <c r="G1700" s="13" t="s">
        <v>2341</v>
      </c>
      <c r="H1700" s="13">
        <v>4</v>
      </c>
      <c r="Q1700" t="s">
        <v>1552</v>
      </c>
      <c r="AH1700" t="s">
        <v>1552</v>
      </c>
      <c r="BW1700" t="s">
        <v>1552</v>
      </c>
      <c r="DM1700" t="s">
        <v>1552</v>
      </c>
    </row>
    <row r="1701" spans="1:154" x14ac:dyDescent="0.2">
      <c r="A1701" s="13">
        <v>99</v>
      </c>
      <c r="B1701" s="13" t="s">
        <v>317</v>
      </c>
      <c r="C1701" s="13" t="s">
        <v>37</v>
      </c>
      <c r="D1701" s="13" t="s">
        <v>1931</v>
      </c>
      <c r="E1701" t="s">
        <v>2340</v>
      </c>
      <c r="F1701" s="13" t="s">
        <v>2341</v>
      </c>
      <c r="G1701" s="13" t="s">
        <v>2341</v>
      </c>
      <c r="H1701" s="13">
        <v>1</v>
      </c>
      <c r="EV1701" t="s">
        <v>1552</v>
      </c>
    </row>
    <row r="1702" spans="1:154" x14ac:dyDescent="0.2">
      <c r="A1702" s="13">
        <v>100</v>
      </c>
      <c r="B1702" s="13" t="s">
        <v>61</v>
      </c>
      <c r="C1702" s="13" t="s">
        <v>217</v>
      </c>
      <c r="D1702" s="13" t="s">
        <v>1815</v>
      </c>
      <c r="E1702" t="s">
        <v>27</v>
      </c>
      <c r="F1702" s="13" t="s">
        <v>2342</v>
      </c>
      <c r="G1702" s="13" t="str">
        <f>IF(H1702&gt;0,"yes","no")</f>
        <v>yes</v>
      </c>
      <c r="H1702" s="13">
        <f>COUNTIF(I1702:IC1702,"y")</f>
        <v>1</v>
      </c>
      <c r="AZ1702" t="s">
        <v>1552</v>
      </c>
    </row>
    <row r="1703" spans="1:154" x14ac:dyDescent="0.2">
      <c r="A1703" s="13">
        <v>100</v>
      </c>
      <c r="B1703" s="13" t="s">
        <v>317</v>
      </c>
      <c r="C1703" s="13" t="s">
        <v>217</v>
      </c>
      <c r="D1703" s="13" t="s">
        <v>1815</v>
      </c>
      <c r="E1703" t="s">
        <v>27</v>
      </c>
      <c r="F1703" s="13" t="s">
        <v>2342</v>
      </c>
      <c r="G1703" s="13" t="str">
        <f>IF(H1703&gt;0,"yes","no")</f>
        <v>yes</v>
      </c>
      <c r="H1703" s="13">
        <f>COUNTIF(I1703:IC1703,"y")</f>
        <v>1</v>
      </c>
      <c r="AZ1703" t="s">
        <v>1552</v>
      </c>
    </row>
    <row r="1704" spans="1:154" x14ac:dyDescent="0.2">
      <c r="A1704" s="13">
        <v>100</v>
      </c>
      <c r="B1704" s="13" t="s">
        <v>317</v>
      </c>
      <c r="C1704" s="13" t="s">
        <v>79</v>
      </c>
      <c r="D1704" s="13" t="s">
        <v>1310</v>
      </c>
      <c r="E1704" t="s">
        <v>2369</v>
      </c>
      <c r="F1704" s="13" t="s">
        <v>2341</v>
      </c>
      <c r="G1704" s="13" t="str">
        <f>IF(H1704&gt;0,"yes","no")</f>
        <v>yes</v>
      </c>
      <c r="H1704" s="13">
        <f>COUNTIF(I1704:IC1704,"y")</f>
        <v>1</v>
      </c>
      <c r="EM1704" t="s">
        <v>1552</v>
      </c>
    </row>
    <row r="1705" spans="1:154" x14ac:dyDescent="0.2">
      <c r="A1705" s="13">
        <v>100</v>
      </c>
      <c r="B1705" s="13" t="s">
        <v>317</v>
      </c>
      <c r="C1705" s="13" t="s">
        <v>79</v>
      </c>
      <c r="D1705" s="13" t="s">
        <v>1150</v>
      </c>
      <c r="E1705" t="s">
        <v>327</v>
      </c>
      <c r="F1705" s="13" t="s">
        <v>2341</v>
      </c>
      <c r="G1705" s="13" t="str">
        <f>IF(H1705&gt;0,"yes","no")</f>
        <v>yes</v>
      </c>
      <c r="H1705" s="13">
        <f>COUNTIF(I1705:IC1705,"y")</f>
        <v>1</v>
      </c>
      <c r="EM1705" t="s">
        <v>1552</v>
      </c>
    </row>
    <row r="1706" spans="1:154" x14ac:dyDescent="0.2">
      <c r="A1706" s="13">
        <v>100</v>
      </c>
      <c r="B1706" s="13" t="s">
        <v>317</v>
      </c>
      <c r="C1706" s="13" t="s">
        <v>211</v>
      </c>
      <c r="D1706" s="13" t="s">
        <v>1544</v>
      </c>
      <c r="E1706" t="s">
        <v>2340</v>
      </c>
      <c r="F1706" s="13" t="s">
        <v>2341</v>
      </c>
      <c r="G1706" s="13" t="str">
        <f>IF(H1706&gt;0,"yes","no")</f>
        <v>yes</v>
      </c>
      <c r="H1706" s="13">
        <f>COUNTIF(I1706:IC1706,"y")</f>
        <v>1</v>
      </c>
      <c r="EV1706" t="s">
        <v>1552</v>
      </c>
    </row>
    <row r="1707" spans="1:154" x14ac:dyDescent="0.2">
      <c r="A1707" s="13">
        <v>100.5</v>
      </c>
      <c r="B1707" s="13" t="s">
        <v>317</v>
      </c>
      <c r="C1707" s="13" t="s">
        <v>696</v>
      </c>
      <c r="D1707" s="13" t="s">
        <v>2038</v>
      </c>
      <c r="E1707" t="s">
        <v>13</v>
      </c>
      <c r="F1707" s="13" t="s">
        <v>2342</v>
      </c>
      <c r="G1707" s="13" t="str">
        <f>IF(H1707&gt;0,"yes","no")</f>
        <v>yes</v>
      </c>
      <c r="H1707" s="13">
        <f>COUNTIF(I1707:IC1707,"y")</f>
        <v>1</v>
      </c>
      <c r="EO1707" t="s">
        <v>1552</v>
      </c>
    </row>
    <row r="1708" spans="1:154" x14ac:dyDescent="0.2">
      <c r="A1708" s="13">
        <v>103.5</v>
      </c>
      <c r="B1708" s="13" t="s">
        <v>346</v>
      </c>
      <c r="C1708" s="13" t="s">
        <v>343</v>
      </c>
      <c r="D1708" s="13" t="s">
        <v>1156</v>
      </c>
      <c r="E1708" t="s">
        <v>13</v>
      </c>
      <c r="F1708" s="13" t="s">
        <v>2341</v>
      </c>
      <c r="G1708" s="13" t="str">
        <f>IF(H1708&gt;0,"yes","no")</f>
        <v>yes</v>
      </c>
      <c r="H1708" s="13">
        <f>COUNTIF(I1708:IC1708,"y")</f>
        <v>1</v>
      </c>
      <c r="EW1708" t="s">
        <v>1552</v>
      </c>
    </row>
    <row r="1709" spans="1:154" x14ac:dyDescent="0.2">
      <c r="A1709" s="13">
        <v>100</v>
      </c>
      <c r="B1709" s="13" t="s">
        <v>317</v>
      </c>
      <c r="C1709" s="13" t="s">
        <v>696</v>
      </c>
      <c r="D1709" s="13" t="s">
        <v>1789</v>
      </c>
      <c r="E1709" t="s">
        <v>13</v>
      </c>
      <c r="F1709" s="13" t="s">
        <v>2342</v>
      </c>
      <c r="G1709" s="13" t="str">
        <f>IF(H1709&gt;0,"yes","no")</f>
        <v>yes</v>
      </c>
      <c r="H1709" s="13">
        <f>COUNTIF(I1709:IC1709,"y")</f>
        <v>1</v>
      </c>
      <c r="EO1709" t="s">
        <v>1552</v>
      </c>
    </row>
    <row r="1710" spans="1:154" x14ac:dyDescent="0.2">
      <c r="A1710" s="13">
        <v>100</v>
      </c>
      <c r="B1710" s="13" t="s">
        <v>317</v>
      </c>
      <c r="C1710" s="13" t="s">
        <v>97</v>
      </c>
      <c r="D1710" s="13" t="s">
        <v>334</v>
      </c>
      <c r="E1710" t="s">
        <v>55</v>
      </c>
      <c r="F1710" s="13" t="s">
        <v>2341</v>
      </c>
      <c r="G1710" s="13" t="str">
        <f>IF(H1710&gt;0,"yes","no")</f>
        <v>yes</v>
      </c>
      <c r="H1710" s="13">
        <f>COUNTIF(I1710:IC1710,"y")</f>
        <v>4</v>
      </c>
      <c r="Q1710" t="s">
        <v>1552</v>
      </c>
      <c r="AZ1710" t="s">
        <v>1552</v>
      </c>
      <c r="BW1710" t="s">
        <v>1552</v>
      </c>
      <c r="EO1710" t="s">
        <v>1552</v>
      </c>
    </row>
    <row r="1711" spans="1:154" x14ac:dyDescent="0.2">
      <c r="A1711" s="13">
        <v>100</v>
      </c>
      <c r="B1711" s="13" t="s">
        <v>317</v>
      </c>
      <c r="C1711" s="13" t="s">
        <v>317</v>
      </c>
      <c r="D1711" s="13" t="s">
        <v>905</v>
      </c>
      <c r="E1711" t="s">
        <v>7</v>
      </c>
      <c r="F1711" s="13" t="s">
        <v>2341</v>
      </c>
      <c r="G1711" s="13" t="str">
        <f>IF(H1711&gt;0,"yes","no")</f>
        <v>yes</v>
      </c>
      <c r="H1711" s="13">
        <f>COUNTIF(I1711:IC1711,"y")</f>
        <v>1</v>
      </c>
      <c r="EX1711" t="s">
        <v>1552</v>
      </c>
    </row>
    <row r="1712" spans="1:154" x14ac:dyDescent="0.2">
      <c r="A1712" s="13">
        <v>100</v>
      </c>
      <c r="B1712" s="13" t="s">
        <v>317</v>
      </c>
      <c r="C1712" s="13" t="s">
        <v>46</v>
      </c>
      <c r="D1712" s="13" t="s">
        <v>335</v>
      </c>
      <c r="E1712" t="s">
        <v>21</v>
      </c>
      <c r="F1712" s="13" t="s">
        <v>2341</v>
      </c>
      <c r="G1712" s="13" t="str">
        <f>IF(H1712&gt;0,"yes","no")</f>
        <v>yes</v>
      </c>
      <c r="H1712" s="13">
        <f>COUNTIF(I1712:IC1712,"y")</f>
        <v>4</v>
      </c>
      <c r="DQ1712" t="s">
        <v>1552</v>
      </c>
      <c r="EO1712" t="s">
        <v>1552</v>
      </c>
      <c r="EQ1712" t="s">
        <v>1552</v>
      </c>
      <c r="EW1712" t="s">
        <v>1552</v>
      </c>
    </row>
    <row r="1713" spans="1:232" x14ac:dyDescent="0.2">
      <c r="A1713" s="13">
        <v>100</v>
      </c>
      <c r="B1713" s="13" t="s">
        <v>61</v>
      </c>
      <c r="C1713" s="13" t="s">
        <v>79</v>
      </c>
      <c r="D1713" s="13" t="s">
        <v>1310</v>
      </c>
      <c r="E1713" t="s">
        <v>2369</v>
      </c>
      <c r="F1713" s="13" t="s">
        <v>2341</v>
      </c>
      <c r="G1713" s="13" t="str">
        <f>IF(H1713&gt;0,"yes","no")</f>
        <v>yes</v>
      </c>
      <c r="H1713" s="13">
        <f>COUNTIF(I1713:IC1713,"y")</f>
        <v>1</v>
      </c>
      <c r="EM1713" t="s">
        <v>1552</v>
      </c>
    </row>
    <row r="1714" spans="1:232" x14ac:dyDescent="0.2">
      <c r="A1714" s="13">
        <v>100</v>
      </c>
      <c r="B1714" s="13" t="s">
        <v>61</v>
      </c>
      <c r="C1714" s="13" t="s">
        <v>79</v>
      </c>
      <c r="D1714" s="13" t="s">
        <v>1150</v>
      </c>
      <c r="E1714" t="s">
        <v>327</v>
      </c>
      <c r="F1714" s="13" t="s">
        <v>2341</v>
      </c>
      <c r="G1714" s="13" t="str">
        <f>IF(H1714&gt;0,"yes","no")</f>
        <v>yes</v>
      </c>
      <c r="H1714" s="13">
        <f>COUNTIF(I1714:IC1714,"y")</f>
        <v>1</v>
      </c>
      <c r="EM1714" t="s">
        <v>1552</v>
      </c>
    </row>
    <row r="1715" spans="1:232" x14ac:dyDescent="0.2">
      <c r="A1715" s="13">
        <v>100</v>
      </c>
      <c r="B1715" s="13" t="s">
        <v>61</v>
      </c>
      <c r="C1715" s="13" t="s">
        <v>211</v>
      </c>
      <c r="D1715" s="13" t="s">
        <v>1544</v>
      </c>
      <c r="E1715" t="s">
        <v>2340</v>
      </c>
      <c r="F1715" s="13" t="s">
        <v>2341</v>
      </c>
      <c r="G1715" s="13" t="str">
        <f>IF(H1715&gt;0,"yes","no")</f>
        <v>yes</v>
      </c>
      <c r="H1715" s="13">
        <f>COUNTIF(I1715:IC1715,"y")</f>
        <v>1</v>
      </c>
      <c r="EV1715" t="s">
        <v>1552</v>
      </c>
    </row>
    <row r="1716" spans="1:232" x14ac:dyDescent="0.2">
      <c r="A1716" s="13">
        <v>100</v>
      </c>
      <c r="B1716" s="13" t="s">
        <v>61</v>
      </c>
      <c r="C1716" s="13" t="s">
        <v>696</v>
      </c>
      <c r="D1716" s="13" t="s">
        <v>1789</v>
      </c>
      <c r="E1716" t="s">
        <v>13</v>
      </c>
      <c r="F1716" s="13" t="s">
        <v>2342</v>
      </c>
      <c r="G1716" s="13" t="str">
        <f>IF(H1716&gt;0,"yes","no")</f>
        <v>yes</v>
      </c>
      <c r="H1716" s="13">
        <f>COUNTIF(I1716:IC1716,"y")</f>
        <v>1</v>
      </c>
      <c r="EO1716" t="s">
        <v>1552</v>
      </c>
    </row>
    <row r="1717" spans="1:232" x14ac:dyDescent="0.2">
      <c r="A1717" s="13">
        <v>100</v>
      </c>
      <c r="B1717" s="13" t="s">
        <v>61</v>
      </c>
      <c r="C1717" s="13" t="s">
        <v>97</v>
      </c>
      <c r="D1717" s="13" t="s">
        <v>334</v>
      </c>
      <c r="E1717" t="s">
        <v>55</v>
      </c>
      <c r="F1717" s="13" t="s">
        <v>2341</v>
      </c>
      <c r="G1717" s="13" t="str">
        <f>IF(H1717&gt;0,"yes","no")</f>
        <v>yes</v>
      </c>
      <c r="H1717" s="13">
        <f>COUNTIF(I1717:IC1717,"y")</f>
        <v>4</v>
      </c>
      <c r="Q1717" t="s">
        <v>1552</v>
      </c>
      <c r="AZ1717" t="s">
        <v>1552</v>
      </c>
      <c r="BW1717" t="s">
        <v>1552</v>
      </c>
      <c r="EO1717" t="s">
        <v>1552</v>
      </c>
    </row>
    <row r="1718" spans="1:232" x14ac:dyDescent="0.2">
      <c r="A1718" s="13">
        <v>100</v>
      </c>
      <c r="B1718" s="13" t="s">
        <v>61</v>
      </c>
      <c r="C1718" s="13" t="s">
        <v>317</v>
      </c>
      <c r="D1718" s="13" t="s">
        <v>905</v>
      </c>
      <c r="E1718" t="s">
        <v>7</v>
      </c>
      <c r="F1718" s="13" t="s">
        <v>2341</v>
      </c>
      <c r="G1718" s="13" t="str">
        <f>IF(H1718&gt;0,"yes","no")</f>
        <v>yes</v>
      </c>
      <c r="H1718" s="13">
        <f>COUNTIF(I1718:IC1718,"y")</f>
        <v>1</v>
      </c>
      <c r="EX1718" t="s">
        <v>1552</v>
      </c>
    </row>
    <row r="1719" spans="1:232" x14ac:dyDescent="0.2">
      <c r="A1719" s="13">
        <v>100</v>
      </c>
      <c r="B1719" s="13" t="s">
        <v>61</v>
      </c>
      <c r="C1719" s="13" t="s">
        <v>46</v>
      </c>
      <c r="D1719" s="13" t="s">
        <v>335</v>
      </c>
      <c r="E1719" t="s">
        <v>21</v>
      </c>
      <c r="F1719" s="13" t="s">
        <v>2341</v>
      </c>
      <c r="G1719" s="13" t="str">
        <f>IF(H1719&gt;0,"yes","no")</f>
        <v>yes</v>
      </c>
      <c r="H1719" s="13">
        <f>COUNTIF(I1719:IC1719,"y")</f>
        <v>4</v>
      </c>
      <c r="DQ1719" t="s">
        <v>1552</v>
      </c>
      <c r="EO1719" t="s">
        <v>1552</v>
      </c>
      <c r="EQ1719" t="s">
        <v>1552</v>
      </c>
      <c r="EW1719" t="s">
        <v>1552</v>
      </c>
    </row>
    <row r="1720" spans="1:232" ht="16" x14ac:dyDescent="0.2">
      <c r="A1720" s="16">
        <v>100</v>
      </c>
      <c r="B1720" s="16" t="s">
        <v>317</v>
      </c>
      <c r="C1720" s="16" t="s">
        <v>61</v>
      </c>
      <c r="D1720" s="16" t="s">
        <v>2251</v>
      </c>
      <c r="E1720" s="14" t="s">
        <v>2225</v>
      </c>
      <c r="F1720" s="13" t="s">
        <v>2341</v>
      </c>
      <c r="G1720" s="13" t="str">
        <f>IF(H1720&gt;0,"yes","no")</f>
        <v>yes</v>
      </c>
      <c r="H1720" s="13">
        <f>COUNTIF(I1720:IC1720,"y")</f>
        <v>1</v>
      </c>
      <c r="HV1720" t="s">
        <v>1552</v>
      </c>
    </row>
    <row r="1721" spans="1:232" x14ac:dyDescent="0.2">
      <c r="A1721" s="13">
        <v>100</v>
      </c>
      <c r="B1721" s="13" t="s">
        <v>317</v>
      </c>
      <c r="C1721" s="13" t="s">
        <v>37</v>
      </c>
      <c r="D1721" s="13" t="s">
        <v>334</v>
      </c>
      <c r="E1721" t="s">
        <v>55</v>
      </c>
      <c r="F1721" s="13" t="s">
        <v>2341</v>
      </c>
      <c r="G1721" s="13" t="s">
        <v>2341</v>
      </c>
      <c r="H1721" s="13">
        <v>4</v>
      </c>
      <c r="Q1721" t="s">
        <v>1552</v>
      </c>
      <c r="AZ1721" t="s">
        <v>1552</v>
      </c>
      <c r="BW1721" t="s">
        <v>1552</v>
      </c>
      <c r="EO1721" t="s">
        <v>1552</v>
      </c>
    </row>
    <row r="1722" spans="1:232" x14ac:dyDescent="0.2">
      <c r="A1722" s="13">
        <v>100</v>
      </c>
      <c r="B1722" s="13" t="s">
        <v>61</v>
      </c>
      <c r="C1722" s="13" t="s">
        <v>37</v>
      </c>
      <c r="D1722" s="13" t="s">
        <v>334</v>
      </c>
      <c r="E1722" t="s">
        <v>55</v>
      </c>
      <c r="F1722" s="13" t="s">
        <v>2341</v>
      </c>
      <c r="G1722" s="13" t="s">
        <v>2341</v>
      </c>
      <c r="H1722" s="13">
        <v>4</v>
      </c>
      <c r="Q1722" t="s">
        <v>1552</v>
      </c>
      <c r="AZ1722" t="s">
        <v>1552</v>
      </c>
      <c r="BW1722" t="s">
        <v>1552</v>
      </c>
      <c r="EO1722" t="s">
        <v>1552</v>
      </c>
    </row>
    <row r="1723" spans="1:232" x14ac:dyDescent="0.2">
      <c r="A1723" s="13">
        <v>100</v>
      </c>
      <c r="B1723" s="13" t="s">
        <v>317</v>
      </c>
      <c r="C1723" s="13" t="s">
        <v>37</v>
      </c>
      <c r="D1723" s="13" t="s">
        <v>1544</v>
      </c>
      <c r="E1723" t="s">
        <v>2340</v>
      </c>
      <c r="F1723" s="13" t="s">
        <v>2341</v>
      </c>
      <c r="G1723" s="13" t="s">
        <v>2341</v>
      </c>
      <c r="H1723" s="13">
        <v>1</v>
      </c>
      <c r="EV1723" t="s">
        <v>1552</v>
      </c>
    </row>
    <row r="1724" spans="1:232" x14ac:dyDescent="0.2">
      <c r="A1724" s="13">
        <v>100</v>
      </c>
      <c r="B1724" s="13" t="s">
        <v>61</v>
      </c>
      <c r="C1724" s="13" t="s">
        <v>37</v>
      </c>
      <c r="D1724" s="13" t="s">
        <v>1544</v>
      </c>
      <c r="E1724" t="s">
        <v>2340</v>
      </c>
      <c r="F1724" s="13" t="s">
        <v>2341</v>
      </c>
      <c r="G1724" s="13" t="s">
        <v>2341</v>
      </c>
      <c r="H1724" s="13">
        <v>1</v>
      </c>
      <c r="EV1724" t="s">
        <v>1552</v>
      </c>
    </row>
    <row r="1725" spans="1:232" x14ac:dyDescent="0.2">
      <c r="A1725" s="13">
        <v>124.5</v>
      </c>
      <c r="B1725" s="13" t="s">
        <v>422</v>
      </c>
      <c r="C1725" s="13" t="s">
        <v>408</v>
      </c>
      <c r="D1725" s="13" t="s">
        <v>2332</v>
      </c>
      <c r="E1725" t="s">
        <v>2340</v>
      </c>
      <c r="F1725" s="13" t="s">
        <v>2341</v>
      </c>
      <c r="G1725" s="13" t="str">
        <f>IF(H1725&gt;0,"yes","no")</f>
        <v>yes</v>
      </c>
      <c r="H1725" s="13">
        <f>COUNTIF(I1725:IC1725,"y")</f>
        <v>1</v>
      </c>
      <c r="HX1725" t="s">
        <v>1552</v>
      </c>
    </row>
    <row r="1726" spans="1:232" x14ac:dyDescent="0.2">
      <c r="A1726" s="13">
        <v>101</v>
      </c>
      <c r="B1726" s="13" t="s">
        <v>317</v>
      </c>
      <c r="C1726" s="13" t="s">
        <v>696</v>
      </c>
      <c r="D1726" s="13" t="s">
        <v>2039</v>
      </c>
      <c r="E1726" t="s">
        <v>13</v>
      </c>
      <c r="F1726" s="13" t="s">
        <v>2342</v>
      </c>
      <c r="G1726" s="13" t="str">
        <f>IF(H1726&gt;0,"yes","no")</f>
        <v>yes</v>
      </c>
      <c r="H1726" s="13">
        <f>COUNTIF(I1726:IC1726,"y")</f>
        <v>1</v>
      </c>
      <c r="EO1726" t="s">
        <v>1552</v>
      </c>
    </row>
    <row r="1727" spans="1:232" x14ac:dyDescent="0.2">
      <c r="A1727" s="13">
        <v>101</v>
      </c>
      <c r="B1727" s="13" t="s">
        <v>317</v>
      </c>
      <c r="C1727" s="13" t="s">
        <v>79</v>
      </c>
      <c r="D1727" s="13" t="s">
        <v>1311</v>
      </c>
      <c r="E1727" t="s">
        <v>2369</v>
      </c>
      <c r="F1727" s="13" t="s">
        <v>2341</v>
      </c>
      <c r="G1727" s="13" t="str">
        <f>IF(H1727&gt;0,"yes","no")</f>
        <v>yes</v>
      </c>
      <c r="H1727" s="13">
        <f>COUNTIF(I1727:IC1727,"y")</f>
        <v>2</v>
      </c>
      <c r="EL1727" t="s">
        <v>1552</v>
      </c>
      <c r="EM1727" t="s">
        <v>1552</v>
      </c>
    </row>
    <row r="1728" spans="1:232" x14ac:dyDescent="0.2">
      <c r="A1728" s="13">
        <v>101</v>
      </c>
      <c r="B1728" s="13" t="s">
        <v>317</v>
      </c>
      <c r="C1728" s="13" t="s">
        <v>79</v>
      </c>
      <c r="D1728" s="13" t="s">
        <v>1151</v>
      </c>
      <c r="E1728" t="s">
        <v>327</v>
      </c>
      <c r="F1728" s="13" t="s">
        <v>2341</v>
      </c>
      <c r="G1728" s="13" t="str">
        <f>IF(H1728&gt;0,"yes","no")</f>
        <v>yes</v>
      </c>
      <c r="H1728" s="13">
        <f>COUNTIF(I1728:IC1728,"y")</f>
        <v>1</v>
      </c>
      <c r="EM1728" t="s">
        <v>1552</v>
      </c>
    </row>
    <row r="1729" spans="1:188" x14ac:dyDescent="0.2">
      <c r="A1729" s="13">
        <v>101</v>
      </c>
      <c r="B1729" s="13" t="s">
        <v>317</v>
      </c>
      <c r="C1729" s="13" t="s">
        <v>113</v>
      </c>
      <c r="D1729" s="13" t="s">
        <v>336</v>
      </c>
      <c r="E1729" t="s">
        <v>55</v>
      </c>
      <c r="F1729" s="13" t="s">
        <v>2341</v>
      </c>
      <c r="G1729" s="13" t="str">
        <f>IF(H1729&gt;0,"yes","no")</f>
        <v>yes</v>
      </c>
      <c r="H1729" s="13">
        <f>COUNTIF(I1729:IC1729,"y")</f>
        <v>4</v>
      </c>
      <c r="Q1729" t="s">
        <v>1552</v>
      </c>
      <c r="AH1729" t="s">
        <v>1552</v>
      </c>
      <c r="BW1729" t="s">
        <v>1552</v>
      </c>
      <c r="DM1729" t="s">
        <v>1552</v>
      </c>
    </row>
    <row r="1730" spans="1:188" x14ac:dyDescent="0.2">
      <c r="A1730" s="13">
        <v>117.5</v>
      </c>
      <c r="B1730" s="13" t="s">
        <v>99</v>
      </c>
      <c r="C1730" s="13" t="s">
        <v>413</v>
      </c>
      <c r="D1730" s="13" t="s">
        <v>416</v>
      </c>
      <c r="E1730" t="s">
        <v>13</v>
      </c>
      <c r="F1730" s="13" t="s">
        <v>2341</v>
      </c>
      <c r="G1730" s="13" t="str">
        <f>IF(H1730&gt;0,"yes","no")</f>
        <v>yes</v>
      </c>
      <c r="H1730" s="13">
        <f>COUNTIF(I1730:IC1730,"y")</f>
        <v>3</v>
      </c>
      <c r="GC1730" t="s">
        <v>1552</v>
      </c>
      <c r="GD1730" t="s">
        <v>1552</v>
      </c>
      <c r="GF1730" t="s">
        <v>1552</v>
      </c>
    </row>
    <row r="1731" spans="1:188" x14ac:dyDescent="0.2">
      <c r="A1731" s="13">
        <v>101</v>
      </c>
      <c r="B1731" s="13" t="s">
        <v>317</v>
      </c>
      <c r="C1731" s="13" t="s">
        <v>211</v>
      </c>
      <c r="D1731" s="13" t="s">
        <v>1546</v>
      </c>
      <c r="E1731" t="s">
        <v>2340</v>
      </c>
      <c r="F1731" s="13" t="s">
        <v>2341</v>
      </c>
      <c r="G1731" s="13" t="str">
        <f>IF(H1731&gt;0,"yes","no")</f>
        <v>yes</v>
      </c>
      <c r="H1731" s="13">
        <f>COUNTIF(I1731:IC1731,"y")</f>
        <v>1</v>
      </c>
      <c r="EV1731" t="s">
        <v>1552</v>
      </c>
    </row>
    <row r="1732" spans="1:188" x14ac:dyDescent="0.2">
      <c r="A1732" s="13">
        <v>101</v>
      </c>
      <c r="B1732" s="13" t="s">
        <v>256</v>
      </c>
      <c r="C1732" s="13" t="s">
        <v>61</v>
      </c>
      <c r="D1732" s="13" t="s">
        <v>337</v>
      </c>
      <c r="E1732" t="s">
        <v>7</v>
      </c>
      <c r="F1732" s="13" t="s">
        <v>2341</v>
      </c>
      <c r="G1732" s="13" t="str">
        <f>IF(H1732&gt;0,"yes","no")</f>
        <v>yes</v>
      </c>
      <c r="H1732" s="13">
        <f>COUNTIF(I1732:IC1732,"y")</f>
        <v>4</v>
      </c>
      <c r="DP1732" t="s">
        <v>1552</v>
      </c>
      <c r="EX1732" t="s">
        <v>1552</v>
      </c>
      <c r="FC1732" t="s">
        <v>1552</v>
      </c>
      <c r="FI1732" t="s">
        <v>1552</v>
      </c>
    </row>
    <row r="1733" spans="1:188" x14ac:dyDescent="0.2">
      <c r="A1733" s="13">
        <v>101</v>
      </c>
      <c r="B1733" s="13" t="s">
        <v>317</v>
      </c>
      <c r="C1733" s="13" t="s">
        <v>97</v>
      </c>
      <c r="D1733" s="13" t="s">
        <v>338</v>
      </c>
      <c r="E1733" t="s">
        <v>55</v>
      </c>
      <c r="F1733" s="13" t="s">
        <v>2341</v>
      </c>
      <c r="G1733" s="13" t="str">
        <f>IF(H1733&gt;0,"yes","no")</f>
        <v>yes</v>
      </c>
      <c r="H1733" s="13">
        <f>COUNTIF(I1733:IC1733,"y")</f>
        <v>4</v>
      </c>
      <c r="Q1733" t="s">
        <v>1552</v>
      </c>
      <c r="AZ1733" t="s">
        <v>1552</v>
      </c>
      <c r="BW1733" t="s">
        <v>1552</v>
      </c>
      <c r="EO1733" t="s">
        <v>1552</v>
      </c>
    </row>
    <row r="1734" spans="1:188" x14ac:dyDescent="0.2">
      <c r="A1734" s="13">
        <v>101</v>
      </c>
      <c r="B1734" s="13" t="s">
        <v>317</v>
      </c>
      <c r="C1734" s="13" t="s">
        <v>256</v>
      </c>
      <c r="D1734" s="13" t="s">
        <v>339</v>
      </c>
      <c r="E1734" t="s">
        <v>21</v>
      </c>
      <c r="F1734" s="13" t="s">
        <v>2341</v>
      </c>
      <c r="G1734" s="13" t="str">
        <f>IF(H1734&gt;0,"yes","no")</f>
        <v>yes</v>
      </c>
      <c r="H1734" s="13">
        <f>COUNTIF(I1734:IC1734,"y")</f>
        <v>1</v>
      </c>
      <c r="EX1734" t="s">
        <v>1552</v>
      </c>
    </row>
    <row r="1735" spans="1:188" x14ac:dyDescent="0.2">
      <c r="A1735" s="13">
        <v>101</v>
      </c>
      <c r="B1735" s="13" t="s">
        <v>317</v>
      </c>
      <c r="C1735" s="13" t="s">
        <v>317</v>
      </c>
      <c r="D1735" s="13" t="s">
        <v>906</v>
      </c>
      <c r="E1735" t="s">
        <v>7</v>
      </c>
      <c r="F1735" s="13" t="s">
        <v>2341</v>
      </c>
      <c r="G1735" s="13" t="str">
        <f>IF(H1735&gt;0,"yes","no")</f>
        <v>yes</v>
      </c>
      <c r="H1735" s="13">
        <f>COUNTIF(I1735:IC1735,"y")</f>
        <v>1</v>
      </c>
      <c r="EX1735" t="s">
        <v>1552</v>
      </c>
    </row>
    <row r="1736" spans="1:188" x14ac:dyDescent="0.2">
      <c r="A1736" s="13">
        <v>101</v>
      </c>
      <c r="B1736" s="13" t="s">
        <v>317</v>
      </c>
      <c r="C1736" s="13" t="s">
        <v>46</v>
      </c>
      <c r="D1736" s="13" t="s">
        <v>1152</v>
      </c>
      <c r="E1736" t="s">
        <v>27</v>
      </c>
      <c r="F1736" s="13" t="s">
        <v>2341</v>
      </c>
      <c r="G1736" s="13" t="str">
        <f>IF(H1736&gt;0,"yes","no")</f>
        <v>yes</v>
      </c>
      <c r="H1736" s="13">
        <f>COUNTIF(I1736:IC1736,"y")</f>
        <v>2</v>
      </c>
      <c r="EX1736" t="s">
        <v>1552</v>
      </c>
      <c r="EZ1736" t="s">
        <v>1552</v>
      </c>
    </row>
    <row r="1737" spans="1:188" x14ac:dyDescent="0.2">
      <c r="A1737" s="13">
        <v>101</v>
      </c>
      <c r="B1737" s="13" t="s">
        <v>317</v>
      </c>
      <c r="C1737" s="13" t="s">
        <v>46</v>
      </c>
      <c r="D1737" s="13" t="s">
        <v>1312</v>
      </c>
      <c r="E1737" t="s">
        <v>21</v>
      </c>
      <c r="F1737" s="13" t="s">
        <v>2341</v>
      </c>
      <c r="G1737" s="13" t="str">
        <f>IF(H1737&gt;0,"yes","no")</f>
        <v>yes</v>
      </c>
      <c r="H1737" s="13">
        <f>COUNTIF(I1737:IC1737,"y")</f>
        <v>4</v>
      </c>
      <c r="DQ1737" t="s">
        <v>1552</v>
      </c>
      <c r="EO1737" t="s">
        <v>1552</v>
      </c>
      <c r="EQ1737" t="s">
        <v>1552</v>
      </c>
      <c r="EW1737" t="s">
        <v>1552</v>
      </c>
    </row>
    <row r="1738" spans="1:188" x14ac:dyDescent="0.2">
      <c r="A1738" s="13">
        <v>101</v>
      </c>
      <c r="B1738" s="13" t="s">
        <v>317</v>
      </c>
      <c r="C1738" s="13" t="s">
        <v>113</v>
      </c>
      <c r="D1738" s="13" t="s">
        <v>1928</v>
      </c>
      <c r="E1738" t="s">
        <v>55</v>
      </c>
      <c r="F1738" s="13" t="s">
        <v>2341</v>
      </c>
      <c r="G1738" s="13" t="str">
        <f>IF(H1738&gt;0,"yes","no")</f>
        <v>yes</v>
      </c>
      <c r="H1738" s="13">
        <f>COUNTIF(I1738:IC1738,"y")</f>
        <v>4</v>
      </c>
      <c r="Q1738" t="s">
        <v>1552</v>
      </c>
      <c r="AH1738" t="s">
        <v>1552</v>
      </c>
      <c r="BW1738" t="s">
        <v>1552</v>
      </c>
      <c r="DM1738" t="s">
        <v>1552</v>
      </c>
    </row>
    <row r="1739" spans="1:188" x14ac:dyDescent="0.2">
      <c r="A1739" s="13">
        <v>101</v>
      </c>
      <c r="B1739" s="13" t="s">
        <v>317</v>
      </c>
      <c r="C1739" s="13" t="s">
        <v>37</v>
      </c>
      <c r="D1739" s="13" t="s">
        <v>336</v>
      </c>
      <c r="E1739" t="s">
        <v>55</v>
      </c>
      <c r="F1739" s="13" t="s">
        <v>2341</v>
      </c>
      <c r="G1739" s="13" t="s">
        <v>2341</v>
      </c>
      <c r="H1739" s="13">
        <v>4</v>
      </c>
      <c r="Q1739" t="s">
        <v>1552</v>
      </c>
      <c r="AH1739" t="s">
        <v>1552</v>
      </c>
      <c r="BW1739" t="s">
        <v>1552</v>
      </c>
      <c r="DM1739" t="s">
        <v>1552</v>
      </c>
    </row>
    <row r="1740" spans="1:188" x14ac:dyDescent="0.2">
      <c r="A1740" s="13">
        <v>101</v>
      </c>
      <c r="B1740" s="13" t="s">
        <v>317</v>
      </c>
      <c r="C1740" s="13" t="s">
        <v>37</v>
      </c>
      <c r="D1740" s="13" t="s">
        <v>338</v>
      </c>
      <c r="E1740" t="s">
        <v>55</v>
      </c>
      <c r="F1740" s="13" t="s">
        <v>2341</v>
      </c>
      <c r="G1740" s="13" t="s">
        <v>2341</v>
      </c>
      <c r="H1740" s="13">
        <v>4</v>
      </c>
      <c r="Q1740" t="s">
        <v>1552</v>
      </c>
      <c r="AZ1740" t="s">
        <v>1552</v>
      </c>
      <c r="BW1740" t="s">
        <v>1552</v>
      </c>
      <c r="EO1740" t="s">
        <v>1552</v>
      </c>
    </row>
    <row r="1741" spans="1:188" x14ac:dyDescent="0.2">
      <c r="A1741" s="13">
        <v>101</v>
      </c>
      <c r="B1741" s="13" t="s">
        <v>317</v>
      </c>
      <c r="C1741" s="13" t="s">
        <v>37</v>
      </c>
      <c r="D1741" s="13" t="s">
        <v>1928</v>
      </c>
      <c r="E1741" t="s">
        <v>55</v>
      </c>
      <c r="F1741" s="13" t="s">
        <v>2341</v>
      </c>
      <c r="G1741" s="13" t="s">
        <v>2341</v>
      </c>
      <c r="H1741" s="13">
        <v>4</v>
      </c>
      <c r="Q1741" t="s">
        <v>1552</v>
      </c>
      <c r="AH1741" t="s">
        <v>1552</v>
      </c>
      <c r="BW1741" t="s">
        <v>1552</v>
      </c>
      <c r="DM1741" t="s">
        <v>1552</v>
      </c>
    </row>
    <row r="1742" spans="1:188" x14ac:dyDescent="0.2">
      <c r="A1742" s="13">
        <v>23.5</v>
      </c>
      <c r="B1742" s="13" t="s">
        <v>10</v>
      </c>
      <c r="C1742" s="13" t="s">
        <v>14</v>
      </c>
      <c r="D1742" s="13" t="s">
        <v>738</v>
      </c>
      <c r="E1742" t="s">
        <v>13</v>
      </c>
      <c r="F1742" s="13" t="s">
        <v>2341</v>
      </c>
      <c r="G1742" s="13" t="str">
        <f>IF(H1742&gt;0,"yes","no")</f>
        <v>yes</v>
      </c>
      <c r="H1742" s="13">
        <f>COUNTIF(I1742:IC1742,"y")</f>
        <v>6</v>
      </c>
      <c r="AU1742" t="s">
        <v>1552</v>
      </c>
      <c r="AX1742" t="s">
        <v>1552</v>
      </c>
      <c r="AZ1742" t="s">
        <v>1552</v>
      </c>
      <c r="BC1742" t="s">
        <v>1552</v>
      </c>
      <c r="BD1742" t="s">
        <v>1552</v>
      </c>
      <c r="DG1742" t="s">
        <v>1552</v>
      </c>
    </row>
    <row r="1743" spans="1:188" x14ac:dyDescent="0.2">
      <c r="A1743" s="13">
        <v>101</v>
      </c>
      <c r="B1743" s="13" t="s">
        <v>317</v>
      </c>
      <c r="C1743" s="13" t="s">
        <v>37</v>
      </c>
      <c r="D1743" s="13" t="s">
        <v>1546</v>
      </c>
      <c r="E1743" t="s">
        <v>2340</v>
      </c>
      <c r="F1743" s="13" t="s">
        <v>2341</v>
      </c>
      <c r="G1743" s="13" t="s">
        <v>2341</v>
      </c>
      <c r="H1743" s="13">
        <v>1</v>
      </c>
      <c r="EV1743" t="s">
        <v>1552</v>
      </c>
    </row>
    <row r="1744" spans="1:188" x14ac:dyDescent="0.2">
      <c r="A1744" s="13">
        <v>102</v>
      </c>
      <c r="B1744" s="13" t="s">
        <v>340</v>
      </c>
      <c r="C1744" s="13" t="s">
        <v>696</v>
      </c>
      <c r="D1744" s="13" t="s">
        <v>2040</v>
      </c>
      <c r="E1744" t="s">
        <v>13</v>
      </c>
      <c r="F1744" s="13" t="s">
        <v>2342</v>
      </c>
      <c r="G1744" s="13" t="str">
        <f>IF(H1744&gt;0,"yes","no")</f>
        <v>yes</v>
      </c>
      <c r="H1744" s="13">
        <f>COUNTIF(I1744:IC1744,"y")</f>
        <v>1</v>
      </c>
      <c r="EO1744" t="s">
        <v>1552</v>
      </c>
    </row>
    <row r="1745" spans="1:156" x14ac:dyDescent="0.2">
      <c r="A1745" s="13">
        <v>102</v>
      </c>
      <c r="B1745" s="13" t="s">
        <v>317</v>
      </c>
      <c r="C1745" s="13" t="s">
        <v>696</v>
      </c>
      <c r="D1745" s="13" t="s">
        <v>2040</v>
      </c>
      <c r="E1745" t="s">
        <v>13</v>
      </c>
      <c r="F1745" s="13" t="s">
        <v>2342</v>
      </c>
      <c r="G1745" s="13" t="str">
        <f>IF(H1745&gt;0,"yes","no")</f>
        <v>yes</v>
      </c>
      <c r="H1745" s="13">
        <f>COUNTIF(I1745:IC1745,"y")</f>
        <v>1</v>
      </c>
      <c r="EO1745" t="s">
        <v>1552</v>
      </c>
    </row>
    <row r="1746" spans="1:156" x14ac:dyDescent="0.2">
      <c r="A1746" s="13">
        <v>102</v>
      </c>
      <c r="B1746" s="13" t="s">
        <v>340</v>
      </c>
      <c r="C1746" s="13" t="s">
        <v>79</v>
      </c>
      <c r="D1746" s="13" t="s">
        <v>1314</v>
      </c>
      <c r="E1746" t="s">
        <v>2369</v>
      </c>
      <c r="F1746" s="13" t="s">
        <v>2341</v>
      </c>
      <c r="G1746" s="13" t="str">
        <f>IF(H1746&gt;0,"yes","no")</f>
        <v>yes</v>
      </c>
      <c r="H1746" s="13">
        <f>COUNTIF(I1746:IC1746,"y")</f>
        <v>1</v>
      </c>
      <c r="EM1746" t="s">
        <v>1552</v>
      </c>
    </row>
    <row r="1747" spans="1:156" x14ac:dyDescent="0.2">
      <c r="A1747" s="13">
        <v>102</v>
      </c>
      <c r="B1747" s="13" t="s">
        <v>340</v>
      </c>
      <c r="C1747" s="13" t="s">
        <v>79</v>
      </c>
      <c r="D1747" s="13" t="s">
        <v>1313</v>
      </c>
      <c r="E1747" t="s">
        <v>2369</v>
      </c>
      <c r="F1747" s="13" t="s">
        <v>2341</v>
      </c>
      <c r="G1747" s="13" t="str">
        <f>IF(H1747&gt;0,"yes","no")</f>
        <v>yes</v>
      </c>
      <c r="H1747" s="13">
        <f>COUNTIF(I1747:IC1747,"y")</f>
        <v>2</v>
      </c>
      <c r="EL1747" t="s">
        <v>1552</v>
      </c>
      <c r="EM1747" t="s">
        <v>1552</v>
      </c>
    </row>
    <row r="1748" spans="1:156" x14ac:dyDescent="0.2">
      <c r="A1748" s="13">
        <v>102</v>
      </c>
      <c r="B1748" s="13" t="s">
        <v>340</v>
      </c>
      <c r="C1748" s="13" t="s">
        <v>79</v>
      </c>
      <c r="D1748" s="13" t="s">
        <v>1153</v>
      </c>
      <c r="E1748" t="s">
        <v>327</v>
      </c>
      <c r="F1748" s="13" t="s">
        <v>2341</v>
      </c>
      <c r="G1748" s="13" t="str">
        <f>IF(H1748&gt;0,"yes","no")</f>
        <v>yes</v>
      </c>
      <c r="H1748" s="13">
        <f>COUNTIF(I1748:IC1748,"y")</f>
        <v>1</v>
      </c>
      <c r="EM1748" t="s">
        <v>1552</v>
      </c>
    </row>
    <row r="1749" spans="1:156" x14ac:dyDescent="0.2">
      <c r="A1749" s="13">
        <v>24.5</v>
      </c>
      <c r="B1749" s="13" t="s">
        <v>15</v>
      </c>
      <c r="C1749" s="13" t="s">
        <v>14</v>
      </c>
      <c r="D1749" s="13" t="s">
        <v>740</v>
      </c>
      <c r="E1749" t="s">
        <v>13</v>
      </c>
      <c r="F1749" s="13" t="s">
        <v>2341</v>
      </c>
      <c r="G1749" s="13" t="str">
        <f>IF(H1749&gt;0,"yes","no")</f>
        <v>yes</v>
      </c>
      <c r="H1749" s="13">
        <f>COUNTIF(I1749:IC1749,"y")</f>
        <v>6</v>
      </c>
      <c r="AU1749" t="s">
        <v>1552</v>
      </c>
      <c r="AX1749" t="s">
        <v>1552</v>
      </c>
      <c r="AZ1749" t="s">
        <v>1552</v>
      </c>
      <c r="BC1749" t="s">
        <v>1552</v>
      </c>
      <c r="BD1749" t="s">
        <v>1552</v>
      </c>
      <c r="DG1749" t="s">
        <v>1552</v>
      </c>
    </row>
    <row r="1750" spans="1:156" x14ac:dyDescent="0.2">
      <c r="A1750" s="13">
        <v>102</v>
      </c>
      <c r="B1750" s="13" t="s">
        <v>340</v>
      </c>
      <c r="C1750" s="13" t="s">
        <v>211</v>
      </c>
      <c r="D1750" s="13" t="s">
        <v>1596</v>
      </c>
      <c r="E1750" t="s">
        <v>2340</v>
      </c>
      <c r="F1750" s="13" t="s">
        <v>2341</v>
      </c>
      <c r="G1750" s="13" t="str">
        <f>IF(H1750&gt;0,"yes","no")</f>
        <v>yes</v>
      </c>
      <c r="H1750" s="13">
        <f>COUNTIF(I1750:IC1750,"y")</f>
        <v>1</v>
      </c>
      <c r="EV1750" t="s">
        <v>1552</v>
      </c>
    </row>
    <row r="1751" spans="1:156" x14ac:dyDescent="0.2">
      <c r="A1751" s="13">
        <v>102</v>
      </c>
      <c r="B1751" s="13" t="s">
        <v>340</v>
      </c>
      <c r="C1751" s="13" t="s">
        <v>97</v>
      </c>
      <c r="D1751" s="13" t="s">
        <v>342</v>
      </c>
      <c r="E1751" t="s">
        <v>55</v>
      </c>
      <c r="F1751" s="13" t="s">
        <v>2341</v>
      </c>
      <c r="G1751" s="13" t="str">
        <f>IF(H1751&gt;0,"yes","no")</f>
        <v>yes</v>
      </c>
      <c r="H1751" s="13">
        <f>COUNTIF(I1751:IC1751,"y")</f>
        <v>4</v>
      </c>
      <c r="Q1751" t="s">
        <v>1552</v>
      </c>
      <c r="AZ1751" t="s">
        <v>1552</v>
      </c>
      <c r="BW1751" t="s">
        <v>1552</v>
      </c>
      <c r="EO1751" t="s">
        <v>1552</v>
      </c>
    </row>
    <row r="1752" spans="1:156" x14ac:dyDescent="0.2">
      <c r="A1752" s="13">
        <v>102</v>
      </c>
      <c r="B1752" s="13" t="s">
        <v>340</v>
      </c>
      <c r="C1752" s="13" t="s">
        <v>343</v>
      </c>
      <c r="D1752" s="13" t="s">
        <v>344</v>
      </c>
      <c r="E1752" t="s">
        <v>13</v>
      </c>
      <c r="F1752" s="13" t="s">
        <v>2341</v>
      </c>
      <c r="G1752" s="13" t="str">
        <f>IF(H1752&gt;0,"yes","no")</f>
        <v>yes</v>
      </c>
      <c r="H1752" s="13">
        <f>COUNTIF(I1752:IC1752,"y")</f>
        <v>1</v>
      </c>
      <c r="EW1752" t="s">
        <v>1552</v>
      </c>
    </row>
    <row r="1753" spans="1:156" x14ac:dyDescent="0.2">
      <c r="A1753" s="13">
        <v>102</v>
      </c>
      <c r="B1753" s="13" t="s">
        <v>340</v>
      </c>
      <c r="C1753" s="13" t="s">
        <v>256</v>
      </c>
      <c r="D1753" s="13" t="s">
        <v>345</v>
      </c>
      <c r="E1753" t="s">
        <v>27</v>
      </c>
      <c r="F1753" s="13" t="s">
        <v>2341</v>
      </c>
      <c r="G1753" s="13" t="str">
        <f>IF(H1753&gt;0,"yes","no")</f>
        <v>no</v>
      </c>
      <c r="H1753" s="13">
        <f>COUNTIF(I1753:IC1753,"y")</f>
        <v>0</v>
      </c>
    </row>
    <row r="1754" spans="1:156" x14ac:dyDescent="0.2">
      <c r="A1754" s="13">
        <v>102</v>
      </c>
      <c r="B1754" s="13" t="s">
        <v>340</v>
      </c>
      <c r="C1754" s="13" t="s">
        <v>317</v>
      </c>
      <c r="D1754" s="13" t="s">
        <v>907</v>
      </c>
      <c r="E1754" t="s">
        <v>7</v>
      </c>
      <c r="F1754" s="13" t="s">
        <v>2341</v>
      </c>
      <c r="G1754" s="13" t="str">
        <f>IF(H1754&gt;0,"yes","no")</f>
        <v>yes</v>
      </c>
      <c r="H1754" s="13">
        <f>COUNTIF(I1754:IC1754,"y")</f>
        <v>1</v>
      </c>
      <c r="EX1754" t="s">
        <v>1552</v>
      </c>
    </row>
    <row r="1755" spans="1:156" x14ac:dyDescent="0.2">
      <c r="A1755" s="13">
        <v>102</v>
      </c>
      <c r="B1755" s="13" t="s">
        <v>340</v>
      </c>
      <c r="C1755" s="13" t="s">
        <v>46</v>
      </c>
      <c r="D1755" s="13" t="s">
        <v>1154</v>
      </c>
      <c r="E1755" t="s">
        <v>21</v>
      </c>
      <c r="F1755" s="13" t="s">
        <v>2341</v>
      </c>
      <c r="G1755" s="13" t="str">
        <f>IF(H1755&gt;0,"yes","no")</f>
        <v>yes</v>
      </c>
      <c r="H1755" s="13">
        <f>COUNTIF(I1755:IC1755,"y")</f>
        <v>4</v>
      </c>
      <c r="DQ1755" t="s">
        <v>1552</v>
      </c>
      <c r="EO1755" t="s">
        <v>1552</v>
      </c>
      <c r="EQ1755" t="s">
        <v>1552</v>
      </c>
      <c r="EW1755" t="s">
        <v>1552</v>
      </c>
    </row>
    <row r="1756" spans="1:156" x14ac:dyDescent="0.2">
      <c r="A1756" s="13">
        <v>102</v>
      </c>
      <c r="B1756" s="13" t="s">
        <v>340</v>
      </c>
      <c r="C1756" s="13" t="s">
        <v>46</v>
      </c>
      <c r="D1756" s="13" t="s">
        <v>1315</v>
      </c>
      <c r="E1756" t="s">
        <v>21</v>
      </c>
      <c r="F1756" s="13" t="s">
        <v>2341</v>
      </c>
      <c r="G1756" s="13" t="str">
        <f>IF(H1756&gt;0,"yes","no")</f>
        <v>yes</v>
      </c>
      <c r="H1756" s="13">
        <f>COUNTIF(I1756:IC1756,"y")</f>
        <v>4</v>
      </c>
      <c r="DQ1756" t="s">
        <v>1552</v>
      </c>
      <c r="EO1756" t="s">
        <v>1552</v>
      </c>
      <c r="EQ1756" t="s">
        <v>1552</v>
      </c>
      <c r="EW1756" t="s">
        <v>1552</v>
      </c>
    </row>
    <row r="1757" spans="1:156" x14ac:dyDescent="0.2">
      <c r="A1757" s="13">
        <v>102</v>
      </c>
      <c r="B1757" s="13" t="s">
        <v>340</v>
      </c>
      <c r="C1757" s="13" t="s">
        <v>46</v>
      </c>
      <c r="D1757" s="13" t="s">
        <v>1316</v>
      </c>
      <c r="E1757" t="s">
        <v>27</v>
      </c>
      <c r="F1757" s="13" t="s">
        <v>2341</v>
      </c>
      <c r="G1757" s="13" t="str">
        <f>IF(H1757&gt;0,"yes","no")</f>
        <v>yes</v>
      </c>
      <c r="H1757" s="13">
        <f>COUNTIF(I1757:IC1757,"y")</f>
        <v>2</v>
      </c>
      <c r="EX1757" t="s">
        <v>1552</v>
      </c>
      <c r="EZ1757" t="s">
        <v>1552</v>
      </c>
    </row>
    <row r="1758" spans="1:156" x14ac:dyDescent="0.2">
      <c r="A1758" s="13">
        <v>102</v>
      </c>
      <c r="B1758" s="13" t="s">
        <v>317</v>
      </c>
      <c r="C1758" s="13" t="s">
        <v>79</v>
      </c>
      <c r="D1758" s="13" t="s">
        <v>1314</v>
      </c>
      <c r="E1758" t="s">
        <v>2369</v>
      </c>
      <c r="F1758" s="13" t="s">
        <v>2341</v>
      </c>
      <c r="G1758" s="13" t="str">
        <f>IF(H1758&gt;0,"yes","no")</f>
        <v>yes</v>
      </c>
      <c r="H1758" s="13">
        <f>COUNTIF(I1758:IC1758,"y")</f>
        <v>1</v>
      </c>
      <c r="EM1758" t="s">
        <v>1552</v>
      </c>
    </row>
    <row r="1759" spans="1:156" x14ac:dyDescent="0.2">
      <c r="A1759" s="13">
        <v>102</v>
      </c>
      <c r="B1759" s="13" t="s">
        <v>317</v>
      </c>
      <c r="C1759" s="13" t="s">
        <v>79</v>
      </c>
      <c r="D1759" s="13" t="s">
        <v>1313</v>
      </c>
      <c r="E1759" t="s">
        <v>2369</v>
      </c>
      <c r="F1759" s="13" t="s">
        <v>2341</v>
      </c>
      <c r="G1759" s="13" t="str">
        <f>IF(H1759&gt;0,"yes","no")</f>
        <v>yes</v>
      </c>
      <c r="H1759" s="13">
        <f>COUNTIF(I1759:IC1759,"y")</f>
        <v>2</v>
      </c>
      <c r="EL1759" t="s">
        <v>1552</v>
      </c>
      <c r="EM1759" t="s">
        <v>1552</v>
      </c>
    </row>
    <row r="1760" spans="1:156" x14ac:dyDescent="0.2">
      <c r="A1760" s="13">
        <v>102</v>
      </c>
      <c r="B1760" s="13" t="s">
        <v>317</v>
      </c>
      <c r="C1760" s="13" t="s">
        <v>79</v>
      </c>
      <c r="D1760" s="13" t="s">
        <v>1153</v>
      </c>
      <c r="E1760" t="s">
        <v>327</v>
      </c>
      <c r="F1760" s="13" t="s">
        <v>2341</v>
      </c>
      <c r="G1760" s="13" t="str">
        <f>IF(H1760&gt;0,"yes","no")</f>
        <v>yes</v>
      </c>
      <c r="H1760" s="13">
        <f>COUNTIF(I1760:IC1760,"y")</f>
        <v>1</v>
      </c>
      <c r="EM1760" t="s">
        <v>1552</v>
      </c>
    </row>
    <row r="1761" spans="1:230" x14ac:dyDescent="0.2">
      <c r="A1761" s="13">
        <v>25.5</v>
      </c>
      <c r="B1761" s="13" t="s">
        <v>15</v>
      </c>
      <c r="C1761" s="13" t="s">
        <v>24</v>
      </c>
      <c r="D1761" s="13" t="s">
        <v>28</v>
      </c>
      <c r="E1761" t="s">
        <v>13</v>
      </c>
      <c r="F1761" s="13" t="s">
        <v>2341</v>
      </c>
      <c r="G1761" s="13" t="str">
        <f>IF(H1761&gt;0,"yes","no")</f>
        <v>yes</v>
      </c>
      <c r="H1761" s="13">
        <f>COUNTIF(I1761:IC1761,"y")</f>
        <v>3</v>
      </c>
      <c r="BC1761" t="s">
        <v>1552</v>
      </c>
      <c r="BD1761" t="s">
        <v>1552</v>
      </c>
      <c r="DG1761" t="s">
        <v>1552</v>
      </c>
    </row>
    <row r="1762" spans="1:230" x14ac:dyDescent="0.2">
      <c r="A1762" s="13">
        <v>102</v>
      </c>
      <c r="B1762" s="13" t="s">
        <v>317</v>
      </c>
      <c r="C1762" s="13" t="s">
        <v>211</v>
      </c>
      <c r="D1762" s="13" t="s">
        <v>1596</v>
      </c>
      <c r="E1762" t="s">
        <v>2340</v>
      </c>
      <c r="F1762" s="13" t="s">
        <v>2341</v>
      </c>
      <c r="G1762" s="13" t="str">
        <f>IF(H1762&gt;0,"yes","no")</f>
        <v>yes</v>
      </c>
      <c r="H1762" s="13">
        <f>COUNTIF(I1762:IC1762,"y")</f>
        <v>1</v>
      </c>
      <c r="EV1762" t="s">
        <v>1552</v>
      </c>
    </row>
    <row r="1763" spans="1:230" x14ac:dyDescent="0.2">
      <c r="A1763" s="13">
        <v>102</v>
      </c>
      <c r="B1763" s="13" t="s">
        <v>317</v>
      </c>
      <c r="C1763" s="13" t="s">
        <v>97</v>
      </c>
      <c r="D1763" s="13" t="s">
        <v>342</v>
      </c>
      <c r="E1763" t="s">
        <v>55</v>
      </c>
      <c r="F1763" s="13" t="s">
        <v>2341</v>
      </c>
      <c r="G1763" s="13" t="str">
        <f>IF(H1763&gt;0,"yes","no")</f>
        <v>yes</v>
      </c>
      <c r="H1763" s="13">
        <f>COUNTIF(I1763:IC1763,"y")</f>
        <v>4</v>
      </c>
      <c r="Q1763" t="s">
        <v>1552</v>
      </c>
      <c r="AZ1763" t="s">
        <v>1552</v>
      </c>
      <c r="BW1763" t="s">
        <v>1552</v>
      </c>
      <c r="EO1763" t="s">
        <v>1552</v>
      </c>
    </row>
    <row r="1764" spans="1:230" x14ac:dyDescent="0.2">
      <c r="A1764" s="13">
        <v>102</v>
      </c>
      <c r="B1764" s="13" t="s">
        <v>317</v>
      </c>
      <c r="C1764" s="13" t="s">
        <v>343</v>
      </c>
      <c r="D1764" s="13" t="s">
        <v>344</v>
      </c>
      <c r="E1764" t="s">
        <v>13</v>
      </c>
      <c r="F1764" s="13" t="s">
        <v>2341</v>
      </c>
      <c r="G1764" s="13" t="str">
        <f>IF(H1764&gt;0,"yes","no")</f>
        <v>yes</v>
      </c>
      <c r="H1764" s="13">
        <f>COUNTIF(I1764:IC1764,"y")</f>
        <v>1</v>
      </c>
      <c r="EW1764" t="s">
        <v>1552</v>
      </c>
    </row>
    <row r="1765" spans="1:230" x14ac:dyDescent="0.2">
      <c r="A1765" s="13">
        <v>102</v>
      </c>
      <c r="B1765" s="13" t="s">
        <v>317</v>
      </c>
      <c r="C1765" s="13" t="s">
        <v>256</v>
      </c>
      <c r="D1765" s="13" t="s">
        <v>345</v>
      </c>
      <c r="E1765" t="s">
        <v>27</v>
      </c>
      <c r="F1765" s="13" t="s">
        <v>2341</v>
      </c>
      <c r="G1765" s="13" t="str">
        <f>IF(H1765&gt;0,"yes","no")</f>
        <v>no</v>
      </c>
      <c r="H1765" s="13">
        <f>COUNTIF(I1765:IC1765,"y")</f>
        <v>0</v>
      </c>
    </row>
    <row r="1766" spans="1:230" x14ac:dyDescent="0.2">
      <c r="A1766" s="13">
        <v>102</v>
      </c>
      <c r="B1766" s="13" t="s">
        <v>317</v>
      </c>
      <c r="C1766" s="13" t="s">
        <v>317</v>
      </c>
      <c r="D1766" s="13" t="s">
        <v>907</v>
      </c>
      <c r="E1766" t="s">
        <v>7</v>
      </c>
      <c r="F1766" s="13" t="s">
        <v>2341</v>
      </c>
      <c r="G1766" s="13" t="str">
        <f>IF(H1766&gt;0,"yes","no")</f>
        <v>yes</v>
      </c>
      <c r="H1766" s="13">
        <f>COUNTIF(I1766:IC1766,"y")</f>
        <v>1</v>
      </c>
      <c r="EX1766" t="s">
        <v>1552</v>
      </c>
    </row>
    <row r="1767" spans="1:230" x14ac:dyDescent="0.2">
      <c r="A1767" s="13">
        <v>102</v>
      </c>
      <c r="B1767" s="13" t="s">
        <v>317</v>
      </c>
      <c r="C1767" s="13" t="s">
        <v>46</v>
      </c>
      <c r="D1767" s="13" t="s">
        <v>1154</v>
      </c>
      <c r="E1767" t="s">
        <v>21</v>
      </c>
      <c r="F1767" s="13" t="s">
        <v>2341</v>
      </c>
      <c r="G1767" s="13" t="str">
        <f>IF(H1767&gt;0,"yes","no")</f>
        <v>yes</v>
      </c>
      <c r="H1767" s="13">
        <f>COUNTIF(I1767:IC1767,"y")</f>
        <v>4</v>
      </c>
      <c r="DQ1767" t="s">
        <v>1552</v>
      </c>
      <c r="EO1767" t="s">
        <v>1552</v>
      </c>
      <c r="EQ1767" t="s">
        <v>1552</v>
      </c>
      <c r="EW1767" t="s">
        <v>1552</v>
      </c>
    </row>
    <row r="1768" spans="1:230" x14ac:dyDescent="0.2">
      <c r="A1768" s="13">
        <v>102</v>
      </c>
      <c r="B1768" s="13" t="s">
        <v>317</v>
      </c>
      <c r="C1768" s="13" t="s">
        <v>46</v>
      </c>
      <c r="D1768" s="13" t="s">
        <v>1315</v>
      </c>
      <c r="E1768" t="s">
        <v>21</v>
      </c>
      <c r="F1768" s="13" t="s">
        <v>2341</v>
      </c>
      <c r="G1768" s="13" t="str">
        <f>IF(H1768&gt;0,"yes","no")</f>
        <v>yes</v>
      </c>
      <c r="H1768" s="13">
        <f>COUNTIF(I1768:IC1768,"y")</f>
        <v>4</v>
      </c>
      <c r="DQ1768" t="s">
        <v>1552</v>
      </c>
      <c r="EO1768" t="s">
        <v>1552</v>
      </c>
      <c r="EQ1768" t="s">
        <v>1552</v>
      </c>
      <c r="EW1768" t="s">
        <v>1552</v>
      </c>
    </row>
    <row r="1769" spans="1:230" x14ac:dyDescent="0.2">
      <c r="A1769" s="13">
        <v>102</v>
      </c>
      <c r="B1769" s="13" t="s">
        <v>317</v>
      </c>
      <c r="C1769" s="13" t="s">
        <v>46</v>
      </c>
      <c r="D1769" s="13" t="s">
        <v>1316</v>
      </c>
      <c r="E1769" t="s">
        <v>27</v>
      </c>
      <c r="F1769" s="13" t="s">
        <v>2341</v>
      </c>
      <c r="G1769" s="13" t="str">
        <f>IF(H1769&gt;0,"yes","no")</f>
        <v>yes</v>
      </c>
      <c r="H1769" s="13">
        <f>COUNTIF(I1769:IC1769,"y")</f>
        <v>2</v>
      </c>
      <c r="EX1769" t="s">
        <v>1552</v>
      </c>
      <c r="EZ1769" t="s">
        <v>1552</v>
      </c>
    </row>
    <row r="1770" spans="1:230" ht="16" x14ac:dyDescent="0.2">
      <c r="A1770" s="16">
        <v>102</v>
      </c>
      <c r="B1770" s="16" t="s">
        <v>317</v>
      </c>
      <c r="C1770" s="16" t="s">
        <v>340</v>
      </c>
      <c r="D1770" s="16" t="s">
        <v>2252</v>
      </c>
      <c r="E1770" s="14" t="s">
        <v>2225</v>
      </c>
      <c r="F1770" s="13" t="s">
        <v>2341</v>
      </c>
      <c r="G1770" s="13" t="str">
        <f>IF(H1770&gt;0,"yes","no")</f>
        <v>yes</v>
      </c>
      <c r="H1770" s="13">
        <f>COUNTIF(I1770:IC1770,"y")</f>
        <v>1</v>
      </c>
      <c r="HV1770" t="s">
        <v>1552</v>
      </c>
    </row>
    <row r="1771" spans="1:230" x14ac:dyDescent="0.2">
      <c r="A1771" s="13">
        <v>102</v>
      </c>
      <c r="B1771" s="13" t="s">
        <v>340</v>
      </c>
      <c r="C1771" s="13" t="s">
        <v>37</v>
      </c>
      <c r="D1771" s="13" t="s">
        <v>342</v>
      </c>
      <c r="E1771" t="s">
        <v>55</v>
      </c>
      <c r="F1771" s="13" t="s">
        <v>2341</v>
      </c>
      <c r="G1771" s="13" t="s">
        <v>2341</v>
      </c>
      <c r="H1771" s="13">
        <v>4</v>
      </c>
      <c r="Q1771" t="s">
        <v>1552</v>
      </c>
      <c r="AZ1771" t="s">
        <v>1552</v>
      </c>
      <c r="BW1771" t="s">
        <v>1552</v>
      </c>
      <c r="EO1771" t="s">
        <v>1552</v>
      </c>
    </row>
    <row r="1772" spans="1:230" x14ac:dyDescent="0.2">
      <c r="A1772" s="13">
        <v>102</v>
      </c>
      <c r="B1772" s="13" t="s">
        <v>317</v>
      </c>
      <c r="C1772" s="13" t="s">
        <v>37</v>
      </c>
      <c r="D1772" s="13" t="s">
        <v>342</v>
      </c>
      <c r="E1772" t="s">
        <v>55</v>
      </c>
      <c r="F1772" s="13" t="s">
        <v>2341</v>
      </c>
      <c r="G1772" s="13" t="s">
        <v>2341</v>
      </c>
      <c r="H1772" s="13">
        <v>4</v>
      </c>
      <c r="Q1772" t="s">
        <v>1552</v>
      </c>
      <c r="AZ1772" t="s">
        <v>1552</v>
      </c>
      <c r="BW1772" t="s">
        <v>1552</v>
      </c>
      <c r="EO1772" t="s">
        <v>1552</v>
      </c>
    </row>
    <row r="1773" spans="1:230" x14ac:dyDescent="0.2">
      <c r="A1773" s="13">
        <v>26.5</v>
      </c>
      <c r="B1773" s="13" t="s">
        <v>15</v>
      </c>
      <c r="C1773" s="13" t="s">
        <v>79</v>
      </c>
      <c r="D1773" s="13" t="s">
        <v>1651</v>
      </c>
      <c r="E1773" t="s">
        <v>13</v>
      </c>
      <c r="F1773" s="13" t="s">
        <v>2341</v>
      </c>
      <c r="G1773" s="13" t="str">
        <f>IF(H1773&gt;0,"yes","no")</f>
        <v>yes</v>
      </c>
      <c r="H1773" s="13">
        <f>COUNTIF(I1773:IC1773,"y")</f>
        <v>3</v>
      </c>
      <c r="CP1773" t="s">
        <v>1552</v>
      </c>
      <c r="CV1773" t="s">
        <v>1552</v>
      </c>
      <c r="DG1773" t="s">
        <v>1552</v>
      </c>
    </row>
    <row r="1774" spans="1:230" x14ac:dyDescent="0.2">
      <c r="A1774" s="13">
        <v>102</v>
      </c>
      <c r="B1774" s="13" t="s">
        <v>340</v>
      </c>
      <c r="C1774" s="13" t="s">
        <v>37</v>
      </c>
      <c r="D1774" s="13" t="s">
        <v>1596</v>
      </c>
      <c r="E1774" t="s">
        <v>2340</v>
      </c>
      <c r="F1774" s="13" t="s">
        <v>2341</v>
      </c>
      <c r="G1774" s="13" t="s">
        <v>2341</v>
      </c>
      <c r="H1774" s="13">
        <v>1</v>
      </c>
      <c r="EV1774" t="s">
        <v>1552</v>
      </c>
    </row>
    <row r="1775" spans="1:230" x14ac:dyDescent="0.2">
      <c r="A1775" s="13">
        <v>27.5</v>
      </c>
      <c r="B1775" s="13" t="s">
        <v>29</v>
      </c>
      <c r="C1775" s="13" t="s">
        <v>88</v>
      </c>
      <c r="D1775" s="13" t="s">
        <v>1654</v>
      </c>
      <c r="E1775" t="s">
        <v>13</v>
      </c>
      <c r="F1775" s="13" t="s">
        <v>2341</v>
      </c>
      <c r="G1775" s="13" t="str">
        <f>IF(H1775&gt;0,"yes","no")</f>
        <v>yes</v>
      </c>
      <c r="H1775" s="13">
        <f>COUNTIF(I1775:IC1775,"y")</f>
        <v>2</v>
      </c>
      <c r="CP1775" t="s">
        <v>1552</v>
      </c>
      <c r="CV1775" t="s">
        <v>1552</v>
      </c>
    </row>
    <row r="1776" spans="1:230" x14ac:dyDescent="0.2">
      <c r="A1776" s="13">
        <v>102</v>
      </c>
      <c r="B1776" s="13" t="s">
        <v>317</v>
      </c>
      <c r="C1776" s="13" t="s">
        <v>37</v>
      </c>
      <c r="D1776" s="13" t="s">
        <v>1596</v>
      </c>
      <c r="E1776" t="s">
        <v>2340</v>
      </c>
      <c r="F1776" s="13" t="s">
        <v>2341</v>
      </c>
      <c r="G1776" s="13" t="s">
        <v>2341</v>
      </c>
      <c r="H1776" s="13">
        <v>1</v>
      </c>
      <c r="EV1776" t="s">
        <v>1552</v>
      </c>
    </row>
    <row r="1777" spans="1:167" x14ac:dyDescent="0.2">
      <c r="A1777" s="13">
        <v>103</v>
      </c>
      <c r="B1777" s="13" t="s">
        <v>346</v>
      </c>
      <c r="C1777" s="13" t="s">
        <v>79</v>
      </c>
      <c r="D1777" s="13" t="s">
        <v>1317</v>
      </c>
      <c r="E1777" t="s">
        <v>2369</v>
      </c>
      <c r="F1777" s="13" t="s">
        <v>2341</v>
      </c>
      <c r="G1777" s="13" t="str">
        <f>IF(H1777&gt;0,"yes","no")</f>
        <v>yes</v>
      </c>
      <c r="H1777" s="13">
        <f>COUNTIF(I1777:IC1777,"y")</f>
        <v>1</v>
      </c>
      <c r="EM1777" t="s">
        <v>1552</v>
      </c>
    </row>
    <row r="1778" spans="1:167" x14ac:dyDescent="0.2">
      <c r="A1778" s="13">
        <v>103</v>
      </c>
      <c r="B1778" s="13" t="s">
        <v>346</v>
      </c>
      <c r="C1778" s="13" t="s">
        <v>79</v>
      </c>
      <c r="D1778" s="13" t="s">
        <v>1155</v>
      </c>
      <c r="E1778" t="s">
        <v>2369</v>
      </c>
      <c r="F1778" s="13" t="s">
        <v>2341</v>
      </c>
      <c r="G1778" s="13" t="str">
        <f>IF(H1778&gt;0,"yes","no")</f>
        <v>yes</v>
      </c>
      <c r="H1778" s="13">
        <f>COUNTIF(I1778:IC1778,"y")</f>
        <v>2</v>
      </c>
      <c r="EL1778" t="s">
        <v>1552</v>
      </c>
      <c r="EM1778" t="s">
        <v>1552</v>
      </c>
    </row>
    <row r="1779" spans="1:167" x14ac:dyDescent="0.2">
      <c r="A1779" s="13">
        <v>103</v>
      </c>
      <c r="B1779" s="13" t="s">
        <v>346</v>
      </c>
      <c r="C1779" s="13" t="s">
        <v>113</v>
      </c>
      <c r="D1779" s="13" t="s">
        <v>347</v>
      </c>
      <c r="E1779" t="s">
        <v>55</v>
      </c>
      <c r="F1779" s="13" t="s">
        <v>2341</v>
      </c>
      <c r="G1779" s="13" t="str">
        <f>IF(H1779&gt;0,"yes","no")</f>
        <v>yes</v>
      </c>
      <c r="H1779" s="13">
        <f>COUNTIF(I1779:IC1779,"y")</f>
        <v>4</v>
      </c>
      <c r="Q1779" t="s">
        <v>1552</v>
      </c>
      <c r="AH1779" t="s">
        <v>1552</v>
      </c>
      <c r="BW1779" t="s">
        <v>1552</v>
      </c>
      <c r="DM1779" t="s">
        <v>1552</v>
      </c>
    </row>
    <row r="1780" spans="1:167" x14ac:dyDescent="0.2">
      <c r="A1780" s="13">
        <v>103</v>
      </c>
      <c r="B1780" s="13" t="s">
        <v>346</v>
      </c>
      <c r="C1780" s="13" t="s">
        <v>343</v>
      </c>
      <c r="D1780" s="13" t="s">
        <v>1548</v>
      </c>
      <c r="E1780" t="s">
        <v>13</v>
      </c>
      <c r="F1780" s="13" t="s">
        <v>2341</v>
      </c>
      <c r="G1780" s="13" t="str">
        <f>IF(H1780&gt;0,"yes","no")</f>
        <v>yes</v>
      </c>
      <c r="H1780" s="13">
        <f>COUNTIF(I1780:IC1780,"y")</f>
        <v>1</v>
      </c>
      <c r="EW1780" t="s">
        <v>1552</v>
      </c>
    </row>
    <row r="1781" spans="1:167" x14ac:dyDescent="0.2">
      <c r="A1781" s="13">
        <v>28.5</v>
      </c>
      <c r="B1781" s="13" t="s">
        <v>31</v>
      </c>
      <c r="C1781" s="13" t="s">
        <v>87</v>
      </c>
      <c r="D1781" s="13" t="s">
        <v>1976</v>
      </c>
      <c r="E1781" t="s">
        <v>13</v>
      </c>
      <c r="F1781" s="13" t="s">
        <v>2342</v>
      </c>
      <c r="G1781" s="13" t="str">
        <f>IF(H1781&gt;0,"yes","no")</f>
        <v>yes</v>
      </c>
      <c r="H1781" s="13">
        <f>COUNTIF(I1781:IC1781,"y")</f>
        <v>2</v>
      </c>
      <c r="CP1781" t="s">
        <v>1552</v>
      </c>
      <c r="CV1781" t="s">
        <v>1552</v>
      </c>
    </row>
    <row r="1782" spans="1:167" x14ac:dyDescent="0.2">
      <c r="A1782" s="13">
        <v>103</v>
      </c>
      <c r="B1782" s="13" t="s">
        <v>346</v>
      </c>
      <c r="C1782" s="13" t="s">
        <v>340</v>
      </c>
      <c r="D1782" s="13" t="s">
        <v>348</v>
      </c>
      <c r="E1782" t="s">
        <v>7</v>
      </c>
      <c r="F1782" s="13" t="s">
        <v>2341</v>
      </c>
      <c r="G1782" s="13" t="str">
        <f>IF(H1782&gt;0,"yes","no")</f>
        <v>yes</v>
      </c>
      <c r="H1782" s="13">
        <f>COUNTIF(I1782:IC1782,"y")</f>
        <v>5</v>
      </c>
      <c r="DP1782" t="s">
        <v>1552</v>
      </c>
      <c r="ED1782" t="s">
        <v>1552</v>
      </c>
      <c r="EX1782" t="s">
        <v>1552</v>
      </c>
      <c r="EZ1782" t="s">
        <v>1552</v>
      </c>
      <c r="FK1782" t="s">
        <v>1552</v>
      </c>
    </row>
    <row r="1783" spans="1:167" x14ac:dyDescent="0.2">
      <c r="A1783" s="13">
        <v>103</v>
      </c>
      <c r="B1783" s="13" t="s">
        <v>346</v>
      </c>
      <c r="C1783" s="13" t="s">
        <v>256</v>
      </c>
      <c r="D1783" s="13" t="s">
        <v>349</v>
      </c>
      <c r="E1783" t="s">
        <v>21</v>
      </c>
      <c r="F1783" s="13" t="s">
        <v>2341</v>
      </c>
      <c r="G1783" s="13" t="str">
        <f>IF(H1783&gt;0,"yes","no")</f>
        <v>yes</v>
      </c>
      <c r="H1783" s="13">
        <f>COUNTIF(I1783:IC1783,"y")</f>
        <v>1</v>
      </c>
      <c r="EX1783" t="s">
        <v>1552</v>
      </c>
    </row>
    <row r="1784" spans="1:167" x14ac:dyDescent="0.2">
      <c r="A1784" s="13">
        <v>103</v>
      </c>
      <c r="B1784" s="13" t="s">
        <v>346</v>
      </c>
      <c r="C1784" s="13" t="s">
        <v>317</v>
      </c>
      <c r="D1784" s="13" t="s">
        <v>350</v>
      </c>
      <c r="E1784" t="s">
        <v>7</v>
      </c>
      <c r="F1784" s="13" t="s">
        <v>2341</v>
      </c>
      <c r="G1784" s="13" t="str">
        <f>IF(H1784&gt;0,"yes","no")</f>
        <v>yes</v>
      </c>
      <c r="H1784" s="13">
        <f>COUNTIF(I1784:IC1784,"y")</f>
        <v>1</v>
      </c>
      <c r="EX1784" t="s">
        <v>1552</v>
      </c>
    </row>
    <row r="1785" spans="1:167" x14ac:dyDescent="0.2">
      <c r="A1785" s="13">
        <v>103</v>
      </c>
      <c r="B1785" s="13" t="s">
        <v>346</v>
      </c>
      <c r="C1785" s="13" t="s">
        <v>46</v>
      </c>
      <c r="D1785" s="13" t="s">
        <v>1157</v>
      </c>
      <c r="E1785" t="s">
        <v>21</v>
      </c>
      <c r="F1785" s="13" t="s">
        <v>2341</v>
      </c>
      <c r="G1785" s="13" t="str">
        <f>IF(H1785&gt;0,"yes","no")</f>
        <v>yes</v>
      </c>
      <c r="H1785" s="13">
        <f>COUNTIF(I1785:IC1785,"y")</f>
        <v>4</v>
      </c>
      <c r="DQ1785" t="s">
        <v>1552</v>
      </c>
      <c r="EO1785" t="s">
        <v>1552</v>
      </c>
      <c r="EQ1785" t="s">
        <v>1552</v>
      </c>
      <c r="EW1785" t="s">
        <v>1552</v>
      </c>
    </row>
    <row r="1786" spans="1:167" x14ac:dyDescent="0.2">
      <c r="A1786" s="13">
        <v>103</v>
      </c>
      <c r="B1786" s="13" t="s">
        <v>346</v>
      </c>
      <c r="C1786" s="13" t="s">
        <v>46</v>
      </c>
      <c r="D1786" s="13" t="s">
        <v>1318</v>
      </c>
      <c r="E1786" t="s">
        <v>27</v>
      </c>
      <c r="F1786" s="13" t="s">
        <v>2341</v>
      </c>
      <c r="G1786" s="13" t="str">
        <f>IF(H1786&gt;0,"yes","no")</f>
        <v>yes</v>
      </c>
      <c r="H1786" s="13">
        <f>COUNTIF(I1786:IC1786,"y")</f>
        <v>2</v>
      </c>
      <c r="EX1786" t="s">
        <v>1552</v>
      </c>
      <c r="EZ1786" t="s">
        <v>1552</v>
      </c>
    </row>
    <row r="1787" spans="1:167" x14ac:dyDescent="0.2">
      <c r="A1787" s="13">
        <v>103</v>
      </c>
      <c r="B1787" s="13" t="s">
        <v>346</v>
      </c>
      <c r="C1787" s="13" t="s">
        <v>46</v>
      </c>
      <c r="D1787" s="13" t="s">
        <v>1319</v>
      </c>
      <c r="E1787" t="s">
        <v>21</v>
      </c>
      <c r="F1787" s="13" t="s">
        <v>2341</v>
      </c>
      <c r="G1787" s="13" t="str">
        <f>IF(H1787&gt;0,"yes","no")</f>
        <v>yes</v>
      </c>
      <c r="H1787" s="13">
        <f>COUNTIF(I1787:IC1787,"y")</f>
        <v>4</v>
      </c>
      <c r="DQ1787" t="s">
        <v>1552</v>
      </c>
      <c r="EO1787" t="s">
        <v>1552</v>
      </c>
      <c r="EQ1787" t="s">
        <v>1552</v>
      </c>
      <c r="EW1787" t="s">
        <v>1552</v>
      </c>
    </row>
    <row r="1788" spans="1:167" x14ac:dyDescent="0.2">
      <c r="A1788" s="13">
        <v>103</v>
      </c>
      <c r="B1788" s="13" t="s">
        <v>346</v>
      </c>
      <c r="C1788" s="13" t="s">
        <v>46</v>
      </c>
      <c r="D1788" s="13" t="s">
        <v>1320</v>
      </c>
      <c r="E1788" t="s">
        <v>27</v>
      </c>
      <c r="F1788" s="13" t="s">
        <v>2341</v>
      </c>
      <c r="G1788" s="13" t="str">
        <f>IF(H1788&gt;0,"yes","no")</f>
        <v>yes</v>
      </c>
      <c r="H1788" s="13">
        <f>COUNTIF(I1788:IC1788,"y")</f>
        <v>2</v>
      </c>
      <c r="EX1788" t="s">
        <v>1552</v>
      </c>
      <c r="EZ1788" t="s">
        <v>1552</v>
      </c>
    </row>
    <row r="1789" spans="1:167" x14ac:dyDescent="0.2">
      <c r="A1789" s="13">
        <v>103</v>
      </c>
      <c r="B1789" s="13" t="s">
        <v>346</v>
      </c>
      <c r="C1789" s="13" t="s">
        <v>113</v>
      </c>
      <c r="D1789" s="13" t="s">
        <v>1929</v>
      </c>
      <c r="E1789" t="s">
        <v>55</v>
      </c>
      <c r="F1789" s="13" t="s">
        <v>2341</v>
      </c>
      <c r="G1789" s="13" t="str">
        <f>IF(H1789&gt;0,"yes","no")</f>
        <v>yes</v>
      </c>
      <c r="H1789" s="13">
        <f>COUNTIF(I1789:IC1789,"y")</f>
        <v>4</v>
      </c>
      <c r="Q1789" t="s">
        <v>1552</v>
      </c>
      <c r="AH1789" t="s">
        <v>1552</v>
      </c>
      <c r="BW1789" t="s">
        <v>1552</v>
      </c>
      <c r="DM1789" t="s">
        <v>1552</v>
      </c>
    </row>
    <row r="1790" spans="1:167" x14ac:dyDescent="0.2">
      <c r="A1790" s="13">
        <v>103</v>
      </c>
      <c r="B1790" s="13" t="s">
        <v>346</v>
      </c>
      <c r="C1790" s="13" t="s">
        <v>37</v>
      </c>
      <c r="D1790" s="13" t="s">
        <v>347</v>
      </c>
      <c r="E1790" t="s">
        <v>55</v>
      </c>
      <c r="F1790" s="13" t="s">
        <v>2341</v>
      </c>
      <c r="G1790" s="13" t="s">
        <v>2341</v>
      </c>
      <c r="H1790" s="13">
        <v>4</v>
      </c>
      <c r="Q1790" t="s">
        <v>1552</v>
      </c>
      <c r="AH1790" t="s">
        <v>1552</v>
      </c>
      <c r="BW1790" t="s">
        <v>1552</v>
      </c>
      <c r="DM1790" t="s">
        <v>1552</v>
      </c>
    </row>
    <row r="1791" spans="1:167" x14ac:dyDescent="0.2">
      <c r="A1791" s="13">
        <v>103</v>
      </c>
      <c r="B1791" s="13" t="s">
        <v>346</v>
      </c>
      <c r="C1791" s="13" t="s">
        <v>37</v>
      </c>
      <c r="D1791" s="13" t="s">
        <v>1929</v>
      </c>
      <c r="E1791" t="s">
        <v>55</v>
      </c>
      <c r="F1791" s="13" t="s">
        <v>2341</v>
      </c>
      <c r="G1791" s="13" t="s">
        <v>2341</v>
      </c>
      <c r="H1791" s="13">
        <v>4</v>
      </c>
      <c r="Q1791" t="s">
        <v>1552</v>
      </c>
      <c r="AH1791" t="s">
        <v>1552</v>
      </c>
      <c r="BW1791" t="s">
        <v>1552</v>
      </c>
      <c r="DM1791" t="s">
        <v>1552</v>
      </c>
    </row>
    <row r="1792" spans="1:167" x14ac:dyDescent="0.2">
      <c r="A1792" s="13">
        <v>43.5</v>
      </c>
      <c r="B1792" s="13" t="s">
        <v>11</v>
      </c>
      <c r="C1792" s="13" t="s">
        <v>46</v>
      </c>
      <c r="D1792" s="13" t="s">
        <v>804</v>
      </c>
      <c r="E1792" t="s">
        <v>13</v>
      </c>
      <c r="F1792" s="13" t="s">
        <v>2341</v>
      </c>
      <c r="G1792" s="13" t="str">
        <f>IF(H1792&gt;0,"yes","no")</f>
        <v>yes</v>
      </c>
      <c r="H1792" s="13">
        <f>COUNTIF(I1792:IC1792,"y")</f>
        <v>4</v>
      </c>
      <c r="BD1792" t="s">
        <v>1552</v>
      </c>
      <c r="BQ1792" t="s">
        <v>1552</v>
      </c>
      <c r="BT1792" t="s">
        <v>1552</v>
      </c>
      <c r="DM1792" t="s">
        <v>1552</v>
      </c>
    </row>
    <row r="1793" spans="1:170" x14ac:dyDescent="0.2">
      <c r="A1793" s="13">
        <v>104</v>
      </c>
      <c r="B1793" s="13" t="s">
        <v>340</v>
      </c>
      <c r="C1793" s="13" t="s">
        <v>256</v>
      </c>
      <c r="D1793" s="13" t="s">
        <v>2107</v>
      </c>
      <c r="E1793" t="s">
        <v>27</v>
      </c>
      <c r="F1793" s="13" t="s">
        <v>2341</v>
      </c>
      <c r="G1793" s="13" t="str">
        <f>IF(H1793&gt;0,"yes","no")</f>
        <v>no</v>
      </c>
      <c r="H1793" s="13">
        <f>COUNTIF(I1793:IC1793,"y")</f>
        <v>0</v>
      </c>
    </row>
    <row r="1794" spans="1:170" x14ac:dyDescent="0.2">
      <c r="A1794" s="13">
        <v>104</v>
      </c>
      <c r="B1794" s="13" t="s">
        <v>317</v>
      </c>
      <c r="C1794" s="13" t="s">
        <v>256</v>
      </c>
      <c r="D1794" s="13" t="s">
        <v>2107</v>
      </c>
      <c r="E1794" t="s">
        <v>27</v>
      </c>
      <c r="F1794" s="13" t="s">
        <v>2341</v>
      </c>
      <c r="G1794" s="13" t="str">
        <f>IF(H1794&gt;0,"yes","no")</f>
        <v>no</v>
      </c>
      <c r="H1794" s="13">
        <f>COUNTIF(I1794:IC1794,"y")</f>
        <v>0</v>
      </c>
    </row>
    <row r="1795" spans="1:170" x14ac:dyDescent="0.2">
      <c r="A1795" s="13">
        <v>63.5</v>
      </c>
      <c r="B1795" s="13" t="s">
        <v>113</v>
      </c>
      <c r="C1795" s="13" t="s">
        <v>46</v>
      </c>
      <c r="D1795" s="13" t="s">
        <v>957</v>
      </c>
      <c r="E1795" t="s">
        <v>2340</v>
      </c>
      <c r="F1795" s="13" t="s">
        <v>2341</v>
      </c>
      <c r="G1795" s="13" t="str">
        <f>IF(H1795&gt;0,"yes","no")</f>
        <v>yes</v>
      </c>
      <c r="H1795" s="13">
        <f>COUNTIF(I1795:IC1795,"y")</f>
        <v>2</v>
      </c>
      <c r="DO1795" t="s">
        <v>1552</v>
      </c>
      <c r="EV1795" t="s">
        <v>1552</v>
      </c>
    </row>
    <row r="1796" spans="1:170" x14ac:dyDescent="0.2">
      <c r="A1796" s="13">
        <v>104</v>
      </c>
      <c r="B1796" s="13" t="s">
        <v>340</v>
      </c>
      <c r="C1796" s="13" t="s">
        <v>79</v>
      </c>
      <c r="D1796" s="13" t="s">
        <v>351</v>
      </c>
      <c r="E1796" t="s">
        <v>2369</v>
      </c>
      <c r="F1796" s="13" t="s">
        <v>2341</v>
      </c>
      <c r="G1796" s="13" t="str">
        <f>IF(H1796&gt;0,"yes","no")</f>
        <v>no</v>
      </c>
      <c r="H1796" s="13">
        <f>COUNTIF(I1796:IC1796,"y")</f>
        <v>0</v>
      </c>
    </row>
    <row r="1797" spans="1:170" x14ac:dyDescent="0.2">
      <c r="A1797" s="13">
        <v>104</v>
      </c>
      <c r="B1797" s="13" t="s">
        <v>340</v>
      </c>
      <c r="C1797" s="13" t="s">
        <v>97</v>
      </c>
      <c r="D1797" s="13" t="s">
        <v>352</v>
      </c>
      <c r="E1797" t="s">
        <v>55</v>
      </c>
      <c r="F1797" s="13" t="s">
        <v>2341</v>
      </c>
      <c r="G1797" s="13" t="str">
        <f>IF(H1797&gt;0,"yes","no")</f>
        <v>yes</v>
      </c>
      <c r="H1797" s="13">
        <f>COUNTIF(I1797:IC1797,"y")</f>
        <v>4</v>
      </c>
      <c r="Q1797" t="s">
        <v>1552</v>
      </c>
      <c r="AZ1797" t="s">
        <v>1552</v>
      </c>
      <c r="BW1797" t="s">
        <v>1552</v>
      </c>
      <c r="EO1797" t="s">
        <v>1552</v>
      </c>
    </row>
    <row r="1798" spans="1:170" x14ac:dyDescent="0.2">
      <c r="A1798" s="13">
        <v>104</v>
      </c>
      <c r="B1798" s="13" t="s">
        <v>340</v>
      </c>
      <c r="C1798" s="13" t="s">
        <v>343</v>
      </c>
      <c r="D1798" s="13" t="s">
        <v>1158</v>
      </c>
      <c r="E1798" t="s">
        <v>13</v>
      </c>
      <c r="F1798" s="13" t="s">
        <v>2341</v>
      </c>
      <c r="G1798" s="13" t="str">
        <f>IF(H1798&gt;0,"yes","no")</f>
        <v>yes</v>
      </c>
      <c r="H1798" s="13">
        <f>COUNTIF(I1798:IC1798,"y")</f>
        <v>1</v>
      </c>
      <c r="EW1798" t="s">
        <v>1552</v>
      </c>
    </row>
    <row r="1799" spans="1:170" x14ac:dyDescent="0.2">
      <c r="A1799" s="13">
        <v>104</v>
      </c>
      <c r="B1799" s="13" t="s">
        <v>340</v>
      </c>
      <c r="C1799" s="13" t="s">
        <v>346</v>
      </c>
      <c r="D1799" s="13" t="s">
        <v>353</v>
      </c>
      <c r="E1799" t="s">
        <v>7</v>
      </c>
      <c r="F1799" s="13" t="s">
        <v>2341</v>
      </c>
      <c r="G1799" s="13" t="str">
        <f>IF(H1799&gt;0,"yes","no")</f>
        <v>no</v>
      </c>
      <c r="H1799" s="13">
        <f>COUNTIF(I1799:IC1799,"y")</f>
        <v>0</v>
      </c>
    </row>
    <row r="1800" spans="1:170" x14ac:dyDescent="0.2">
      <c r="A1800" s="13">
        <v>104</v>
      </c>
      <c r="B1800" s="13" t="s">
        <v>340</v>
      </c>
      <c r="C1800" s="13" t="s">
        <v>46</v>
      </c>
      <c r="D1800" s="13" t="s">
        <v>1159</v>
      </c>
      <c r="E1800" t="s">
        <v>21</v>
      </c>
      <c r="F1800" s="13" t="s">
        <v>2341</v>
      </c>
      <c r="G1800" s="13" t="str">
        <f>IF(H1800&gt;0,"yes","no")</f>
        <v>yes</v>
      </c>
      <c r="H1800" s="13">
        <f>COUNTIF(I1800:IC1800,"y")</f>
        <v>4</v>
      </c>
      <c r="DQ1800" t="s">
        <v>1552</v>
      </c>
      <c r="EO1800" t="s">
        <v>1552</v>
      </c>
      <c r="EQ1800" t="s">
        <v>1552</v>
      </c>
      <c r="EW1800" t="s">
        <v>1552</v>
      </c>
    </row>
    <row r="1801" spans="1:170" x14ac:dyDescent="0.2">
      <c r="A1801" s="13">
        <v>104</v>
      </c>
      <c r="B1801" s="13" t="s">
        <v>340</v>
      </c>
      <c r="C1801" s="13" t="s">
        <v>46</v>
      </c>
      <c r="D1801" s="13" t="s">
        <v>1321</v>
      </c>
      <c r="E1801" t="s">
        <v>27</v>
      </c>
      <c r="F1801" s="13" t="s">
        <v>2341</v>
      </c>
      <c r="G1801" s="13" t="str">
        <f>IF(H1801&gt;0,"yes","no")</f>
        <v>yes</v>
      </c>
      <c r="H1801" s="13">
        <f>COUNTIF(I1801:IC1801,"y")</f>
        <v>2</v>
      </c>
      <c r="EX1801" t="s">
        <v>1552</v>
      </c>
      <c r="EZ1801" t="s">
        <v>1552</v>
      </c>
    </row>
    <row r="1802" spans="1:170" x14ac:dyDescent="0.2">
      <c r="A1802" s="13">
        <v>104</v>
      </c>
      <c r="B1802" s="13" t="s">
        <v>340</v>
      </c>
      <c r="C1802" s="13" t="s">
        <v>46</v>
      </c>
      <c r="D1802" s="13" t="s">
        <v>1322</v>
      </c>
      <c r="E1802" t="s">
        <v>21</v>
      </c>
      <c r="F1802" s="13" t="s">
        <v>2341</v>
      </c>
      <c r="G1802" s="13" t="str">
        <f>IF(H1802&gt;0,"yes","no")</f>
        <v>yes</v>
      </c>
      <c r="H1802" s="13">
        <f>COUNTIF(I1802:IC1802,"y")</f>
        <v>4</v>
      </c>
      <c r="DQ1802" t="s">
        <v>1552</v>
      </c>
      <c r="EO1802" t="s">
        <v>1552</v>
      </c>
      <c r="EQ1802" t="s">
        <v>1552</v>
      </c>
      <c r="EW1802" t="s">
        <v>1552</v>
      </c>
    </row>
    <row r="1803" spans="1:170" x14ac:dyDescent="0.2">
      <c r="A1803" s="13">
        <v>104</v>
      </c>
      <c r="B1803" s="13" t="s">
        <v>340</v>
      </c>
      <c r="C1803" s="13" t="s">
        <v>46</v>
      </c>
      <c r="D1803" s="13" t="s">
        <v>1323</v>
      </c>
      <c r="E1803" t="s">
        <v>21</v>
      </c>
      <c r="F1803" s="13" t="s">
        <v>2341</v>
      </c>
      <c r="G1803" s="13" t="str">
        <f>IF(H1803&gt;0,"yes","no")</f>
        <v>yes</v>
      </c>
      <c r="H1803" s="13">
        <f>COUNTIF(I1803:IC1803,"y")</f>
        <v>4</v>
      </c>
      <c r="DQ1803" t="s">
        <v>1552</v>
      </c>
      <c r="EO1803" t="s">
        <v>1552</v>
      </c>
      <c r="EQ1803" t="s">
        <v>1552</v>
      </c>
      <c r="EW1803" t="s">
        <v>1552</v>
      </c>
    </row>
    <row r="1804" spans="1:170" x14ac:dyDescent="0.2">
      <c r="A1804" s="13">
        <v>104</v>
      </c>
      <c r="B1804" s="13" t="s">
        <v>340</v>
      </c>
      <c r="C1804" s="13" t="s">
        <v>46</v>
      </c>
      <c r="D1804" s="13" t="s">
        <v>1324</v>
      </c>
      <c r="E1804" t="s">
        <v>27</v>
      </c>
      <c r="F1804" s="13" t="s">
        <v>2341</v>
      </c>
      <c r="G1804" s="13" t="str">
        <f>IF(H1804&gt;0,"yes","no")</f>
        <v>yes</v>
      </c>
      <c r="H1804" s="13">
        <f>COUNTIF(I1804:IC1804,"y")</f>
        <v>2</v>
      </c>
      <c r="EX1804" t="s">
        <v>1552</v>
      </c>
      <c r="EZ1804" t="s">
        <v>1552</v>
      </c>
    </row>
    <row r="1805" spans="1:170" x14ac:dyDescent="0.2">
      <c r="A1805" s="13">
        <v>104</v>
      </c>
      <c r="B1805" s="13" t="s">
        <v>340</v>
      </c>
      <c r="C1805" s="13" t="s">
        <v>117</v>
      </c>
      <c r="D1805" s="13" t="s">
        <v>355</v>
      </c>
      <c r="E1805" t="s">
        <v>55</v>
      </c>
      <c r="F1805" s="13" t="s">
        <v>2341</v>
      </c>
      <c r="G1805" s="13" t="str">
        <f>IF(H1805&gt;0,"yes","no")</f>
        <v>yes</v>
      </c>
      <c r="H1805" s="13">
        <f>COUNTIF(I1805:IC1805,"y")</f>
        <v>5</v>
      </c>
      <c r="CV1805" t="s">
        <v>1552</v>
      </c>
      <c r="CW1805" t="s">
        <v>1552</v>
      </c>
      <c r="DM1805" t="s">
        <v>1552</v>
      </c>
      <c r="EX1805" t="s">
        <v>1552</v>
      </c>
      <c r="FN1805" t="s">
        <v>1552</v>
      </c>
    </row>
    <row r="1806" spans="1:170" x14ac:dyDescent="0.2">
      <c r="A1806" s="13">
        <v>104</v>
      </c>
      <c r="B1806" s="13" t="s">
        <v>317</v>
      </c>
      <c r="C1806" s="13" t="s">
        <v>79</v>
      </c>
      <c r="D1806" s="13" t="s">
        <v>351</v>
      </c>
      <c r="E1806" t="s">
        <v>2369</v>
      </c>
      <c r="F1806" s="13" t="s">
        <v>2341</v>
      </c>
      <c r="G1806" s="13" t="str">
        <f>IF(H1806&gt;0,"yes","no")</f>
        <v>no</v>
      </c>
      <c r="H1806" s="13">
        <f>COUNTIF(I1806:IC1806,"y")</f>
        <v>0</v>
      </c>
    </row>
    <row r="1807" spans="1:170" x14ac:dyDescent="0.2">
      <c r="A1807" s="13">
        <v>104</v>
      </c>
      <c r="B1807" s="13" t="s">
        <v>317</v>
      </c>
      <c r="C1807" s="13" t="s">
        <v>97</v>
      </c>
      <c r="D1807" s="13" t="s">
        <v>352</v>
      </c>
      <c r="E1807" t="s">
        <v>55</v>
      </c>
      <c r="F1807" s="13" t="s">
        <v>2341</v>
      </c>
      <c r="G1807" s="13" t="str">
        <f>IF(H1807&gt;0,"yes","no")</f>
        <v>yes</v>
      </c>
      <c r="H1807" s="13">
        <f>COUNTIF(I1807:IC1807,"y")</f>
        <v>4</v>
      </c>
      <c r="Q1807" t="s">
        <v>1552</v>
      </c>
      <c r="AZ1807" t="s">
        <v>1552</v>
      </c>
      <c r="BW1807" t="s">
        <v>1552</v>
      </c>
      <c r="EO1807" t="s">
        <v>1552</v>
      </c>
    </row>
    <row r="1808" spans="1:170" x14ac:dyDescent="0.2">
      <c r="A1808" s="13">
        <v>104</v>
      </c>
      <c r="B1808" s="13" t="s">
        <v>317</v>
      </c>
      <c r="C1808" s="13" t="s">
        <v>343</v>
      </c>
      <c r="D1808" s="13" t="s">
        <v>1158</v>
      </c>
      <c r="E1808" t="s">
        <v>13</v>
      </c>
      <c r="F1808" s="13" t="s">
        <v>2341</v>
      </c>
      <c r="G1808" s="13" t="str">
        <f>IF(H1808&gt;0,"yes","no")</f>
        <v>yes</v>
      </c>
      <c r="H1808" s="13">
        <f>COUNTIF(I1808:IC1808,"y")</f>
        <v>1</v>
      </c>
      <c r="EW1808" t="s">
        <v>1552</v>
      </c>
    </row>
    <row r="1809" spans="1:230" x14ac:dyDescent="0.2">
      <c r="A1809" s="13">
        <v>104</v>
      </c>
      <c r="B1809" s="13" t="s">
        <v>317</v>
      </c>
      <c r="C1809" s="13" t="s">
        <v>346</v>
      </c>
      <c r="D1809" s="13" t="s">
        <v>353</v>
      </c>
      <c r="E1809" t="s">
        <v>7</v>
      </c>
      <c r="F1809" s="13" t="s">
        <v>2341</v>
      </c>
      <c r="G1809" s="13" t="str">
        <f>IF(H1809&gt;0,"yes","no")</f>
        <v>no</v>
      </c>
      <c r="H1809" s="13">
        <f>COUNTIF(I1809:IC1809,"y")</f>
        <v>0</v>
      </c>
    </row>
    <row r="1810" spans="1:230" x14ac:dyDescent="0.2">
      <c r="A1810" s="13">
        <v>104</v>
      </c>
      <c r="B1810" s="13" t="s">
        <v>317</v>
      </c>
      <c r="C1810" s="13" t="s">
        <v>46</v>
      </c>
      <c r="D1810" s="13" t="s">
        <v>1159</v>
      </c>
      <c r="E1810" t="s">
        <v>21</v>
      </c>
      <c r="F1810" s="13" t="s">
        <v>2341</v>
      </c>
      <c r="G1810" s="13" t="str">
        <f>IF(H1810&gt;0,"yes","no")</f>
        <v>yes</v>
      </c>
      <c r="H1810" s="13">
        <f>COUNTIF(I1810:IC1810,"y")</f>
        <v>4</v>
      </c>
      <c r="DQ1810" t="s">
        <v>1552</v>
      </c>
      <c r="EO1810" t="s">
        <v>1552</v>
      </c>
      <c r="EQ1810" t="s">
        <v>1552</v>
      </c>
      <c r="EW1810" t="s">
        <v>1552</v>
      </c>
    </row>
    <row r="1811" spans="1:230" x14ac:dyDescent="0.2">
      <c r="A1811" s="13">
        <v>104</v>
      </c>
      <c r="B1811" s="13" t="s">
        <v>317</v>
      </c>
      <c r="C1811" s="13" t="s">
        <v>46</v>
      </c>
      <c r="D1811" s="13" t="s">
        <v>1321</v>
      </c>
      <c r="E1811" t="s">
        <v>27</v>
      </c>
      <c r="F1811" s="13" t="s">
        <v>2341</v>
      </c>
      <c r="G1811" s="13" t="str">
        <f>IF(H1811&gt;0,"yes","no")</f>
        <v>yes</v>
      </c>
      <c r="H1811" s="13">
        <f>COUNTIF(I1811:IC1811,"y")</f>
        <v>2</v>
      </c>
      <c r="EX1811" t="s">
        <v>1552</v>
      </c>
      <c r="EZ1811" t="s">
        <v>1552</v>
      </c>
    </row>
    <row r="1812" spans="1:230" x14ac:dyDescent="0.2">
      <c r="A1812" s="13">
        <v>104</v>
      </c>
      <c r="B1812" s="13" t="s">
        <v>317</v>
      </c>
      <c r="C1812" s="13" t="s">
        <v>46</v>
      </c>
      <c r="D1812" s="13" t="s">
        <v>1322</v>
      </c>
      <c r="E1812" t="s">
        <v>21</v>
      </c>
      <c r="F1812" s="13" t="s">
        <v>2341</v>
      </c>
      <c r="G1812" s="13" t="str">
        <f>IF(H1812&gt;0,"yes","no")</f>
        <v>yes</v>
      </c>
      <c r="H1812" s="13">
        <f>COUNTIF(I1812:IC1812,"y")</f>
        <v>4</v>
      </c>
      <c r="DQ1812" t="s">
        <v>1552</v>
      </c>
      <c r="EO1812" t="s">
        <v>1552</v>
      </c>
      <c r="EQ1812" t="s">
        <v>1552</v>
      </c>
      <c r="EW1812" t="s">
        <v>1552</v>
      </c>
    </row>
    <row r="1813" spans="1:230" x14ac:dyDescent="0.2">
      <c r="A1813" s="13">
        <v>104</v>
      </c>
      <c r="B1813" s="13" t="s">
        <v>317</v>
      </c>
      <c r="C1813" s="13" t="s">
        <v>46</v>
      </c>
      <c r="D1813" s="13" t="s">
        <v>1323</v>
      </c>
      <c r="E1813" t="s">
        <v>21</v>
      </c>
      <c r="F1813" s="13" t="s">
        <v>2341</v>
      </c>
      <c r="G1813" s="13" t="str">
        <f>IF(H1813&gt;0,"yes","no")</f>
        <v>yes</v>
      </c>
      <c r="H1813" s="13">
        <f>COUNTIF(I1813:IC1813,"y")</f>
        <v>4</v>
      </c>
      <c r="DQ1813" t="s">
        <v>1552</v>
      </c>
      <c r="EO1813" t="s">
        <v>1552</v>
      </c>
      <c r="EQ1813" t="s">
        <v>1552</v>
      </c>
      <c r="EW1813" t="s">
        <v>1552</v>
      </c>
    </row>
    <row r="1814" spans="1:230" x14ac:dyDescent="0.2">
      <c r="A1814" s="13">
        <v>104</v>
      </c>
      <c r="B1814" s="13" t="s">
        <v>317</v>
      </c>
      <c r="C1814" s="13" t="s">
        <v>46</v>
      </c>
      <c r="D1814" s="13" t="s">
        <v>1324</v>
      </c>
      <c r="E1814" t="s">
        <v>27</v>
      </c>
      <c r="F1814" s="13" t="s">
        <v>2341</v>
      </c>
      <c r="G1814" s="13" t="str">
        <f>IF(H1814&gt;0,"yes","no")</f>
        <v>yes</v>
      </c>
      <c r="H1814" s="13">
        <f>COUNTIF(I1814:IC1814,"y")</f>
        <v>2</v>
      </c>
      <c r="EX1814" t="s">
        <v>1552</v>
      </c>
      <c r="EZ1814" t="s">
        <v>1552</v>
      </c>
    </row>
    <row r="1815" spans="1:230" x14ac:dyDescent="0.2">
      <c r="A1815" s="13">
        <v>104</v>
      </c>
      <c r="B1815" s="13" t="s">
        <v>317</v>
      </c>
      <c r="C1815" s="13" t="s">
        <v>117</v>
      </c>
      <c r="D1815" s="13" t="s">
        <v>355</v>
      </c>
      <c r="E1815" t="s">
        <v>55</v>
      </c>
      <c r="F1815" s="13" t="s">
        <v>2341</v>
      </c>
      <c r="G1815" s="13" t="str">
        <f>IF(H1815&gt;0,"yes","no")</f>
        <v>yes</v>
      </c>
      <c r="H1815" s="13">
        <f>COUNTIF(I1815:IC1815,"y")</f>
        <v>5</v>
      </c>
      <c r="CV1815" t="s">
        <v>1552</v>
      </c>
      <c r="CW1815" t="s">
        <v>1552</v>
      </c>
      <c r="DM1815" t="s">
        <v>1552</v>
      </c>
      <c r="EX1815" t="s">
        <v>1552</v>
      </c>
      <c r="FN1815" t="s">
        <v>1552</v>
      </c>
    </row>
    <row r="1816" spans="1:230" ht="16" x14ac:dyDescent="0.2">
      <c r="A1816" s="16">
        <v>104</v>
      </c>
      <c r="B1816" s="16" t="s">
        <v>317</v>
      </c>
      <c r="C1816" s="16" t="s">
        <v>340</v>
      </c>
      <c r="D1816" s="16" t="s">
        <v>2253</v>
      </c>
      <c r="E1816" s="14" t="s">
        <v>2225</v>
      </c>
      <c r="F1816" s="13" t="s">
        <v>2341</v>
      </c>
      <c r="G1816" s="13" t="str">
        <f>IF(H1816&gt;0,"yes","no")</f>
        <v>yes</v>
      </c>
      <c r="H1816" s="13">
        <f>COUNTIF(I1816:IC1816,"y")</f>
        <v>1</v>
      </c>
      <c r="HV1816" t="s">
        <v>1552</v>
      </c>
    </row>
    <row r="1817" spans="1:230" ht="16" x14ac:dyDescent="0.2">
      <c r="A1817" s="16">
        <v>104</v>
      </c>
      <c r="B1817" s="16" t="s">
        <v>340</v>
      </c>
      <c r="C1817" s="16" t="s">
        <v>317</v>
      </c>
      <c r="D1817" s="16" t="s">
        <v>2254</v>
      </c>
      <c r="E1817" s="14" t="s">
        <v>2225</v>
      </c>
      <c r="F1817" s="13" t="s">
        <v>2341</v>
      </c>
      <c r="G1817" s="13" t="str">
        <f>IF(H1817&gt;0,"yes","no")</f>
        <v>yes</v>
      </c>
      <c r="H1817" s="13">
        <f>COUNTIF(I1817:IC1817,"y")</f>
        <v>1</v>
      </c>
      <c r="HV1817" t="s">
        <v>1552</v>
      </c>
    </row>
    <row r="1818" spans="1:230" x14ac:dyDescent="0.2">
      <c r="A1818" s="13">
        <v>104</v>
      </c>
      <c r="B1818" s="13" t="s">
        <v>340</v>
      </c>
      <c r="C1818" s="13" t="s">
        <v>37</v>
      </c>
      <c r="D1818" s="13" t="s">
        <v>352</v>
      </c>
      <c r="E1818" t="s">
        <v>55</v>
      </c>
      <c r="F1818" s="13" t="s">
        <v>2341</v>
      </c>
      <c r="G1818" s="13" t="s">
        <v>2341</v>
      </c>
      <c r="H1818" s="13">
        <v>4</v>
      </c>
      <c r="Q1818" t="s">
        <v>1552</v>
      </c>
      <c r="AZ1818" t="s">
        <v>1552</v>
      </c>
      <c r="BW1818" t="s">
        <v>1552</v>
      </c>
      <c r="EO1818" t="s">
        <v>1552</v>
      </c>
    </row>
    <row r="1819" spans="1:230" x14ac:dyDescent="0.2">
      <c r="A1819" s="13">
        <v>104</v>
      </c>
      <c r="B1819" s="13" t="s">
        <v>340</v>
      </c>
      <c r="C1819" s="13" t="s">
        <v>37</v>
      </c>
      <c r="D1819" s="13" t="s">
        <v>355</v>
      </c>
      <c r="E1819" t="s">
        <v>55</v>
      </c>
      <c r="F1819" s="13" t="s">
        <v>2341</v>
      </c>
      <c r="G1819" s="13" t="s">
        <v>2341</v>
      </c>
      <c r="H1819" s="13">
        <v>5</v>
      </c>
      <c r="CV1819" t="s">
        <v>1552</v>
      </c>
      <c r="CW1819" t="s">
        <v>1552</v>
      </c>
      <c r="DM1819" t="s">
        <v>1552</v>
      </c>
      <c r="EX1819" t="s">
        <v>1552</v>
      </c>
      <c r="FN1819" t="s">
        <v>1552</v>
      </c>
    </row>
    <row r="1820" spans="1:230" x14ac:dyDescent="0.2">
      <c r="A1820" s="13">
        <v>104</v>
      </c>
      <c r="B1820" s="13" t="s">
        <v>317</v>
      </c>
      <c r="C1820" s="13" t="s">
        <v>37</v>
      </c>
      <c r="D1820" s="13" t="s">
        <v>352</v>
      </c>
      <c r="E1820" t="s">
        <v>55</v>
      </c>
      <c r="F1820" s="13" t="s">
        <v>2341</v>
      </c>
      <c r="G1820" s="13" t="s">
        <v>2341</v>
      </c>
      <c r="H1820" s="13">
        <v>4</v>
      </c>
      <c r="Q1820" t="s">
        <v>1552</v>
      </c>
      <c r="AZ1820" t="s">
        <v>1552</v>
      </c>
      <c r="BW1820" t="s">
        <v>1552</v>
      </c>
      <c r="EO1820" t="s">
        <v>1552</v>
      </c>
    </row>
    <row r="1821" spans="1:230" x14ac:dyDescent="0.2">
      <c r="A1821" s="13">
        <v>104</v>
      </c>
      <c r="B1821" s="13" t="s">
        <v>317</v>
      </c>
      <c r="C1821" s="13" t="s">
        <v>37</v>
      </c>
      <c r="D1821" s="13" t="s">
        <v>355</v>
      </c>
      <c r="E1821" t="s">
        <v>55</v>
      </c>
      <c r="F1821" s="13" t="s">
        <v>2341</v>
      </c>
      <c r="G1821" s="13" t="s">
        <v>2341</v>
      </c>
      <c r="H1821" s="13">
        <v>5</v>
      </c>
      <c r="CV1821" t="s">
        <v>1552</v>
      </c>
      <c r="CW1821" t="s">
        <v>1552</v>
      </c>
      <c r="DM1821" t="s">
        <v>1552</v>
      </c>
      <c r="EX1821" t="s">
        <v>1552</v>
      </c>
      <c r="FN1821" t="s">
        <v>1552</v>
      </c>
    </row>
    <row r="1822" spans="1:230" x14ac:dyDescent="0.2">
      <c r="A1822" s="13">
        <v>105</v>
      </c>
      <c r="B1822" s="13" t="s">
        <v>340</v>
      </c>
      <c r="C1822" s="13" t="s">
        <v>113</v>
      </c>
      <c r="D1822" s="13" t="s">
        <v>356</v>
      </c>
      <c r="E1822" t="s">
        <v>55</v>
      </c>
      <c r="F1822" s="13" t="s">
        <v>2341</v>
      </c>
      <c r="G1822" s="13" t="str">
        <f>IF(H1822&gt;0,"yes","no")</f>
        <v>yes</v>
      </c>
      <c r="H1822" s="13">
        <f>COUNTIF(I1822:IC1822,"y")</f>
        <v>4</v>
      </c>
      <c r="Q1822" t="s">
        <v>1552</v>
      </c>
      <c r="AH1822" t="s">
        <v>1552</v>
      </c>
      <c r="BW1822" t="s">
        <v>1552</v>
      </c>
      <c r="DM1822" t="s">
        <v>1552</v>
      </c>
    </row>
    <row r="1823" spans="1:230" x14ac:dyDescent="0.2">
      <c r="A1823" s="13">
        <v>105</v>
      </c>
      <c r="B1823" s="13" t="s">
        <v>340</v>
      </c>
      <c r="C1823" s="13" t="s">
        <v>340</v>
      </c>
      <c r="D1823" s="13" t="s">
        <v>908</v>
      </c>
      <c r="E1823" t="s">
        <v>7</v>
      </c>
      <c r="F1823" s="13" t="s">
        <v>2341</v>
      </c>
      <c r="G1823" s="13" t="str">
        <f>IF(H1823&gt;0,"yes","no")</f>
        <v>yes</v>
      </c>
      <c r="H1823" s="13">
        <f>COUNTIF(I1823:IC1823,"y")</f>
        <v>5</v>
      </c>
      <c r="DP1823" t="s">
        <v>1552</v>
      </c>
      <c r="ED1823" t="s">
        <v>1552</v>
      </c>
      <c r="EX1823" t="s">
        <v>1552</v>
      </c>
      <c r="EZ1823" t="s">
        <v>1552</v>
      </c>
      <c r="FK1823" t="s">
        <v>1552</v>
      </c>
    </row>
    <row r="1824" spans="1:230" x14ac:dyDescent="0.2">
      <c r="A1824" s="13">
        <v>105</v>
      </c>
      <c r="B1824" s="13" t="s">
        <v>340</v>
      </c>
      <c r="C1824" s="13" t="s">
        <v>317</v>
      </c>
      <c r="D1824" s="13" t="s">
        <v>357</v>
      </c>
      <c r="E1824" t="s">
        <v>7</v>
      </c>
      <c r="F1824" s="13" t="s">
        <v>2341</v>
      </c>
      <c r="G1824" s="13" t="str">
        <f>IF(H1824&gt;0,"yes","no")</f>
        <v>yes</v>
      </c>
      <c r="H1824" s="13">
        <f>COUNTIF(I1824:IC1824,"y")</f>
        <v>1</v>
      </c>
      <c r="EX1824" t="s">
        <v>1552</v>
      </c>
    </row>
    <row r="1825" spans="1:167" x14ac:dyDescent="0.2">
      <c r="A1825" s="13">
        <v>105</v>
      </c>
      <c r="B1825" s="13" t="s">
        <v>340</v>
      </c>
      <c r="C1825" s="13" t="s">
        <v>46</v>
      </c>
      <c r="D1825" s="13" t="s">
        <v>1160</v>
      </c>
      <c r="E1825" t="s">
        <v>27</v>
      </c>
      <c r="F1825" s="13" t="s">
        <v>2341</v>
      </c>
      <c r="G1825" s="13" t="str">
        <f>IF(H1825&gt;0,"yes","no")</f>
        <v>yes</v>
      </c>
      <c r="H1825" s="13">
        <f>COUNTIF(I1825:IC1825,"y")</f>
        <v>2</v>
      </c>
      <c r="EX1825" t="s">
        <v>1552</v>
      </c>
      <c r="EZ1825" t="s">
        <v>1552</v>
      </c>
    </row>
    <row r="1826" spans="1:167" x14ac:dyDescent="0.2">
      <c r="A1826" s="13">
        <v>105</v>
      </c>
      <c r="B1826" s="13" t="s">
        <v>340</v>
      </c>
      <c r="C1826" s="13" t="s">
        <v>46</v>
      </c>
      <c r="D1826" s="13" t="s">
        <v>1325</v>
      </c>
      <c r="E1826" t="s">
        <v>21</v>
      </c>
      <c r="F1826" s="13" t="s">
        <v>2341</v>
      </c>
      <c r="G1826" s="13" t="str">
        <f>IF(H1826&gt;0,"yes","no")</f>
        <v>yes</v>
      </c>
      <c r="H1826" s="13">
        <f>COUNTIF(I1826:IC1826,"y")</f>
        <v>4</v>
      </c>
      <c r="DQ1826" t="s">
        <v>1552</v>
      </c>
      <c r="EO1826" t="s">
        <v>1552</v>
      </c>
      <c r="EQ1826" t="s">
        <v>1552</v>
      </c>
      <c r="EW1826" t="s">
        <v>1552</v>
      </c>
    </row>
    <row r="1827" spans="1:167" x14ac:dyDescent="0.2">
      <c r="A1827" s="13">
        <v>105</v>
      </c>
      <c r="B1827" s="13" t="s">
        <v>340</v>
      </c>
      <c r="C1827" s="13" t="s">
        <v>46</v>
      </c>
      <c r="D1827" s="13" t="s">
        <v>1326</v>
      </c>
      <c r="E1827" t="s">
        <v>21</v>
      </c>
      <c r="F1827" s="13" t="s">
        <v>2341</v>
      </c>
      <c r="G1827" s="13" t="str">
        <f>IF(H1827&gt;0,"yes","no")</f>
        <v>yes</v>
      </c>
      <c r="H1827" s="13">
        <f>COUNTIF(I1827:IC1827,"y")</f>
        <v>4</v>
      </c>
      <c r="DQ1827" t="s">
        <v>1552</v>
      </c>
      <c r="EO1827" t="s">
        <v>1552</v>
      </c>
      <c r="EQ1827" t="s">
        <v>1552</v>
      </c>
      <c r="EW1827" t="s">
        <v>1552</v>
      </c>
    </row>
    <row r="1828" spans="1:167" x14ac:dyDescent="0.2">
      <c r="A1828" s="13">
        <v>105</v>
      </c>
      <c r="B1828" s="13" t="s">
        <v>340</v>
      </c>
      <c r="C1828" s="13" t="s">
        <v>46</v>
      </c>
      <c r="D1828" s="13" t="s">
        <v>1327</v>
      </c>
      <c r="E1828" t="s">
        <v>27</v>
      </c>
      <c r="F1828" s="13" t="s">
        <v>2341</v>
      </c>
      <c r="G1828" s="13" t="str">
        <f>IF(H1828&gt;0,"yes","no")</f>
        <v>yes</v>
      </c>
      <c r="H1828" s="13">
        <f>COUNTIF(I1828:IC1828,"y")</f>
        <v>2</v>
      </c>
      <c r="EX1828" t="s">
        <v>1552</v>
      </c>
      <c r="EZ1828" t="s">
        <v>1552</v>
      </c>
    </row>
    <row r="1829" spans="1:167" x14ac:dyDescent="0.2">
      <c r="A1829" s="13">
        <v>105</v>
      </c>
      <c r="B1829" s="13" t="s">
        <v>340</v>
      </c>
      <c r="C1829" s="13" t="s">
        <v>51</v>
      </c>
      <c r="D1829" s="13" t="s">
        <v>358</v>
      </c>
      <c r="E1829" t="s">
        <v>21</v>
      </c>
      <c r="F1829" s="13" t="s">
        <v>2341</v>
      </c>
      <c r="G1829" s="13" t="str">
        <f>IF(H1829&gt;0,"yes","no")</f>
        <v>yes</v>
      </c>
      <c r="H1829" s="13">
        <f>COUNTIF(I1829:IC1829,"y")</f>
        <v>2</v>
      </c>
      <c r="CV1829" t="s">
        <v>1552</v>
      </c>
      <c r="EX1829" t="s">
        <v>1552</v>
      </c>
    </row>
    <row r="1830" spans="1:167" x14ac:dyDescent="0.2">
      <c r="A1830" s="13">
        <v>105</v>
      </c>
      <c r="B1830" s="13" t="s">
        <v>340</v>
      </c>
      <c r="C1830" s="13" t="s">
        <v>253</v>
      </c>
      <c r="D1830" s="13" t="s">
        <v>359</v>
      </c>
      <c r="E1830" t="s">
        <v>2340</v>
      </c>
      <c r="F1830" s="13" t="s">
        <v>2341</v>
      </c>
      <c r="G1830" s="13" t="str">
        <f>IF(H1830&gt;0,"yes","no")</f>
        <v>yes</v>
      </c>
      <c r="H1830" s="13">
        <f>COUNTIF(I1830:IC1830,"y")</f>
        <v>8</v>
      </c>
      <c r="BD1830" t="s">
        <v>1552</v>
      </c>
      <c r="BU1830" t="s">
        <v>1552</v>
      </c>
      <c r="DM1830" t="s">
        <v>1552</v>
      </c>
      <c r="DQ1830" t="s">
        <v>1552</v>
      </c>
      <c r="EG1830" t="s">
        <v>1552</v>
      </c>
      <c r="EH1830" t="s">
        <v>1552</v>
      </c>
      <c r="EJ1830" t="s">
        <v>1552</v>
      </c>
      <c r="EV1830" t="s">
        <v>1552</v>
      </c>
    </row>
    <row r="1831" spans="1:167" x14ac:dyDescent="0.2">
      <c r="A1831" s="13">
        <v>105</v>
      </c>
      <c r="B1831" s="13" t="s">
        <v>340</v>
      </c>
      <c r="C1831" s="13" t="s">
        <v>138</v>
      </c>
      <c r="D1831" s="13" t="s">
        <v>1981</v>
      </c>
      <c r="E1831" t="s">
        <v>55</v>
      </c>
      <c r="F1831" s="13" t="s">
        <v>2342</v>
      </c>
      <c r="G1831" s="13" t="str">
        <f>IF(H1831&gt;0,"yes","no")</f>
        <v>yes</v>
      </c>
      <c r="H1831" s="13">
        <f>COUNTIF(I1831:IC1831,"y")</f>
        <v>2</v>
      </c>
      <c r="CV1831" t="s">
        <v>1552</v>
      </c>
      <c r="CW1831" t="s">
        <v>1552</v>
      </c>
    </row>
    <row r="1832" spans="1:167" x14ac:dyDescent="0.2">
      <c r="A1832" s="13">
        <v>105</v>
      </c>
      <c r="B1832" s="13" t="s">
        <v>340</v>
      </c>
      <c r="C1832" s="13" t="s">
        <v>37</v>
      </c>
      <c r="D1832" s="13" t="s">
        <v>356</v>
      </c>
      <c r="E1832" t="s">
        <v>55</v>
      </c>
      <c r="F1832" s="13" t="s">
        <v>2341</v>
      </c>
      <c r="G1832" s="13" t="s">
        <v>2341</v>
      </c>
      <c r="H1832" s="13">
        <v>4</v>
      </c>
      <c r="Q1832" t="s">
        <v>1552</v>
      </c>
      <c r="AH1832" t="s">
        <v>1552</v>
      </c>
      <c r="BW1832" t="s">
        <v>1552</v>
      </c>
      <c r="DM1832" t="s">
        <v>1552</v>
      </c>
    </row>
    <row r="1833" spans="1:167" x14ac:dyDescent="0.2">
      <c r="A1833" s="13">
        <v>105</v>
      </c>
      <c r="B1833" s="13" t="s">
        <v>340</v>
      </c>
      <c r="C1833" s="13" t="s">
        <v>37</v>
      </c>
      <c r="D1833" s="13" t="s">
        <v>1981</v>
      </c>
      <c r="E1833" t="s">
        <v>55</v>
      </c>
      <c r="F1833" s="13" t="s">
        <v>2342</v>
      </c>
      <c r="G1833" s="13" t="s">
        <v>2341</v>
      </c>
      <c r="H1833" s="13">
        <v>2</v>
      </c>
      <c r="CV1833" t="s">
        <v>1552</v>
      </c>
      <c r="CW1833" t="s">
        <v>1552</v>
      </c>
    </row>
    <row r="1834" spans="1:167" x14ac:dyDescent="0.2">
      <c r="A1834" s="13">
        <v>105</v>
      </c>
      <c r="B1834" s="13" t="s">
        <v>340</v>
      </c>
      <c r="C1834" s="13" t="s">
        <v>37</v>
      </c>
      <c r="D1834" s="13" t="s">
        <v>359</v>
      </c>
      <c r="E1834" t="s">
        <v>2340</v>
      </c>
      <c r="F1834" s="13" t="s">
        <v>2341</v>
      </c>
      <c r="G1834" s="13" t="s">
        <v>2341</v>
      </c>
      <c r="H1834" s="13">
        <v>8</v>
      </c>
      <c r="BD1834" t="s">
        <v>1552</v>
      </c>
      <c r="BU1834" t="s">
        <v>1552</v>
      </c>
      <c r="DM1834" t="s">
        <v>1552</v>
      </c>
      <c r="DQ1834" t="s">
        <v>1552</v>
      </c>
      <c r="EG1834" t="s">
        <v>1552</v>
      </c>
      <c r="EH1834" t="s">
        <v>1552</v>
      </c>
      <c r="EJ1834" t="s">
        <v>1552</v>
      </c>
      <c r="EV1834" t="s">
        <v>1552</v>
      </c>
    </row>
    <row r="1835" spans="1:167" x14ac:dyDescent="0.2">
      <c r="A1835" s="13">
        <v>44.5</v>
      </c>
      <c r="B1835" s="13" t="s">
        <v>11</v>
      </c>
      <c r="C1835" s="13" t="s">
        <v>51</v>
      </c>
      <c r="D1835" s="13" t="s">
        <v>52</v>
      </c>
      <c r="E1835" t="s">
        <v>13</v>
      </c>
      <c r="F1835" s="13" t="s">
        <v>2341</v>
      </c>
      <c r="G1835" s="13" t="str">
        <f>IF(H1835&gt;0,"yes","no")</f>
        <v>yes</v>
      </c>
      <c r="H1835" s="13">
        <f>COUNTIF(I1835:IC1835,"y")</f>
        <v>1</v>
      </c>
      <c r="BD1835" t="s">
        <v>1552</v>
      </c>
    </row>
    <row r="1836" spans="1:167" x14ac:dyDescent="0.2">
      <c r="A1836" s="13">
        <v>106</v>
      </c>
      <c r="B1836" s="13" t="s">
        <v>360</v>
      </c>
      <c r="C1836" s="13" t="s">
        <v>340</v>
      </c>
      <c r="D1836" s="13" t="s">
        <v>909</v>
      </c>
      <c r="E1836" t="s">
        <v>7</v>
      </c>
      <c r="F1836" s="13" t="s">
        <v>2341</v>
      </c>
      <c r="G1836" s="13" t="str">
        <f>IF(H1836&gt;0,"yes","no")</f>
        <v>yes</v>
      </c>
      <c r="H1836" s="13">
        <f>COUNTIF(I1836:IC1836,"y")</f>
        <v>5</v>
      </c>
      <c r="DP1836" t="s">
        <v>1552</v>
      </c>
      <c r="ED1836" t="s">
        <v>1552</v>
      </c>
      <c r="EX1836" t="s">
        <v>1552</v>
      </c>
      <c r="EZ1836" t="s">
        <v>1552</v>
      </c>
      <c r="FK1836" t="s">
        <v>1552</v>
      </c>
    </row>
    <row r="1837" spans="1:167" x14ac:dyDescent="0.2">
      <c r="A1837" s="13">
        <v>106</v>
      </c>
      <c r="B1837" s="13" t="s">
        <v>360</v>
      </c>
      <c r="C1837" s="13" t="s">
        <v>46</v>
      </c>
      <c r="D1837" s="13" t="s">
        <v>1161</v>
      </c>
      <c r="E1837" t="s">
        <v>21</v>
      </c>
      <c r="F1837" s="13" t="s">
        <v>2341</v>
      </c>
      <c r="G1837" s="13" t="str">
        <f>IF(H1837&gt;0,"yes","no")</f>
        <v>yes</v>
      </c>
      <c r="H1837" s="13">
        <f>COUNTIF(I1837:IC1837,"y")</f>
        <v>4</v>
      </c>
      <c r="DQ1837" t="s">
        <v>1552</v>
      </c>
      <c r="EO1837" t="s">
        <v>1552</v>
      </c>
      <c r="EQ1837" t="s">
        <v>1552</v>
      </c>
      <c r="EW1837" t="s">
        <v>1552</v>
      </c>
    </row>
    <row r="1838" spans="1:167" x14ac:dyDescent="0.2">
      <c r="A1838" s="13">
        <v>106</v>
      </c>
      <c r="B1838" s="13" t="s">
        <v>360</v>
      </c>
      <c r="C1838" s="13" t="s">
        <v>46</v>
      </c>
      <c r="D1838" s="13" t="s">
        <v>1328</v>
      </c>
      <c r="E1838" t="s">
        <v>27</v>
      </c>
      <c r="F1838" s="13" t="s">
        <v>2341</v>
      </c>
      <c r="G1838" s="13" t="str">
        <f>IF(H1838&gt;0,"yes","no")</f>
        <v>yes</v>
      </c>
      <c r="H1838" s="13">
        <f>COUNTIF(I1838:IC1838,"y")</f>
        <v>2</v>
      </c>
      <c r="EX1838" t="s">
        <v>1552</v>
      </c>
      <c r="EZ1838" t="s">
        <v>1552</v>
      </c>
    </row>
    <row r="1839" spans="1:167" x14ac:dyDescent="0.2">
      <c r="A1839" s="13">
        <v>106</v>
      </c>
      <c r="B1839" s="13" t="s">
        <v>360</v>
      </c>
      <c r="C1839" s="13" t="s">
        <v>51</v>
      </c>
      <c r="D1839" s="13" t="s">
        <v>1162</v>
      </c>
      <c r="E1839" t="s">
        <v>21</v>
      </c>
      <c r="F1839" s="13" t="s">
        <v>2341</v>
      </c>
      <c r="G1839" s="13" t="str">
        <f>IF(H1839&gt;0,"yes","no")</f>
        <v>yes</v>
      </c>
      <c r="H1839" s="13">
        <f>COUNTIF(I1839:IC1839,"y")</f>
        <v>2</v>
      </c>
      <c r="CV1839" t="s">
        <v>1552</v>
      </c>
      <c r="EX1839" t="s">
        <v>1552</v>
      </c>
    </row>
    <row r="1840" spans="1:167" x14ac:dyDescent="0.2">
      <c r="A1840" s="13">
        <v>106</v>
      </c>
      <c r="B1840" s="13" t="s">
        <v>360</v>
      </c>
      <c r="C1840" s="13" t="s">
        <v>51</v>
      </c>
      <c r="D1840" s="13" t="s">
        <v>1329</v>
      </c>
      <c r="E1840" t="s">
        <v>27</v>
      </c>
      <c r="F1840" s="13" t="s">
        <v>2341</v>
      </c>
      <c r="G1840" s="13" t="str">
        <f>IF(H1840&gt;0,"yes","no")</f>
        <v>yes</v>
      </c>
      <c r="H1840" s="13">
        <f>COUNTIF(I1840:IC1840,"y")</f>
        <v>2</v>
      </c>
      <c r="FD1840" t="s">
        <v>1552</v>
      </c>
      <c r="FE1840" t="s">
        <v>1552</v>
      </c>
    </row>
    <row r="1841" spans="1:218" x14ac:dyDescent="0.2">
      <c r="A1841" s="13">
        <v>106</v>
      </c>
      <c r="B1841" s="13" t="s">
        <v>360</v>
      </c>
      <c r="C1841" s="13" t="s">
        <v>253</v>
      </c>
      <c r="D1841" s="13" t="s">
        <v>1163</v>
      </c>
      <c r="E1841" t="s">
        <v>2340</v>
      </c>
      <c r="F1841" s="13" t="s">
        <v>2341</v>
      </c>
      <c r="G1841" s="13" t="str">
        <f>IF(H1841&gt;0,"yes","no")</f>
        <v>yes</v>
      </c>
      <c r="H1841" s="13">
        <f>COUNTIF(I1841:IC1841,"y")</f>
        <v>8</v>
      </c>
      <c r="BD1841" t="s">
        <v>1552</v>
      </c>
      <c r="BU1841" t="s">
        <v>1552</v>
      </c>
      <c r="DM1841" t="s">
        <v>1552</v>
      </c>
      <c r="DQ1841" t="s">
        <v>1552</v>
      </c>
      <c r="EG1841" t="s">
        <v>1552</v>
      </c>
      <c r="EH1841" t="s">
        <v>1552</v>
      </c>
      <c r="EJ1841" t="s">
        <v>1552</v>
      </c>
      <c r="EV1841" t="s">
        <v>1552</v>
      </c>
    </row>
    <row r="1842" spans="1:218" x14ac:dyDescent="0.2">
      <c r="A1842" s="13">
        <v>106</v>
      </c>
      <c r="B1842" s="13" t="s">
        <v>360</v>
      </c>
      <c r="C1842" s="13" t="s">
        <v>117</v>
      </c>
      <c r="D1842" s="13" t="s">
        <v>361</v>
      </c>
      <c r="E1842" t="s">
        <v>55</v>
      </c>
      <c r="F1842" s="13" t="s">
        <v>2341</v>
      </c>
      <c r="G1842" s="13" t="str">
        <f>IF(H1842&gt;0,"yes","no")</f>
        <v>yes</v>
      </c>
      <c r="H1842" s="13">
        <f>COUNTIF(I1842:IC1842,"y")</f>
        <v>5</v>
      </c>
      <c r="CV1842" t="s">
        <v>1552</v>
      </c>
      <c r="CW1842" t="s">
        <v>1552</v>
      </c>
      <c r="DM1842" t="s">
        <v>1552</v>
      </c>
      <c r="EX1842" t="s">
        <v>1552</v>
      </c>
      <c r="FN1842" t="s">
        <v>1552</v>
      </c>
    </row>
    <row r="1843" spans="1:218" x14ac:dyDescent="0.2">
      <c r="A1843" s="13">
        <v>106</v>
      </c>
      <c r="B1843" s="13" t="s">
        <v>360</v>
      </c>
      <c r="C1843" s="13" t="s">
        <v>57</v>
      </c>
      <c r="D1843" s="13" t="s">
        <v>362</v>
      </c>
      <c r="E1843" t="s">
        <v>21</v>
      </c>
      <c r="F1843" s="13" t="s">
        <v>2341</v>
      </c>
      <c r="G1843" s="13" t="str">
        <f>IF(H1843&gt;0,"yes","no")</f>
        <v>yes</v>
      </c>
      <c r="H1843" s="13">
        <f>COUNTIF(I1843:IC1843,"y")</f>
        <v>10</v>
      </c>
      <c r="N1843" t="s">
        <v>1552</v>
      </c>
      <c r="Q1843" t="s">
        <v>1552</v>
      </c>
      <c r="AZ1843" t="s">
        <v>1552</v>
      </c>
      <c r="CV1843" t="s">
        <v>1552</v>
      </c>
      <c r="CW1843" t="s">
        <v>1552</v>
      </c>
      <c r="DP1843" t="s">
        <v>1552</v>
      </c>
      <c r="DY1843" t="s">
        <v>1552</v>
      </c>
      <c r="EX1843" t="s">
        <v>1552</v>
      </c>
      <c r="FF1843" t="s">
        <v>1552</v>
      </c>
      <c r="HJ1843" t="s">
        <v>1552</v>
      </c>
    </row>
    <row r="1844" spans="1:218" x14ac:dyDescent="0.2">
      <c r="A1844" s="13">
        <v>106</v>
      </c>
      <c r="B1844" s="13" t="s">
        <v>340</v>
      </c>
      <c r="C1844" s="13" t="s">
        <v>340</v>
      </c>
      <c r="D1844" s="13" t="s">
        <v>909</v>
      </c>
      <c r="E1844" t="s">
        <v>7</v>
      </c>
      <c r="F1844" s="13" t="s">
        <v>2341</v>
      </c>
      <c r="G1844" s="13" t="str">
        <f>IF(H1844&gt;0,"yes","no")</f>
        <v>yes</v>
      </c>
      <c r="H1844" s="13">
        <f>COUNTIF(I1844:IC1844,"y")</f>
        <v>5</v>
      </c>
      <c r="DP1844" t="s">
        <v>1552</v>
      </c>
      <c r="ED1844" t="s">
        <v>1552</v>
      </c>
      <c r="EX1844" t="s">
        <v>1552</v>
      </c>
      <c r="EZ1844" t="s">
        <v>1552</v>
      </c>
      <c r="FK1844" t="s">
        <v>1552</v>
      </c>
    </row>
    <row r="1845" spans="1:218" x14ac:dyDescent="0.2">
      <c r="A1845" s="13">
        <v>106</v>
      </c>
      <c r="B1845" s="13" t="s">
        <v>340</v>
      </c>
      <c r="C1845" s="13" t="s">
        <v>46</v>
      </c>
      <c r="D1845" s="13" t="s">
        <v>1161</v>
      </c>
      <c r="E1845" t="s">
        <v>21</v>
      </c>
      <c r="F1845" s="13" t="s">
        <v>2341</v>
      </c>
      <c r="G1845" s="13" t="str">
        <f>IF(H1845&gt;0,"yes","no")</f>
        <v>yes</v>
      </c>
      <c r="H1845" s="13">
        <f>COUNTIF(I1845:IC1845,"y")</f>
        <v>4</v>
      </c>
      <c r="DQ1845" t="s">
        <v>1552</v>
      </c>
      <c r="EO1845" t="s">
        <v>1552</v>
      </c>
      <c r="EQ1845" t="s">
        <v>1552</v>
      </c>
      <c r="EW1845" t="s">
        <v>1552</v>
      </c>
    </row>
    <row r="1846" spans="1:218" x14ac:dyDescent="0.2">
      <c r="A1846" s="13">
        <v>106</v>
      </c>
      <c r="B1846" s="13" t="s">
        <v>340</v>
      </c>
      <c r="C1846" s="13" t="s">
        <v>46</v>
      </c>
      <c r="D1846" s="13" t="s">
        <v>1328</v>
      </c>
      <c r="E1846" t="s">
        <v>27</v>
      </c>
      <c r="F1846" s="13" t="s">
        <v>2341</v>
      </c>
      <c r="G1846" s="13" t="str">
        <f>IF(H1846&gt;0,"yes","no")</f>
        <v>yes</v>
      </c>
      <c r="H1846" s="13">
        <f>COUNTIF(I1846:IC1846,"y")</f>
        <v>2</v>
      </c>
      <c r="EX1846" t="s">
        <v>1552</v>
      </c>
      <c r="EZ1846" t="s">
        <v>1552</v>
      </c>
    </row>
    <row r="1847" spans="1:218" x14ac:dyDescent="0.2">
      <c r="A1847" s="13">
        <v>106</v>
      </c>
      <c r="B1847" s="13" t="s">
        <v>340</v>
      </c>
      <c r="C1847" s="13" t="s">
        <v>51</v>
      </c>
      <c r="D1847" s="13" t="s">
        <v>1162</v>
      </c>
      <c r="E1847" t="s">
        <v>21</v>
      </c>
      <c r="F1847" s="13" t="s">
        <v>2341</v>
      </c>
      <c r="G1847" s="13" t="str">
        <f>IF(H1847&gt;0,"yes","no")</f>
        <v>yes</v>
      </c>
      <c r="H1847" s="13">
        <f>COUNTIF(I1847:IC1847,"y")</f>
        <v>2</v>
      </c>
      <c r="CV1847" t="s">
        <v>1552</v>
      </c>
      <c r="EX1847" t="s">
        <v>1552</v>
      </c>
    </row>
    <row r="1848" spans="1:218" x14ac:dyDescent="0.2">
      <c r="A1848" s="13">
        <v>106</v>
      </c>
      <c r="B1848" s="13" t="s">
        <v>340</v>
      </c>
      <c r="C1848" s="13" t="s">
        <v>51</v>
      </c>
      <c r="D1848" s="13" t="s">
        <v>1329</v>
      </c>
      <c r="E1848" t="s">
        <v>27</v>
      </c>
      <c r="F1848" s="13" t="s">
        <v>2341</v>
      </c>
      <c r="G1848" s="13" t="str">
        <f>IF(H1848&gt;0,"yes","no")</f>
        <v>yes</v>
      </c>
      <c r="H1848" s="13">
        <f>COUNTIF(I1848:IC1848,"y")</f>
        <v>2</v>
      </c>
      <c r="FD1848" t="s">
        <v>1552</v>
      </c>
      <c r="FE1848" t="s">
        <v>1552</v>
      </c>
    </row>
    <row r="1849" spans="1:218" x14ac:dyDescent="0.2">
      <c r="A1849" s="13">
        <v>45.5</v>
      </c>
      <c r="B1849" s="13" t="s">
        <v>53</v>
      </c>
      <c r="C1849" s="13" t="s">
        <v>57</v>
      </c>
      <c r="D1849" s="13" t="s">
        <v>2192</v>
      </c>
      <c r="E1849" t="s">
        <v>13</v>
      </c>
      <c r="F1849" s="13" t="s">
        <v>2341</v>
      </c>
      <c r="G1849" s="13" t="str">
        <f>IF(H1849&gt;0,"yes","no")</f>
        <v>yes</v>
      </c>
      <c r="H1849" s="13">
        <f>COUNTIF(I1849:IC1849,"y")</f>
        <v>7</v>
      </c>
      <c r="BD1849" t="s">
        <v>1552</v>
      </c>
      <c r="BU1849" t="s">
        <v>1552</v>
      </c>
      <c r="BX1849" t="s">
        <v>1552</v>
      </c>
      <c r="CC1849" t="s">
        <v>1552</v>
      </c>
      <c r="CD1849" t="s">
        <v>1552</v>
      </c>
      <c r="CG1849" t="s">
        <v>1552</v>
      </c>
      <c r="CQ1849" t="s">
        <v>1552</v>
      </c>
    </row>
    <row r="1850" spans="1:218" x14ac:dyDescent="0.2">
      <c r="A1850" s="13">
        <v>106</v>
      </c>
      <c r="B1850" s="13" t="s">
        <v>340</v>
      </c>
      <c r="C1850" s="13" t="s">
        <v>253</v>
      </c>
      <c r="D1850" s="13" t="s">
        <v>1163</v>
      </c>
      <c r="E1850" t="s">
        <v>2340</v>
      </c>
      <c r="F1850" s="13" t="s">
        <v>2341</v>
      </c>
      <c r="G1850" s="13" t="str">
        <f>IF(H1850&gt;0,"yes","no")</f>
        <v>yes</v>
      </c>
      <c r="H1850" s="13">
        <f>COUNTIF(I1850:IC1850,"y")</f>
        <v>8</v>
      </c>
      <c r="BD1850" t="s">
        <v>1552</v>
      </c>
      <c r="BU1850" t="s">
        <v>1552</v>
      </c>
      <c r="DM1850" t="s">
        <v>1552</v>
      </c>
      <c r="DQ1850" t="s">
        <v>1552</v>
      </c>
      <c r="EG1850" t="s">
        <v>1552</v>
      </c>
      <c r="EH1850" t="s">
        <v>1552</v>
      </c>
      <c r="EJ1850" t="s">
        <v>1552</v>
      </c>
      <c r="EV1850" t="s">
        <v>1552</v>
      </c>
    </row>
    <row r="1851" spans="1:218" x14ac:dyDescent="0.2">
      <c r="A1851" s="13">
        <v>106</v>
      </c>
      <c r="B1851" s="13" t="s">
        <v>340</v>
      </c>
      <c r="C1851" s="13" t="s">
        <v>117</v>
      </c>
      <c r="D1851" s="13" t="s">
        <v>361</v>
      </c>
      <c r="E1851" t="s">
        <v>55</v>
      </c>
      <c r="F1851" s="13" t="s">
        <v>2341</v>
      </c>
      <c r="G1851" s="13" t="str">
        <f>IF(H1851&gt;0,"yes","no")</f>
        <v>yes</v>
      </c>
      <c r="H1851" s="13">
        <f>COUNTIF(I1851:IC1851,"y")</f>
        <v>5</v>
      </c>
      <c r="CV1851" t="s">
        <v>1552</v>
      </c>
      <c r="CW1851" t="s">
        <v>1552</v>
      </c>
      <c r="DM1851" t="s">
        <v>1552</v>
      </c>
      <c r="EX1851" t="s">
        <v>1552</v>
      </c>
      <c r="FN1851" t="s">
        <v>1552</v>
      </c>
    </row>
    <row r="1852" spans="1:218" x14ac:dyDescent="0.2">
      <c r="A1852" s="13">
        <v>106</v>
      </c>
      <c r="B1852" s="13" t="s">
        <v>340</v>
      </c>
      <c r="C1852" s="13" t="s">
        <v>57</v>
      </c>
      <c r="D1852" s="13" t="s">
        <v>362</v>
      </c>
      <c r="E1852" t="s">
        <v>21</v>
      </c>
      <c r="F1852" s="13" t="s">
        <v>2341</v>
      </c>
      <c r="G1852" s="13" t="str">
        <f>IF(H1852&gt;0,"yes","no")</f>
        <v>yes</v>
      </c>
      <c r="H1852" s="13">
        <f>COUNTIF(I1852:IC1852,"y")</f>
        <v>10</v>
      </c>
      <c r="N1852" t="s">
        <v>1552</v>
      </c>
      <c r="Q1852" t="s">
        <v>1552</v>
      </c>
      <c r="AZ1852" t="s">
        <v>1552</v>
      </c>
      <c r="CV1852" t="s">
        <v>1552</v>
      </c>
      <c r="CW1852" t="s">
        <v>1552</v>
      </c>
      <c r="DP1852" t="s">
        <v>1552</v>
      </c>
      <c r="DY1852" t="s">
        <v>1552</v>
      </c>
      <c r="EX1852" t="s">
        <v>1552</v>
      </c>
      <c r="FF1852" t="s">
        <v>1552</v>
      </c>
      <c r="HJ1852" t="s">
        <v>1552</v>
      </c>
    </row>
    <row r="1853" spans="1:218" x14ac:dyDescent="0.2">
      <c r="A1853" s="13">
        <v>106</v>
      </c>
      <c r="B1853" s="13" t="s">
        <v>360</v>
      </c>
      <c r="C1853" s="13" t="s">
        <v>151</v>
      </c>
      <c r="D1853" s="13" t="s">
        <v>2018</v>
      </c>
      <c r="E1853" t="s">
        <v>55</v>
      </c>
      <c r="F1853" s="13" t="s">
        <v>2341</v>
      </c>
      <c r="G1853" s="13" t="str">
        <f>IF(H1853&gt;0,"yes","no")</f>
        <v>yes</v>
      </c>
      <c r="H1853" s="13">
        <f>COUNTIF(I1853:IC1853,"y")</f>
        <v>3</v>
      </c>
      <c r="CV1853" t="s">
        <v>1552</v>
      </c>
      <c r="CW1853" t="s">
        <v>1552</v>
      </c>
      <c r="FP1853" t="s">
        <v>1552</v>
      </c>
    </row>
    <row r="1854" spans="1:218" x14ac:dyDescent="0.2">
      <c r="A1854" s="13">
        <v>106</v>
      </c>
      <c r="B1854" s="13" t="s">
        <v>340</v>
      </c>
      <c r="C1854" s="13" t="s">
        <v>151</v>
      </c>
      <c r="D1854" s="13" t="s">
        <v>2018</v>
      </c>
      <c r="E1854" t="s">
        <v>55</v>
      </c>
      <c r="F1854" s="13" t="s">
        <v>2341</v>
      </c>
      <c r="G1854" s="13" t="str">
        <f>IF(H1854&gt;0,"yes","no")</f>
        <v>yes</v>
      </c>
      <c r="H1854" s="13">
        <f>COUNTIF(I1854:IC1854,"y")</f>
        <v>3</v>
      </c>
      <c r="CV1854" t="s">
        <v>1552</v>
      </c>
      <c r="CW1854" t="s">
        <v>1552</v>
      </c>
      <c r="FP1854" t="s">
        <v>1552</v>
      </c>
    </row>
    <row r="1855" spans="1:218" x14ac:dyDescent="0.2">
      <c r="A1855" s="13">
        <v>106</v>
      </c>
      <c r="B1855" s="13" t="s">
        <v>340</v>
      </c>
      <c r="C1855" s="13" t="s">
        <v>61</v>
      </c>
      <c r="D1855" s="13" t="s">
        <v>2085</v>
      </c>
      <c r="E1855" t="s">
        <v>564</v>
      </c>
      <c r="F1855" s="13" t="s">
        <v>2341</v>
      </c>
      <c r="G1855" s="13" t="str">
        <f>IF(H1855&gt;0,"yes","no")</f>
        <v>yes</v>
      </c>
      <c r="H1855" s="13">
        <f>COUNTIF(I1855:IC1855,"y")</f>
        <v>1</v>
      </c>
      <c r="AZ1855" t="s">
        <v>1552</v>
      </c>
    </row>
    <row r="1856" spans="1:218" x14ac:dyDescent="0.2">
      <c r="A1856" s="13">
        <v>106</v>
      </c>
      <c r="B1856" s="13" t="s">
        <v>360</v>
      </c>
      <c r="C1856" s="13" t="s">
        <v>61</v>
      </c>
      <c r="D1856" s="13" t="s">
        <v>2085</v>
      </c>
      <c r="E1856" t="s">
        <v>564</v>
      </c>
      <c r="F1856" s="13" t="s">
        <v>2341</v>
      </c>
      <c r="G1856" s="13" t="str">
        <f>IF(H1856&gt;0,"yes","no")</f>
        <v>yes</v>
      </c>
      <c r="H1856" s="13">
        <f>COUNTIF(I1856:IC1856,"y")</f>
        <v>1</v>
      </c>
      <c r="AZ1856" t="s">
        <v>1552</v>
      </c>
    </row>
    <row r="1857" spans="1:230" ht="16" x14ac:dyDescent="0.2">
      <c r="A1857" s="16">
        <v>106</v>
      </c>
      <c r="B1857" s="16" t="s">
        <v>340</v>
      </c>
      <c r="C1857" s="16" t="s">
        <v>360</v>
      </c>
      <c r="D1857" s="16" t="s">
        <v>2255</v>
      </c>
      <c r="E1857" s="14" t="s">
        <v>2225</v>
      </c>
      <c r="F1857" s="13" t="s">
        <v>2341</v>
      </c>
      <c r="G1857" s="13" t="str">
        <f>IF(H1857&gt;0,"yes","no")</f>
        <v>yes</v>
      </c>
      <c r="H1857" s="13">
        <f>COUNTIF(I1857:IC1857,"y")</f>
        <v>1</v>
      </c>
      <c r="HV1857" t="s">
        <v>1552</v>
      </c>
    </row>
    <row r="1858" spans="1:230" x14ac:dyDescent="0.2">
      <c r="A1858" s="13">
        <v>106</v>
      </c>
      <c r="B1858" s="13" t="s">
        <v>340</v>
      </c>
      <c r="C1858" s="13" t="s">
        <v>79</v>
      </c>
      <c r="D1858" s="13" t="s">
        <v>2325</v>
      </c>
      <c r="E1858" t="s">
        <v>2369</v>
      </c>
      <c r="F1858" s="13" t="s">
        <v>2341</v>
      </c>
      <c r="G1858" s="13" t="str">
        <f>IF(H1858&gt;0,"yes","no")</f>
        <v>no</v>
      </c>
      <c r="H1858" s="13">
        <f>COUNTIF(I1858:IC1858,"y")</f>
        <v>0</v>
      </c>
    </row>
    <row r="1859" spans="1:230" x14ac:dyDescent="0.2">
      <c r="A1859" s="13">
        <v>106</v>
      </c>
      <c r="B1859" s="13" t="s">
        <v>360</v>
      </c>
      <c r="C1859" s="13" t="s">
        <v>79</v>
      </c>
      <c r="D1859" s="13" t="s">
        <v>2325</v>
      </c>
      <c r="E1859" t="s">
        <v>2369</v>
      </c>
      <c r="F1859" s="13" t="s">
        <v>2341</v>
      </c>
      <c r="G1859" s="13" t="str">
        <f>IF(H1859&gt;0,"yes","no")</f>
        <v>no</v>
      </c>
      <c r="H1859" s="13">
        <f>COUNTIF(I1859:IC1859,"y")</f>
        <v>0</v>
      </c>
    </row>
    <row r="1860" spans="1:230" x14ac:dyDescent="0.2">
      <c r="A1860" s="13">
        <v>106</v>
      </c>
      <c r="B1860" s="13" t="s">
        <v>360</v>
      </c>
      <c r="C1860" s="13" t="s">
        <v>37</v>
      </c>
      <c r="D1860" s="13" t="s">
        <v>361</v>
      </c>
      <c r="E1860" t="s">
        <v>55</v>
      </c>
      <c r="F1860" s="13" t="s">
        <v>2341</v>
      </c>
      <c r="G1860" s="13" t="s">
        <v>2341</v>
      </c>
      <c r="H1860" s="13">
        <v>5</v>
      </c>
      <c r="CV1860" t="s">
        <v>1552</v>
      </c>
      <c r="CW1860" t="s">
        <v>1552</v>
      </c>
      <c r="DM1860" t="s">
        <v>1552</v>
      </c>
      <c r="EX1860" t="s">
        <v>1552</v>
      </c>
      <c r="FN1860" t="s">
        <v>1552</v>
      </c>
    </row>
    <row r="1861" spans="1:230" x14ac:dyDescent="0.2">
      <c r="A1861" s="13">
        <v>106</v>
      </c>
      <c r="B1861" s="13" t="s">
        <v>340</v>
      </c>
      <c r="C1861" s="13" t="s">
        <v>37</v>
      </c>
      <c r="D1861" s="13" t="s">
        <v>361</v>
      </c>
      <c r="E1861" t="s">
        <v>55</v>
      </c>
      <c r="F1861" s="13" t="s">
        <v>2341</v>
      </c>
      <c r="G1861" s="13" t="s">
        <v>2341</v>
      </c>
      <c r="H1861" s="13">
        <v>5</v>
      </c>
      <c r="CV1861" t="s">
        <v>1552</v>
      </c>
      <c r="CW1861" t="s">
        <v>1552</v>
      </c>
      <c r="DM1861" t="s">
        <v>1552</v>
      </c>
      <c r="EX1861" t="s">
        <v>1552</v>
      </c>
      <c r="FN1861" t="s">
        <v>1552</v>
      </c>
    </row>
    <row r="1862" spans="1:230" x14ac:dyDescent="0.2">
      <c r="A1862" s="13">
        <v>106</v>
      </c>
      <c r="B1862" s="13" t="s">
        <v>360</v>
      </c>
      <c r="C1862" s="13" t="s">
        <v>37</v>
      </c>
      <c r="D1862" s="13" t="s">
        <v>2018</v>
      </c>
      <c r="E1862" t="s">
        <v>55</v>
      </c>
      <c r="F1862" s="13" t="s">
        <v>2341</v>
      </c>
      <c r="G1862" s="13" t="s">
        <v>2341</v>
      </c>
      <c r="H1862" s="13">
        <v>3</v>
      </c>
      <c r="CV1862" t="s">
        <v>1552</v>
      </c>
      <c r="CW1862" t="s">
        <v>1552</v>
      </c>
      <c r="FP1862" t="s">
        <v>1552</v>
      </c>
    </row>
    <row r="1863" spans="1:230" x14ac:dyDescent="0.2">
      <c r="A1863" s="13">
        <v>106</v>
      </c>
      <c r="B1863" s="13" t="s">
        <v>340</v>
      </c>
      <c r="C1863" s="13" t="s">
        <v>37</v>
      </c>
      <c r="D1863" s="13" t="s">
        <v>2018</v>
      </c>
      <c r="E1863" t="s">
        <v>55</v>
      </c>
      <c r="F1863" s="13" t="s">
        <v>2341</v>
      </c>
      <c r="G1863" s="13" t="s">
        <v>2341</v>
      </c>
      <c r="H1863" s="13">
        <v>3</v>
      </c>
      <c r="CV1863" t="s">
        <v>1552</v>
      </c>
      <c r="CW1863" t="s">
        <v>1552</v>
      </c>
      <c r="FP1863" t="s">
        <v>1552</v>
      </c>
    </row>
    <row r="1864" spans="1:230" x14ac:dyDescent="0.2">
      <c r="A1864" s="13">
        <v>106</v>
      </c>
      <c r="B1864" s="13" t="s">
        <v>360</v>
      </c>
      <c r="C1864" s="13" t="s">
        <v>37</v>
      </c>
      <c r="D1864" s="13" t="s">
        <v>1163</v>
      </c>
      <c r="E1864" t="s">
        <v>2340</v>
      </c>
      <c r="F1864" s="13" t="s">
        <v>2341</v>
      </c>
      <c r="G1864" s="13" t="s">
        <v>2341</v>
      </c>
      <c r="H1864" s="13">
        <v>8</v>
      </c>
      <c r="BD1864" t="s">
        <v>1552</v>
      </c>
      <c r="BU1864" t="s">
        <v>1552</v>
      </c>
      <c r="DM1864" t="s">
        <v>1552</v>
      </c>
      <c r="DQ1864" t="s">
        <v>1552</v>
      </c>
      <c r="EG1864" t="s">
        <v>1552</v>
      </c>
      <c r="EH1864" t="s">
        <v>1552</v>
      </c>
      <c r="EJ1864" t="s">
        <v>1552</v>
      </c>
      <c r="EV1864" t="s">
        <v>1552</v>
      </c>
    </row>
    <row r="1865" spans="1:230" x14ac:dyDescent="0.2">
      <c r="A1865" s="13">
        <v>106</v>
      </c>
      <c r="B1865" s="13" t="s">
        <v>340</v>
      </c>
      <c r="C1865" s="13" t="s">
        <v>37</v>
      </c>
      <c r="D1865" s="13" t="s">
        <v>1163</v>
      </c>
      <c r="E1865" t="s">
        <v>2340</v>
      </c>
      <c r="F1865" s="13" t="s">
        <v>2341</v>
      </c>
      <c r="G1865" s="13" t="s">
        <v>2341</v>
      </c>
      <c r="H1865" s="13">
        <v>8</v>
      </c>
      <c r="BD1865" t="s">
        <v>1552</v>
      </c>
      <c r="BU1865" t="s">
        <v>1552</v>
      </c>
      <c r="DM1865" t="s">
        <v>1552</v>
      </c>
      <c r="DQ1865" t="s">
        <v>1552</v>
      </c>
      <c r="EG1865" t="s">
        <v>1552</v>
      </c>
      <c r="EH1865" t="s">
        <v>1552</v>
      </c>
      <c r="EJ1865" t="s">
        <v>1552</v>
      </c>
      <c r="EV1865" t="s">
        <v>1552</v>
      </c>
    </row>
    <row r="1866" spans="1:230" x14ac:dyDescent="0.2">
      <c r="A1866" s="13">
        <v>106</v>
      </c>
      <c r="B1866" s="13" t="s">
        <v>340</v>
      </c>
      <c r="C1866" s="13" t="s">
        <v>8</v>
      </c>
      <c r="D1866" s="13" t="s">
        <v>2085</v>
      </c>
      <c r="E1866" t="s">
        <v>564</v>
      </c>
      <c r="F1866" s="13" t="s">
        <v>2341</v>
      </c>
      <c r="G1866" s="13" t="s">
        <v>2341</v>
      </c>
      <c r="H1866" s="13">
        <v>1</v>
      </c>
      <c r="AZ1866" t="s">
        <v>1552</v>
      </c>
    </row>
    <row r="1867" spans="1:230" x14ac:dyDescent="0.2">
      <c r="A1867" s="13">
        <v>106</v>
      </c>
      <c r="B1867" s="13" t="s">
        <v>360</v>
      </c>
      <c r="C1867" s="13" t="s">
        <v>8</v>
      </c>
      <c r="D1867" s="13" t="s">
        <v>2085</v>
      </c>
      <c r="E1867" t="s">
        <v>564</v>
      </c>
      <c r="F1867" s="13" t="s">
        <v>2341</v>
      </c>
      <c r="G1867" s="13" t="s">
        <v>2341</v>
      </c>
      <c r="H1867" s="13">
        <v>1</v>
      </c>
      <c r="AZ1867" t="s">
        <v>1552</v>
      </c>
    </row>
    <row r="1868" spans="1:230" x14ac:dyDescent="0.2">
      <c r="A1868" s="13">
        <v>106</v>
      </c>
      <c r="B1868" s="13" t="s">
        <v>340</v>
      </c>
      <c r="C1868" s="13" t="s">
        <v>37</v>
      </c>
      <c r="D1868" s="13" t="s">
        <v>2325</v>
      </c>
      <c r="E1868" t="s">
        <v>2369</v>
      </c>
      <c r="F1868" s="13" t="s">
        <v>2341</v>
      </c>
      <c r="G1868" s="13" t="s">
        <v>2342</v>
      </c>
      <c r="H1868" s="13">
        <v>0</v>
      </c>
    </row>
    <row r="1869" spans="1:230" x14ac:dyDescent="0.2">
      <c r="A1869" s="13">
        <v>106</v>
      </c>
      <c r="B1869" s="13" t="s">
        <v>360</v>
      </c>
      <c r="C1869" s="13" t="s">
        <v>37</v>
      </c>
      <c r="D1869" s="13" t="s">
        <v>2325</v>
      </c>
      <c r="E1869" t="s">
        <v>2369</v>
      </c>
      <c r="F1869" s="13" t="s">
        <v>2341</v>
      </c>
      <c r="G1869" s="13" t="s">
        <v>2342</v>
      </c>
      <c r="H1869" s="13">
        <v>0</v>
      </c>
    </row>
    <row r="1870" spans="1:230" x14ac:dyDescent="0.2">
      <c r="A1870" s="13">
        <v>107</v>
      </c>
      <c r="B1870" s="13" t="s">
        <v>363</v>
      </c>
      <c r="C1870" s="13" t="s">
        <v>360</v>
      </c>
      <c r="D1870" s="13" t="s">
        <v>364</v>
      </c>
      <c r="E1870" t="s">
        <v>7</v>
      </c>
      <c r="F1870" s="13" t="s">
        <v>2341</v>
      </c>
      <c r="G1870" s="13" t="str">
        <f>IF(H1870&gt;0,"yes","no")</f>
        <v>yes</v>
      </c>
      <c r="H1870" s="13">
        <f>COUNTIF(I1870:IC1870,"y")</f>
        <v>3</v>
      </c>
      <c r="ED1870" t="s">
        <v>1552</v>
      </c>
      <c r="FJ1870" t="s">
        <v>1552</v>
      </c>
      <c r="FP1870" t="s">
        <v>1552</v>
      </c>
    </row>
    <row r="1871" spans="1:230" x14ac:dyDescent="0.2">
      <c r="A1871" s="13">
        <v>107</v>
      </c>
      <c r="B1871" s="13" t="s">
        <v>363</v>
      </c>
      <c r="C1871" s="13" t="s">
        <v>138</v>
      </c>
      <c r="D1871" s="13" t="s">
        <v>1732</v>
      </c>
      <c r="E1871" t="s">
        <v>55</v>
      </c>
      <c r="F1871" s="13" t="s">
        <v>2342</v>
      </c>
      <c r="G1871" s="13" t="str">
        <f>IF(H1871&gt;0,"yes","no")</f>
        <v>yes</v>
      </c>
      <c r="H1871" s="13">
        <f>COUNTIF(I1871:IC1871,"y")</f>
        <v>2</v>
      </c>
      <c r="CV1871" t="s">
        <v>1552</v>
      </c>
      <c r="CW1871" t="s">
        <v>1552</v>
      </c>
    </row>
    <row r="1872" spans="1:230" x14ac:dyDescent="0.2">
      <c r="A1872" s="13">
        <v>107</v>
      </c>
      <c r="B1872" s="13" t="s">
        <v>363</v>
      </c>
      <c r="C1872" s="13" t="s">
        <v>138</v>
      </c>
      <c r="D1872" s="13" t="s">
        <v>1733</v>
      </c>
      <c r="E1872" t="s">
        <v>55</v>
      </c>
      <c r="F1872" s="13" t="s">
        <v>2342</v>
      </c>
      <c r="G1872" s="13" t="str">
        <f>IF(H1872&gt;0,"yes","no")</f>
        <v>yes</v>
      </c>
      <c r="H1872" s="13">
        <f>COUNTIF(I1872:IC1872,"y")</f>
        <v>2</v>
      </c>
      <c r="CV1872" t="s">
        <v>1552</v>
      </c>
      <c r="CW1872" t="s">
        <v>1552</v>
      </c>
    </row>
    <row r="1873" spans="1:218" x14ac:dyDescent="0.2">
      <c r="A1873" s="13">
        <v>107</v>
      </c>
      <c r="B1873" s="13" t="s">
        <v>363</v>
      </c>
      <c r="C1873" s="13" t="s">
        <v>340</v>
      </c>
      <c r="D1873" s="13" t="s">
        <v>365</v>
      </c>
      <c r="E1873" t="s">
        <v>7</v>
      </c>
      <c r="F1873" s="13" t="s">
        <v>2341</v>
      </c>
      <c r="G1873" s="13" t="str">
        <f>IF(H1873&gt;0,"yes","no")</f>
        <v>yes</v>
      </c>
      <c r="H1873" s="13">
        <f>COUNTIF(I1873:IC1873,"y")</f>
        <v>5</v>
      </c>
      <c r="DP1873" t="s">
        <v>1552</v>
      </c>
      <c r="ED1873" t="s">
        <v>1552</v>
      </c>
      <c r="EX1873" t="s">
        <v>1552</v>
      </c>
      <c r="EZ1873" t="s">
        <v>1552</v>
      </c>
      <c r="FK1873" t="s">
        <v>1552</v>
      </c>
    </row>
    <row r="1874" spans="1:218" x14ac:dyDescent="0.2">
      <c r="A1874" s="13">
        <v>107</v>
      </c>
      <c r="B1874" s="13" t="s">
        <v>363</v>
      </c>
      <c r="C1874" s="13" t="s">
        <v>46</v>
      </c>
      <c r="D1874" s="13" t="s">
        <v>366</v>
      </c>
      <c r="E1874" t="s">
        <v>27</v>
      </c>
      <c r="F1874" s="13" t="s">
        <v>2341</v>
      </c>
      <c r="G1874" s="13" t="str">
        <f>IF(H1874&gt;0,"yes","no")</f>
        <v>yes</v>
      </c>
      <c r="H1874" s="13">
        <f>COUNTIF(I1874:IC1874,"y")</f>
        <v>2</v>
      </c>
      <c r="EX1874" t="s">
        <v>1552</v>
      </c>
      <c r="EZ1874" t="s">
        <v>1552</v>
      </c>
    </row>
    <row r="1875" spans="1:218" x14ac:dyDescent="0.2">
      <c r="A1875" s="13">
        <v>107</v>
      </c>
      <c r="B1875" s="13" t="s">
        <v>363</v>
      </c>
      <c r="C1875" s="13" t="s">
        <v>51</v>
      </c>
      <c r="D1875" s="13" t="s">
        <v>367</v>
      </c>
      <c r="E1875" t="s">
        <v>21</v>
      </c>
      <c r="F1875" s="13" t="s">
        <v>2341</v>
      </c>
      <c r="G1875" s="13" t="str">
        <f>IF(H1875&gt;0,"yes","no")</f>
        <v>yes</v>
      </c>
      <c r="H1875" s="13">
        <f>COUNTIF(I1875:IC1875,"y")</f>
        <v>2</v>
      </c>
      <c r="CV1875" t="s">
        <v>1552</v>
      </c>
      <c r="EX1875" t="s">
        <v>1552</v>
      </c>
    </row>
    <row r="1876" spans="1:218" x14ac:dyDescent="0.2">
      <c r="A1876" s="13">
        <v>46.5</v>
      </c>
      <c r="B1876" s="13" t="s">
        <v>14</v>
      </c>
      <c r="C1876" s="13" t="s">
        <v>63</v>
      </c>
      <c r="D1876" s="13" t="s">
        <v>64</v>
      </c>
      <c r="E1876" t="s">
        <v>13</v>
      </c>
      <c r="F1876" s="13" t="s">
        <v>2341</v>
      </c>
      <c r="G1876" s="13" t="str">
        <f>IF(H1876&gt;0,"yes","no")</f>
        <v>yes</v>
      </c>
      <c r="H1876" s="13">
        <f>COUNTIF(I1876:IC1876,"y")</f>
        <v>2</v>
      </c>
      <c r="BD1876" t="s">
        <v>1552</v>
      </c>
      <c r="CD1876" t="s">
        <v>1552</v>
      </c>
    </row>
    <row r="1877" spans="1:218" x14ac:dyDescent="0.2">
      <c r="A1877" s="13">
        <v>107</v>
      </c>
      <c r="B1877" s="13" t="s">
        <v>363</v>
      </c>
      <c r="C1877" s="13" t="s">
        <v>253</v>
      </c>
      <c r="D1877" s="13" t="s">
        <v>1164</v>
      </c>
      <c r="E1877" t="s">
        <v>2340</v>
      </c>
      <c r="F1877" s="13" t="s">
        <v>2341</v>
      </c>
      <c r="G1877" s="13" t="str">
        <f>IF(H1877&gt;0,"yes","no")</f>
        <v>yes</v>
      </c>
      <c r="H1877" s="13">
        <f>COUNTIF(I1877:IC1877,"y")</f>
        <v>8</v>
      </c>
      <c r="BD1877" t="s">
        <v>1552</v>
      </c>
      <c r="BU1877" t="s">
        <v>1552</v>
      </c>
      <c r="DM1877" t="s">
        <v>1552</v>
      </c>
      <c r="DQ1877" t="s">
        <v>1552</v>
      </c>
      <c r="EG1877" t="s">
        <v>1552</v>
      </c>
      <c r="EH1877" t="s">
        <v>1552</v>
      </c>
      <c r="EJ1877" t="s">
        <v>1552</v>
      </c>
      <c r="EV1877" t="s">
        <v>1552</v>
      </c>
    </row>
    <row r="1878" spans="1:218" x14ac:dyDescent="0.2">
      <c r="A1878" s="13">
        <v>107</v>
      </c>
      <c r="B1878" s="13" t="s">
        <v>363</v>
      </c>
      <c r="C1878" s="13" t="s">
        <v>117</v>
      </c>
      <c r="D1878" s="13" t="s">
        <v>368</v>
      </c>
      <c r="E1878" t="s">
        <v>55</v>
      </c>
      <c r="F1878" s="13" t="s">
        <v>2341</v>
      </c>
      <c r="G1878" s="13" t="str">
        <f>IF(H1878&gt;0,"yes","no")</f>
        <v>yes</v>
      </c>
      <c r="H1878" s="13">
        <f>COUNTIF(I1878:IC1878,"y")</f>
        <v>5</v>
      </c>
      <c r="CV1878" t="s">
        <v>1552</v>
      </c>
      <c r="CW1878" t="s">
        <v>1552</v>
      </c>
      <c r="DM1878" t="s">
        <v>1552</v>
      </c>
      <c r="EX1878" t="s">
        <v>1552</v>
      </c>
      <c r="FN1878" t="s">
        <v>1552</v>
      </c>
    </row>
    <row r="1879" spans="1:218" x14ac:dyDescent="0.2">
      <c r="A1879" s="13">
        <v>107</v>
      </c>
      <c r="B1879" s="13" t="s">
        <v>363</v>
      </c>
      <c r="C1879" s="13" t="s">
        <v>57</v>
      </c>
      <c r="D1879" s="13" t="s">
        <v>1165</v>
      </c>
      <c r="E1879" t="s">
        <v>21</v>
      </c>
      <c r="F1879" s="13" t="s">
        <v>2341</v>
      </c>
      <c r="G1879" s="13" t="str">
        <f>IF(H1879&gt;0,"yes","no")</f>
        <v>yes</v>
      </c>
      <c r="H1879" s="13">
        <f>COUNTIF(I1879:IC1879,"y")</f>
        <v>10</v>
      </c>
      <c r="N1879" t="s">
        <v>1552</v>
      </c>
      <c r="Q1879" t="s">
        <v>1552</v>
      </c>
      <c r="AZ1879" t="s">
        <v>1552</v>
      </c>
      <c r="CV1879" t="s">
        <v>1552</v>
      </c>
      <c r="CW1879" t="s">
        <v>1552</v>
      </c>
      <c r="DP1879" t="s">
        <v>1552</v>
      </c>
      <c r="DY1879" t="s">
        <v>1552</v>
      </c>
      <c r="EX1879" t="s">
        <v>1552</v>
      </c>
      <c r="FF1879" t="s">
        <v>1552</v>
      </c>
      <c r="HJ1879" t="s">
        <v>1552</v>
      </c>
    </row>
    <row r="1880" spans="1:218" x14ac:dyDescent="0.2">
      <c r="A1880" s="13">
        <v>107</v>
      </c>
      <c r="B1880" s="13" t="s">
        <v>363</v>
      </c>
      <c r="C1880" s="13" t="s">
        <v>57</v>
      </c>
      <c r="D1880" s="13" t="s">
        <v>1731</v>
      </c>
      <c r="E1880" t="s">
        <v>21</v>
      </c>
      <c r="F1880" s="13" t="s">
        <v>2341</v>
      </c>
      <c r="G1880" s="13" t="str">
        <f>IF(H1880&gt;0,"yes","no")</f>
        <v>yes</v>
      </c>
      <c r="H1880" s="13">
        <f>COUNTIF(I1880:IC1880,"y")</f>
        <v>10</v>
      </c>
      <c r="N1880" t="s">
        <v>1552</v>
      </c>
      <c r="Q1880" t="s">
        <v>1552</v>
      </c>
      <c r="AZ1880" t="s">
        <v>1552</v>
      </c>
      <c r="CV1880" t="s">
        <v>1552</v>
      </c>
      <c r="CW1880" t="s">
        <v>1552</v>
      </c>
      <c r="DP1880" t="s">
        <v>1552</v>
      </c>
      <c r="DY1880" t="s">
        <v>1552</v>
      </c>
      <c r="EX1880" t="s">
        <v>1552</v>
      </c>
      <c r="FF1880" t="s">
        <v>1552</v>
      </c>
      <c r="HJ1880" t="s">
        <v>1552</v>
      </c>
    </row>
    <row r="1881" spans="1:218" x14ac:dyDescent="0.2">
      <c r="A1881" s="13">
        <v>107</v>
      </c>
      <c r="B1881" s="13" t="s">
        <v>363</v>
      </c>
      <c r="C1881" s="13" t="s">
        <v>57</v>
      </c>
      <c r="D1881" s="13" t="s">
        <v>1330</v>
      </c>
      <c r="E1881" t="s">
        <v>27</v>
      </c>
      <c r="F1881" s="13" t="s">
        <v>2341</v>
      </c>
      <c r="G1881" s="13" t="str">
        <f>IF(H1881&gt;0,"yes","no")</f>
        <v>yes</v>
      </c>
      <c r="H1881" s="13">
        <f>COUNTIF(I1881:IC1881,"y")</f>
        <v>4</v>
      </c>
      <c r="N1881" t="s">
        <v>1552</v>
      </c>
      <c r="Q1881" t="s">
        <v>1552</v>
      </c>
      <c r="AZ1881" t="s">
        <v>1552</v>
      </c>
      <c r="FD1881" t="s">
        <v>1552</v>
      </c>
    </row>
    <row r="1882" spans="1:218" x14ac:dyDescent="0.2">
      <c r="A1882" s="13">
        <v>107</v>
      </c>
      <c r="B1882" s="13" t="s">
        <v>363</v>
      </c>
      <c r="C1882" s="13" t="s">
        <v>51</v>
      </c>
      <c r="D1882" s="13" t="s">
        <v>2189</v>
      </c>
      <c r="E1882" t="s">
        <v>27</v>
      </c>
      <c r="F1882" s="13" t="s">
        <v>2341</v>
      </c>
      <c r="G1882" s="13" t="str">
        <f>IF(H1882&gt;0,"yes","no")</f>
        <v>yes</v>
      </c>
      <c r="H1882" s="13">
        <f>COUNTIF(I1882:IC1882,"y")</f>
        <v>2</v>
      </c>
      <c r="FD1882" t="s">
        <v>1552</v>
      </c>
      <c r="FE1882" t="s">
        <v>1552</v>
      </c>
    </row>
    <row r="1883" spans="1:218" x14ac:dyDescent="0.2">
      <c r="A1883" s="13">
        <v>107</v>
      </c>
      <c r="B1883" s="13" t="s">
        <v>363</v>
      </c>
      <c r="C1883" s="13" t="s">
        <v>57</v>
      </c>
      <c r="D1883" s="13" t="s">
        <v>1346</v>
      </c>
      <c r="E1883" t="s">
        <v>49</v>
      </c>
      <c r="F1883" s="13" t="s">
        <v>2341</v>
      </c>
      <c r="G1883" s="13" t="str">
        <f>IF(H1883&gt;0,"yes","no")</f>
        <v>yes</v>
      </c>
      <c r="H1883" s="13">
        <f>COUNTIF(I1883:IC1883,"y")</f>
        <v>1</v>
      </c>
      <c r="I1883" t="s">
        <v>1552</v>
      </c>
    </row>
    <row r="1884" spans="1:218" x14ac:dyDescent="0.2">
      <c r="A1884" s="13">
        <v>107</v>
      </c>
      <c r="B1884" s="13" t="s">
        <v>363</v>
      </c>
      <c r="C1884" s="13" t="s">
        <v>37</v>
      </c>
      <c r="D1884" s="13" t="s">
        <v>1732</v>
      </c>
      <c r="E1884" t="s">
        <v>55</v>
      </c>
      <c r="F1884" s="13" t="s">
        <v>2342</v>
      </c>
      <c r="G1884" s="13" t="s">
        <v>2341</v>
      </c>
      <c r="H1884" s="13">
        <v>2</v>
      </c>
      <c r="CV1884" t="s">
        <v>1552</v>
      </c>
      <c r="CW1884" t="s">
        <v>1552</v>
      </c>
    </row>
    <row r="1885" spans="1:218" x14ac:dyDescent="0.2">
      <c r="A1885" s="13">
        <v>107</v>
      </c>
      <c r="B1885" s="13" t="s">
        <v>363</v>
      </c>
      <c r="C1885" s="13" t="s">
        <v>37</v>
      </c>
      <c r="D1885" s="13" t="s">
        <v>1733</v>
      </c>
      <c r="E1885" t="s">
        <v>55</v>
      </c>
      <c r="F1885" s="13" t="s">
        <v>2342</v>
      </c>
      <c r="G1885" s="13" t="s">
        <v>2341</v>
      </c>
      <c r="H1885" s="13">
        <v>2</v>
      </c>
      <c r="CV1885" t="s">
        <v>1552</v>
      </c>
      <c r="CW1885" t="s">
        <v>1552</v>
      </c>
    </row>
    <row r="1886" spans="1:218" x14ac:dyDescent="0.2">
      <c r="A1886" s="13">
        <v>107</v>
      </c>
      <c r="B1886" s="13" t="s">
        <v>363</v>
      </c>
      <c r="C1886" s="13" t="s">
        <v>37</v>
      </c>
      <c r="D1886" s="13" t="s">
        <v>368</v>
      </c>
      <c r="E1886" t="s">
        <v>55</v>
      </c>
      <c r="F1886" s="13" t="s">
        <v>2341</v>
      </c>
      <c r="G1886" s="13" t="s">
        <v>2341</v>
      </c>
      <c r="H1886" s="13">
        <v>5</v>
      </c>
      <c r="CV1886" t="s">
        <v>1552</v>
      </c>
      <c r="CW1886" t="s">
        <v>1552</v>
      </c>
      <c r="DM1886" t="s">
        <v>1552</v>
      </c>
      <c r="EX1886" t="s">
        <v>1552</v>
      </c>
      <c r="FN1886" t="s">
        <v>1552</v>
      </c>
    </row>
    <row r="1887" spans="1:218" x14ac:dyDescent="0.2">
      <c r="A1887" s="13">
        <v>107</v>
      </c>
      <c r="B1887" s="13" t="s">
        <v>363</v>
      </c>
      <c r="C1887" s="13" t="s">
        <v>37</v>
      </c>
      <c r="D1887" s="13" t="s">
        <v>1164</v>
      </c>
      <c r="E1887" t="s">
        <v>2340</v>
      </c>
      <c r="F1887" s="13" t="s">
        <v>2341</v>
      </c>
      <c r="G1887" s="13" t="s">
        <v>2341</v>
      </c>
      <c r="H1887" s="13">
        <v>8</v>
      </c>
      <c r="BD1887" t="s">
        <v>1552</v>
      </c>
      <c r="BU1887" t="s">
        <v>1552</v>
      </c>
      <c r="DM1887" t="s">
        <v>1552</v>
      </c>
      <c r="DQ1887" t="s">
        <v>1552</v>
      </c>
      <c r="EG1887" t="s">
        <v>1552</v>
      </c>
      <c r="EH1887" t="s">
        <v>1552</v>
      </c>
      <c r="EJ1887" t="s">
        <v>1552</v>
      </c>
      <c r="EV1887" t="s">
        <v>1552</v>
      </c>
    </row>
    <row r="1888" spans="1:218" x14ac:dyDescent="0.2">
      <c r="A1888" s="13">
        <v>108</v>
      </c>
      <c r="B1888" s="13" t="s">
        <v>360</v>
      </c>
      <c r="C1888" s="13" t="s">
        <v>363</v>
      </c>
      <c r="D1888" s="13" t="s">
        <v>369</v>
      </c>
      <c r="E1888" t="s">
        <v>7</v>
      </c>
      <c r="F1888" s="13" t="s">
        <v>2341</v>
      </c>
      <c r="G1888" s="13" t="str">
        <f>IF(H1888&gt;0,"yes","no")</f>
        <v>yes</v>
      </c>
      <c r="H1888" s="13">
        <f>COUNTIF(I1888:IC1888,"y")</f>
        <v>1</v>
      </c>
      <c r="EX1888" t="s">
        <v>1552</v>
      </c>
    </row>
    <row r="1889" spans="1:218" x14ac:dyDescent="0.2">
      <c r="A1889" s="13">
        <v>108</v>
      </c>
      <c r="B1889" s="13" t="s">
        <v>360</v>
      </c>
      <c r="C1889" s="13" t="s">
        <v>79</v>
      </c>
      <c r="D1889" s="13" t="s">
        <v>370</v>
      </c>
      <c r="E1889" t="s">
        <v>2369</v>
      </c>
      <c r="F1889" s="13" t="s">
        <v>2341</v>
      </c>
      <c r="G1889" s="13" t="str">
        <f>IF(H1889&gt;0,"yes","no")</f>
        <v>no</v>
      </c>
      <c r="H1889" s="13">
        <f>COUNTIF(I1889:IC1889,"y")</f>
        <v>0</v>
      </c>
    </row>
    <row r="1890" spans="1:218" x14ac:dyDescent="0.2">
      <c r="A1890" s="13">
        <v>108</v>
      </c>
      <c r="B1890" s="13" t="s">
        <v>360</v>
      </c>
      <c r="C1890" s="13" t="s">
        <v>61</v>
      </c>
      <c r="D1890" s="13" t="s">
        <v>371</v>
      </c>
      <c r="E1890" t="s">
        <v>21</v>
      </c>
      <c r="F1890" s="13" t="s">
        <v>2341</v>
      </c>
      <c r="G1890" s="13" t="str">
        <f>IF(H1890&gt;0,"yes","no")</f>
        <v>yes</v>
      </c>
      <c r="H1890" s="13">
        <f>COUNTIF(I1890:IC1890,"y")</f>
        <v>9</v>
      </c>
      <c r="N1890" t="s">
        <v>1552</v>
      </c>
      <c r="AN1890" t="s">
        <v>1552</v>
      </c>
      <c r="AZ1890" t="s">
        <v>1552</v>
      </c>
      <c r="CT1890" t="s">
        <v>1552</v>
      </c>
      <c r="CV1890" t="s">
        <v>1552</v>
      </c>
      <c r="CW1890" t="s">
        <v>1552</v>
      </c>
      <c r="DM1890" t="s">
        <v>1552</v>
      </c>
      <c r="DQ1890" t="s">
        <v>1552</v>
      </c>
      <c r="FD1890" t="s">
        <v>1552</v>
      </c>
    </row>
    <row r="1891" spans="1:218" x14ac:dyDescent="0.2">
      <c r="A1891" s="13">
        <v>108</v>
      </c>
      <c r="B1891" s="13" t="s">
        <v>360</v>
      </c>
      <c r="C1891" s="13" t="s">
        <v>181</v>
      </c>
      <c r="D1891" s="13" t="s">
        <v>372</v>
      </c>
      <c r="E1891" t="s">
        <v>49</v>
      </c>
      <c r="F1891" s="13" t="s">
        <v>2341</v>
      </c>
      <c r="G1891" s="13" t="str">
        <f>IF(H1891&gt;0,"yes","no")</f>
        <v>no</v>
      </c>
      <c r="H1891" s="13">
        <f>COUNTIF(I1891:IC1891,"y")</f>
        <v>0</v>
      </c>
    </row>
    <row r="1892" spans="1:218" x14ac:dyDescent="0.2">
      <c r="A1892" s="13">
        <v>108</v>
      </c>
      <c r="B1892" s="13" t="s">
        <v>360</v>
      </c>
      <c r="C1892" s="13" t="s">
        <v>51</v>
      </c>
      <c r="D1892" s="13" t="s">
        <v>373</v>
      </c>
      <c r="E1892" t="s">
        <v>27</v>
      </c>
      <c r="F1892" s="13" t="s">
        <v>2341</v>
      </c>
      <c r="G1892" s="13" t="str">
        <f>IF(H1892&gt;0,"yes","no")</f>
        <v>yes</v>
      </c>
      <c r="H1892" s="13">
        <f>COUNTIF(I1892:IC1892,"y")</f>
        <v>2</v>
      </c>
      <c r="FD1892" t="s">
        <v>1552</v>
      </c>
      <c r="FE1892" t="s">
        <v>1552</v>
      </c>
    </row>
    <row r="1893" spans="1:218" x14ac:dyDescent="0.2">
      <c r="A1893" s="13">
        <v>108</v>
      </c>
      <c r="B1893" s="13" t="s">
        <v>360</v>
      </c>
      <c r="C1893" s="13" t="s">
        <v>253</v>
      </c>
      <c r="D1893" s="13" t="s">
        <v>374</v>
      </c>
      <c r="E1893" t="s">
        <v>2340</v>
      </c>
      <c r="F1893" s="13" t="s">
        <v>2341</v>
      </c>
      <c r="G1893" s="13" t="str">
        <f>IF(H1893&gt;0,"yes","no")</f>
        <v>yes</v>
      </c>
      <c r="H1893" s="13">
        <f>COUNTIF(I1893:IC1893,"y")</f>
        <v>8</v>
      </c>
      <c r="BD1893" t="s">
        <v>1552</v>
      </c>
      <c r="BU1893" t="s">
        <v>1552</v>
      </c>
      <c r="DM1893" t="s">
        <v>1552</v>
      </c>
      <c r="DQ1893" t="s">
        <v>1552</v>
      </c>
      <c r="EG1893" t="s">
        <v>1552</v>
      </c>
      <c r="EH1893" t="s">
        <v>1552</v>
      </c>
      <c r="EJ1893" t="s">
        <v>1552</v>
      </c>
      <c r="EV1893" t="s">
        <v>1552</v>
      </c>
    </row>
    <row r="1894" spans="1:218" x14ac:dyDescent="0.2">
      <c r="A1894" s="13">
        <v>108</v>
      </c>
      <c r="B1894" s="13" t="s">
        <v>360</v>
      </c>
      <c r="C1894" s="13" t="s">
        <v>117</v>
      </c>
      <c r="D1894" s="13" t="s">
        <v>375</v>
      </c>
      <c r="E1894" t="s">
        <v>55</v>
      </c>
      <c r="F1894" s="13" t="s">
        <v>2341</v>
      </c>
      <c r="G1894" s="13" t="str">
        <f>IF(H1894&gt;0,"yes","no")</f>
        <v>yes</v>
      </c>
      <c r="H1894" s="13">
        <f>COUNTIF(I1894:IC1894,"y")</f>
        <v>5</v>
      </c>
      <c r="CV1894" t="s">
        <v>1552</v>
      </c>
      <c r="CW1894" t="s">
        <v>1552</v>
      </c>
      <c r="DM1894" t="s">
        <v>1552</v>
      </c>
      <c r="EX1894" t="s">
        <v>1552</v>
      </c>
      <c r="FN1894" t="s">
        <v>1552</v>
      </c>
    </row>
    <row r="1895" spans="1:218" x14ac:dyDescent="0.2">
      <c r="A1895" s="13">
        <v>108</v>
      </c>
      <c r="B1895" s="13" t="s">
        <v>360</v>
      </c>
      <c r="C1895" s="13" t="s">
        <v>57</v>
      </c>
      <c r="D1895" s="13" t="s">
        <v>1166</v>
      </c>
      <c r="E1895" t="s">
        <v>21</v>
      </c>
      <c r="F1895" s="13" t="s">
        <v>2341</v>
      </c>
      <c r="G1895" s="13" t="str">
        <f>IF(H1895&gt;0,"yes","no")</f>
        <v>yes</v>
      </c>
      <c r="H1895" s="13">
        <f>COUNTIF(I1895:IC1895,"y")</f>
        <v>10</v>
      </c>
      <c r="N1895" t="s">
        <v>1552</v>
      </c>
      <c r="Q1895" t="s">
        <v>1552</v>
      </c>
      <c r="AZ1895" t="s">
        <v>1552</v>
      </c>
      <c r="CV1895" t="s">
        <v>1552</v>
      </c>
      <c r="CW1895" t="s">
        <v>1552</v>
      </c>
      <c r="DP1895" t="s">
        <v>1552</v>
      </c>
      <c r="DY1895" t="s">
        <v>1552</v>
      </c>
      <c r="EX1895" t="s">
        <v>1552</v>
      </c>
      <c r="FF1895" t="s">
        <v>1552</v>
      </c>
      <c r="HJ1895" t="s">
        <v>1552</v>
      </c>
    </row>
    <row r="1896" spans="1:218" x14ac:dyDescent="0.2">
      <c r="A1896" s="13">
        <v>108</v>
      </c>
      <c r="B1896" s="13" t="s">
        <v>360</v>
      </c>
      <c r="C1896" s="13" t="s">
        <v>57</v>
      </c>
      <c r="D1896" s="13" t="s">
        <v>1331</v>
      </c>
      <c r="E1896" t="s">
        <v>27</v>
      </c>
      <c r="F1896" s="13" t="s">
        <v>2341</v>
      </c>
      <c r="G1896" s="13" t="str">
        <f>IF(H1896&gt;0,"yes","no")</f>
        <v>yes</v>
      </c>
      <c r="H1896" s="13">
        <f>COUNTIF(I1896:IC1896,"y")</f>
        <v>4</v>
      </c>
      <c r="N1896" t="s">
        <v>1552</v>
      </c>
      <c r="Q1896" t="s">
        <v>1552</v>
      </c>
      <c r="AZ1896" t="s">
        <v>1552</v>
      </c>
      <c r="FD1896" t="s">
        <v>1552</v>
      </c>
    </row>
    <row r="1897" spans="1:218" x14ac:dyDescent="0.2">
      <c r="A1897" s="13">
        <v>108</v>
      </c>
      <c r="B1897" s="13" t="s">
        <v>360</v>
      </c>
      <c r="C1897" s="13" t="s">
        <v>57</v>
      </c>
      <c r="D1897" s="13" t="s">
        <v>1332</v>
      </c>
      <c r="E1897" t="s">
        <v>21</v>
      </c>
      <c r="F1897" s="13" t="s">
        <v>2341</v>
      </c>
      <c r="G1897" s="13" t="str">
        <f>IF(H1897&gt;0,"yes","no")</f>
        <v>yes</v>
      </c>
      <c r="H1897" s="13">
        <f>COUNTIF(I1897:IC1897,"y")</f>
        <v>10</v>
      </c>
      <c r="N1897" t="s">
        <v>1552</v>
      </c>
      <c r="Q1897" t="s">
        <v>1552</v>
      </c>
      <c r="AZ1897" t="s">
        <v>1552</v>
      </c>
      <c r="CV1897" t="s">
        <v>1552</v>
      </c>
      <c r="CW1897" t="s">
        <v>1552</v>
      </c>
      <c r="DP1897" t="s">
        <v>1552</v>
      </c>
      <c r="DY1897" t="s">
        <v>1552</v>
      </c>
      <c r="EX1897" t="s">
        <v>1552</v>
      </c>
      <c r="FF1897" t="s">
        <v>1552</v>
      </c>
      <c r="HJ1897" t="s">
        <v>1552</v>
      </c>
    </row>
    <row r="1898" spans="1:218" x14ac:dyDescent="0.2">
      <c r="A1898" s="13">
        <v>108</v>
      </c>
      <c r="B1898" s="13" t="s">
        <v>340</v>
      </c>
      <c r="C1898" s="13" t="s">
        <v>363</v>
      </c>
      <c r="D1898" s="13" t="s">
        <v>369</v>
      </c>
      <c r="E1898" t="s">
        <v>7</v>
      </c>
      <c r="F1898" s="13" t="s">
        <v>2341</v>
      </c>
      <c r="G1898" s="13" t="str">
        <f>IF(H1898&gt;0,"yes","no")</f>
        <v>yes</v>
      </c>
      <c r="H1898" s="13">
        <f>COUNTIF(I1898:IC1898,"y")</f>
        <v>1</v>
      </c>
      <c r="EX1898" t="s">
        <v>1552</v>
      </c>
    </row>
    <row r="1899" spans="1:218" x14ac:dyDescent="0.2">
      <c r="A1899" s="13">
        <v>108</v>
      </c>
      <c r="B1899" s="13" t="s">
        <v>340</v>
      </c>
      <c r="C1899" s="13" t="s">
        <v>79</v>
      </c>
      <c r="D1899" s="13" t="s">
        <v>370</v>
      </c>
      <c r="E1899" t="s">
        <v>2369</v>
      </c>
      <c r="F1899" s="13" t="s">
        <v>2341</v>
      </c>
      <c r="G1899" s="13" t="str">
        <f>IF(H1899&gt;0,"yes","no")</f>
        <v>no</v>
      </c>
      <c r="H1899" s="13">
        <f>COUNTIF(I1899:IC1899,"y")</f>
        <v>0</v>
      </c>
    </row>
    <row r="1900" spans="1:218" x14ac:dyDescent="0.2">
      <c r="A1900" s="13">
        <v>108</v>
      </c>
      <c r="B1900" s="13" t="s">
        <v>340</v>
      </c>
      <c r="C1900" s="13" t="s">
        <v>61</v>
      </c>
      <c r="D1900" s="13" t="s">
        <v>371</v>
      </c>
      <c r="E1900" t="s">
        <v>21</v>
      </c>
      <c r="F1900" s="13" t="s">
        <v>2341</v>
      </c>
      <c r="G1900" s="13" t="str">
        <f>IF(H1900&gt;0,"yes","no")</f>
        <v>yes</v>
      </c>
      <c r="H1900" s="13">
        <f>COUNTIF(I1900:IC1900,"y")</f>
        <v>9</v>
      </c>
      <c r="N1900" t="s">
        <v>1552</v>
      </c>
      <c r="AN1900" t="s">
        <v>1552</v>
      </c>
      <c r="AZ1900" t="s">
        <v>1552</v>
      </c>
      <c r="CT1900" t="s">
        <v>1552</v>
      </c>
      <c r="CV1900" t="s">
        <v>1552</v>
      </c>
      <c r="CW1900" t="s">
        <v>1552</v>
      </c>
      <c r="DM1900" t="s">
        <v>1552</v>
      </c>
      <c r="DQ1900" t="s">
        <v>1552</v>
      </c>
      <c r="FD1900" t="s">
        <v>1552</v>
      </c>
    </row>
    <row r="1901" spans="1:218" x14ac:dyDescent="0.2">
      <c r="A1901" s="13">
        <v>108</v>
      </c>
      <c r="B1901" s="13" t="s">
        <v>340</v>
      </c>
      <c r="C1901" s="13" t="s">
        <v>181</v>
      </c>
      <c r="D1901" s="13" t="s">
        <v>372</v>
      </c>
      <c r="E1901" t="s">
        <v>49</v>
      </c>
      <c r="F1901" s="13" t="s">
        <v>2341</v>
      </c>
      <c r="G1901" s="13" t="str">
        <f>IF(H1901&gt;0,"yes","no")</f>
        <v>no</v>
      </c>
      <c r="H1901" s="13">
        <f>COUNTIF(I1901:IC1901,"y")</f>
        <v>0</v>
      </c>
    </row>
    <row r="1902" spans="1:218" x14ac:dyDescent="0.2">
      <c r="A1902" s="13">
        <v>108</v>
      </c>
      <c r="B1902" s="13" t="s">
        <v>340</v>
      </c>
      <c r="C1902" s="13" t="s">
        <v>51</v>
      </c>
      <c r="D1902" s="13" t="s">
        <v>373</v>
      </c>
      <c r="E1902" t="s">
        <v>27</v>
      </c>
      <c r="F1902" s="13" t="s">
        <v>2341</v>
      </c>
      <c r="G1902" s="13" t="str">
        <f>IF(H1902&gt;0,"yes","no")</f>
        <v>yes</v>
      </c>
      <c r="H1902" s="13">
        <f>COUNTIF(I1902:IC1902,"y")</f>
        <v>2</v>
      </c>
      <c r="FD1902" t="s">
        <v>1552</v>
      </c>
      <c r="FE1902" t="s">
        <v>1552</v>
      </c>
    </row>
    <row r="1903" spans="1:218" x14ac:dyDescent="0.2">
      <c r="A1903" s="13">
        <v>108</v>
      </c>
      <c r="B1903" s="13" t="s">
        <v>340</v>
      </c>
      <c r="C1903" s="13" t="s">
        <v>253</v>
      </c>
      <c r="D1903" s="13" t="s">
        <v>374</v>
      </c>
      <c r="E1903" t="s">
        <v>2340</v>
      </c>
      <c r="F1903" s="13" t="s">
        <v>2341</v>
      </c>
      <c r="G1903" s="13" t="str">
        <f>IF(H1903&gt;0,"yes","no")</f>
        <v>yes</v>
      </c>
      <c r="H1903" s="13">
        <f>COUNTIF(I1903:IC1903,"y")</f>
        <v>8</v>
      </c>
      <c r="BD1903" t="s">
        <v>1552</v>
      </c>
      <c r="BU1903" t="s">
        <v>1552</v>
      </c>
      <c r="DM1903" t="s">
        <v>1552</v>
      </c>
      <c r="DQ1903" t="s">
        <v>1552</v>
      </c>
      <c r="EG1903" t="s">
        <v>1552</v>
      </c>
      <c r="EH1903" t="s">
        <v>1552</v>
      </c>
      <c r="EJ1903" t="s">
        <v>1552</v>
      </c>
      <c r="EV1903" t="s">
        <v>1552</v>
      </c>
    </row>
    <row r="1904" spans="1:218" x14ac:dyDescent="0.2">
      <c r="A1904" s="13">
        <v>108</v>
      </c>
      <c r="B1904" s="13" t="s">
        <v>340</v>
      </c>
      <c r="C1904" s="13" t="s">
        <v>117</v>
      </c>
      <c r="D1904" s="13" t="s">
        <v>375</v>
      </c>
      <c r="E1904" t="s">
        <v>55</v>
      </c>
      <c r="F1904" s="13" t="s">
        <v>2341</v>
      </c>
      <c r="G1904" s="13" t="str">
        <f>IF(H1904&gt;0,"yes","no")</f>
        <v>yes</v>
      </c>
      <c r="H1904" s="13">
        <f>COUNTIF(I1904:IC1904,"y")</f>
        <v>5</v>
      </c>
      <c r="CV1904" t="s">
        <v>1552</v>
      </c>
      <c r="CW1904" t="s">
        <v>1552</v>
      </c>
      <c r="DM1904" t="s">
        <v>1552</v>
      </c>
      <c r="EX1904" t="s">
        <v>1552</v>
      </c>
      <c r="FN1904" t="s">
        <v>1552</v>
      </c>
    </row>
    <row r="1905" spans="1:230" x14ac:dyDescent="0.2">
      <c r="A1905" s="13">
        <v>108</v>
      </c>
      <c r="B1905" s="13" t="s">
        <v>340</v>
      </c>
      <c r="C1905" s="13" t="s">
        <v>57</v>
      </c>
      <c r="D1905" s="13" t="s">
        <v>1166</v>
      </c>
      <c r="E1905" t="s">
        <v>21</v>
      </c>
      <c r="F1905" s="13" t="s">
        <v>2341</v>
      </c>
      <c r="G1905" s="13" t="str">
        <f>IF(H1905&gt;0,"yes","no")</f>
        <v>yes</v>
      </c>
      <c r="H1905" s="13">
        <f>COUNTIF(I1905:IC1905,"y")</f>
        <v>10</v>
      </c>
      <c r="N1905" t="s">
        <v>1552</v>
      </c>
      <c r="Q1905" t="s">
        <v>1552</v>
      </c>
      <c r="AZ1905" t="s">
        <v>1552</v>
      </c>
      <c r="CV1905" t="s">
        <v>1552</v>
      </c>
      <c r="CW1905" t="s">
        <v>1552</v>
      </c>
      <c r="DP1905" t="s">
        <v>1552</v>
      </c>
      <c r="DY1905" t="s">
        <v>1552</v>
      </c>
      <c r="EX1905" t="s">
        <v>1552</v>
      </c>
      <c r="FF1905" t="s">
        <v>1552</v>
      </c>
      <c r="HJ1905" t="s">
        <v>1552</v>
      </c>
    </row>
    <row r="1906" spans="1:230" x14ac:dyDescent="0.2">
      <c r="A1906" s="13">
        <v>108</v>
      </c>
      <c r="B1906" s="13" t="s">
        <v>340</v>
      </c>
      <c r="C1906" s="13" t="s">
        <v>57</v>
      </c>
      <c r="D1906" s="13" t="s">
        <v>1331</v>
      </c>
      <c r="E1906" t="s">
        <v>27</v>
      </c>
      <c r="F1906" s="13" t="s">
        <v>2341</v>
      </c>
      <c r="G1906" s="13" t="str">
        <f>IF(H1906&gt;0,"yes","no")</f>
        <v>yes</v>
      </c>
      <c r="H1906" s="13">
        <f>COUNTIF(I1906:IC1906,"y")</f>
        <v>4</v>
      </c>
      <c r="N1906" t="s">
        <v>1552</v>
      </c>
      <c r="Q1906" t="s">
        <v>1552</v>
      </c>
      <c r="AZ1906" t="s">
        <v>1552</v>
      </c>
      <c r="FD1906" t="s">
        <v>1552</v>
      </c>
    </row>
    <row r="1907" spans="1:230" x14ac:dyDescent="0.2">
      <c r="A1907" s="13">
        <v>108</v>
      </c>
      <c r="B1907" s="13" t="s">
        <v>340</v>
      </c>
      <c r="C1907" s="13" t="s">
        <v>57</v>
      </c>
      <c r="D1907" s="13" t="s">
        <v>1332</v>
      </c>
      <c r="E1907" t="s">
        <v>21</v>
      </c>
      <c r="F1907" s="13" t="s">
        <v>2341</v>
      </c>
      <c r="G1907" s="13" t="str">
        <f>IF(H1907&gt;0,"yes","no")</f>
        <v>yes</v>
      </c>
      <c r="H1907" s="13">
        <f>COUNTIF(I1907:IC1907,"y")</f>
        <v>10</v>
      </c>
      <c r="N1907" t="s">
        <v>1552</v>
      </c>
      <c r="Q1907" t="s">
        <v>1552</v>
      </c>
      <c r="AZ1907" t="s">
        <v>1552</v>
      </c>
      <c r="CV1907" t="s">
        <v>1552</v>
      </c>
      <c r="CW1907" t="s">
        <v>1552</v>
      </c>
      <c r="DP1907" t="s">
        <v>1552</v>
      </c>
      <c r="DY1907" t="s">
        <v>1552</v>
      </c>
      <c r="EX1907" t="s">
        <v>1552</v>
      </c>
      <c r="FF1907" t="s">
        <v>1552</v>
      </c>
      <c r="HJ1907" t="s">
        <v>1552</v>
      </c>
    </row>
    <row r="1908" spans="1:230" x14ac:dyDescent="0.2">
      <c r="A1908" s="13">
        <v>108</v>
      </c>
      <c r="B1908" s="13" t="s">
        <v>340</v>
      </c>
      <c r="C1908" s="13" t="s">
        <v>57</v>
      </c>
      <c r="D1908" s="13" t="s">
        <v>1347</v>
      </c>
      <c r="E1908" t="s">
        <v>49</v>
      </c>
      <c r="F1908" s="13" t="s">
        <v>2341</v>
      </c>
      <c r="G1908" s="13" t="str">
        <f>IF(H1908&gt;0,"yes","no")</f>
        <v>yes</v>
      </c>
      <c r="H1908" s="13">
        <f>COUNTIF(I1908:IC1908,"y")</f>
        <v>1</v>
      </c>
      <c r="I1908" t="s">
        <v>1552</v>
      </c>
    </row>
    <row r="1909" spans="1:230" x14ac:dyDescent="0.2">
      <c r="A1909" s="13">
        <v>108</v>
      </c>
      <c r="B1909" s="13" t="s">
        <v>360</v>
      </c>
      <c r="C1909" s="13" t="s">
        <v>57</v>
      </c>
      <c r="D1909" s="13" t="s">
        <v>1347</v>
      </c>
      <c r="E1909" t="s">
        <v>49</v>
      </c>
      <c r="F1909" s="13" t="s">
        <v>2341</v>
      </c>
      <c r="G1909" s="13" t="str">
        <f>IF(H1909&gt;0,"yes","no")</f>
        <v>yes</v>
      </c>
      <c r="H1909" s="13">
        <f>COUNTIF(I1909:IC1909,"y")</f>
        <v>1</v>
      </c>
      <c r="I1909" t="s">
        <v>1552</v>
      </c>
    </row>
    <row r="1910" spans="1:230" x14ac:dyDescent="0.2">
      <c r="A1910" s="13">
        <v>108</v>
      </c>
      <c r="B1910" s="13" t="s">
        <v>360</v>
      </c>
      <c r="C1910" s="13" t="s">
        <v>151</v>
      </c>
      <c r="D1910" s="13" t="s">
        <v>2022</v>
      </c>
      <c r="E1910" t="s">
        <v>55</v>
      </c>
      <c r="F1910" s="13" t="s">
        <v>2341</v>
      </c>
      <c r="G1910" s="13" t="str">
        <f>IF(H1910&gt;0,"yes","no")</f>
        <v>yes</v>
      </c>
      <c r="H1910" s="13">
        <f>COUNTIF(I1910:IC1910,"y")</f>
        <v>3</v>
      </c>
      <c r="CV1910" t="s">
        <v>1552</v>
      </c>
      <c r="CW1910" t="s">
        <v>1552</v>
      </c>
      <c r="FP1910" t="s">
        <v>1552</v>
      </c>
    </row>
    <row r="1911" spans="1:230" x14ac:dyDescent="0.2">
      <c r="A1911" s="13">
        <v>108</v>
      </c>
      <c r="B1911" s="13" t="s">
        <v>340</v>
      </c>
      <c r="C1911" s="13" t="s">
        <v>151</v>
      </c>
      <c r="D1911" s="13" t="s">
        <v>2022</v>
      </c>
      <c r="E1911" t="s">
        <v>55</v>
      </c>
      <c r="F1911" s="13" t="s">
        <v>2341</v>
      </c>
      <c r="G1911" s="13" t="str">
        <f>IF(H1911&gt;0,"yes","no")</f>
        <v>yes</v>
      </c>
      <c r="H1911" s="13">
        <f>COUNTIF(I1911:IC1911,"y")</f>
        <v>3</v>
      </c>
      <c r="CV1911" t="s">
        <v>1552</v>
      </c>
      <c r="CW1911" t="s">
        <v>1552</v>
      </c>
      <c r="FP1911" t="s">
        <v>1552</v>
      </c>
    </row>
    <row r="1912" spans="1:230" x14ac:dyDescent="0.2">
      <c r="A1912" s="13">
        <v>108</v>
      </c>
      <c r="B1912" s="13" t="s">
        <v>360</v>
      </c>
      <c r="C1912" s="13" t="s">
        <v>151</v>
      </c>
      <c r="D1912" s="13" t="s">
        <v>2019</v>
      </c>
      <c r="E1912" t="s">
        <v>55</v>
      </c>
      <c r="F1912" s="13" t="s">
        <v>2341</v>
      </c>
      <c r="G1912" s="13" t="str">
        <f>IF(H1912&gt;0,"yes","no")</f>
        <v>yes</v>
      </c>
      <c r="H1912" s="13">
        <f>COUNTIF(I1912:IC1912,"y")</f>
        <v>3</v>
      </c>
      <c r="CV1912" t="s">
        <v>1552</v>
      </c>
      <c r="CW1912" t="s">
        <v>1552</v>
      </c>
      <c r="FP1912" t="s">
        <v>1552</v>
      </c>
    </row>
    <row r="1913" spans="1:230" x14ac:dyDescent="0.2">
      <c r="A1913" s="13">
        <v>108</v>
      </c>
      <c r="B1913" s="13" t="s">
        <v>340</v>
      </c>
      <c r="C1913" s="13" t="s">
        <v>151</v>
      </c>
      <c r="D1913" s="13" t="s">
        <v>2019</v>
      </c>
      <c r="E1913" t="s">
        <v>55</v>
      </c>
      <c r="F1913" s="13" t="s">
        <v>2341</v>
      </c>
      <c r="G1913" s="13" t="str">
        <f>IF(H1913&gt;0,"yes","no")</f>
        <v>yes</v>
      </c>
      <c r="H1913" s="13">
        <f>COUNTIF(I1913:IC1913,"y")</f>
        <v>3</v>
      </c>
      <c r="CV1913" t="s">
        <v>1552</v>
      </c>
      <c r="CW1913" t="s">
        <v>1552</v>
      </c>
      <c r="FP1913" t="s">
        <v>1552</v>
      </c>
    </row>
    <row r="1914" spans="1:230" x14ac:dyDescent="0.2">
      <c r="A1914" s="13">
        <v>108</v>
      </c>
      <c r="B1914" s="13" t="s">
        <v>340</v>
      </c>
      <c r="C1914" s="13" t="s">
        <v>61</v>
      </c>
      <c r="D1914" s="13" t="s">
        <v>2086</v>
      </c>
      <c r="E1914" t="s">
        <v>564</v>
      </c>
      <c r="F1914" s="13" t="s">
        <v>2341</v>
      </c>
      <c r="G1914" s="13" t="str">
        <f>IF(H1914&gt;0,"yes","no")</f>
        <v>yes</v>
      </c>
      <c r="H1914" s="13">
        <f>COUNTIF(I1914:IC1914,"y")</f>
        <v>1</v>
      </c>
      <c r="AZ1914" t="s">
        <v>1552</v>
      </c>
    </row>
    <row r="1915" spans="1:230" x14ac:dyDescent="0.2">
      <c r="A1915" s="13">
        <v>108</v>
      </c>
      <c r="B1915" s="13" t="s">
        <v>360</v>
      </c>
      <c r="C1915" s="13" t="s">
        <v>61</v>
      </c>
      <c r="D1915" s="13" t="s">
        <v>2086</v>
      </c>
      <c r="E1915" t="s">
        <v>564</v>
      </c>
      <c r="F1915" s="13" t="s">
        <v>2341</v>
      </c>
      <c r="G1915" s="13" t="str">
        <f>IF(H1915&gt;0,"yes","no")</f>
        <v>yes</v>
      </c>
      <c r="H1915" s="13">
        <f>COUNTIF(I1915:IC1915,"y")</f>
        <v>1</v>
      </c>
      <c r="AZ1915" t="s">
        <v>1552</v>
      </c>
    </row>
    <row r="1916" spans="1:230" ht="16" x14ac:dyDescent="0.2">
      <c r="A1916" s="16">
        <v>108</v>
      </c>
      <c r="B1916" s="16" t="s">
        <v>340</v>
      </c>
      <c r="C1916" s="16" t="s">
        <v>360</v>
      </c>
      <c r="D1916" s="16" t="s">
        <v>2256</v>
      </c>
      <c r="E1916" s="14" t="s">
        <v>2225</v>
      </c>
      <c r="F1916" s="13" t="s">
        <v>2341</v>
      </c>
      <c r="G1916" s="13" t="str">
        <f>IF(H1916&gt;0,"yes","no")</f>
        <v>yes</v>
      </c>
      <c r="H1916" s="13">
        <f>COUNTIF(I1916:IC1916,"y")</f>
        <v>1</v>
      </c>
      <c r="HV1916" t="s">
        <v>1552</v>
      </c>
    </row>
    <row r="1917" spans="1:230" ht="16" x14ac:dyDescent="0.2">
      <c r="A1917" s="16">
        <v>108</v>
      </c>
      <c r="B1917" s="16" t="s">
        <v>360</v>
      </c>
      <c r="C1917" s="16" t="s">
        <v>340</v>
      </c>
      <c r="D1917" s="16" t="s">
        <v>2257</v>
      </c>
      <c r="E1917" s="14" t="s">
        <v>2225</v>
      </c>
      <c r="F1917" s="13" t="s">
        <v>2341</v>
      </c>
      <c r="G1917" s="13" t="str">
        <f>IF(H1917&gt;0,"yes","no")</f>
        <v>yes</v>
      </c>
      <c r="H1917" s="13">
        <f>COUNTIF(I1917:IC1917,"y")</f>
        <v>1</v>
      </c>
      <c r="HV1917" t="s">
        <v>1552</v>
      </c>
    </row>
    <row r="1918" spans="1:230" x14ac:dyDescent="0.2">
      <c r="A1918" s="13">
        <v>108</v>
      </c>
      <c r="B1918" s="13" t="s">
        <v>360</v>
      </c>
      <c r="C1918" s="13" t="s">
        <v>37</v>
      </c>
      <c r="D1918" s="13" t="s">
        <v>375</v>
      </c>
      <c r="E1918" t="s">
        <v>55</v>
      </c>
      <c r="F1918" s="13" t="s">
        <v>2341</v>
      </c>
      <c r="G1918" s="13" t="s">
        <v>2341</v>
      </c>
      <c r="H1918" s="13">
        <v>5</v>
      </c>
      <c r="CV1918" t="s">
        <v>1552</v>
      </c>
      <c r="CW1918" t="s">
        <v>1552</v>
      </c>
      <c r="DM1918" t="s">
        <v>1552</v>
      </c>
      <c r="EX1918" t="s">
        <v>1552</v>
      </c>
      <c r="FN1918" t="s">
        <v>1552</v>
      </c>
    </row>
    <row r="1919" spans="1:230" x14ac:dyDescent="0.2">
      <c r="A1919" s="13">
        <v>108</v>
      </c>
      <c r="B1919" s="13" t="s">
        <v>340</v>
      </c>
      <c r="C1919" s="13" t="s">
        <v>37</v>
      </c>
      <c r="D1919" s="13" t="s">
        <v>375</v>
      </c>
      <c r="E1919" t="s">
        <v>55</v>
      </c>
      <c r="F1919" s="13" t="s">
        <v>2341</v>
      </c>
      <c r="G1919" s="13" t="s">
        <v>2341</v>
      </c>
      <c r="H1919" s="13">
        <v>5</v>
      </c>
      <c r="CV1919" t="s">
        <v>1552</v>
      </c>
      <c r="CW1919" t="s">
        <v>1552</v>
      </c>
      <c r="DM1919" t="s">
        <v>1552</v>
      </c>
      <c r="EX1919" t="s">
        <v>1552</v>
      </c>
      <c r="FN1919" t="s">
        <v>1552</v>
      </c>
    </row>
    <row r="1920" spans="1:230" x14ac:dyDescent="0.2">
      <c r="A1920" s="13">
        <v>108</v>
      </c>
      <c r="B1920" s="13" t="s">
        <v>360</v>
      </c>
      <c r="C1920" s="13" t="s">
        <v>37</v>
      </c>
      <c r="D1920" s="13" t="s">
        <v>2022</v>
      </c>
      <c r="E1920" t="s">
        <v>55</v>
      </c>
      <c r="F1920" s="13" t="s">
        <v>2341</v>
      </c>
      <c r="G1920" s="13" t="s">
        <v>2341</v>
      </c>
      <c r="H1920" s="13">
        <v>3</v>
      </c>
      <c r="CV1920" t="s">
        <v>1552</v>
      </c>
      <c r="CW1920" t="s">
        <v>1552</v>
      </c>
      <c r="FP1920" t="s">
        <v>1552</v>
      </c>
    </row>
    <row r="1921" spans="1:172" x14ac:dyDescent="0.2">
      <c r="A1921" s="13">
        <v>108</v>
      </c>
      <c r="B1921" s="13" t="s">
        <v>340</v>
      </c>
      <c r="C1921" s="13" t="s">
        <v>37</v>
      </c>
      <c r="D1921" s="13" t="s">
        <v>2022</v>
      </c>
      <c r="E1921" t="s">
        <v>55</v>
      </c>
      <c r="F1921" s="13" t="s">
        <v>2341</v>
      </c>
      <c r="G1921" s="13" t="s">
        <v>2341</v>
      </c>
      <c r="H1921" s="13">
        <v>3</v>
      </c>
      <c r="CV1921" t="s">
        <v>1552</v>
      </c>
      <c r="CW1921" t="s">
        <v>1552</v>
      </c>
      <c r="FP1921" t="s">
        <v>1552</v>
      </c>
    </row>
    <row r="1922" spans="1:172" x14ac:dyDescent="0.2">
      <c r="A1922" s="13">
        <v>108</v>
      </c>
      <c r="B1922" s="13" t="s">
        <v>360</v>
      </c>
      <c r="C1922" s="13" t="s">
        <v>37</v>
      </c>
      <c r="D1922" s="13" t="s">
        <v>2019</v>
      </c>
      <c r="E1922" t="s">
        <v>55</v>
      </c>
      <c r="F1922" s="13" t="s">
        <v>2341</v>
      </c>
      <c r="G1922" s="13" t="s">
        <v>2341</v>
      </c>
      <c r="H1922" s="13">
        <v>3</v>
      </c>
      <c r="CV1922" t="s">
        <v>1552</v>
      </c>
      <c r="CW1922" t="s">
        <v>1552</v>
      </c>
      <c r="FP1922" t="s">
        <v>1552</v>
      </c>
    </row>
    <row r="1923" spans="1:172" x14ac:dyDescent="0.2">
      <c r="A1923" s="13">
        <v>108</v>
      </c>
      <c r="B1923" s="13" t="s">
        <v>340</v>
      </c>
      <c r="C1923" s="13" t="s">
        <v>37</v>
      </c>
      <c r="D1923" s="13" t="s">
        <v>2019</v>
      </c>
      <c r="E1923" t="s">
        <v>55</v>
      </c>
      <c r="F1923" s="13" t="s">
        <v>2341</v>
      </c>
      <c r="G1923" s="13" t="s">
        <v>2341</v>
      </c>
      <c r="H1923" s="13">
        <v>3</v>
      </c>
      <c r="CV1923" t="s">
        <v>1552</v>
      </c>
      <c r="CW1923" t="s">
        <v>1552</v>
      </c>
      <c r="FP1923" t="s">
        <v>1552</v>
      </c>
    </row>
    <row r="1924" spans="1:172" x14ac:dyDescent="0.2">
      <c r="A1924" s="13">
        <v>108</v>
      </c>
      <c r="B1924" s="13" t="s">
        <v>360</v>
      </c>
      <c r="C1924" s="13" t="s">
        <v>37</v>
      </c>
      <c r="D1924" s="13" t="s">
        <v>374</v>
      </c>
      <c r="E1924" t="s">
        <v>2340</v>
      </c>
      <c r="F1924" s="13" t="s">
        <v>2341</v>
      </c>
      <c r="G1924" s="13" t="s">
        <v>2341</v>
      </c>
      <c r="H1924" s="13">
        <v>8</v>
      </c>
      <c r="BD1924" t="s">
        <v>1552</v>
      </c>
      <c r="BU1924" t="s">
        <v>1552</v>
      </c>
      <c r="DM1924" t="s">
        <v>1552</v>
      </c>
      <c r="DQ1924" t="s">
        <v>1552</v>
      </c>
      <c r="EG1924" t="s">
        <v>1552</v>
      </c>
      <c r="EH1924" t="s">
        <v>1552</v>
      </c>
      <c r="EJ1924" t="s">
        <v>1552</v>
      </c>
      <c r="EV1924" t="s">
        <v>1552</v>
      </c>
    </row>
    <row r="1925" spans="1:172" x14ac:dyDescent="0.2">
      <c r="A1925" s="13">
        <v>108</v>
      </c>
      <c r="B1925" s="13" t="s">
        <v>340</v>
      </c>
      <c r="C1925" s="13" t="s">
        <v>37</v>
      </c>
      <c r="D1925" s="13" t="s">
        <v>374</v>
      </c>
      <c r="E1925" t="s">
        <v>2340</v>
      </c>
      <c r="F1925" s="13" t="s">
        <v>2341</v>
      </c>
      <c r="G1925" s="13" t="s">
        <v>2341</v>
      </c>
      <c r="H1925" s="13">
        <v>8</v>
      </c>
      <c r="BD1925" t="s">
        <v>1552</v>
      </c>
      <c r="BU1925" t="s">
        <v>1552</v>
      </c>
      <c r="DM1925" t="s">
        <v>1552</v>
      </c>
      <c r="DQ1925" t="s">
        <v>1552</v>
      </c>
      <c r="EG1925" t="s">
        <v>1552</v>
      </c>
      <c r="EH1925" t="s">
        <v>1552</v>
      </c>
      <c r="EJ1925" t="s">
        <v>1552</v>
      </c>
      <c r="EV1925" t="s">
        <v>1552</v>
      </c>
    </row>
    <row r="1926" spans="1:172" x14ac:dyDescent="0.2">
      <c r="A1926" s="13">
        <v>108</v>
      </c>
      <c r="B1926" s="13" t="s">
        <v>340</v>
      </c>
      <c r="C1926" s="13" t="s">
        <v>8</v>
      </c>
      <c r="D1926" s="13" t="s">
        <v>2086</v>
      </c>
      <c r="E1926" t="s">
        <v>564</v>
      </c>
      <c r="F1926" s="13" t="s">
        <v>2341</v>
      </c>
      <c r="G1926" s="13" t="s">
        <v>2341</v>
      </c>
      <c r="H1926" s="13">
        <v>1</v>
      </c>
      <c r="AZ1926" t="s">
        <v>1552</v>
      </c>
    </row>
    <row r="1927" spans="1:172" x14ac:dyDescent="0.2">
      <c r="A1927" s="13">
        <v>108</v>
      </c>
      <c r="B1927" s="13" t="s">
        <v>360</v>
      </c>
      <c r="C1927" s="13" t="s">
        <v>8</v>
      </c>
      <c r="D1927" s="13" t="s">
        <v>2086</v>
      </c>
      <c r="E1927" t="s">
        <v>564</v>
      </c>
      <c r="F1927" s="13" t="s">
        <v>2341</v>
      </c>
      <c r="G1927" s="13" t="s">
        <v>2341</v>
      </c>
      <c r="H1927" s="13">
        <v>1</v>
      </c>
      <c r="AZ1927" t="s">
        <v>1552</v>
      </c>
    </row>
    <row r="1928" spans="1:172" x14ac:dyDescent="0.2">
      <c r="A1928" s="13">
        <v>108</v>
      </c>
      <c r="B1928" s="13" t="s">
        <v>360</v>
      </c>
      <c r="C1928" s="13" t="s">
        <v>37</v>
      </c>
      <c r="D1928" s="13" t="s">
        <v>370</v>
      </c>
      <c r="E1928" t="s">
        <v>2369</v>
      </c>
      <c r="F1928" s="13" t="s">
        <v>2341</v>
      </c>
      <c r="G1928" s="13" t="s">
        <v>2342</v>
      </c>
      <c r="H1928" s="13">
        <v>0</v>
      </c>
    </row>
    <row r="1929" spans="1:172" x14ac:dyDescent="0.2">
      <c r="A1929" s="13">
        <v>108</v>
      </c>
      <c r="B1929" s="13" t="s">
        <v>340</v>
      </c>
      <c r="C1929" s="13" t="s">
        <v>37</v>
      </c>
      <c r="D1929" s="13" t="s">
        <v>370</v>
      </c>
      <c r="E1929" t="s">
        <v>2369</v>
      </c>
      <c r="F1929" s="13" t="s">
        <v>2341</v>
      </c>
      <c r="G1929" s="13" t="s">
        <v>2342</v>
      </c>
      <c r="H1929" s="13">
        <v>0</v>
      </c>
    </row>
    <row r="1930" spans="1:172" x14ac:dyDescent="0.2">
      <c r="A1930" s="13">
        <v>109</v>
      </c>
      <c r="B1930" s="13" t="s">
        <v>363</v>
      </c>
      <c r="C1930" s="13" t="s">
        <v>79</v>
      </c>
      <c r="D1930" s="13" t="s">
        <v>2326</v>
      </c>
      <c r="E1930" t="s">
        <v>2369</v>
      </c>
      <c r="F1930" s="13" t="s">
        <v>2341</v>
      </c>
      <c r="G1930" s="13" t="str">
        <f>IF(H1930&gt;0,"yes","no")</f>
        <v>no</v>
      </c>
      <c r="H1930" s="13">
        <f>COUNTIF(I1930:IC1930,"y")</f>
        <v>0</v>
      </c>
    </row>
    <row r="1931" spans="1:172" x14ac:dyDescent="0.2">
      <c r="A1931" s="13">
        <v>109</v>
      </c>
      <c r="B1931" s="13" t="s">
        <v>363</v>
      </c>
      <c r="C1931" s="13" t="s">
        <v>138</v>
      </c>
      <c r="D1931" s="13" t="s">
        <v>1982</v>
      </c>
      <c r="E1931" t="s">
        <v>55</v>
      </c>
      <c r="F1931" s="13" t="s">
        <v>2342</v>
      </c>
      <c r="G1931" s="13" t="str">
        <f>IF(H1931&gt;0,"yes","no")</f>
        <v>yes</v>
      </c>
      <c r="H1931" s="13">
        <f>COUNTIF(I1931:IC1931,"y")</f>
        <v>2</v>
      </c>
      <c r="CV1931" t="s">
        <v>1552</v>
      </c>
      <c r="CW1931" t="s">
        <v>1552</v>
      </c>
    </row>
    <row r="1932" spans="1:172" x14ac:dyDescent="0.2">
      <c r="A1932" s="13">
        <v>109</v>
      </c>
      <c r="B1932" s="13" t="s">
        <v>363</v>
      </c>
      <c r="C1932" s="13" t="s">
        <v>360</v>
      </c>
      <c r="D1932" s="13" t="s">
        <v>376</v>
      </c>
      <c r="E1932" t="s">
        <v>7</v>
      </c>
      <c r="F1932" s="13" t="s">
        <v>2341</v>
      </c>
      <c r="G1932" s="13" t="str">
        <f>IF(H1932&gt;0,"yes","no")</f>
        <v>yes</v>
      </c>
      <c r="H1932" s="13">
        <f>COUNTIF(I1932:IC1932,"y")</f>
        <v>3</v>
      </c>
      <c r="ED1932" t="s">
        <v>1552</v>
      </c>
      <c r="FJ1932" t="s">
        <v>1552</v>
      </c>
      <c r="FP1932" t="s">
        <v>1552</v>
      </c>
    </row>
    <row r="1933" spans="1:172" x14ac:dyDescent="0.2">
      <c r="A1933" s="13">
        <v>109</v>
      </c>
      <c r="B1933" s="13" t="s">
        <v>363</v>
      </c>
      <c r="C1933" s="13" t="s">
        <v>61</v>
      </c>
      <c r="D1933" s="13" t="s">
        <v>377</v>
      </c>
      <c r="E1933" t="s">
        <v>27</v>
      </c>
      <c r="F1933" s="13" t="s">
        <v>2341</v>
      </c>
      <c r="G1933" s="13" t="str">
        <f>IF(H1933&gt;0,"yes","no")</f>
        <v>yes</v>
      </c>
      <c r="H1933" s="13">
        <f>COUNTIF(I1933:IC1933,"y")</f>
        <v>3</v>
      </c>
      <c r="AZ1933" t="s">
        <v>1552</v>
      </c>
      <c r="CT1933" t="s">
        <v>1552</v>
      </c>
      <c r="FD1933" t="s">
        <v>1552</v>
      </c>
    </row>
    <row r="1934" spans="1:172" x14ac:dyDescent="0.2">
      <c r="A1934" s="13">
        <v>109</v>
      </c>
      <c r="B1934" s="13" t="s">
        <v>363</v>
      </c>
      <c r="C1934" s="13" t="s">
        <v>63</v>
      </c>
      <c r="D1934" s="13" t="s">
        <v>378</v>
      </c>
      <c r="E1934" t="s">
        <v>21</v>
      </c>
      <c r="F1934" s="13" t="s">
        <v>2341</v>
      </c>
      <c r="G1934" s="13" t="str">
        <f>IF(H1934&gt;0,"yes","no")</f>
        <v>yes</v>
      </c>
      <c r="H1934" s="13">
        <f>COUNTIF(I1934:IC1934,"y")</f>
        <v>2</v>
      </c>
      <c r="CW1934" t="s">
        <v>1552</v>
      </c>
      <c r="DM1934" t="s">
        <v>1552</v>
      </c>
    </row>
    <row r="1935" spans="1:172" x14ac:dyDescent="0.2">
      <c r="A1935" s="13">
        <v>109</v>
      </c>
      <c r="B1935" s="13" t="s">
        <v>363</v>
      </c>
      <c r="C1935" s="13" t="s">
        <v>340</v>
      </c>
      <c r="D1935" s="13" t="s">
        <v>379</v>
      </c>
      <c r="E1935" t="s">
        <v>7</v>
      </c>
      <c r="F1935" s="13" t="s">
        <v>2341</v>
      </c>
      <c r="G1935" s="13" t="str">
        <f>IF(H1935&gt;0,"yes","no")</f>
        <v>yes</v>
      </c>
      <c r="H1935" s="13">
        <f>COUNTIF(I1935:IC1935,"y")</f>
        <v>5</v>
      </c>
      <c r="DP1935" t="s">
        <v>1552</v>
      </c>
      <c r="ED1935" t="s">
        <v>1552</v>
      </c>
      <c r="EX1935" t="s">
        <v>1552</v>
      </c>
      <c r="EZ1935" t="s">
        <v>1552</v>
      </c>
      <c r="FK1935" t="s">
        <v>1552</v>
      </c>
    </row>
    <row r="1936" spans="1:172" x14ac:dyDescent="0.2">
      <c r="A1936" s="13">
        <v>109</v>
      </c>
      <c r="B1936" s="13" t="s">
        <v>363</v>
      </c>
      <c r="C1936" s="13" t="s">
        <v>181</v>
      </c>
      <c r="D1936" s="13" t="s">
        <v>380</v>
      </c>
      <c r="E1936" t="s">
        <v>49</v>
      </c>
      <c r="F1936" s="13" t="s">
        <v>2341</v>
      </c>
      <c r="G1936" s="13" t="str">
        <f>IF(H1936&gt;0,"yes","no")</f>
        <v>no</v>
      </c>
      <c r="H1936" s="13">
        <f>COUNTIF(I1936:IC1936,"y")</f>
        <v>0</v>
      </c>
    </row>
    <row r="1937" spans="1:218" x14ac:dyDescent="0.2">
      <c r="A1937" s="13">
        <v>109</v>
      </c>
      <c r="B1937" s="13" t="s">
        <v>363</v>
      </c>
      <c r="C1937" s="13" t="s">
        <v>57</v>
      </c>
      <c r="D1937" s="13" t="s">
        <v>1167</v>
      </c>
      <c r="E1937" t="s">
        <v>21</v>
      </c>
      <c r="F1937" s="13" t="s">
        <v>2341</v>
      </c>
      <c r="G1937" s="13" t="str">
        <f>IF(H1937&gt;0,"yes","no")</f>
        <v>yes</v>
      </c>
      <c r="H1937" s="13">
        <f>COUNTIF(I1937:IC1937,"y")</f>
        <v>10</v>
      </c>
      <c r="N1937" t="s">
        <v>1552</v>
      </c>
      <c r="Q1937" t="s">
        <v>1552</v>
      </c>
      <c r="AZ1937" t="s">
        <v>1552</v>
      </c>
      <c r="CV1937" t="s">
        <v>1552</v>
      </c>
      <c r="CW1937" t="s">
        <v>1552</v>
      </c>
      <c r="DP1937" t="s">
        <v>1552</v>
      </c>
      <c r="DY1937" t="s">
        <v>1552</v>
      </c>
      <c r="EX1937" t="s">
        <v>1552</v>
      </c>
      <c r="FF1937" t="s">
        <v>1552</v>
      </c>
      <c r="HJ1937" t="s">
        <v>1552</v>
      </c>
    </row>
    <row r="1938" spans="1:218" x14ac:dyDescent="0.2">
      <c r="A1938" s="13">
        <v>109</v>
      </c>
      <c r="B1938" s="13" t="s">
        <v>363</v>
      </c>
      <c r="C1938" s="13" t="s">
        <v>57</v>
      </c>
      <c r="D1938" s="13" t="s">
        <v>1333</v>
      </c>
      <c r="E1938" t="s">
        <v>27</v>
      </c>
      <c r="F1938" s="13" t="s">
        <v>2341</v>
      </c>
      <c r="G1938" s="13" t="str">
        <f>IF(H1938&gt;0,"yes","no")</f>
        <v>yes</v>
      </c>
      <c r="H1938" s="13">
        <f>COUNTIF(I1938:IC1938,"y")</f>
        <v>4</v>
      </c>
      <c r="N1938" t="s">
        <v>1552</v>
      </c>
      <c r="Q1938" t="s">
        <v>1552</v>
      </c>
      <c r="AZ1938" t="s">
        <v>1552</v>
      </c>
      <c r="FD1938" t="s">
        <v>1552</v>
      </c>
    </row>
    <row r="1939" spans="1:218" x14ac:dyDescent="0.2">
      <c r="A1939" s="13">
        <v>109</v>
      </c>
      <c r="B1939" s="13" t="s">
        <v>363</v>
      </c>
      <c r="C1939" s="13" t="s">
        <v>57</v>
      </c>
      <c r="D1939" s="13" t="s">
        <v>1797</v>
      </c>
      <c r="E1939" t="s">
        <v>49</v>
      </c>
      <c r="F1939" s="13" t="s">
        <v>2341</v>
      </c>
      <c r="G1939" s="13" t="str">
        <f>IF(H1939&gt;0,"yes","no")</f>
        <v>yes</v>
      </c>
      <c r="H1939" s="13">
        <f>COUNTIF(I1939:IC1939,"y")</f>
        <v>1</v>
      </c>
      <c r="I1939" t="s">
        <v>1552</v>
      </c>
    </row>
    <row r="1940" spans="1:218" x14ac:dyDescent="0.2">
      <c r="A1940" s="13">
        <v>109</v>
      </c>
      <c r="B1940" s="13" t="s">
        <v>363</v>
      </c>
      <c r="C1940" s="13" t="s">
        <v>151</v>
      </c>
      <c r="D1940" s="13" t="s">
        <v>2020</v>
      </c>
      <c r="E1940" t="s">
        <v>55</v>
      </c>
      <c r="F1940" s="13" t="s">
        <v>2341</v>
      </c>
      <c r="G1940" s="13" t="str">
        <f>IF(H1940&gt;0,"yes","no")</f>
        <v>yes</v>
      </c>
      <c r="H1940" s="13">
        <f>COUNTIF(I1940:IC1940,"y")</f>
        <v>3</v>
      </c>
      <c r="CV1940" t="s">
        <v>1552</v>
      </c>
      <c r="CW1940" t="s">
        <v>1552</v>
      </c>
      <c r="FP1940" t="s">
        <v>1552</v>
      </c>
    </row>
    <row r="1941" spans="1:218" x14ac:dyDescent="0.2">
      <c r="A1941" s="13">
        <v>109</v>
      </c>
      <c r="B1941" s="13" t="s">
        <v>363</v>
      </c>
      <c r="C1941" s="13" t="s">
        <v>138</v>
      </c>
      <c r="D1941" s="13" t="s">
        <v>1980</v>
      </c>
      <c r="E1941" t="s">
        <v>55</v>
      </c>
      <c r="F1941" s="13" t="s">
        <v>2342</v>
      </c>
      <c r="G1941" s="13" t="str">
        <f>IF(H1941&gt;0,"yes","no")</f>
        <v>yes</v>
      </c>
      <c r="H1941" s="13">
        <f>COUNTIF(I1941:IC1941,"y")</f>
        <v>2</v>
      </c>
      <c r="CV1941" t="s">
        <v>1552</v>
      </c>
      <c r="CW1941" t="s">
        <v>1552</v>
      </c>
    </row>
    <row r="1942" spans="1:218" x14ac:dyDescent="0.2">
      <c r="A1942" s="13">
        <v>109</v>
      </c>
      <c r="B1942" s="13" t="s">
        <v>363</v>
      </c>
      <c r="C1942" s="13" t="s">
        <v>61</v>
      </c>
      <c r="D1942" s="13" t="s">
        <v>2087</v>
      </c>
      <c r="E1942" t="s">
        <v>564</v>
      </c>
      <c r="F1942" s="13" t="s">
        <v>2341</v>
      </c>
      <c r="G1942" s="13" t="str">
        <f>IF(H1942&gt;0,"yes","no")</f>
        <v>yes</v>
      </c>
      <c r="H1942" s="13">
        <f>COUNTIF(I1942:IC1942,"y")</f>
        <v>1</v>
      </c>
      <c r="AZ1942" t="s">
        <v>1552</v>
      </c>
    </row>
    <row r="1943" spans="1:218" x14ac:dyDescent="0.2">
      <c r="A1943" s="13">
        <v>109</v>
      </c>
      <c r="B1943" s="13" t="s">
        <v>363</v>
      </c>
      <c r="C1943" s="13" t="s">
        <v>37</v>
      </c>
      <c r="D1943" s="13" t="s">
        <v>1982</v>
      </c>
      <c r="E1943" t="s">
        <v>55</v>
      </c>
      <c r="F1943" s="13" t="s">
        <v>2342</v>
      </c>
      <c r="G1943" s="13" t="s">
        <v>2341</v>
      </c>
      <c r="H1943" s="13">
        <v>2</v>
      </c>
      <c r="CV1943" t="s">
        <v>1552</v>
      </c>
      <c r="CW1943" t="s">
        <v>1552</v>
      </c>
    </row>
    <row r="1944" spans="1:218" x14ac:dyDescent="0.2">
      <c r="A1944" s="13">
        <v>109</v>
      </c>
      <c r="B1944" s="13" t="s">
        <v>363</v>
      </c>
      <c r="C1944" s="13" t="s">
        <v>37</v>
      </c>
      <c r="D1944" s="13" t="s">
        <v>2020</v>
      </c>
      <c r="E1944" t="s">
        <v>55</v>
      </c>
      <c r="F1944" s="13" t="s">
        <v>2341</v>
      </c>
      <c r="G1944" s="13" t="s">
        <v>2341</v>
      </c>
      <c r="H1944" s="13">
        <v>3</v>
      </c>
      <c r="CV1944" t="s">
        <v>1552</v>
      </c>
      <c r="CW1944" t="s">
        <v>1552</v>
      </c>
      <c r="FP1944" t="s">
        <v>1552</v>
      </c>
    </row>
    <row r="1945" spans="1:218" x14ac:dyDescent="0.2">
      <c r="A1945" s="13">
        <v>109</v>
      </c>
      <c r="B1945" s="13" t="s">
        <v>363</v>
      </c>
      <c r="C1945" s="13" t="s">
        <v>37</v>
      </c>
      <c r="D1945" s="13" t="s">
        <v>1980</v>
      </c>
      <c r="E1945" t="s">
        <v>55</v>
      </c>
      <c r="F1945" s="13" t="s">
        <v>2342</v>
      </c>
      <c r="G1945" s="13" t="s">
        <v>2341</v>
      </c>
      <c r="H1945" s="13">
        <v>2</v>
      </c>
      <c r="CV1945" t="s">
        <v>1552</v>
      </c>
      <c r="CW1945" t="s">
        <v>1552</v>
      </c>
    </row>
    <row r="1946" spans="1:218" x14ac:dyDescent="0.2">
      <c r="A1946" s="13">
        <v>109</v>
      </c>
      <c r="B1946" s="13" t="s">
        <v>363</v>
      </c>
      <c r="C1946" s="13" t="s">
        <v>8</v>
      </c>
      <c r="D1946" s="13" t="s">
        <v>2087</v>
      </c>
      <c r="E1946" t="s">
        <v>564</v>
      </c>
      <c r="F1946" s="13" t="s">
        <v>2341</v>
      </c>
      <c r="G1946" s="13" t="s">
        <v>2341</v>
      </c>
      <c r="H1946" s="13">
        <v>1</v>
      </c>
      <c r="AZ1946" t="s">
        <v>1552</v>
      </c>
    </row>
    <row r="1947" spans="1:218" x14ac:dyDescent="0.2">
      <c r="A1947" s="13">
        <v>109</v>
      </c>
      <c r="B1947" s="13" t="s">
        <v>363</v>
      </c>
      <c r="C1947" s="13" t="s">
        <v>37</v>
      </c>
      <c r="D1947" s="13" t="s">
        <v>2326</v>
      </c>
      <c r="E1947" t="s">
        <v>2369</v>
      </c>
      <c r="F1947" s="13" t="s">
        <v>2341</v>
      </c>
      <c r="G1947" s="13" t="s">
        <v>2342</v>
      </c>
      <c r="H1947" s="13">
        <v>0</v>
      </c>
    </row>
    <row r="1948" spans="1:218" x14ac:dyDescent="0.2">
      <c r="A1948" s="13">
        <v>110</v>
      </c>
      <c r="B1948" s="13" t="s">
        <v>340</v>
      </c>
      <c r="C1948" s="13" t="s">
        <v>79</v>
      </c>
      <c r="D1948" s="13" t="s">
        <v>2327</v>
      </c>
      <c r="E1948" t="s">
        <v>2369</v>
      </c>
      <c r="F1948" s="13" t="s">
        <v>2341</v>
      </c>
      <c r="G1948" s="13" t="str">
        <f>IF(H1948&gt;0,"yes","no")</f>
        <v>no</v>
      </c>
      <c r="H1948" s="13">
        <f>COUNTIF(I1948:IC1948,"y")</f>
        <v>0</v>
      </c>
    </row>
    <row r="1949" spans="1:218" x14ac:dyDescent="0.2">
      <c r="A1949" s="13">
        <v>110</v>
      </c>
      <c r="B1949" s="13" t="s">
        <v>360</v>
      </c>
      <c r="C1949" s="13" t="s">
        <v>79</v>
      </c>
      <c r="D1949" s="13" t="s">
        <v>2327</v>
      </c>
      <c r="E1949" t="s">
        <v>2369</v>
      </c>
      <c r="F1949" s="13" t="s">
        <v>2341</v>
      </c>
      <c r="G1949" s="13" t="str">
        <f>IF(H1949&gt;0,"yes","no")</f>
        <v>no</v>
      </c>
      <c r="H1949" s="13">
        <f>COUNTIF(I1949:IC1949,"y")</f>
        <v>0</v>
      </c>
    </row>
    <row r="1950" spans="1:218" x14ac:dyDescent="0.2">
      <c r="A1950" s="13">
        <v>110</v>
      </c>
      <c r="B1950" s="13" t="s">
        <v>360</v>
      </c>
      <c r="C1950" s="13" t="s">
        <v>363</v>
      </c>
      <c r="D1950" s="13" t="s">
        <v>381</v>
      </c>
      <c r="E1950" t="s">
        <v>7</v>
      </c>
      <c r="F1950" s="13" t="s">
        <v>2341</v>
      </c>
      <c r="G1950" s="13" t="str">
        <f>IF(H1950&gt;0,"yes","no")</f>
        <v>yes</v>
      </c>
      <c r="H1950" s="13">
        <f>COUNTIF(I1950:IC1950,"y")</f>
        <v>1</v>
      </c>
      <c r="EX1950" t="s">
        <v>1552</v>
      </c>
    </row>
    <row r="1951" spans="1:218" x14ac:dyDescent="0.2">
      <c r="A1951" s="13">
        <v>110</v>
      </c>
      <c r="B1951" s="13" t="s">
        <v>340</v>
      </c>
      <c r="C1951" s="13" t="s">
        <v>151</v>
      </c>
      <c r="D1951" s="13" t="s">
        <v>2023</v>
      </c>
      <c r="E1951" t="s">
        <v>55</v>
      </c>
      <c r="F1951" s="13" t="s">
        <v>2341</v>
      </c>
      <c r="G1951" s="13" t="str">
        <f>IF(H1951&gt;0,"yes","no")</f>
        <v>yes</v>
      </c>
      <c r="H1951" s="13">
        <f>COUNTIF(I1951:IC1951,"y")</f>
        <v>3</v>
      </c>
      <c r="CV1951" t="s">
        <v>1552</v>
      </c>
      <c r="CW1951" t="s">
        <v>1552</v>
      </c>
      <c r="FP1951" t="s">
        <v>1552</v>
      </c>
    </row>
    <row r="1952" spans="1:218" x14ac:dyDescent="0.2">
      <c r="A1952" s="13">
        <v>110</v>
      </c>
      <c r="B1952" s="13" t="s">
        <v>360</v>
      </c>
      <c r="C1952" s="13" t="s">
        <v>151</v>
      </c>
      <c r="D1952" s="13" t="s">
        <v>2023</v>
      </c>
      <c r="E1952" t="s">
        <v>55</v>
      </c>
      <c r="F1952" s="13" t="s">
        <v>2341</v>
      </c>
      <c r="G1952" s="13" t="str">
        <f>IF(H1952&gt;0,"yes","no")</f>
        <v>yes</v>
      </c>
      <c r="H1952" s="13">
        <f>COUNTIF(I1952:IC1952,"y")</f>
        <v>3</v>
      </c>
      <c r="CV1952" t="s">
        <v>1552</v>
      </c>
      <c r="CW1952" t="s">
        <v>1552</v>
      </c>
      <c r="FP1952" t="s">
        <v>1552</v>
      </c>
    </row>
    <row r="1953" spans="1:218" x14ac:dyDescent="0.2">
      <c r="A1953" s="13">
        <v>110</v>
      </c>
      <c r="B1953" s="13" t="s">
        <v>360</v>
      </c>
      <c r="C1953" s="13" t="s">
        <v>151</v>
      </c>
      <c r="D1953" s="13" t="s">
        <v>382</v>
      </c>
      <c r="E1953" t="s">
        <v>55</v>
      </c>
      <c r="F1953" s="13" t="s">
        <v>2341</v>
      </c>
      <c r="G1953" s="13" t="str">
        <f>IF(H1953&gt;0,"yes","no")</f>
        <v>yes</v>
      </c>
      <c r="H1953" s="13">
        <f>COUNTIF(I1953:IC1953,"y")</f>
        <v>3</v>
      </c>
      <c r="CV1953" t="s">
        <v>1552</v>
      </c>
      <c r="CW1953" t="s">
        <v>1552</v>
      </c>
      <c r="FP1953" t="s">
        <v>1552</v>
      </c>
    </row>
    <row r="1954" spans="1:218" x14ac:dyDescent="0.2">
      <c r="A1954" s="13">
        <v>110</v>
      </c>
      <c r="B1954" s="13" t="s">
        <v>360</v>
      </c>
      <c r="C1954" s="13" t="s">
        <v>151</v>
      </c>
      <c r="D1954" s="13" t="s">
        <v>1752</v>
      </c>
      <c r="E1954" t="s">
        <v>55</v>
      </c>
      <c r="F1954" s="13" t="s">
        <v>2341</v>
      </c>
      <c r="G1954" s="13" t="str">
        <f>IF(H1954&gt;0,"yes","no")</f>
        <v>yes</v>
      </c>
      <c r="H1954" s="13">
        <f>COUNTIF(I1954:IC1954,"y")</f>
        <v>3</v>
      </c>
      <c r="CV1954" t="s">
        <v>1552</v>
      </c>
      <c r="CW1954" t="s">
        <v>1552</v>
      </c>
      <c r="FP1954" t="s">
        <v>1552</v>
      </c>
    </row>
    <row r="1955" spans="1:218" x14ac:dyDescent="0.2">
      <c r="A1955" s="13">
        <v>110</v>
      </c>
      <c r="B1955" s="13" t="s">
        <v>360</v>
      </c>
      <c r="C1955" s="13" t="s">
        <v>61</v>
      </c>
      <c r="D1955" s="13" t="s">
        <v>383</v>
      </c>
      <c r="E1955" t="s">
        <v>21</v>
      </c>
      <c r="F1955" s="13" t="s">
        <v>2341</v>
      </c>
      <c r="G1955" s="13" t="str">
        <f>IF(H1955&gt;0,"yes","no")</f>
        <v>yes</v>
      </c>
      <c r="H1955" s="13">
        <f>COUNTIF(I1955:IC1955,"y")</f>
        <v>9</v>
      </c>
      <c r="N1955" t="s">
        <v>1552</v>
      </c>
      <c r="AN1955" t="s">
        <v>1552</v>
      </c>
      <c r="AZ1955" t="s">
        <v>1552</v>
      </c>
      <c r="CT1955" t="s">
        <v>1552</v>
      </c>
      <c r="CV1955" t="s">
        <v>1552</v>
      </c>
      <c r="CW1955" t="s">
        <v>1552</v>
      </c>
      <c r="DM1955" t="s">
        <v>1552</v>
      </c>
      <c r="DQ1955" t="s">
        <v>1552</v>
      </c>
      <c r="FD1955" t="s">
        <v>1552</v>
      </c>
    </row>
    <row r="1956" spans="1:218" x14ac:dyDescent="0.2">
      <c r="A1956" s="13">
        <v>110</v>
      </c>
      <c r="B1956" s="13" t="s">
        <v>360</v>
      </c>
      <c r="C1956" s="13" t="s">
        <v>63</v>
      </c>
      <c r="D1956" s="13" t="s">
        <v>1168</v>
      </c>
      <c r="E1956" t="s">
        <v>27</v>
      </c>
      <c r="F1956" s="13" t="s">
        <v>2341</v>
      </c>
      <c r="G1956" s="13" t="str">
        <f>IF(H1956&gt;0,"yes","no")</f>
        <v>no</v>
      </c>
      <c r="H1956" s="13">
        <f>COUNTIF(I1956:IC1956,"y")</f>
        <v>0</v>
      </c>
    </row>
    <row r="1957" spans="1:218" x14ac:dyDescent="0.2">
      <c r="A1957" s="13">
        <v>110</v>
      </c>
      <c r="B1957" s="13" t="s">
        <v>360</v>
      </c>
      <c r="C1957" s="13" t="s">
        <v>63</v>
      </c>
      <c r="D1957" s="13" t="s">
        <v>1334</v>
      </c>
      <c r="E1957" t="s">
        <v>21</v>
      </c>
      <c r="F1957" s="13" t="s">
        <v>2341</v>
      </c>
      <c r="G1957" s="13" t="str">
        <f>IF(H1957&gt;0,"yes","no")</f>
        <v>yes</v>
      </c>
      <c r="H1957" s="13">
        <f>COUNTIF(I1957:IC1957,"y")</f>
        <v>2</v>
      </c>
      <c r="CW1957" t="s">
        <v>1552</v>
      </c>
      <c r="DM1957" t="s">
        <v>1552</v>
      </c>
    </row>
    <row r="1958" spans="1:218" x14ac:dyDescent="0.2">
      <c r="A1958" s="13">
        <v>110</v>
      </c>
      <c r="B1958" s="13" t="s">
        <v>360</v>
      </c>
      <c r="C1958" s="13" t="s">
        <v>181</v>
      </c>
      <c r="D1958" s="13" t="s">
        <v>384</v>
      </c>
      <c r="E1958" t="s">
        <v>49</v>
      </c>
      <c r="F1958" s="13" t="s">
        <v>2341</v>
      </c>
      <c r="G1958" s="13" t="str">
        <f>IF(H1958&gt;0,"yes","no")</f>
        <v>no</v>
      </c>
      <c r="H1958" s="13">
        <f>COUNTIF(I1958:IC1958,"y")</f>
        <v>0</v>
      </c>
    </row>
    <row r="1959" spans="1:218" x14ac:dyDescent="0.2">
      <c r="A1959" s="13">
        <v>110</v>
      </c>
      <c r="B1959" s="13" t="s">
        <v>360</v>
      </c>
      <c r="C1959" s="13" t="s">
        <v>117</v>
      </c>
      <c r="D1959" s="13" t="s">
        <v>385</v>
      </c>
      <c r="E1959" t="s">
        <v>55</v>
      </c>
      <c r="F1959" s="13" t="s">
        <v>2341</v>
      </c>
      <c r="G1959" s="13" t="str">
        <f>IF(H1959&gt;0,"yes","no")</f>
        <v>yes</v>
      </c>
      <c r="H1959" s="13">
        <f>COUNTIF(I1959:IC1959,"y")</f>
        <v>5</v>
      </c>
      <c r="CV1959" t="s">
        <v>1552</v>
      </c>
      <c r="CW1959" t="s">
        <v>1552</v>
      </c>
      <c r="DM1959" t="s">
        <v>1552</v>
      </c>
      <c r="EX1959" t="s">
        <v>1552</v>
      </c>
      <c r="FN1959" t="s">
        <v>1552</v>
      </c>
    </row>
    <row r="1960" spans="1:218" x14ac:dyDescent="0.2">
      <c r="A1960" s="13">
        <v>110</v>
      </c>
      <c r="B1960" s="13" t="s">
        <v>360</v>
      </c>
      <c r="C1960" s="13" t="s">
        <v>57</v>
      </c>
      <c r="D1960" s="13" t="s">
        <v>1169</v>
      </c>
      <c r="E1960" t="s">
        <v>21</v>
      </c>
      <c r="F1960" s="13" t="s">
        <v>2341</v>
      </c>
      <c r="G1960" s="13" t="str">
        <f>IF(H1960&gt;0,"yes","no")</f>
        <v>yes</v>
      </c>
      <c r="H1960" s="13">
        <f>COUNTIF(I1960:IC1960,"y")</f>
        <v>10</v>
      </c>
      <c r="N1960" t="s">
        <v>1552</v>
      </c>
      <c r="Q1960" t="s">
        <v>1552</v>
      </c>
      <c r="AZ1960" t="s">
        <v>1552</v>
      </c>
      <c r="CV1960" t="s">
        <v>1552</v>
      </c>
      <c r="CW1960" t="s">
        <v>1552</v>
      </c>
      <c r="DP1960" t="s">
        <v>1552</v>
      </c>
      <c r="DY1960" t="s">
        <v>1552</v>
      </c>
      <c r="EX1960" t="s">
        <v>1552</v>
      </c>
      <c r="FF1960" t="s">
        <v>1552</v>
      </c>
      <c r="HJ1960" t="s">
        <v>1552</v>
      </c>
    </row>
    <row r="1961" spans="1:218" x14ac:dyDescent="0.2">
      <c r="A1961" s="13">
        <v>110</v>
      </c>
      <c r="B1961" s="13" t="s">
        <v>360</v>
      </c>
      <c r="C1961" s="13" t="s">
        <v>57</v>
      </c>
      <c r="D1961" s="13" t="s">
        <v>1335</v>
      </c>
      <c r="E1961" t="s">
        <v>21</v>
      </c>
      <c r="F1961" s="13" t="s">
        <v>2341</v>
      </c>
      <c r="G1961" s="13" t="str">
        <f>IF(H1961&gt;0,"yes","no")</f>
        <v>yes</v>
      </c>
      <c r="H1961" s="13">
        <f>COUNTIF(I1961:IC1961,"y")</f>
        <v>10</v>
      </c>
      <c r="N1961" t="s">
        <v>1552</v>
      </c>
      <c r="Q1961" t="s">
        <v>1552</v>
      </c>
      <c r="AZ1961" t="s">
        <v>1552</v>
      </c>
      <c r="CV1961" t="s">
        <v>1552</v>
      </c>
      <c r="CW1961" t="s">
        <v>1552</v>
      </c>
      <c r="DP1961" t="s">
        <v>1552</v>
      </c>
      <c r="DY1961" t="s">
        <v>1552</v>
      </c>
      <c r="EX1961" t="s">
        <v>1552</v>
      </c>
      <c r="FF1961" t="s">
        <v>1552</v>
      </c>
      <c r="HJ1961" t="s">
        <v>1552</v>
      </c>
    </row>
    <row r="1962" spans="1:218" x14ac:dyDescent="0.2">
      <c r="A1962" s="13">
        <v>110</v>
      </c>
      <c r="B1962" s="13" t="s">
        <v>340</v>
      </c>
      <c r="C1962" s="13" t="s">
        <v>363</v>
      </c>
      <c r="D1962" s="13" t="s">
        <v>381</v>
      </c>
      <c r="E1962" t="s">
        <v>7</v>
      </c>
      <c r="F1962" s="13" t="s">
        <v>2341</v>
      </c>
      <c r="G1962" s="13" t="str">
        <f>IF(H1962&gt;0,"yes","no")</f>
        <v>yes</v>
      </c>
      <c r="H1962" s="13">
        <f>COUNTIF(I1962:IC1962,"y")</f>
        <v>1</v>
      </c>
      <c r="EX1962" t="s">
        <v>1552</v>
      </c>
    </row>
    <row r="1963" spans="1:218" x14ac:dyDescent="0.2">
      <c r="A1963" s="13">
        <v>110</v>
      </c>
      <c r="B1963" s="13" t="s">
        <v>340</v>
      </c>
      <c r="C1963" s="13" t="s">
        <v>151</v>
      </c>
      <c r="D1963" s="13" t="s">
        <v>382</v>
      </c>
      <c r="E1963" t="s">
        <v>55</v>
      </c>
      <c r="F1963" s="13" t="s">
        <v>2341</v>
      </c>
      <c r="G1963" s="13" t="str">
        <f>IF(H1963&gt;0,"yes","no")</f>
        <v>yes</v>
      </c>
      <c r="H1963" s="13">
        <f>COUNTIF(I1963:IC1963,"y")</f>
        <v>3</v>
      </c>
      <c r="CV1963" t="s">
        <v>1552</v>
      </c>
      <c r="CW1963" t="s">
        <v>1552</v>
      </c>
      <c r="FP1963" t="s">
        <v>1552</v>
      </c>
    </row>
    <row r="1964" spans="1:218" x14ac:dyDescent="0.2">
      <c r="A1964" s="13">
        <v>110</v>
      </c>
      <c r="B1964" s="13" t="s">
        <v>340</v>
      </c>
      <c r="C1964" s="13" t="s">
        <v>151</v>
      </c>
      <c r="D1964" s="13" t="s">
        <v>1752</v>
      </c>
      <c r="E1964" t="s">
        <v>55</v>
      </c>
      <c r="F1964" s="13" t="s">
        <v>2341</v>
      </c>
      <c r="G1964" s="13" t="str">
        <f>IF(H1964&gt;0,"yes","no")</f>
        <v>yes</v>
      </c>
      <c r="H1964" s="13">
        <f>COUNTIF(I1964:IC1964,"y")</f>
        <v>3</v>
      </c>
      <c r="CV1964" t="s">
        <v>1552</v>
      </c>
      <c r="CW1964" t="s">
        <v>1552</v>
      </c>
      <c r="FP1964" t="s">
        <v>1552</v>
      </c>
    </row>
    <row r="1965" spans="1:218" x14ac:dyDescent="0.2">
      <c r="A1965" s="13">
        <v>110</v>
      </c>
      <c r="B1965" s="13" t="s">
        <v>340</v>
      </c>
      <c r="C1965" s="13" t="s">
        <v>61</v>
      </c>
      <c r="D1965" s="13" t="s">
        <v>383</v>
      </c>
      <c r="E1965" t="s">
        <v>21</v>
      </c>
      <c r="F1965" s="13" t="s">
        <v>2341</v>
      </c>
      <c r="G1965" s="13" t="str">
        <f>IF(H1965&gt;0,"yes","no")</f>
        <v>yes</v>
      </c>
      <c r="H1965" s="13">
        <f>COUNTIF(I1965:IC1965,"y")</f>
        <v>9</v>
      </c>
      <c r="N1965" t="s">
        <v>1552</v>
      </c>
      <c r="AN1965" t="s">
        <v>1552</v>
      </c>
      <c r="AZ1965" t="s">
        <v>1552</v>
      </c>
      <c r="CT1965" t="s">
        <v>1552</v>
      </c>
      <c r="CV1965" t="s">
        <v>1552</v>
      </c>
      <c r="CW1965" t="s">
        <v>1552</v>
      </c>
      <c r="DM1965" t="s">
        <v>1552</v>
      </c>
      <c r="DQ1965" t="s">
        <v>1552</v>
      </c>
      <c r="FD1965" t="s">
        <v>1552</v>
      </c>
    </row>
    <row r="1966" spans="1:218" x14ac:dyDescent="0.2">
      <c r="A1966" s="13">
        <v>110</v>
      </c>
      <c r="B1966" s="13" t="s">
        <v>340</v>
      </c>
      <c r="C1966" s="13" t="s">
        <v>63</v>
      </c>
      <c r="D1966" s="13" t="s">
        <v>1168</v>
      </c>
      <c r="E1966" t="s">
        <v>27</v>
      </c>
      <c r="F1966" s="13" t="s">
        <v>2341</v>
      </c>
      <c r="G1966" s="13" t="str">
        <f>IF(H1966&gt;0,"yes","no")</f>
        <v>no</v>
      </c>
      <c r="H1966" s="13">
        <f>COUNTIF(I1966:IC1966,"y")</f>
        <v>0</v>
      </c>
    </row>
    <row r="1967" spans="1:218" x14ac:dyDescent="0.2">
      <c r="A1967" s="13">
        <v>110</v>
      </c>
      <c r="B1967" s="13" t="s">
        <v>340</v>
      </c>
      <c r="C1967" s="13" t="s">
        <v>63</v>
      </c>
      <c r="D1967" s="13" t="s">
        <v>1334</v>
      </c>
      <c r="E1967" t="s">
        <v>21</v>
      </c>
      <c r="F1967" s="13" t="s">
        <v>2341</v>
      </c>
      <c r="G1967" s="13" t="str">
        <f>IF(H1967&gt;0,"yes","no")</f>
        <v>yes</v>
      </c>
      <c r="H1967" s="13">
        <f>COUNTIF(I1967:IC1967,"y")</f>
        <v>2</v>
      </c>
      <c r="CW1967" t="s">
        <v>1552</v>
      </c>
      <c r="DM1967" t="s">
        <v>1552</v>
      </c>
    </row>
    <row r="1968" spans="1:218" x14ac:dyDescent="0.2">
      <c r="A1968" s="13">
        <v>110</v>
      </c>
      <c r="B1968" s="13" t="s">
        <v>340</v>
      </c>
      <c r="C1968" s="13" t="s">
        <v>181</v>
      </c>
      <c r="D1968" s="13" t="s">
        <v>384</v>
      </c>
      <c r="E1968" t="s">
        <v>49</v>
      </c>
      <c r="F1968" s="13" t="s">
        <v>2341</v>
      </c>
      <c r="G1968" s="13" t="str">
        <f>IF(H1968&gt;0,"yes","no")</f>
        <v>no</v>
      </c>
      <c r="H1968" s="13">
        <f>COUNTIF(I1968:IC1968,"y")</f>
        <v>0</v>
      </c>
    </row>
    <row r="1969" spans="1:230" x14ac:dyDescent="0.2">
      <c r="A1969" s="13">
        <v>110</v>
      </c>
      <c r="B1969" s="13" t="s">
        <v>340</v>
      </c>
      <c r="C1969" s="13" t="s">
        <v>117</v>
      </c>
      <c r="D1969" s="13" t="s">
        <v>385</v>
      </c>
      <c r="E1969" t="s">
        <v>55</v>
      </c>
      <c r="F1969" s="13" t="s">
        <v>2341</v>
      </c>
      <c r="G1969" s="13" t="str">
        <f>IF(H1969&gt;0,"yes","no")</f>
        <v>yes</v>
      </c>
      <c r="H1969" s="13">
        <f>COUNTIF(I1969:IC1969,"y")</f>
        <v>5</v>
      </c>
      <c r="CV1969" t="s">
        <v>1552</v>
      </c>
      <c r="CW1969" t="s">
        <v>1552</v>
      </c>
      <c r="DM1969" t="s">
        <v>1552</v>
      </c>
      <c r="EX1969" t="s">
        <v>1552</v>
      </c>
      <c r="FN1969" t="s">
        <v>1552</v>
      </c>
    </row>
    <row r="1970" spans="1:230" x14ac:dyDescent="0.2">
      <c r="A1970" s="13">
        <v>110</v>
      </c>
      <c r="B1970" s="13" t="s">
        <v>340</v>
      </c>
      <c r="C1970" s="13" t="s">
        <v>57</v>
      </c>
      <c r="D1970" s="13" t="s">
        <v>1169</v>
      </c>
      <c r="E1970" t="s">
        <v>21</v>
      </c>
      <c r="F1970" s="13" t="s">
        <v>2341</v>
      </c>
      <c r="G1970" s="13" t="str">
        <f>IF(H1970&gt;0,"yes","no")</f>
        <v>yes</v>
      </c>
      <c r="H1970" s="13">
        <f>COUNTIF(I1970:IC1970,"y")</f>
        <v>10</v>
      </c>
      <c r="N1970" t="s">
        <v>1552</v>
      </c>
      <c r="Q1970" t="s">
        <v>1552</v>
      </c>
      <c r="AZ1970" t="s">
        <v>1552</v>
      </c>
      <c r="CV1970" t="s">
        <v>1552</v>
      </c>
      <c r="CW1970" t="s">
        <v>1552</v>
      </c>
      <c r="DP1970" t="s">
        <v>1552</v>
      </c>
      <c r="DY1970" t="s">
        <v>1552</v>
      </c>
      <c r="EX1970" t="s">
        <v>1552</v>
      </c>
      <c r="FF1970" t="s">
        <v>1552</v>
      </c>
      <c r="HJ1970" t="s">
        <v>1552</v>
      </c>
    </row>
    <row r="1971" spans="1:230" x14ac:dyDescent="0.2">
      <c r="A1971" s="13">
        <v>110</v>
      </c>
      <c r="B1971" s="13" t="s">
        <v>340</v>
      </c>
      <c r="C1971" s="13" t="s">
        <v>57</v>
      </c>
      <c r="D1971" s="13" t="s">
        <v>1335</v>
      </c>
      <c r="E1971" t="s">
        <v>21</v>
      </c>
      <c r="F1971" s="13" t="s">
        <v>2341</v>
      </c>
      <c r="G1971" s="13" t="str">
        <f>IF(H1971&gt;0,"yes","no")</f>
        <v>yes</v>
      </c>
      <c r="H1971" s="13">
        <f>COUNTIF(I1971:IC1971,"y")</f>
        <v>10</v>
      </c>
      <c r="N1971" t="s">
        <v>1552</v>
      </c>
      <c r="Q1971" t="s">
        <v>1552</v>
      </c>
      <c r="AZ1971" t="s">
        <v>1552</v>
      </c>
      <c r="CV1971" t="s">
        <v>1552</v>
      </c>
      <c r="CW1971" t="s">
        <v>1552</v>
      </c>
      <c r="DP1971" t="s">
        <v>1552</v>
      </c>
      <c r="DY1971" t="s">
        <v>1552</v>
      </c>
      <c r="EX1971" t="s">
        <v>1552</v>
      </c>
      <c r="FF1971" t="s">
        <v>1552</v>
      </c>
      <c r="HJ1971" t="s">
        <v>1552</v>
      </c>
    </row>
    <row r="1972" spans="1:230" x14ac:dyDescent="0.2">
      <c r="A1972" s="13">
        <v>110</v>
      </c>
      <c r="B1972" s="13" t="s">
        <v>340</v>
      </c>
      <c r="C1972" s="13" t="s">
        <v>61</v>
      </c>
      <c r="D1972" s="13" t="s">
        <v>2088</v>
      </c>
      <c r="E1972" t="s">
        <v>564</v>
      </c>
      <c r="F1972" s="13" t="s">
        <v>2341</v>
      </c>
      <c r="G1972" s="13" t="str">
        <f>IF(H1972&gt;0,"yes","no")</f>
        <v>yes</v>
      </c>
      <c r="H1972" s="13">
        <f>COUNTIF(I1972:IC1972,"y")</f>
        <v>1</v>
      </c>
      <c r="AZ1972" t="s">
        <v>1552</v>
      </c>
    </row>
    <row r="1973" spans="1:230" x14ac:dyDescent="0.2">
      <c r="A1973" s="13">
        <v>110</v>
      </c>
      <c r="B1973" s="13" t="s">
        <v>360</v>
      </c>
      <c r="C1973" s="13" t="s">
        <v>61</v>
      </c>
      <c r="D1973" s="13" t="s">
        <v>2088</v>
      </c>
      <c r="E1973" t="s">
        <v>564</v>
      </c>
      <c r="F1973" s="13" t="s">
        <v>2341</v>
      </c>
      <c r="G1973" s="13" t="str">
        <f>IF(H1973&gt;0,"yes","no")</f>
        <v>yes</v>
      </c>
      <c r="H1973" s="13">
        <f>COUNTIF(I1973:IC1973,"y")</f>
        <v>1</v>
      </c>
      <c r="AZ1973" t="s">
        <v>1552</v>
      </c>
    </row>
    <row r="1974" spans="1:230" x14ac:dyDescent="0.2">
      <c r="A1974" s="13">
        <v>110</v>
      </c>
      <c r="B1974" s="13" t="s">
        <v>340</v>
      </c>
      <c r="C1974" s="13" t="s">
        <v>181</v>
      </c>
      <c r="D1974" s="13" t="s">
        <v>2161</v>
      </c>
      <c r="E1974" t="s">
        <v>55</v>
      </c>
      <c r="F1974" s="13" t="s">
        <v>2341</v>
      </c>
      <c r="G1974" s="13" t="str">
        <f>IF(H1974&gt;0,"yes","no")</f>
        <v>yes</v>
      </c>
      <c r="H1974" s="13">
        <f>COUNTIF(I1974:IC1974,"y")</f>
        <v>5</v>
      </c>
      <c r="CP1974" t="s">
        <v>1552</v>
      </c>
      <c r="CV1974" t="s">
        <v>1552</v>
      </c>
      <c r="DM1974" t="s">
        <v>1552</v>
      </c>
      <c r="FP1974" t="s">
        <v>1552</v>
      </c>
      <c r="FZ1974" t="s">
        <v>1552</v>
      </c>
    </row>
    <row r="1975" spans="1:230" x14ac:dyDescent="0.2">
      <c r="A1975" s="13">
        <v>110</v>
      </c>
      <c r="B1975" s="13" t="s">
        <v>360</v>
      </c>
      <c r="C1975" s="13" t="s">
        <v>181</v>
      </c>
      <c r="D1975" s="13" t="s">
        <v>2161</v>
      </c>
      <c r="E1975" t="s">
        <v>55</v>
      </c>
      <c r="F1975" s="13" t="s">
        <v>2341</v>
      </c>
      <c r="G1975" s="13" t="str">
        <f>IF(H1975&gt;0,"yes","no")</f>
        <v>yes</v>
      </c>
      <c r="H1975" s="13">
        <f>COUNTIF(I1975:IC1975,"y")</f>
        <v>5</v>
      </c>
      <c r="CP1975" t="s">
        <v>1552</v>
      </c>
      <c r="CV1975" t="s">
        <v>1552</v>
      </c>
      <c r="DM1975" t="s">
        <v>1552</v>
      </c>
      <c r="FP1975" t="s">
        <v>1552</v>
      </c>
      <c r="FZ1975" t="s">
        <v>1552</v>
      </c>
    </row>
    <row r="1976" spans="1:230" ht="16" x14ac:dyDescent="0.2">
      <c r="A1976" s="16">
        <v>110</v>
      </c>
      <c r="B1976" s="16" t="s">
        <v>340</v>
      </c>
      <c r="C1976" s="16" t="s">
        <v>360</v>
      </c>
      <c r="D1976" s="16" t="s">
        <v>2258</v>
      </c>
      <c r="E1976" s="14" t="s">
        <v>2225</v>
      </c>
      <c r="F1976" s="13" t="s">
        <v>2341</v>
      </c>
      <c r="G1976" s="13" t="str">
        <f>IF(H1976&gt;0,"yes","no")</f>
        <v>yes</v>
      </c>
      <c r="H1976" s="13">
        <f>COUNTIF(I1976:IC1976,"y")</f>
        <v>1</v>
      </c>
      <c r="HV1976" t="s">
        <v>1552</v>
      </c>
    </row>
    <row r="1977" spans="1:230" ht="16" x14ac:dyDescent="0.2">
      <c r="A1977" s="16">
        <v>110</v>
      </c>
      <c r="B1977" s="16" t="s">
        <v>360</v>
      </c>
      <c r="C1977" s="16" t="s">
        <v>340</v>
      </c>
      <c r="D1977" s="16" t="s">
        <v>2259</v>
      </c>
      <c r="E1977" s="14" t="s">
        <v>2225</v>
      </c>
      <c r="F1977" s="13" t="s">
        <v>2341</v>
      </c>
      <c r="G1977" s="13" t="str">
        <f>IF(H1977&gt;0,"yes","no")</f>
        <v>yes</v>
      </c>
      <c r="H1977" s="13">
        <f>COUNTIF(I1977:IC1977,"y")</f>
        <v>1</v>
      </c>
      <c r="HV1977" t="s">
        <v>1552</v>
      </c>
    </row>
    <row r="1978" spans="1:230" x14ac:dyDescent="0.2">
      <c r="A1978" s="13">
        <v>110</v>
      </c>
      <c r="B1978" s="13" t="s">
        <v>340</v>
      </c>
      <c r="C1978" s="13" t="s">
        <v>37</v>
      </c>
      <c r="D1978" s="13" t="s">
        <v>2023</v>
      </c>
      <c r="E1978" t="s">
        <v>55</v>
      </c>
      <c r="F1978" s="13" t="s">
        <v>2341</v>
      </c>
      <c r="G1978" s="13" t="s">
        <v>2341</v>
      </c>
      <c r="H1978" s="13">
        <v>3</v>
      </c>
      <c r="CV1978" t="s">
        <v>1552</v>
      </c>
      <c r="CW1978" t="s">
        <v>1552</v>
      </c>
      <c r="FP1978" t="s">
        <v>1552</v>
      </c>
    </row>
    <row r="1979" spans="1:230" x14ac:dyDescent="0.2">
      <c r="A1979" s="13">
        <v>110</v>
      </c>
      <c r="B1979" s="13" t="s">
        <v>360</v>
      </c>
      <c r="C1979" s="13" t="s">
        <v>37</v>
      </c>
      <c r="D1979" s="13" t="s">
        <v>2023</v>
      </c>
      <c r="E1979" t="s">
        <v>55</v>
      </c>
      <c r="F1979" s="13" t="s">
        <v>2341</v>
      </c>
      <c r="G1979" s="13" t="s">
        <v>2341</v>
      </c>
      <c r="H1979" s="13">
        <v>3</v>
      </c>
      <c r="CV1979" t="s">
        <v>1552</v>
      </c>
      <c r="CW1979" t="s">
        <v>1552</v>
      </c>
      <c r="FP1979" t="s">
        <v>1552</v>
      </c>
    </row>
    <row r="1980" spans="1:230" x14ac:dyDescent="0.2">
      <c r="A1980" s="13">
        <v>110</v>
      </c>
      <c r="B1980" s="13" t="s">
        <v>360</v>
      </c>
      <c r="C1980" s="13" t="s">
        <v>37</v>
      </c>
      <c r="D1980" s="13" t="s">
        <v>382</v>
      </c>
      <c r="E1980" t="s">
        <v>55</v>
      </c>
      <c r="F1980" s="13" t="s">
        <v>2341</v>
      </c>
      <c r="G1980" s="13" t="s">
        <v>2341</v>
      </c>
      <c r="H1980" s="13">
        <v>3</v>
      </c>
      <c r="CV1980" t="s">
        <v>1552</v>
      </c>
      <c r="CW1980" t="s">
        <v>1552</v>
      </c>
      <c r="FP1980" t="s">
        <v>1552</v>
      </c>
    </row>
    <row r="1981" spans="1:230" x14ac:dyDescent="0.2">
      <c r="A1981" s="13">
        <v>110</v>
      </c>
      <c r="B1981" s="13" t="s">
        <v>360</v>
      </c>
      <c r="C1981" s="13" t="s">
        <v>37</v>
      </c>
      <c r="D1981" s="13" t="s">
        <v>1752</v>
      </c>
      <c r="E1981" t="s">
        <v>55</v>
      </c>
      <c r="F1981" s="13" t="s">
        <v>2341</v>
      </c>
      <c r="G1981" s="13" t="s">
        <v>2341</v>
      </c>
      <c r="H1981" s="13">
        <v>3</v>
      </c>
      <c r="CV1981" t="s">
        <v>1552</v>
      </c>
      <c r="CW1981" t="s">
        <v>1552</v>
      </c>
      <c r="FP1981" t="s">
        <v>1552</v>
      </c>
    </row>
    <row r="1982" spans="1:230" x14ac:dyDescent="0.2">
      <c r="A1982" s="13">
        <v>110</v>
      </c>
      <c r="B1982" s="13" t="s">
        <v>360</v>
      </c>
      <c r="C1982" s="13" t="s">
        <v>37</v>
      </c>
      <c r="D1982" s="13" t="s">
        <v>385</v>
      </c>
      <c r="E1982" t="s">
        <v>55</v>
      </c>
      <c r="F1982" s="13" t="s">
        <v>2341</v>
      </c>
      <c r="G1982" s="13" t="s">
        <v>2341</v>
      </c>
      <c r="H1982" s="13">
        <v>5</v>
      </c>
      <c r="CV1982" t="s">
        <v>1552</v>
      </c>
      <c r="CW1982" t="s">
        <v>1552</v>
      </c>
      <c r="DM1982" t="s">
        <v>1552</v>
      </c>
      <c r="EX1982" t="s">
        <v>1552</v>
      </c>
      <c r="FN1982" t="s">
        <v>1552</v>
      </c>
    </row>
    <row r="1983" spans="1:230" x14ac:dyDescent="0.2">
      <c r="A1983" s="13">
        <v>110</v>
      </c>
      <c r="B1983" s="13" t="s">
        <v>340</v>
      </c>
      <c r="C1983" s="13" t="s">
        <v>37</v>
      </c>
      <c r="D1983" s="13" t="s">
        <v>382</v>
      </c>
      <c r="E1983" t="s">
        <v>55</v>
      </c>
      <c r="F1983" s="13" t="s">
        <v>2341</v>
      </c>
      <c r="G1983" s="13" t="s">
        <v>2341</v>
      </c>
      <c r="H1983" s="13">
        <v>3</v>
      </c>
      <c r="CV1983" t="s">
        <v>1552</v>
      </c>
      <c r="CW1983" t="s">
        <v>1552</v>
      </c>
      <c r="FP1983" t="s">
        <v>1552</v>
      </c>
    </row>
    <row r="1984" spans="1:230" x14ac:dyDescent="0.2">
      <c r="A1984" s="13">
        <v>110</v>
      </c>
      <c r="B1984" s="13" t="s">
        <v>340</v>
      </c>
      <c r="C1984" s="13" t="s">
        <v>37</v>
      </c>
      <c r="D1984" s="13" t="s">
        <v>1752</v>
      </c>
      <c r="E1984" t="s">
        <v>55</v>
      </c>
      <c r="F1984" s="13" t="s">
        <v>2341</v>
      </c>
      <c r="G1984" s="13" t="s">
        <v>2341</v>
      </c>
      <c r="H1984" s="13">
        <v>3</v>
      </c>
      <c r="CV1984" t="s">
        <v>1552</v>
      </c>
      <c r="CW1984" t="s">
        <v>1552</v>
      </c>
      <c r="FP1984" t="s">
        <v>1552</v>
      </c>
    </row>
    <row r="1985" spans="1:182" x14ac:dyDescent="0.2">
      <c r="A1985" s="13">
        <v>110</v>
      </c>
      <c r="B1985" s="13" t="s">
        <v>340</v>
      </c>
      <c r="C1985" s="13" t="s">
        <v>37</v>
      </c>
      <c r="D1985" s="13" t="s">
        <v>385</v>
      </c>
      <c r="E1985" t="s">
        <v>55</v>
      </c>
      <c r="F1985" s="13" t="s">
        <v>2341</v>
      </c>
      <c r="G1985" s="13" t="s">
        <v>2341</v>
      </c>
      <c r="H1985" s="13">
        <v>5</v>
      </c>
      <c r="CV1985" t="s">
        <v>1552</v>
      </c>
      <c r="CW1985" t="s">
        <v>1552</v>
      </c>
      <c r="DM1985" t="s">
        <v>1552</v>
      </c>
      <c r="EX1985" t="s">
        <v>1552</v>
      </c>
      <c r="FN1985" t="s">
        <v>1552</v>
      </c>
    </row>
    <row r="1986" spans="1:182" x14ac:dyDescent="0.2">
      <c r="A1986" s="13">
        <v>110</v>
      </c>
      <c r="B1986" s="13" t="s">
        <v>340</v>
      </c>
      <c r="C1986" s="13" t="s">
        <v>37</v>
      </c>
      <c r="D1986" s="13" t="s">
        <v>2161</v>
      </c>
      <c r="E1986" t="s">
        <v>55</v>
      </c>
      <c r="F1986" s="13" t="s">
        <v>2341</v>
      </c>
      <c r="G1986" s="13" t="s">
        <v>2341</v>
      </c>
      <c r="H1986" s="13">
        <v>5</v>
      </c>
      <c r="CP1986" t="s">
        <v>1552</v>
      </c>
      <c r="CV1986" t="s">
        <v>1552</v>
      </c>
      <c r="DM1986" t="s">
        <v>1552</v>
      </c>
      <c r="FP1986" t="s">
        <v>1552</v>
      </c>
      <c r="FZ1986" t="s">
        <v>1552</v>
      </c>
    </row>
    <row r="1987" spans="1:182" x14ac:dyDescent="0.2">
      <c r="A1987" s="13">
        <v>110</v>
      </c>
      <c r="B1987" s="13" t="s">
        <v>360</v>
      </c>
      <c r="C1987" s="13" t="s">
        <v>37</v>
      </c>
      <c r="D1987" s="13" t="s">
        <v>2161</v>
      </c>
      <c r="E1987" t="s">
        <v>55</v>
      </c>
      <c r="F1987" s="13" t="s">
        <v>2341</v>
      </c>
      <c r="G1987" s="13" t="s">
        <v>2341</v>
      </c>
      <c r="H1987" s="13">
        <v>5</v>
      </c>
      <c r="CP1987" t="s">
        <v>1552</v>
      </c>
      <c r="CV1987" t="s">
        <v>1552</v>
      </c>
      <c r="DM1987" t="s">
        <v>1552</v>
      </c>
      <c r="FP1987" t="s">
        <v>1552</v>
      </c>
      <c r="FZ1987" t="s">
        <v>1552</v>
      </c>
    </row>
    <row r="1988" spans="1:182" x14ac:dyDescent="0.2">
      <c r="A1988" s="13">
        <v>110</v>
      </c>
      <c r="B1988" s="13" t="s">
        <v>340</v>
      </c>
      <c r="C1988" s="13" t="s">
        <v>8</v>
      </c>
      <c r="D1988" s="13" t="s">
        <v>2088</v>
      </c>
      <c r="E1988" t="s">
        <v>564</v>
      </c>
      <c r="F1988" s="13" t="s">
        <v>2341</v>
      </c>
      <c r="G1988" s="13" t="s">
        <v>2341</v>
      </c>
      <c r="H1988" s="13">
        <v>1</v>
      </c>
      <c r="AZ1988" t="s">
        <v>1552</v>
      </c>
    </row>
    <row r="1989" spans="1:182" x14ac:dyDescent="0.2">
      <c r="A1989" s="13">
        <v>110</v>
      </c>
      <c r="B1989" s="13" t="s">
        <v>360</v>
      </c>
      <c r="C1989" s="13" t="s">
        <v>8</v>
      </c>
      <c r="D1989" s="13" t="s">
        <v>2088</v>
      </c>
      <c r="E1989" t="s">
        <v>564</v>
      </c>
      <c r="F1989" s="13" t="s">
        <v>2341</v>
      </c>
      <c r="G1989" s="13" t="s">
        <v>2341</v>
      </c>
      <c r="H1989" s="13">
        <v>1</v>
      </c>
      <c r="AZ1989" t="s">
        <v>1552</v>
      </c>
    </row>
    <row r="1990" spans="1:182" x14ac:dyDescent="0.2">
      <c r="A1990" s="13">
        <v>110</v>
      </c>
      <c r="B1990" s="13" t="s">
        <v>340</v>
      </c>
      <c r="C1990" s="13" t="s">
        <v>37</v>
      </c>
      <c r="D1990" s="13" t="s">
        <v>2327</v>
      </c>
      <c r="E1990" t="s">
        <v>2369</v>
      </c>
      <c r="F1990" s="13" t="s">
        <v>2341</v>
      </c>
      <c r="G1990" s="13" t="s">
        <v>2342</v>
      </c>
      <c r="H1990" s="13">
        <v>0</v>
      </c>
    </row>
    <row r="1991" spans="1:182" x14ac:dyDescent="0.2">
      <c r="A1991" s="13">
        <v>110</v>
      </c>
      <c r="B1991" s="13" t="s">
        <v>360</v>
      </c>
      <c r="C1991" s="13" t="s">
        <v>37</v>
      </c>
      <c r="D1991" s="13" t="s">
        <v>2327</v>
      </c>
      <c r="E1991" t="s">
        <v>2369</v>
      </c>
      <c r="F1991" s="13" t="s">
        <v>2341</v>
      </c>
      <c r="G1991" s="13" t="s">
        <v>2342</v>
      </c>
      <c r="H1991" s="13">
        <v>0</v>
      </c>
    </row>
    <row r="1992" spans="1:182" x14ac:dyDescent="0.2">
      <c r="A1992" s="13">
        <v>111</v>
      </c>
      <c r="B1992" s="13" t="s">
        <v>360</v>
      </c>
      <c r="C1992" s="13" t="s">
        <v>57</v>
      </c>
      <c r="D1992" s="13" t="s">
        <v>2190</v>
      </c>
      <c r="E1992" t="s">
        <v>49</v>
      </c>
      <c r="F1992" s="13" t="s">
        <v>2341</v>
      </c>
      <c r="G1992" s="13" t="str">
        <f>IF(H1992&gt;0,"yes","no")</f>
        <v>yes</v>
      </c>
      <c r="H1992" s="13">
        <f>COUNTIF(I1992:IC1992,"y")</f>
        <v>1</v>
      </c>
      <c r="I1992" t="s">
        <v>1552</v>
      </c>
    </row>
    <row r="1993" spans="1:182" x14ac:dyDescent="0.2">
      <c r="A1993" s="13">
        <v>111</v>
      </c>
      <c r="B1993" s="13" t="s">
        <v>360</v>
      </c>
      <c r="C1993" s="13" t="s">
        <v>151</v>
      </c>
      <c r="D1993" s="13" t="s">
        <v>2024</v>
      </c>
      <c r="E1993" t="s">
        <v>55</v>
      </c>
      <c r="F1993" s="13" t="s">
        <v>2341</v>
      </c>
      <c r="G1993" s="13" t="str">
        <f>IF(H1993&gt;0,"yes","no")</f>
        <v>yes</v>
      </c>
      <c r="H1993" s="13">
        <f>COUNTIF(I1993:IC1993,"y")</f>
        <v>3</v>
      </c>
      <c r="CV1993" t="s">
        <v>1552</v>
      </c>
      <c r="CW1993" t="s">
        <v>1552</v>
      </c>
      <c r="FP1993" t="s">
        <v>1552</v>
      </c>
    </row>
    <row r="1994" spans="1:182" x14ac:dyDescent="0.2">
      <c r="A1994" s="13">
        <v>111</v>
      </c>
      <c r="B1994" s="13" t="s">
        <v>360</v>
      </c>
      <c r="C1994" s="13" t="s">
        <v>360</v>
      </c>
      <c r="D1994" s="13" t="s">
        <v>910</v>
      </c>
      <c r="E1994" t="s">
        <v>7</v>
      </c>
      <c r="F1994" s="13" t="s">
        <v>2341</v>
      </c>
      <c r="G1994" s="13" t="str">
        <f>IF(H1994&gt;0,"yes","no")</f>
        <v>yes</v>
      </c>
      <c r="H1994" s="13">
        <f>COUNTIF(I1994:IC1994,"y")</f>
        <v>3</v>
      </c>
      <c r="ED1994" t="s">
        <v>1552</v>
      </c>
      <c r="FJ1994" t="s">
        <v>1552</v>
      </c>
      <c r="FP1994" t="s">
        <v>1552</v>
      </c>
    </row>
    <row r="1995" spans="1:182" x14ac:dyDescent="0.2">
      <c r="A1995" s="13">
        <v>111</v>
      </c>
      <c r="B1995" s="13" t="s">
        <v>360</v>
      </c>
      <c r="C1995" s="13" t="s">
        <v>186</v>
      </c>
      <c r="D1995" s="13" t="s">
        <v>1754</v>
      </c>
      <c r="E1995" t="s">
        <v>55</v>
      </c>
      <c r="F1995" s="13" t="s">
        <v>2341</v>
      </c>
      <c r="G1995" s="13" t="str">
        <f>IF(H1995&gt;0,"yes","no")</f>
        <v>yes</v>
      </c>
      <c r="H1995" s="13">
        <f>COUNTIF(I1995:IC1995,"y")</f>
        <v>1</v>
      </c>
      <c r="CW1995" t="s">
        <v>1552</v>
      </c>
    </row>
    <row r="1996" spans="1:182" x14ac:dyDescent="0.2">
      <c r="A1996" s="13">
        <v>111</v>
      </c>
      <c r="B1996" s="13" t="s">
        <v>360</v>
      </c>
      <c r="C1996" s="13" t="s">
        <v>138</v>
      </c>
      <c r="D1996" s="13" t="s">
        <v>1753</v>
      </c>
      <c r="E1996" t="s">
        <v>55</v>
      </c>
      <c r="F1996" s="13" t="s">
        <v>2342</v>
      </c>
      <c r="G1996" s="13" t="str">
        <f>IF(H1996&gt;0,"yes","no")</f>
        <v>yes</v>
      </c>
      <c r="H1996" s="13">
        <f>COUNTIF(I1996:IC1996,"y")</f>
        <v>2</v>
      </c>
      <c r="CV1996" t="s">
        <v>1552</v>
      </c>
      <c r="CW1996" t="s">
        <v>1552</v>
      </c>
    </row>
    <row r="1997" spans="1:182" x14ac:dyDescent="0.2">
      <c r="A1997" s="13">
        <v>111</v>
      </c>
      <c r="B1997" s="13" t="s">
        <v>360</v>
      </c>
      <c r="C1997" s="13" t="s">
        <v>61</v>
      </c>
      <c r="D1997" s="13" t="s">
        <v>1170</v>
      </c>
      <c r="E1997" t="s">
        <v>21</v>
      </c>
      <c r="F1997" s="13" t="s">
        <v>2341</v>
      </c>
      <c r="G1997" s="13" t="str">
        <f>IF(H1997&gt;0,"yes","no")</f>
        <v>yes</v>
      </c>
      <c r="H1997" s="13">
        <f>COUNTIF(I1997:IC1997,"y")</f>
        <v>9</v>
      </c>
      <c r="N1997" t="s">
        <v>1552</v>
      </c>
      <c r="AN1997" t="s">
        <v>1552</v>
      </c>
      <c r="AZ1997" t="s">
        <v>1552</v>
      </c>
      <c r="CT1997" t="s">
        <v>1552</v>
      </c>
      <c r="CV1997" t="s">
        <v>1552</v>
      </c>
      <c r="CW1997" t="s">
        <v>1552</v>
      </c>
      <c r="DM1997" t="s">
        <v>1552</v>
      </c>
      <c r="DQ1997" t="s">
        <v>1552</v>
      </c>
      <c r="FD1997" t="s">
        <v>1552</v>
      </c>
    </row>
    <row r="1998" spans="1:182" x14ac:dyDescent="0.2">
      <c r="A1998" s="13">
        <v>111</v>
      </c>
      <c r="B1998" s="13" t="s">
        <v>360</v>
      </c>
      <c r="C1998" s="13" t="s">
        <v>61</v>
      </c>
      <c r="D1998" s="13" t="s">
        <v>1336</v>
      </c>
      <c r="E1998" t="s">
        <v>27</v>
      </c>
      <c r="F1998" s="13" t="s">
        <v>2341</v>
      </c>
      <c r="G1998" s="13" t="str">
        <f>IF(H1998&gt;0,"yes","no")</f>
        <v>yes</v>
      </c>
      <c r="H1998" s="13">
        <f>COUNTIF(I1998:IC1998,"y")</f>
        <v>3</v>
      </c>
      <c r="AZ1998" t="s">
        <v>1552</v>
      </c>
      <c r="CT1998" t="s">
        <v>1552</v>
      </c>
      <c r="FD1998" t="s">
        <v>1552</v>
      </c>
    </row>
    <row r="1999" spans="1:182" x14ac:dyDescent="0.2">
      <c r="A1999" s="13">
        <v>111</v>
      </c>
      <c r="B1999" s="13" t="s">
        <v>360</v>
      </c>
      <c r="C1999" s="13" t="s">
        <v>63</v>
      </c>
      <c r="D1999" s="13" t="s">
        <v>386</v>
      </c>
      <c r="E1999" t="s">
        <v>21</v>
      </c>
      <c r="F1999" s="13" t="s">
        <v>2341</v>
      </c>
      <c r="G1999" s="13" t="str">
        <f>IF(H1999&gt;0,"yes","no")</f>
        <v>yes</v>
      </c>
      <c r="H1999" s="13">
        <f>COUNTIF(I1999:IC1999,"y")</f>
        <v>2</v>
      </c>
      <c r="CW1999" t="s">
        <v>1552</v>
      </c>
      <c r="DM1999" t="s">
        <v>1552</v>
      </c>
    </row>
    <row r="2000" spans="1:182" x14ac:dyDescent="0.2">
      <c r="A2000" s="13">
        <v>111</v>
      </c>
      <c r="B2000" s="13" t="s">
        <v>360</v>
      </c>
      <c r="C2000" s="13" t="s">
        <v>340</v>
      </c>
      <c r="D2000" s="13" t="s">
        <v>387</v>
      </c>
      <c r="E2000" t="s">
        <v>7</v>
      </c>
      <c r="F2000" s="13" t="s">
        <v>2341</v>
      </c>
      <c r="G2000" s="13" t="str">
        <f>IF(H2000&gt;0,"yes","no")</f>
        <v>yes</v>
      </c>
      <c r="H2000" s="13">
        <f>COUNTIF(I2000:IC2000,"y")</f>
        <v>5</v>
      </c>
      <c r="DP2000" t="s">
        <v>1552</v>
      </c>
      <c r="ED2000" t="s">
        <v>1552</v>
      </c>
      <c r="EX2000" t="s">
        <v>1552</v>
      </c>
      <c r="EZ2000" t="s">
        <v>1552</v>
      </c>
      <c r="FK2000" t="s">
        <v>1552</v>
      </c>
    </row>
    <row r="2001" spans="1:172" x14ac:dyDescent="0.2">
      <c r="A2001" s="13">
        <v>111</v>
      </c>
      <c r="B2001" s="13" t="s">
        <v>360</v>
      </c>
      <c r="C2001" s="13" t="s">
        <v>217</v>
      </c>
      <c r="D2001" s="13" t="s">
        <v>1614</v>
      </c>
      <c r="E2001" t="s">
        <v>1741</v>
      </c>
      <c r="F2001" s="13" t="s">
        <v>2342</v>
      </c>
      <c r="G2001" s="13" t="str">
        <f>IF(H2001&gt;0,"yes","no")</f>
        <v>yes</v>
      </c>
      <c r="H2001" s="13">
        <f>COUNTIF(I2001:IC2001,"y")</f>
        <v>1</v>
      </c>
      <c r="CM2001" t="s">
        <v>1552</v>
      </c>
    </row>
    <row r="2002" spans="1:172" x14ac:dyDescent="0.2">
      <c r="A2002" s="13">
        <v>111</v>
      </c>
      <c r="B2002" s="13" t="s">
        <v>360</v>
      </c>
      <c r="C2002" s="13" t="s">
        <v>57</v>
      </c>
      <c r="D2002" s="13" t="s">
        <v>388</v>
      </c>
      <c r="E2002" t="s">
        <v>27</v>
      </c>
      <c r="F2002" s="13" t="s">
        <v>2341</v>
      </c>
      <c r="G2002" s="13" t="str">
        <f>IF(H2002&gt;0,"yes","no")</f>
        <v>yes</v>
      </c>
      <c r="H2002" s="13">
        <f>COUNTIF(I2002:IC2002,"y")</f>
        <v>4</v>
      </c>
      <c r="N2002" t="s">
        <v>1552</v>
      </c>
      <c r="Q2002" t="s">
        <v>1552</v>
      </c>
      <c r="AZ2002" t="s">
        <v>1552</v>
      </c>
      <c r="FD2002" t="s">
        <v>1552</v>
      </c>
    </row>
    <row r="2003" spans="1:172" x14ac:dyDescent="0.2">
      <c r="A2003" s="13">
        <v>111</v>
      </c>
      <c r="B2003" s="13" t="s">
        <v>360</v>
      </c>
      <c r="C2003" s="13" t="s">
        <v>63</v>
      </c>
      <c r="D2003" s="13" t="s">
        <v>2097</v>
      </c>
      <c r="E2003" t="s">
        <v>27</v>
      </c>
      <c r="F2003" s="13" t="s">
        <v>2341</v>
      </c>
      <c r="G2003" s="13" t="str">
        <f>IF(H2003&gt;0,"yes","no")</f>
        <v>no</v>
      </c>
      <c r="H2003" s="13">
        <f>COUNTIF(I2003:IC2003,"y")</f>
        <v>0</v>
      </c>
    </row>
    <row r="2004" spans="1:172" x14ac:dyDescent="0.2">
      <c r="A2004" s="13">
        <v>111</v>
      </c>
      <c r="B2004" s="13" t="s">
        <v>360</v>
      </c>
      <c r="C2004" s="13" t="s">
        <v>61</v>
      </c>
      <c r="D2004" s="13" t="s">
        <v>2089</v>
      </c>
      <c r="E2004" t="s">
        <v>564</v>
      </c>
      <c r="F2004" s="13" t="s">
        <v>2341</v>
      </c>
      <c r="G2004" s="13" t="str">
        <f>IF(H2004&gt;0,"yes","no")</f>
        <v>yes</v>
      </c>
      <c r="H2004" s="13">
        <f>COUNTIF(I2004:IC2004,"y")</f>
        <v>1</v>
      </c>
      <c r="AZ2004" t="s">
        <v>1552</v>
      </c>
    </row>
    <row r="2005" spans="1:172" x14ac:dyDescent="0.2">
      <c r="A2005" s="13">
        <v>111</v>
      </c>
      <c r="B2005" s="13" t="s">
        <v>360</v>
      </c>
      <c r="C2005" s="13" t="s">
        <v>37</v>
      </c>
      <c r="D2005" s="13" t="s">
        <v>2024</v>
      </c>
      <c r="E2005" t="s">
        <v>55</v>
      </c>
      <c r="F2005" s="13" t="s">
        <v>2341</v>
      </c>
      <c r="G2005" s="13" t="s">
        <v>2341</v>
      </c>
      <c r="H2005" s="13">
        <v>3</v>
      </c>
      <c r="CV2005" t="s">
        <v>1552</v>
      </c>
      <c r="CW2005" t="s">
        <v>1552</v>
      </c>
      <c r="FP2005" t="s">
        <v>1552</v>
      </c>
    </row>
    <row r="2006" spans="1:172" x14ac:dyDescent="0.2">
      <c r="A2006" s="13">
        <v>111</v>
      </c>
      <c r="B2006" s="13" t="s">
        <v>360</v>
      </c>
      <c r="C2006" s="13" t="s">
        <v>37</v>
      </c>
      <c r="D2006" s="13" t="s">
        <v>1754</v>
      </c>
      <c r="E2006" t="s">
        <v>55</v>
      </c>
      <c r="F2006" s="13" t="s">
        <v>2341</v>
      </c>
      <c r="G2006" s="13" t="s">
        <v>2341</v>
      </c>
      <c r="H2006" s="13">
        <v>1</v>
      </c>
      <c r="CW2006" t="s">
        <v>1552</v>
      </c>
    </row>
    <row r="2007" spans="1:172" x14ac:dyDescent="0.2">
      <c r="A2007" s="13">
        <v>111</v>
      </c>
      <c r="B2007" s="13" t="s">
        <v>360</v>
      </c>
      <c r="C2007" s="13" t="s">
        <v>37</v>
      </c>
      <c r="D2007" s="13" t="s">
        <v>1753</v>
      </c>
      <c r="E2007" t="s">
        <v>55</v>
      </c>
      <c r="F2007" s="13" t="s">
        <v>2342</v>
      </c>
      <c r="G2007" s="13" t="s">
        <v>2341</v>
      </c>
      <c r="H2007" s="13">
        <v>2</v>
      </c>
      <c r="CV2007" t="s">
        <v>1552</v>
      </c>
      <c r="CW2007" t="s">
        <v>1552</v>
      </c>
    </row>
    <row r="2008" spans="1:172" x14ac:dyDescent="0.2">
      <c r="A2008" s="13">
        <v>111</v>
      </c>
      <c r="B2008" s="13" t="s">
        <v>360</v>
      </c>
      <c r="C2008" s="13" t="s">
        <v>8</v>
      </c>
      <c r="D2008" s="13" t="s">
        <v>2089</v>
      </c>
      <c r="E2008" t="s">
        <v>564</v>
      </c>
      <c r="F2008" s="13" t="s">
        <v>2341</v>
      </c>
      <c r="G2008" s="13" t="s">
        <v>2341</v>
      </c>
      <c r="H2008" s="13">
        <v>1</v>
      </c>
      <c r="AZ2008" t="s">
        <v>1552</v>
      </c>
    </row>
    <row r="2009" spans="1:172" x14ac:dyDescent="0.2">
      <c r="A2009" s="13">
        <v>112</v>
      </c>
      <c r="B2009" s="13" t="s">
        <v>360</v>
      </c>
      <c r="C2009" s="13" t="s">
        <v>151</v>
      </c>
      <c r="D2009" s="13" t="s">
        <v>2025</v>
      </c>
      <c r="E2009" t="s">
        <v>55</v>
      </c>
      <c r="F2009" s="13" t="s">
        <v>2341</v>
      </c>
      <c r="G2009" s="13" t="str">
        <f>IF(H2009&gt;0,"yes","no")</f>
        <v>yes</v>
      </c>
      <c r="H2009" s="13">
        <f>COUNTIF(I2009:IC2009,"y")</f>
        <v>3</v>
      </c>
      <c r="CV2009" t="s">
        <v>1552</v>
      </c>
      <c r="CW2009" t="s">
        <v>1552</v>
      </c>
      <c r="FP2009" t="s">
        <v>1552</v>
      </c>
    </row>
    <row r="2010" spans="1:172" x14ac:dyDescent="0.2">
      <c r="A2010" s="13">
        <v>112</v>
      </c>
      <c r="B2010" s="13" t="s">
        <v>99</v>
      </c>
      <c r="C2010" s="13" t="s">
        <v>151</v>
      </c>
      <c r="D2010" s="13" t="s">
        <v>2025</v>
      </c>
      <c r="E2010" t="s">
        <v>55</v>
      </c>
      <c r="F2010" s="13" t="s">
        <v>2341</v>
      </c>
      <c r="G2010" s="13" t="str">
        <f>IF(H2010&gt;0,"yes","no")</f>
        <v>yes</v>
      </c>
      <c r="H2010" s="13">
        <f>COUNTIF(I2010:IC2010,"y")</f>
        <v>3</v>
      </c>
      <c r="CV2010" t="s">
        <v>1552</v>
      </c>
      <c r="CW2010" t="s">
        <v>1552</v>
      </c>
      <c r="FP2010" t="s">
        <v>1552</v>
      </c>
    </row>
    <row r="2011" spans="1:172" x14ac:dyDescent="0.2">
      <c r="A2011" s="13">
        <v>112</v>
      </c>
      <c r="B2011" s="13" t="s">
        <v>360</v>
      </c>
      <c r="C2011" s="13" t="s">
        <v>151</v>
      </c>
      <c r="D2011" s="13" t="s">
        <v>2021</v>
      </c>
      <c r="E2011" t="s">
        <v>55</v>
      </c>
      <c r="F2011" s="13" t="s">
        <v>2341</v>
      </c>
      <c r="G2011" s="13" t="str">
        <f>IF(H2011&gt;0,"yes","no")</f>
        <v>yes</v>
      </c>
      <c r="H2011" s="13">
        <f>COUNTIF(I2011:IC2011,"y")</f>
        <v>3</v>
      </c>
      <c r="CV2011" t="s">
        <v>1552</v>
      </c>
      <c r="CW2011" t="s">
        <v>1552</v>
      </c>
      <c r="FP2011" t="s">
        <v>1552</v>
      </c>
    </row>
    <row r="2012" spans="1:172" x14ac:dyDescent="0.2">
      <c r="A2012" s="13">
        <v>112</v>
      </c>
      <c r="B2012" s="13" t="s">
        <v>99</v>
      </c>
      <c r="C2012" s="13" t="s">
        <v>151</v>
      </c>
      <c r="D2012" s="13" t="s">
        <v>2021</v>
      </c>
      <c r="E2012" t="s">
        <v>55</v>
      </c>
      <c r="F2012" s="13" t="s">
        <v>2341</v>
      </c>
      <c r="G2012" s="13" t="str">
        <f>IF(H2012&gt;0,"yes","no")</f>
        <v>yes</v>
      </c>
      <c r="H2012" s="13">
        <f>COUNTIF(I2012:IC2012,"y")</f>
        <v>3</v>
      </c>
      <c r="CV2012" t="s">
        <v>1552</v>
      </c>
      <c r="CW2012" t="s">
        <v>1552</v>
      </c>
      <c r="FP2012" t="s">
        <v>1552</v>
      </c>
    </row>
    <row r="2013" spans="1:172" x14ac:dyDescent="0.2">
      <c r="A2013" s="13">
        <v>112</v>
      </c>
      <c r="B2013" s="13" t="s">
        <v>360</v>
      </c>
      <c r="C2013" s="13" t="s">
        <v>360</v>
      </c>
      <c r="D2013" s="13" t="s">
        <v>911</v>
      </c>
      <c r="E2013" t="s">
        <v>7</v>
      </c>
      <c r="F2013" s="13" t="s">
        <v>2341</v>
      </c>
      <c r="G2013" s="13" t="str">
        <f>IF(H2013&gt;0,"yes","no")</f>
        <v>yes</v>
      </c>
      <c r="H2013" s="13">
        <f>COUNTIF(I2013:IC2013,"y")</f>
        <v>3</v>
      </c>
      <c r="ED2013" t="s">
        <v>1552</v>
      </c>
      <c r="FJ2013" t="s">
        <v>1552</v>
      </c>
      <c r="FP2013" t="s">
        <v>1552</v>
      </c>
    </row>
    <row r="2014" spans="1:172" x14ac:dyDescent="0.2">
      <c r="A2014" s="13">
        <v>112</v>
      </c>
      <c r="B2014" s="13" t="s">
        <v>360</v>
      </c>
      <c r="C2014" s="13" t="s">
        <v>151</v>
      </c>
      <c r="D2014" s="13" t="s">
        <v>389</v>
      </c>
      <c r="E2014" t="s">
        <v>55</v>
      </c>
      <c r="F2014" s="13" t="s">
        <v>2341</v>
      </c>
      <c r="G2014" s="13" t="str">
        <f>IF(H2014&gt;0,"yes","no")</f>
        <v>yes</v>
      </c>
      <c r="H2014" s="13">
        <f>COUNTIF(I2014:IC2014,"y")</f>
        <v>3</v>
      </c>
      <c r="CV2014" t="s">
        <v>1552</v>
      </c>
      <c r="CW2014" t="s">
        <v>1552</v>
      </c>
      <c r="FP2014" t="s">
        <v>1552</v>
      </c>
    </row>
    <row r="2015" spans="1:172" x14ac:dyDescent="0.2">
      <c r="A2015" s="13">
        <v>112</v>
      </c>
      <c r="B2015" s="13" t="s">
        <v>360</v>
      </c>
      <c r="C2015" s="13" t="s">
        <v>61</v>
      </c>
      <c r="D2015" s="13" t="s">
        <v>1171</v>
      </c>
      <c r="E2015" t="s">
        <v>21</v>
      </c>
      <c r="F2015" s="13" t="s">
        <v>2341</v>
      </c>
      <c r="G2015" s="13" t="str">
        <f>IF(H2015&gt;0,"yes","no")</f>
        <v>yes</v>
      </c>
      <c r="H2015" s="13">
        <f>COUNTIF(I2015:IC2015,"y")</f>
        <v>9</v>
      </c>
      <c r="N2015" t="s">
        <v>1552</v>
      </c>
      <c r="AN2015" t="s">
        <v>1552</v>
      </c>
      <c r="AZ2015" t="s">
        <v>1552</v>
      </c>
      <c r="CT2015" t="s">
        <v>1552</v>
      </c>
      <c r="CV2015" t="s">
        <v>1552</v>
      </c>
      <c r="CW2015" t="s">
        <v>1552</v>
      </c>
      <c r="DM2015" t="s">
        <v>1552</v>
      </c>
      <c r="DQ2015" t="s">
        <v>1552</v>
      </c>
      <c r="FD2015" t="s">
        <v>1552</v>
      </c>
    </row>
    <row r="2016" spans="1:172" x14ac:dyDescent="0.2">
      <c r="A2016" s="13">
        <v>112</v>
      </c>
      <c r="B2016" s="13" t="s">
        <v>360</v>
      </c>
      <c r="C2016" s="13" t="s">
        <v>61</v>
      </c>
      <c r="D2016" s="13" t="s">
        <v>1337</v>
      </c>
      <c r="E2016" t="s">
        <v>27</v>
      </c>
      <c r="F2016" s="13" t="s">
        <v>2341</v>
      </c>
      <c r="G2016" s="13" t="str">
        <f>IF(H2016&gt;0,"yes","no")</f>
        <v>yes</v>
      </c>
      <c r="H2016" s="13">
        <f>COUNTIF(I2016:IC2016,"y")</f>
        <v>3</v>
      </c>
      <c r="AZ2016" t="s">
        <v>1552</v>
      </c>
      <c r="CT2016" t="s">
        <v>1552</v>
      </c>
      <c r="FD2016" t="s">
        <v>1552</v>
      </c>
    </row>
    <row r="2017" spans="1:218" x14ac:dyDescent="0.2">
      <c r="A2017" s="13">
        <v>112</v>
      </c>
      <c r="B2017" s="13" t="s">
        <v>360</v>
      </c>
      <c r="C2017" s="13" t="s">
        <v>63</v>
      </c>
      <c r="D2017" s="13" t="s">
        <v>390</v>
      </c>
      <c r="E2017" t="s">
        <v>27</v>
      </c>
      <c r="F2017" s="13" t="s">
        <v>2341</v>
      </c>
      <c r="G2017" s="13" t="str">
        <f>IF(H2017&gt;0,"yes","no")</f>
        <v>no</v>
      </c>
      <c r="H2017" s="13">
        <f>COUNTIF(I2017:IC2017,"y")</f>
        <v>0</v>
      </c>
    </row>
    <row r="2018" spans="1:218" x14ac:dyDescent="0.2">
      <c r="A2018" s="13">
        <v>112</v>
      </c>
      <c r="B2018" s="13" t="s">
        <v>360</v>
      </c>
      <c r="C2018" s="13" t="s">
        <v>317</v>
      </c>
      <c r="D2018" s="13" t="s">
        <v>391</v>
      </c>
      <c r="E2018" t="s">
        <v>21</v>
      </c>
      <c r="F2018" s="13" t="s">
        <v>2341</v>
      </c>
      <c r="G2018" s="13" t="str">
        <f>IF(H2018&gt;0,"yes","no")</f>
        <v>yes</v>
      </c>
      <c r="H2018" s="13">
        <f>COUNTIF(I2018:IC2018,"y")</f>
        <v>5</v>
      </c>
      <c r="N2018" t="s">
        <v>1552</v>
      </c>
      <c r="AN2018" t="s">
        <v>1552</v>
      </c>
      <c r="CV2018" t="s">
        <v>1552</v>
      </c>
      <c r="CW2018" t="s">
        <v>1552</v>
      </c>
      <c r="DM2018" t="s">
        <v>1552</v>
      </c>
    </row>
    <row r="2019" spans="1:218" x14ac:dyDescent="0.2">
      <c r="A2019" s="13">
        <v>112</v>
      </c>
      <c r="B2019" s="13" t="s">
        <v>360</v>
      </c>
      <c r="C2019" s="13" t="s">
        <v>181</v>
      </c>
      <c r="D2019" s="13" t="s">
        <v>392</v>
      </c>
      <c r="E2019" t="s">
        <v>49</v>
      </c>
      <c r="F2019" s="13" t="s">
        <v>2341</v>
      </c>
      <c r="G2019" s="13" t="str">
        <f>IF(H2019&gt;0,"yes","no")</f>
        <v>no</v>
      </c>
      <c r="H2019" s="13">
        <f>COUNTIF(I2019:IC2019,"y")</f>
        <v>0</v>
      </c>
    </row>
    <row r="2020" spans="1:218" x14ac:dyDescent="0.2">
      <c r="A2020" s="13">
        <v>112</v>
      </c>
      <c r="B2020" s="13" t="s">
        <v>360</v>
      </c>
      <c r="C2020" s="13" t="s">
        <v>57</v>
      </c>
      <c r="D2020" s="13" t="s">
        <v>1172</v>
      </c>
      <c r="E2020" t="s">
        <v>21</v>
      </c>
      <c r="F2020" s="13" t="s">
        <v>2341</v>
      </c>
      <c r="G2020" s="13" t="str">
        <f>IF(H2020&gt;0,"yes","no")</f>
        <v>yes</v>
      </c>
      <c r="H2020" s="13">
        <f>COUNTIF(I2020:IC2020,"y")</f>
        <v>10</v>
      </c>
      <c r="N2020" t="s">
        <v>1552</v>
      </c>
      <c r="Q2020" t="s">
        <v>1552</v>
      </c>
      <c r="AZ2020" t="s">
        <v>1552</v>
      </c>
      <c r="CV2020" t="s">
        <v>1552</v>
      </c>
      <c r="CW2020" t="s">
        <v>1552</v>
      </c>
      <c r="DP2020" t="s">
        <v>1552</v>
      </c>
      <c r="DY2020" t="s">
        <v>1552</v>
      </c>
      <c r="EX2020" t="s">
        <v>1552</v>
      </c>
      <c r="FF2020" t="s">
        <v>1552</v>
      </c>
      <c r="HJ2020" t="s">
        <v>1552</v>
      </c>
    </row>
    <row r="2021" spans="1:218" x14ac:dyDescent="0.2">
      <c r="A2021" s="13">
        <v>112</v>
      </c>
      <c r="B2021" s="13" t="s">
        <v>360</v>
      </c>
      <c r="C2021" s="13" t="s">
        <v>61</v>
      </c>
      <c r="D2021" s="13" t="s">
        <v>1650</v>
      </c>
      <c r="E2021" t="s">
        <v>564</v>
      </c>
      <c r="F2021" s="13" t="s">
        <v>2341</v>
      </c>
      <c r="G2021" s="13" t="str">
        <f>IF(H2021&gt;0,"yes","no")</f>
        <v>yes</v>
      </c>
      <c r="H2021" s="13">
        <f>COUNTIF(I2021:IC2021,"y")</f>
        <v>1</v>
      </c>
      <c r="AZ2021" t="s">
        <v>1552</v>
      </c>
    </row>
    <row r="2022" spans="1:218" x14ac:dyDescent="0.2">
      <c r="A2022" s="13">
        <v>112</v>
      </c>
      <c r="B2022" s="13" t="s">
        <v>360</v>
      </c>
      <c r="C2022" s="13" t="s">
        <v>57</v>
      </c>
      <c r="D2022" s="13" t="s">
        <v>1338</v>
      </c>
      <c r="E2022" t="s">
        <v>21</v>
      </c>
      <c r="F2022" s="13" t="s">
        <v>2341</v>
      </c>
      <c r="G2022" s="13" t="str">
        <f>IF(H2022&gt;0,"yes","no")</f>
        <v>yes</v>
      </c>
      <c r="H2022" s="13">
        <f>COUNTIF(I2022:IC2022,"y")</f>
        <v>10</v>
      </c>
      <c r="N2022" t="s">
        <v>1552</v>
      </c>
      <c r="Q2022" t="s">
        <v>1552</v>
      </c>
      <c r="AZ2022" t="s">
        <v>1552</v>
      </c>
      <c r="CV2022" t="s">
        <v>1552</v>
      </c>
      <c r="CW2022" t="s">
        <v>1552</v>
      </c>
      <c r="DP2022" t="s">
        <v>1552</v>
      </c>
      <c r="DY2022" t="s">
        <v>1552</v>
      </c>
      <c r="EX2022" t="s">
        <v>1552</v>
      </c>
      <c r="FF2022" t="s">
        <v>1552</v>
      </c>
      <c r="HJ2022" t="s">
        <v>1552</v>
      </c>
    </row>
    <row r="2023" spans="1:218" x14ac:dyDescent="0.2">
      <c r="A2023" s="13">
        <v>112</v>
      </c>
      <c r="B2023" s="13" t="s">
        <v>99</v>
      </c>
      <c r="C2023" s="13" t="s">
        <v>360</v>
      </c>
      <c r="D2023" s="13" t="s">
        <v>911</v>
      </c>
      <c r="E2023" t="s">
        <v>7</v>
      </c>
      <c r="F2023" s="13" t="s">
        <v>2341</v>
      </c>
      <c r="G2023" s="13" t="str">
        <f>IF(H2023&gt;0,"yes","no")</f>
        <v>yes</v>
      </c>
      <c r="H2023" s="13">
        <f>COUNTIF(I2023:IC2023,"y")</f>
        <v>3</v>
      </c>
      <c r="ED2023" t="s">
        <v>1552</v>
      </c>
      <c r="FJ2023" t="s">
        <v>1552</v>
      </c>
      <c r="FP2023" t="s">
        <v>1552</v>
      </c>
    </row>
    <row r="2024" spans="1:218" x14ac:dyDescent="0.2">
      <c r="A2024" s="13">
        <v>112</v>
      </c>
      <c r="B2024" s="13" t="s">
        <v>99</v>
      </c>
      <c r="C2024" s="13" t="s">
        <v>151</v>
      </c>
      <c r="D2024" s="13" t="s">
        <v>389</v>
      </c>
      <c r="E2024" t="s">
        <v>55</v>
      </c>
      <c r="F2024" s="13" t="s">
        <v>2341</v>
      </c>
      <c r="G2024" s="13" t="str">
        <f>IF(H2024&gt;0,"yes","no")</f>
        <v>yes</v>
      </c>
      <c r="H2024" s="13">
        <f>COUNTIF(I2024:IC2024,"y")</f>
        <v>3</v>
      </c>
      <c r="CV2024" t="s">
        <v>1552</v>
      </c>
      <c r="CW2024" t="s">
        <v>1552</v>
      </c>
      <c r="FP2024" t="s">
        <v>1552</v>
      </c>
    </row>
    <row r="2025" spans="1:218" x14ac:dyDescent="0.2">
      <c r="A2025" s="13">
        <v>112</v>
      </c>
      <c r="B2025" s="13" t="s">
        <v>99</v>
      </c>
      <c r="C2025" s="13" t="s">
        <v>61</v>
      </c>
      <c r="D2025" s="13" t="s">
        <v>1171</v>
      </c>
      <c r="E2025" t="s">
        <v>21</v>
      </c>
      <c r="F2025" s="13" t="s">
        <v>2341</v>
      </c>
      <c r="G2025" s="13" t="str">
        <f>IF(H2025&gt;0,"yes","no")</f>
        <v>yes</v>
      </c>
      <c r="H2025" s="13">
        <f>COUNTIF(I2025:IC2025,"y")</f>
        <v>9</v>
      </c>
      <c r="N2025" t="s">
        <v>1552</v>
      </c>
      <c r="AN2025" t="s">
        <v>1552</v>
      </c>
      <c r="AZ2025" t="s">
        <v>1552</v>
      </c>
      <c r="CT2025" t="s">
        <v>1552</v>
      </c>
      <c r="CV2025" t="s">
        <v>1552</v>
      </c>
      <c r="CW2025" t="s">
        <v>1552</v>
      </c>
      <c r="DM2025" t="s">
        <v>1552</v>
      </c>
      <c r="DQ2025" t="s">
        <v>1552</v>
      </c>
      <c r="FD2025" t="s">
        <v>1552</v>
      </c>
    </row>
    <row r="2026" spans="1:218" x14ac:dyDescent="0.2">
      <c r="A2026" s="13">
        <v>112</v>
      </c>
      <c r="B2026" s="13" t="s">
        <v>99</v>
      </c>
      <c r="C2026" s="13" t="s">
        <v>61</v>
      </c>
      <c r="D2026" s="13" t="s">
        <v>1337</v>
      </c>
      <c r="E2026" t="s">
        <v>27</v>
      </c>
      <c r="F2026" s="13" t="s">
        <v>2341</v>
      </c>
      <c r="G2026" s="13" t="str">
        <f>IF(H2026&gt;0,"yes","no")</f>
        <v>yes</v>
      </c>
      <c r="H2026" s="13">
        <f>COUNTIF(I2026:IC2026,"y")</f>
        <v>3</v>
      </c>
      <c r="AZ2026" t="s">
        <v>1552</v>
      </c>
      <c r="CT2026" t="s">
        <v>1552</v>
      </c>
      <c r="FD2026" t="s">
        <v>1552</v>
      </c>
    </row>
    <row r="2027" spans="1:218" x14ac:dyDescent="0.2">
      <c r="A2027" s="13">
        <v>112</v>
      </c>
      <c r="B2027" s="13" t="s">
        <v>99</v>
      </c>
      <c r="C2027" s="13" t="s">
        <v>63</v>
      </c>
      <c r="D2027" s="13" t="s">
        <v>390</v>
      </c>
      <c r="E2027" t="s">
        <v>27</v>
      </c>
      <c r="F2027" s="13" t="s">
        <v>2341</v>
      </c>
      <c r="G2027" s="13" t="str">
        <f>IF(H2027&gt;0,"yes","no")</f>
        <v>no</v>
      </c>
      <c r="H2027" s="13">
        <f>COUNTIF(I2027:IC2027,"y")</f>
        <v>0</v>
      </c>
    </row>
    <row r="2028" spans="1:218" x14ac:dyDescent="0.2">
      <c r="A2028" s="13">
        <v>112</v>
      </c>
      <c r="B2028" s="13" t="s">
        <v>99</v>
      </c>
      <c r="C2028" s="13" t="s">
        <v>317</v>
      </c>
      <c r="D2028" s="13" t="s">
        <v>391</v>
      </c>
      <c r="E2028" t="s">
        <v>21</v>
      </c>
      <c r="F2028" s="13" t="s">
        <v>2341</v>
      </c>
      <c r="G2028" s="13" t="str">
        <f>IF(H2028&gt;0,"yes","no")</f>
        <v>yes</v>
      </c>
      <c r="H2028" s="13">
        <f>COUNTIF(I2028:IC2028,"y")</f>
        <v>5</v>
      </c>
      <c r="N2028" t="s">
        <v>1552</v>
      </c>
      <c r="AN2028" t="s">
        <v>1552</v>
      </c>
      <c r="CV2028" t="s">
        <v>1552</v>
      </c>
      <c r="CW2028" t="s">
        <v>1552</v>
      </c>
      <c r="DM2028" t="s">
        <v>1552</v>
      </c>
    </row>
    <row r="2029" spans="1:218" x14ac:dyDescent="0.2">
      <c r="A2029" s="13">
        <v>112</v>
      </c>
      <c r="B2029" s="13" t="s">
        <v>99</v>
      </c>
      <c r="C2029" s="13" t="s">
        <v>181</v>
      </c>
      <c r="D2029" s="13" t="s">
        <v>392</v>
      </c>
      <c r="E2029" t="s">
        <v>49</v>
      </c>
      <c r="F2029" s="13" t="s">
        <v>2341</v>
      </c>
      <c r="G2029" s="13" t="str">
        <f>IF(H2029&gt;0,"yes","no")</f>
        <v>no</v>
      </c>
      <c r="H2029" s="13">
        <f>COUNTIF(I2029:IC2029,"y")</f>
        <v>0</v>
      </c>
    </row>
    <row r="2030" spans="1:218" x14ac:dyDescent="0.2">
      <c r="A2030" s="13">
        <v>112</v>
      </c>
      <c r="B2030" s="13" t="s">
        <v>99</v>
      </c>
      <c r="C2030" s="13" t="s">
        <v>57</v>
      </c>
      <c r="D2030" s="13" t="s">
        <v>1172</v>
      </c>
      <c r="E2030" t="s">
        <v>21</v>
      </c>
      <c r="F2030" s="13" t="s">
        <v>2341</v>
      </c>
      <c r="G2030" s="13" t="str">
        <f>IF(H2030&gt;0,"yes","no")</f>
        <v>yes</v>
      </c>
      <c r="H2030" s="13">
        <f>COUNTIF(I2030:IC2030,"y")</f>
        <v>10</v>
      </c>
      <c r="N2030" t="s">
        <v>1552</v>
      </c>
      <c r="Q2030" t="s">
        <v>1552</v>
      </c>
      <c r="AZ2030" t="s">
        <v>1552</v>
      </c>
      <c r="CV2030" t="s">
        <v>1552</v>
      </c>
      <c r="CW2030" t="s">
        <v>1552</v>
      </c>
      <c r="DP2030" t="s">
        <v>1552</v>
      </c>
      <c r="DY2030" t="s">
        <v>1552</v>
      </c>
      <c r="EX2030" t="s">
        <v>1552</v>
      </c>
      <c r="FF2030" t="s">
        <v>1552</v>
      </c>
      <c r="HJ2030" t="s">
        <v>1552</v>
      </c>
    </row>
    <row r="2031" spans="1:218" x14ac:dyDescent="0.2">
      <c r="A2031" s="13">
        <v>112</v>
      </c>
      <c r="B2031" s="13" t="s">
        <v>99</v>
      </c>
      <c r="C2031" s="13" t="s">
        <v>57</v>
      </c>
      <c r="D2031" s="13" t="s">
        <v>1649</v>
      </c>
      <c r="E2031" t="s">
        <v>27</v>
      </c>
      <c r="F2031" s="13" t="s">
        <v>2341</v>
      </c>
      <c r="G2031" s="13" t="str">
        <f>IF(H2031&gt;0,"yes","no")</f>
        <v>yes</v>
      </c>
      <c r="H2031" s="13">
        <f>COUNTIF(I2031:IC2031,"y")</f>
        <v>4</v>
      </c>
      <c r="N2031" t="s">
        <v>1552</v>
      </c>
      <c r="Q2031" t="s">
        <v>1552</v>
      </c>
      <c r="AZ2031" t="s">
        <v>1552</v>
      </c>
      <c r="FD2031" t="s">
        <v>1552</v>
      </c>
    </row>
    <row r="2032" spans="1:218" x14ac:dyDescent="0.2">
      <c r="A2032" s="13">
        <v>112</v>
      </c>
      <c r="B2032" s="13" t="s">
        <v>99</v>
      </c>
      <c r="C2032" s="13" t="s">
        <v>61</v>
      </c>
      <c r="D2032" s="13" t="s">
        <v>1650</v>
      </c>
      <c r="E2032" t="s">
        <v>564</v>
      </c>
      <c r="F2032" s="13" t="s">
        <v>2341</v>
      </c>
      <c r="G2032" s="13" t="str">
        <f>IF(H2032&gt;0,"yes","no")</f>
        <v>yes</v>
      </c>
      <c r="H2032" s="13">
        <f>COUNTIF(I2032:IC2032,"y")</f>
        <v>1</v>
      </c>
      <c r="AZ2032" t="s">
        <v>1552</v>
      </c>
    </row>
    <row r="2033" spans="1:230" x14ac:dyDescent="0.2">
      <c r="A2033" s="13">
        <v>112</v>
      </c>
      <c r="B2033" s="13" t="s">
        <v>99</v>
      </c>
      <c r="C2033" s="13" t="s">
        <v>57</v>
      </c>
      <c r="D2033" s="13" t="s">
        <v>1338</v>
      </c>
      <c r="E2033" t="s">
        <v>21</v>
      </c>
      <c r="F2033" s="13" t="s">
        <v>2341</v>
      </c>
      <c r="G2033" s="13" t="str">
        <f>IF(H2033&gt;0,"yes","no")</f>
        <v>yes</v>
      </c>
      <c r="H2033" s="13">
        <f>COUNTIF(I2033:IC2033,"y")</f>
        <v>10</v>
      </c>
      <c r="N2033" t="s">
        <v>1552</v>
      </c>
      <c r="Q2033" t="s">
        <v>1552</v>
      </c>
      <c r="AZ2033" t="s">
        <v>1552</v>
      </c>
      <c r="CV2033" t="s">
        <v>1552</v>
      </c>
      <c r="CW2033" t="s">
        <v>1552</v>
      </c>
      <c r="DP2033" t="s">
        <v>1552</v>
      </c>
      <c r="DY2033" t="s">
        <v>1552</v>
      </c>
      <c r="EX2033" t="s">
        <v>1552</v>
      </c>
      <c r="FF2033" t="s">
        <v>1552</v>
      </c>
      <c r="HJ2033" t="s">
        <v>1552</v>
      </c>
    </row>
    <row r="2034" spans="1:230" x14ac:dyDescent="0.2">
      <c r="A2034" s="13">
        <v>112</v>
      </c>
      <c r="B2034" s="13" t="s">
        <v>99</v>
      </c>
      <c r="C2034" s="13" t="s">
        <v>181</v>
      </c>
      <c r="D2034" s="13" t="s">
        <v>2162</v>
      </c>
      <c r="E2034" t="s">
        <v>55</v>
      </c>
      <c r="F2034" s="13" t="s">
        <v>2341</v>
      </c>
      <c r="G2034" s="13" t="str">
        <f>IF(H2034&gt;0,"yes","no")</f>
        <v>yes</v>
      </c>
      <c r="H2034" s="13">
        <f>COUNTIF(I2034:IC2034,"y")</f>
        <v>5</v>
      </c>
      <c r="CP2034" t="s">
        <v>1552</v>
      </c>
      <c r="CV2034" t="s">
        <v>1552</v>
      </c>
      <c r="DM2034" t="s">
        <v>1552</v>
      </c>
      <c r="FP2034" t="s">
        <v>1552</v>
      </c>
      <c r="FZ2034" t="s">
        <v>1552</v>
      </c>
    </row>
    <row r="2035" spans="1:230" x14ac:dyDescent="0.2">
      <c r="A2035" s="13">
        <v>112</v>
      </c>
      <c r="B2035" s="13" t="s">
        <v>99</v>
      </c>
      <c r="C2035" s="13" t="s">
        <v>181</v>
      </c>
      <c r="D2035" s="13" t="s">
        <v>2160</v>
      </c>
      <c r="E2035" t="s">
        <v>55</v>
      </c>
      <c r="F2035" s="13" t="s">
        <v>2341</v>
      </c>
      <c r="G2035" s="13" t="str">
        <f>IF(H2035&gt;0,"yes","no")</f>
        <v>yes</v>
      </c>
      <c r="H2035" s="13">
        <f>COUNTIF(I2035:IC2035,"y")</f>
        <v>5</v>
      </c>
      <c r="CP2035" t="s">
        <v>1552</v>
      </c>
      <c r="CV2035" t="s">
        <v>1552</v>
      </c>
      <c r="DM2035" t="s">
        <v>1552</v>
      </c>
      <c r="FP2035" t="s">
        <v>1552</v>
      </c>
      <c r="FZ2035" t="s">
        <v>1552</v>
      </c>
    </row>
    <row r="2036" spans="1:230" x14ac:dyDescent="0.2">
      <c r="A2036" s="13">
        <v>112</v>
      </c>
      <c r="B2036" s="13" t="s">
        <v>360</v>
      </c>
      <c r="C2036" s="13" t="s">
        <v>181</v>
      </c>
      <c r="D2036" s="13" t="s">
        <v>2162</v>
      </c>
      <c r="E2036" t="s">
        <v>55</v>
      </c>
      <c r="F2036" s="13" t="s">
        <v>2341</v>
      </c>
      <c r="G2036" s="13" t="str">
        <f>IF(H2036&gt;0,"yes","no")</f>
        <v>yes</v>
      </c>
      <c r="H2036" s="13">
        <f>COUNTIF(I2036:IC2036,"y")</f>
        <v>5</v>
      </c>
      <c r="CP2036" t="s">
        <v>1552</v>
      </c>
      <c r="CV2036" t="s">
        <v>1552</v>
      </c>
      <c r="DM2036" t="s">
        <v>1552</v>
      </c>
      <c r="FP2036" t="s">
        <v>1552</v>
      </c>
      <c r="FZ2036" t="s">
        <v>1552</v>
      </c>
    </row>
    <row r="2037" spans="1:230" x14ac:dyDescent="0.2">
      <c r="A2037" s="13">
        <v>112</v>
      </c>
      <c r="B2037" s="13" t="s">
        <v>360</v>
      </c>
      <c r="C2037" s="13" t="s">
        <v>181</v>
      </c>
      <c r="D2037" s="13" t="s">
        <v>2160</v>
      </c>
      <c r="E2037" t="s">
        <v>55</v>
      </c>
      <c r="F2037" s="13" t="s">
        <v>2341</v>
      </c>
      <c r="G2037" s="13" t="str">
        <f>IF(H2037&gt;0,"yes","no")</f>
        <v>yes</v>
      </c>
      <c r="H2037" s="13">
        <f>COUNTIF(I2037:IC2037,"y")</f>
        <v>5</v>
      </c>
      <c r="CP2037" t="s">
        <v>1552</v>
      </c>
      <c r="CV2037" t="s">
        <v>1552</v>
      </c>
      <c r="DM2037" t="s">
        <v>1552</v>
      </c>
      <c r="FP2037" t="s">
        <v>1552</v>
      </c>
      <c r="FZ2037" t="s">
        <v>1552</v>
      </c>
    </row>
    <row r="2038" spans="1:230" ht="16" x14ac:dyDescent="0.2">
      <c r="A2038" s="16">
        <v>112</v>
      </c>
      <c r="B2038" s="16" t="s">
        <v>360</v>
      </c>
      <c r="C2038" s="16" t="s">
        <v>99</v>
      </c>
      <c r="D2038" s="16" t="s">
        <v>2260</v>
      </c>
      <c r="E2038" s="14" t="s">
        <v>2225</v>
      </c>
      <c r="F2038" s="13" t="s">
        <v>2341</v>
      </c>
      <c r="G2038" s="13" t="str">
        <f>IF(H2038&gt;0,"yes","no")</f>
        <v>yes</v>
      </c>
      <c r="H2038" s="13">
        <f>COUNTIF(I2038:IC2038,"y")</f>
        <v>1</v>
      </c>
      <c r="HV2038" t="s">
        <v>1552</v>
      </c>
    </row>
    <row r="2039" spans="1:230" x14ac:dyDescent="0.2">
      <c r="A2039" s="13">
        <v>112</v>
      </c>
      <c r="B2039" s="13" t="s">
        <v>360</v>
      </c>
      <c r="C2039" s="13" t="s">
        <v>37</v>
      </c>
      <c r="D2039" s="13" t="s">
        <v>2025</v>
      </c>
      <c r="E2039" t="s">
        <v>55</v>
      </c>
      <c r="F2039" s="13" t="s">
        <v>2341</v>
      </c>
      <c r="G2039" s="13" t="s">
        <v>2341</v>
      </c>
      <c r="H2039" s="13">
        <v>3</v>
      </c>
      <c r="CV2039" t="s">
        <v>1552</v>
      </c>
      <c r="CW2039" t="s">
        <v>1552</v>
      </c>
      <c r="FP2039" t="s">
        <v>1552</v>
      </c>
    </row>
    <row r="2040" spans="1:230" x14ac:dyDescent="0.2">
      <c r="A2040" s="13">
        <v>112</v>
      </c>
      <c r="B2040" s="13" t="s">
        <v>99</v>
      </c>
      <c r="C2040" s="13" t="s">
        <v>37</v>
      </c>
      <c r="D2040" s="13" t="s">
        <v>2025</v>
      </c>
      <c r="E2040" t="s">
        <v>55</v>
      </c>
      <c r="F2040" s="13" t="s">
        <v>2341</v>
      </c>
      <c r="G2040" s="13" t="s">
        <v>2341</v>
      </c>
      <c r="H2040" s="13">
        <v>3</v>
      </c>
      <c r="CV2040" t="s">
        <v>1552</v>
      </c>
      <c r="CW2040" t="s">
        <v>1552</v>
      </c>
      <c r="FP2040" t="s">
        <v>1552</v>
      </c>
    </row>
    <row r="2041" spans="1:230" x14ac:dyDescent="0.2">
      <c r="A2041" s="13">
        <v>112</v>
      </c>
      <c r="B2041" s="13" t="s">
        <v>360</v>
      </c>
      <c r="C2041" s="13" t="s">
        <v>37</v>
      </c>
      <c r="D2041" s="13" t="s">
        <v>2021</v>
      </c>
      <c r="E2041" t="s">
        <v>55</v>
      </c>
      <c r="F2041" s="13" t="s">
        <v>2341</v>
      </c>
      <c r="G2041" s="13" t="s">
        <v>2341</v>
      </c>
      <c r="H2041" s="13">
        <v>3</v>
      </c>
      <c r="CV2041" t="s">
        <v>1552</v>
      </c>
      <c r="CW2041" t="s">
        <v>1552</v>
      </c>
      <c r="FP2041" t="s">
        <v>1552</v>
      </c>
    </row>
    <row r="2042" spans="1:230" x14ac:dyDescent="0.2">
      <c r="A2042" s="13">
        <v>112</v>
      </c>
      <c r="B2042" s="13" t="s">
        <v>99</v>
      </c>
      <c r="C2042" s="13" t="s">
        <v>37</v>
      </c>
      <c r="D2042" s="13" t="s">
        <v>2021</v>
      </c>
      <c r="E2042" t="s">
        <v>55</v>
      </c>
      <c r="F2042" s="13" t="s">
        <v>2341</v>
      </c>
      <c r="G2042" s="13" t="s">
        <v>2341</v>
      </c>
      <c r="H2042" s="13">
        <v>3</v>
      </c>
      <c r="CV2042" t="s">
        <v>1552</v>
      </c>
      <c r="CW2042" t="s">
        <v>1552</v>
      </c>
      <c r="FP2042" t="s">
        <v>1552</v>
      </c>
    </row>
    <row r="2043" spans="1:230" x14ac:dyDescent="0.2">
      <c r="A2043" s="13">
        <v>112</v>
      </c>
      <c r="B2043" s="13" t="s">
        <v>360</v>
      </c>
      <c r="C2043" s="13" t="s">
        <v>37</v>
      </c>
      <c r="D2043" s="13" t="s">
        <v>389</v>
      </c>
      <c r="E2043" t="s">
        <v>55</v>
      </c>
      <c r="F2043" s="13" t="s">
        <v>2341</v>
      </c>
      <c r="G2043" s="13" t="s">
        <v>2341</v>
      </c>
      <c r="H2043" s="13">
        <v>3</v>
      </c>
      <c r="CV2043" t="s">
        <v>1552</v>
      </c>
      <c r="CW2043" t="s">
        <v>1552</v>
      </c>
      <c r="FP2043" t="s">
        <v>1552</v>
      </c>
    </row>
    <row r="2044" spans="1:230" x14ac:dyDescent="0.2">
      <c r="A2044" s="13">
        <v>112</v>
      </c>
      <c r="B2044" s="13" t="s">
        <v>99</v>
      </c>
      <c r="C2044" s="13" t="s">
        <v>37</v>
      </c>
      <c r="D2044" s="13" t="s">
        <v>389</v>
      </c>
      <c r="E2044" t="s">
        <v>55</v>
      </c>
      <c r="F2044" s="13" t="s">
        <v>2341</v>
      </c>
      <c r="G2044" s="13" t="s">
        <v>2341</v>
      </c>
      <c r="H2044" s="13">
        <v>3</v>
      </c>
      <c r="CV2044" t="s">
        <v>1552</v>
      </c>
      <c r="CW2044" t="s">
        <v>1552</v>
      </c>
      <c r="FP2044" t="s">
        <v>1552</v>
      </c>
    </row>
    <row r="2045" spans="1:230" x14ac:dyDescent="0.2">
      <c r="A2045" s="13">
        <v>112</v>
      </c>
      <c r="B2045" s="13" t="s">
        <v>99</v>
      </c>
      <c r="C2045" s="13" t="s">
        <v>37</v>
      </c>
      <c r="D2045" s="13" t="s">
        <v>2162</v>
      </c>
      <c r="E2045" t="s">
        <v>55</v>
      </c>
      <c r="F2045" s="13" t="s">
        <v>2341</v>
      </c>
      <c r="G2045" s="13" t="s">
        <v>2341</v>
      </c>
      <c r="H2045" s="13">
        <v>5</v>
      </c>
      <c r="CP2045" t="s">
        <v>1552</v>
      </c>
      <c r="CV2045" t="s">
        <v>1552</v>
      </c>
      <c r="DM2045" t="s">
        <v>1552</v>
      </c>
      <c r="FP2045" t="s">
        <v>1552</v>
      </c>
      <c r="FZ2045" t="s">
        <v>1552</v>
      </c>
    </row>
    <row r="2046" spans="1:230" x14ac:dyDescent="0.2">
      <c r="A2046" s="13">
        <v>112</v>
      </c>
      <c r="B2046" s="13" t="s">
        <v>99</v>
      </c>
      <c r="C2046" s="13" t="s">
        <v>37</v>
      </c>
      <c r="D2046" s="13" t="s">
        <v>2160</v>
      </c>
      <c r="E2046" t="s">
        <v>55</v>
      </c>
      <c r="F2046" s="13" t="s">
        <v>2341</v>
      </c>
      <c r="G2046" s="13" t="s">
        <v>2341</v>
      </c>
      <c r="H2046" s="13">
        <v>5</v>
      </c>
      <c r="CP2046" t="s">
        <v>1552</v>
      </c>
      <c r="CV2046" t="s">
        <v>1552</v>
      </c>
      <c r="DM2046" t="s">
        <v>1552</v>
      </c>
      <c r="FP2046" t="s">
        <v>1552</v>
      </c>
      <c r="FZ2046" t="s">
        <v>1552</v>
      </c>
    </row>
    <row r="2047" spans="1:230" x14ac:dyDescent="0.2">
      <c r="A2047" s="13">
        <v>112</v>
      </c>
      <c r="B2047" s="13" t="s">
        <v>360</v>
      </c>
      <c r="C2047" s="13" t="s">
        <v>37</v>
      </c>
      <c r="D2047" s="13" t="s">
        <v>2162</v>
      </c>
      <c r="E2047" t="s">
        <v>55</v>
      </c>
      <c r="F2047" s="13" t="s">
        <v>2341</v>
      </c>
      <c r="G2047" s="13" t="s">
        <v>2341</v>
      </c>
      <c r="H2047" s="13">
        <v>5</v>
      </c>
      <c r="CP2047" t="s">
        <v>1552</v>
      </c>
      <c r="CV2047" t="s">
        <v>1552</v>
      </c>
      <c r="DM2047" t="s">
        <v>1552</v>
      </c>
      <c r="FP2047" t="s">
        <v>1552</v>
      </c>
      <c r="FZ2047" t="s">
        <v>1552</v>
      </c>
    </row>
    <row r="2048" spans="1:230" x14ac:dyDescent="0.2">
      <c r="A2048" s="13">
        <v>112</v>
      </c>
      <c r="B2048" s="13" t="s">
        <v>360</v>
      </c>
      <c r="C2048" s="13" t="s">
        <v>37</v>
      </c>
      <c r="D2048" s="13" t="s">
        <v>2160</v>
      </c>
      <c r="E2048" t="s">
        <v>55</v>
      </c>
      <c r="F2048" s="13" t="s">
        <v>2341</v>
      </c>
      <c r="G2048" s="13" t="s">
        <v>2341</v>
      </c>
      <c r="H2048" s="13">
        <v>5</v>
      </c>
      <c r="CP2048" t="s">
        <v>1552</v>
      </c>
      <c r="CV2048" t="s">
        <v>1552</v>
      </c>
      <c r="DM2048" t="s">
        <v>1552</v>
      </c>
      <c r="FP2048" t="s">
        <v>1552</v>
      </c>
      <c r="FZ2048" t="s">
        <v>1552</v>
      </c>
    </row>
    <row r="2049" spans="1:184" x14ac:dyDescent="0.2">
      <c r="A2049" s="13">
        <v>112</v>
      </c>
      <c r="B2049" s="13" t="s">
        <v>360</v>
      </c>
      <c r="C2049" s="13" t="s">
        <v>8</v>
      </c>
      <c r="D2049" s="13" t="s">
        <v>1650</v>
      </c>
      <c r="E2049" t="s">
        <v>564</v>
      </c>
      <c r="F2049" s="13" t="s">
        <v>2341</v>
      </c>
      <c r="G2049" s="13" t="s">
        <v>2341</v>
      </c>
      <c r="H2049" s="13">
        <v>1</v>
      </c>
      <c r="AZ2049" t="s">
        <v>1552</v>
      </c>
    </row>
    <row r="2050" spans="1:184" x14ac:dyDescent="0.2">
      <c r="A2050" s="13">
        <v>112</v>
      </c>
      <c r="B2050" s="13" t="s">
        <v>99</v>
      </c>
      <c r="C2050" s="13" t="s">
        <v>8</v>
      </c>
      <c r="D2050" s="13" t="s">
        <v>1650</v>
      </c>
      <c r="E2050" t="s">
        <v>564</v>
      </c>
      <c r="F2050" s="13" t="s">
        <v>2341</v>
      </c>
      <c r="G2050" s="13" t="s">
        <v>2341</v>
      </c>
      <c r="H2050" s="13">
        <v>1</v>
      </c>
      <c r="AZ2050" t="s">
        <v>1552</v>
      </c>
    </row>
    <row r="2051" spans="1:184" x14ac:dyDescent="0.2">
      <c r="A2051" s="13">
        <v>113</v>
      </c>
      <c r="B2051" s="13" t="s">
        <v>360</v>
      </c>
      <c r="C2051" s="13" t="s">
        <v>57</v>
      </c>
      <c r="D2051" s="13" t="s">
        <v>2191</v>
      </c>
      <c r="E2051" t="s">
        <v>49</v>
      </c>
      <c r="F2051" s="13" t="s">
        <v>2341</v>
      </c>
      <c r="G2051" s="13" t="str">
        <f>IF(H2051&gt;0,"yes","no")</f>
        <v>yes</v>
      </c>
      <c r="H2051" s="13">
        <f>COUNTIF(I2051:IC2051,"y")</f>
        <v>1</v>
      </c>
      <c r="I2051" t="s">
        <v>1552</v>
      </c>
    </row>
    <row r="2052" spans="1:184" x14ac:dyDescent="0.2">
      <c r="A2052" s="13">
        <v>113</v>
      </c>
      <c r="B2052" s="13" t="s">
        <v>393</v>
      </c>
      <c r="C2052" s="13" t="s">
        <v>57</v>
      </c>
      <c r="D2052" s="13" t="s">
        <v>2191</v>
      </c>
      <c r="E2052" t="s">
        <v>49</v>
      </c>
      <c r="F2052" s="13" t="s">
        <v>2341</v>
      </c>
      <c r="G2052" s="13" t="str">
        <f>IF(H2052&gt;0,"yes","no")</f>
        <v>yes</v>
      </c>
      <c r="H2052" s="13">
        <f>COUNTIF(I2052:IC2052,"y")</f>
        <v>1</v>
      </c>
      <c r="I2052" t="s">
        <v>1552</v>
      </c>
    </row>
    <row r="2053" spans="1:184" x14ac:dyDescent="0.2">
      <c r="A2053" s="13">
        <v>113</v>
      </c>
      <c r="B2053" s="13" t="s">
        <v>360</v>
      </c>
      <c r="C2053" s="13" t="s">
        <v>217</v>
      </c>
      <c r="D2053" s="13" t="s">
        <v>1819</v>
      </c>
      <c r="E2053" t="s">
        <v>1741</v>
      </c>
      <c r="F2053" s="13" t="s">
        <v>2342</v>
      </c>
      <c r="G2053" s="13" t="str">
        <f>IF(H2053&gt;0,"yes","no")</f>
        <v>yes</v>
      </c>
      <c r="H2053" s="13">
        <f>COUNTIF(I2053:IC2053,"y")</f>
        <v>1</v>
      </c>
      <c r="CM2053" t="s">
        <v>1552</v>
      </c>
    </row>
    <row r="2054" spans="1:184" x14ac:dyDescent="0.2">
      <c r="A2054" s="13">
        <v>113</v>
      </c>
      <c r="B2054" s="13" t="s">
        <v>360</v>
      </c>
      <c r="C2054" s="13" t="s">
        <v>317</v>
      </c>
      <c r="D2054" s="13" t="s">
        <v>2132</v>
      </c>
      <c r="E2054" t="s">
        <v>21</v>
      </c>
      <c r="F2054" s="13" t="s">
        <v>2341</v>
      </c>
      <c r="G2054" s="13" t="str">
        <f>IF(H2054&gt;0,"yes","no")</f>
        <v>yes</v>
      </c>
      <c r="H2054" s="13">
        <f>COUNTIF(I2054:IC2054,"y")</f>
        <v>5</v>
      </c>
      <c r="N2054" t="s">
        <v>1552</v>
      </c>
      <c r="AN2054" t="s">
        <v>1552</v>
      </c>
      <c r="CV2054" t="s">
        <v>1552</v>
      </c>
      <c r="CW2054" t="s">
        <v>1552</v>
      </c>
      <c r="DM2054" t="s">
        <v>1552</v>
      </c>
    </row>
    <row r="2055" spans="1:184" x14ac:dyDescent="0.2">
      <c r="A2055" s="13">
        <v>113</v>
      </c>
      <c r="B2055" s="13" t="s">
        <v>393</v>
      </c>
      <c r="C2055" s="13" t="s">
        <v>317</v>
      </c>
      <c r="D2055" s="13" t="s">
        <v>2132</v>
      </c>
      <c r="E2055" t="s">
        <v>21</v>
      </c>
      <c r="F2055" s="13" t="s">
        <v>2341</v>
      </c>
      <c r="G2055" s="13" t="str">
        <f>IF(H2055&gt;0,"yes","no")</f>
        <v>yes</v>
      </c>
      <c r="H2055" s="13">
        <f>COUNTIF(I2055:IC2055,"y")</f>
        <v>5</v>
      </c>
      <c r="N2055" t="s">
        <v>1552</v>
      </c>
      <c r="AN2055" t="s">
        <v>1552</v>
      </c>
      <c r="CV2055" t="s">
        <v>1552</v>
      </c>
      <c r="CW2055" t="s">
        <v>1552</v>
      </c>
      <c r="DM2055" t="s">
        <v>1552</v>
      </c>
    </row>
    <row r="2056" spans="1:184" x14ac:dyDescent="0.2">
      <c r="A2056" s="13">
        <v>113</v>
      </c>
      <c r="B2056" s="13" t="s">
        <v>99</v>
      </c>
      <c r="C2056" s="13" t="s">
        <v>61</v>
      </c>
      <c r="D2056" s="13" t="s">
        <v>2090</v>
      </c>
      <c r="E2056" t="s">
        <v>564</v>
      </c>
      <c r="F2056" s="13" t="s">
        <v>2341</v>
      </c>
      <c r="G2056" s="13" t="str">
        <f>IF(H2056&gt;0,"yes","no")</f>
        <v>yes</v>
      </c>
      <c r="H2056" s="13">
        <f>COUNTIF(I2056:IC2056,"y")</f>
        <v>1</v>
      </c>
      <c r="AZ2056" t="s">
        <v>1552</v>
      </c>
    </row>
    <row r="2057" spans="1:184" x14ac:dyDescent="0.2">
      <c r="A2057" s="13">
        <v>113</v>
      </c>
      <c r="B2057" s="13" t="s">
        <v>360</v>
      </c>
      <c r="C2057" s="13" t="s">
        <v>61</v>
      </c>
      <c r="D2057" s="13" t="s">
        <v>2090</v>
      </c>
      <c r="E2057" t="s">
        <v>564</v>
      </c>
      <c r="F2057" s="13" t="s">
        <v>2341</v>
      </c>
      <c r="G2057" s="13" t="str">
        <f>IF(H2057&gt;0,"yes","no")</f>
        <v>yes</v>
      </c>
      <c r="H2057" s="13">
        <f>COUNTIF(I2057:IC2057,"y")</f>
        <v>1</v>
      </c>
      <c r="AZ2057" t="s">
        <v>1552</v>
      </c>
    </row>
    <row r="2058" spans="1:184" x14ac:dyDescent="0.2">
      <c r="A2058" s="13">
        <v>113</v>
      </c>
      <c r="B2058" s="13" t="s">
        <v>360</v>
      </c>
      <c r="C2058" s="13" t="s">
        <v>360</v>
      </c>
      <c r="D2058" s="13" t="s">
        <v>912</v>
      </c>
      <c r="E2058" t="s">
        <v>7</v>
      </c>
      <c r="F2058" s="13" t="s">
        <v>2341</v>
      </c>
      <c r="G2058" s="13" t="str">
        <f>IF(H2058&gt;0,"yes","no")</f>
        <v>yes</v>
      </c>
      <c r="H2058" s="13">
        <f>COUNTIF(I2058:IC2058,"y")</f>
        <v>3</v>
      </c>
      <c r="ED2058" t="s">
        <v>1552</v>
      </c>
      <c r="FJ2058" t="s">
        <v>1552</v>
      </c>
      <c r="FP2058" t="s">
        <v>1552</v>
      </c>
    </row>
    <row r="2059" spans="1:184" x14ac:dyDescent="0.2">
      <c r="A2059" s="13">
        <v>113</v>
      </c>
      <c r="B2059" s="13" t="s">
        <v>360</v>
      </c>
      <c r="C2059" s="13" t="s">
        <v>151</v>
      </c>
      <c r="D2059" s="13" t="s">
        <v>394</v>
      </c>
      <c r="E2059" t="s">
        <v>55</v>
      </c>
      <c r="F2059" s="13" t="s">
        <v>2341</v>
      </c>
      <c r="G2059" s="13" t="str">
        <f>IF(H2059&gt;0,"yes","no")</f>
        <v>yes</v>
      </c>
      <c r="H2059" s="13">
        <f>COUNTIF(I2059:IC2059,"y")</f>
        <v>3</v>
      </c>
      <c r="CV2059" t="s">
        <v>1552</v>
      </c>
      <c r="CW2059" t="s">
        <v>1552</v>
      </c>
      <c r="FP2059" t="s">
        <v>1552</v>
      </c>
    </row>
    <row r="2060" spans="1:184" x14ac:dyDescent="0.2">
      <c r="A2060" s="13">
        <v>113</v>
      </c>
      <c r="B2060" s="13" t="s">
        <v>360</v>
      </c>
      <c r="C2060" s="13" t="s">
        <v>61</v>
      </c>
      <c r="D2060" s="13" t="s">
        <v>1173</v>
      </c>
      <c r="E2060" t="s">
        <v>21</v>
      </c>
      <c r="F2060" s="13" t="s">
        <v>2341</v>
      </c>
      <c r="G2060" s="13" t="str">
        <f>IF(H2060&gt;0,"yes","no")</f>
        <v>yes</v>
      </c>
      <c r="H2060" s="13">
        <f>COUNTIF(I2060:IC2060,"y")</f>
        <v>9</v>
      </c>
      <c r="N2060" t="s">
        <v>1552</v>
      </c>
      <c r="AN2060" t="s">
        <v>1552</v>
      </c>
      <c r="AZ2060" t="s">
        <v>1552</v>
      </c>
      <c r="CT2060" t="s">
        <v>1552</v>
      </c>
      <c r="CV2060" t="s">
        <v>1552</v>
      </c>
      <c r="CW2060" t="s">
        <v>1552</v>
      </c>
      <c r="DM2060" t="s">
        <v>1552</v>
      </c>
      <c r="DQ2060" t="s">
        <v>1552</v>
      </c>
      <c r="FD2060" t="s">
        <v>1552</v>
      </c>
    </row>
    <row r="2061" spans="1:184" x14ac:dyDescent="0.2">
      <c r="A2061" s="13">
        <v>113</v>
      </c>
      <c r="B2061" s="13" t="s">
        <v>360</v>
      </c>
      <c r="C2061" s="13" t="s">
        <v>61</v>
      </c>
      <c r="D2061" s="13" t="s">
        <v>1339</v>
      </c>
      <c r="E2061" t="s">
        <v>27</v>
      </c>
      <c r="F2061" s="13" t="s">
        <v>2341</v>
      </c>
      <c r="G2061" s="13" t="str">
        <f>IF(H2061&gt;0,"yes","no")</f>
        <v>yes</v>
      </c>
      <c r="H2061" s="13">
        <f>COUNTIF(I2061:IC2061,"y")</f>
        <v>3</v>
      </c>
      <c r="AZ2061" t="s">
        <v>1552</v>
      </c>
      <c r="CT2061" t="s">
        <v>1552</v>
      </c>
      <c r="FD2061" t="s">
        <v>1552</v>
      </c>
    </row>
    <row r="2062" spans="1:184" x14ac:dyDescent="0.2">
      <c r="A2062" s="13">
        <v>113</v>
      </c>
      <c r="B2062" s="13" t="s">
        <v>360</v>
      </c>
      <c r="C2062" s="13" t="s">
        <v>317</v>
      </c>
      <c r="D2062" s="13" t="s">
        <v>395</v>
      </c>
      <c r="E2062" t="s">
        <v>27</v>
      </c>
      <c r="F2062" s="13" t="s">
        <v>2341</v>
      </c>
      <c r="G2062" s="13" t="str">
        <f>IF(H2062&gt;0,"yes","no")</f>
        <v>yes</v>
      </c>
      <c r="H2062" s="13">
        <f>COUNTIF(I2062:IC2062,"y")</f>
        <v>1</v>
      </c>
      <c r="FD2062" t="s">
        <v>1552</v>
      </c>
    </row>
    <row r="2063" spans="1:184" x14ac:dyDescent="0.2">
      <c r="A2063" s="13">
        <v>113</v>
      </c>
      <c r="B2063" s="13" t="s">
        <v>360</v>
      </c>
      <c r="C2063" s="13" t="s">
        <v>99</v>
      </c>
      <c r="D2063" s="13" t="s">
        <v>396</v>
      </c>
      <c r="E2063" t="s">
        <v>7</v>
      </c>
      <c r="F2063" s="13" t="s">
        <v>2341</v>
      </c>
      <c r="G2063" s="13" t="str">
        <f>IF(H2063&gt;0,"yes","no")</f>
        <v>yes</v>
      </c>
      <c r="H2063" s="13">
        <f>COUNTIF(I2063:IC2063,"y")</f>
        <v>2</v>
      </c>
      <c r="GA2063" t="s">
        <v>1552</v>
      </c>
      <c r="GB2063" t="s">
        <v>1552</v>
      </c>
    </row>
    <row r="2064" spans="1:184" x14ac:dyDescent="0.2">
      <c r="A2064" s="13">
        <v>113</v>
      </c>
      <c r="B2064" s="13" t="s">
        <v>360</v>
      </c>
      <c r="C2064" s="13" t="s">
        <v>57</v>
      </c>
      <c r="D2064" s="13" t="s">
        <v>397</v>
      </c>
      <c r="E2064" t="s">
        <v>27</v>
      </c>
      <c r="F2064" s="13" t="s">
        <v>2341</v>
      </c>
      <c r="G2064" s="13" t="str">
        <f>IF(H2064&gt;0,"yes","no")</f>
        <v>yes</v>
      </c>
      <c r="H2064" s="13">
        <f>COUNTIF(I2064:IC2064,"y")</f>
        <v>4</v>
      </c>
      <c r="N2064" t="s">
        <v>1552</v>
      </c>
      <c r="Q2064" t="s">
        <v>1552</v>
      </c>
      <c r="AZ2064" t="s">
        <v>1552</v>
      </c>
      <c r="FD2064" t="s">
        <v>1552</v>
      </c>
    </row>
    <row r="2065" spans="1:230" x14ac:dyDescent="0.2">
      <c r="A2065" s="13">
        <v>113</v>
      </c>
      <c r="B2065" s="13" t="s">
        <v>393</v>
      </c>
      <c r="C2065" s="13" t="s">
        <v>360</v>
      </c>
      <c r="D2065" s="13" t="s">
        <v>912</v>
      </c>
      <c r="E2065" t="s">
        <v>7</v>
      </c>
      <c r="F2065" s="13" t="s">
        <v>2341</v>
      </c>
      <c r="G2065" s="13" t="str">
        <f>IF(H2065&gt;0,"yes","no")</f>
        <v>yes</v>
      </c>
      <c r="H2065" s="13">
        <f>COUNTIF(I2065:IC2065,"y")</f>
        <v>3</v>
      </c>
      <c r="ED2065" t="s">
        <v>1552</v>
      </c>
      <c r="FJ2065" t="s">
        <v>1552</v>
      </c>
      <c r="FP2065" t="s">
        <v>1552</v>
      </c>
    </row>
    <row r="2066" spans="1:230" x14ac:dyDescent="0.2">
      <c r="A2066" s="13">
        <v>113</v>
      </c>
      <c r="B2066" s="13" t="s">
        <v>393</v>
      </c>
      <c r="C2066" s="13" t="s">
        <v>151</v>
      </c>
      <c r="D2066" s="13" t="s">
        <v>394</v>
      </c>
      <c r="E2066" t="s">
        <v>55</v>
      </c>
      <c r="F2066" s="13" t="s">
        <v>2341</v>
      </c>
      <c r="G2066" s="13" t="str">
        <f>IF(H2066&gt;0,"yes","no")</f>
        <v>yes</v>
      </c>
      <c r="H2066" s="13">
        <f>COUNTIF(I2066:IC2066,"y")</f>
        <v>3</v>
      </c>
      <c r="CV2066" t="s">
        <v>1552</v>
      </c>
      <c r="CW2066" t="s">
        <v>1552</v>
      </c>
      <c r="FP2066" t="s">
        <v>1552</v>
      </c>
    </row>
    <row r="2067" spans="1:230" x14ac:dyDescent="0.2">
      <c r="A2067" s="13">
        <v>113</v>
      </c>
      <c r="B2067" s="13" t="s">
        <v>393</v>
      </c>
      <c r="C2067" s="13" t="s">
        <v>61</v>
      </c>
      <c r="D2067" s="13" t="s">
        <v>1173</v>
      </c>
      <c r="E2067" t="s">
        <v>21</v>
      </c>
      <c r="F2067" s="13" t="s">
        <v>2341</v>
      </c>
      <c r="G2067" s="13" t="str">
        <f>IF(H2067&gt;0,"yes","no")</f>
        <v>yes</v>
      </c>
      <c r="H2067" s="13">
        <f>COUNTIF(I2067:IC2067,"y")</f>
        <v>9</v>
      </c>
      <c r="N2067" t="s">
        <v>1552</v>
      </c>
      <c r="AN2067" t="s">
        <v>1552</v>
      </c>
      <c r="AZ2067" t="s">
        <v>1552</v>
      </c>
      <c r="CT2067" t="s">
        <v>1552</v>
      </c>
      <c r="CV2067" t="s">
        <v>1552</v>
      </c>
      <c r="CW2067" t="s">
        <v>1552</v>
      </c>
      <c r="DM2067" t="s">
        <v>1552</v>
      </c>
      <c r="DQ2067" t="s">
        <v>1552</v>
      </c>
      <c r="FD2067" t="s">
        <v>1552</v>
      </c>
    </row>
    <row r="2068" spans="1:230" x14ac:dyDescent="0.2">
      <c r="A2068" s="13">
        <v>113</v>
      </c>
      <c r="B2068" s="13" t="s">
        <v>393</v>
      </c>
      <c r="C2068" s="13" t="s">
        <v>61</v>
      </c>
      <c r="D2068" s="13" t="s">
        <v>1339</v>
      </c>
      <c r="E2068" t="s">
        <v>27</v>
      </c>
      <c r="F2068" s="13" t="s">
        <v>2341</v>
      </c>
      <c r="G2068" s="13" t="str">
        <f>IF(H2068&gt;0,"yes","no")</f>
        <v>yes</v>
      </c>
      <c r="H2068" s="13">
        <f>COUNTIF(I2068:IC2068,"y")</f>
        <v>3</v>
      </c>
      <c r="AZ2068" t="s">
        <v>1552</v>
      </c>
      <c r="CT2068" t="s">
        <v>1552</v>
      </c>
      <c r="FD2068" t="s">
        <v>1552</v>
      </c>
    </row>
    <row r="2069" spans="1:230" x14ac:dyDescent="0.2">
      <c r="A2069" s="13">
        <v>113</v>
      </c>
      <c r="B2069" s="13" t="s">
        <v>393</v>
      </c>
      <c r="C2069" s="13" t="s">
        <v>317</v>
      </c>
      <c r="D2069" s="13" t="s">
        <v>395</v>
      </c>
      <c r="E2069" t="s">
        <v>27</v>
      </c>
      <c r="F2069" s="13" t="s">
        <v>2341</v>
      </c>
      <c r="G2069" s="13" t="str">
        <f>IF(H2069&gt;0,"yes","no")</f>
        <v>yes</v>
      </c>
      <c r="H2069" s="13">
        <f>COUNTIF(I2069:IC2069,"y")</f>
        <v>1</v>
      </c>
      <c r="FD2069" t="s">
        <v>1552</v>
      </c>
    </row>
    <row r="2070" spans="1:230" x14ac:dyDescent="0.2">
      <c r="A2070" s="13">
        <v>113</v>
      </c>
      <c r="B2070" s="13" t="s">
        <v>393</v>
      </c>
      <c r="C2070" s="13" t="s">
        <v>99</v>
      </c>
      <c r="D2070" s="13" t="s">
        <v>396</v>
      </c>
      <c r="E2070" t="s">
        <v>7</v>
      </c>
      <c r="F2070" s="13" t="s">
        <v>2341</v>
      </c>
      <c r="G2070" s="13" t="str">
        <f>IF(H2070&gt;0,"yes","no")</f>
        <v>yes</v>
      </c>
      <c r="H2070" s="13">
        <f>COUNTIF(I2070:IC2070,"y")</f>
        <v>2</v>
      </c>
      <c r="GA2070" t="s">
        <v>1552</v>
      </c>
      <c r="GB2070" t="s">
        <v>1552</v>
      </c>
    </row>
    <row r="2071" spans="1:230" x14ac:dyDescent="0.2">
      <c r="A2071" s="13">
        <v>113</v>
      </c>
      <c r="B2071" s="13" t="s">
        <v>393</v>
      </c>
      <c r="C2071" s="13" t="s">
        <v>57</v>
      </c>
      <c r="D2071" s="13" t="s">
        <v>397</v>
      </c>
      <c r="E2071" t="s">
        <v>27</v>
      </c>
      <c r="F2071" s="13" t="s">
        <v>2341</v>
      </c>
      <c r="G2071" s="13" t="str">
        <f>IF(H2071&gt;0,"yes","no")</f>
        <v>yes</v>
      </c>
      <c r="H2071" s="13">
        <f>COUNTIF(I2071:IC2071,"y")</f>
        <v>4</v>
      </c>
      <c r="N2071" t="s">
        <v>1552</v>
      </c>
      <c r="Q2071" t="s">
        <v>1552</v>
      </c>
      <c r="AZ2071" t="s">
        <v>1552</v>
      </c>
      <c r="FD2071" t="s">
        <v>1552</v>
      </c>
    </row>
    <row r="2072" spans="1:230" x14ac:dyDescent="0.2">
      <c r="A2072" s="13">
        <v>113</v>
      </c>
      <c r="B2072" s="13" t="s">
        <v>360</v>
      </c>
      <c r="C2072" s="13" t="s">
        <v>181</v>
      </c>
      <c r="D2072" s="13" t="s">
        <v>2164</v>
      </c>
      <c r="E2072" t="s">
        <v>55</v>
      </c>
      <c r="F2072" s="13" t="s">
        <v>2341</v>
      </c>
      <c r="G2072" s="13" t="str">
        <f>IF(H2072&gt;0,"yes","no")</f>
        <v>yes</v>
      </c>
      <c r="H2072" s="13">
        <f>COUNTIF(I2072:IC2072,"y")</f>
        <v>5</v>
      </c>
      <c r="CP2072" t="s">
        <v>1552</v>
      </c>
      <c r="CV2072" t="s">
        <v>1552</v>
      </c>
      <c r="DM2072" t="s">
        <v>1552</v>
      </c>
      <c r="FP2072" t="s">
        <v>1552</v>
      </c>
      <c r="FZ2072" t="s">
        <v>1552</v>
      </c>
    </row>
    <row r="2073" spans="1:230" x14ac:dyDescent="0.2">
      <c r="A2073" s="13">
        <v>113</v>
      </c>
      <c r="B2073" s="13" t="s">
        <v>393</v>
      </c>
      <c r="C2073" s="13" t="s">
        <v>181</v>
      </c>
      <c r="D2073" s="13" t="s">
        <v>2164</v>
      </c>
      <c r="E2073" t="s">
        <v>55</v>
      </c>
      <c r="F2073" s="13" t="s">
        <v>2341</v>
      </c>
      <c r="G2073" s="13" t="str">
        <f>IF(H2073&gt;0,"yes","no")</f>
        <v>yes</v>
      </c>
      <c r="H2073" s="13">
        <f>COUNTIF(I2073:IC2073,"y")</f>
        <v>5</v>
      </c>
      <c r="CP2073" t="s">
        <v>1552</v>
      </c>
      <c r="CV2073" t="s">
        <v>1552</v>
      </c>
      <c r="DM2073" t="s">
        <v>1552</v>
      </c>
      <c r="FP2073" t="s">
        <v>1552</v>
      </c>
      <c r="FZ2073" t="s">
        <v>1552</v>
      </c>
    </row>
    <row r="2074" spans="1:230" ht="16" x14ac:dyDescent="0.2">
      <c r="A2074" s="16">
        <v>113</v>
      </c>
      <c r="B2074" s="16" t="s">
        <v>360</v>
      </c>
      <c r="C2074" s="16" t="s">
        <v>393</v>
      </c>
      <c r="D2074" s="16" t="s">
        <v>2261</v>
      </c>
      <c r="E2074" s="14" t="s">
        <v>2225</v>
      </c>
      <c r="F2074" s="13" t="s">
        <v>2341</v>
      </c>
      <c r="G2074" s="13" t="str">
        <f>IF(H2074&gt;0,"yes","no")</f>
        <v>yes</v>
      </c>
      <c r="H2074" s="13">
        <f>COUNTIF(I2074:IC2074,"y")</f>
        <v>1</v>
      </c>
      <c r="HV2074" t="s">
        <v>1552</v>
      </c>
    </row>
    <row r="2075" spans="1:230" x14ac:dyDescent="0.2">
      <c r="A2075" s="13">
        <v>113</v>
      </c>
      <c r="B2075" s="13" t="s">
        <v>360</v>
      </c>
      <c r="C2075" s="13" t="s">
        <v>37</v>
      </c>
      <c r="D2075" s="13" t="s">
        <v>394</v>
      </c>
      <c r="E2075" t="s">
        <v>55</v>
      </c>
      <c r="F2075" s="13" t="s">
        <v>2341</v>
      </c>
      <c r="G2075" s="13" t="s">
        <v>2341</v>
      </c>
      <c r="H2075" s="13">
        <v>3</v>
      </c>
      <c r="CV2075" t="s">
        <v>1552</v>
      </c>
      <c r="CW2075" t="s">
        <v>1552</v>
      </c>
      <c r="FP2075" t="s">
        <v>1552</v>
      </c>
    </row>
    <row r="2076" spans="1:230" x14ac:dyDescent="0.2">
      <c r="A2076" s="13">
        <v>113</v>
      </c>
      <c r="B2076" s="13" t="s">
        <v>393</v>
      </c>
      <c r="C2076" s="13" t="s">
        <v>37</v>
      </c>
      <c r="D2076" s="13" t="s">
        <v>394</v>
      </c>
      <c r="E2076" t="s">
        <v>55</v>
      </c>
      <c r="F2076" s="13" t="s">
        <v>2341</v>
      </c>
      <c r="G2076" s="13" t="s">
        <v>2341</v>
      </c>
      <c r="H2076" s="13">
        <v>3</v>
      </c>
      <c r="CV2076" t="s">
        <v>1552</v>
      </c>
      <c r="CW2076" t="s">
        <v>1552</v>
      </c>
      <c r="FP2076" t="s">
        <v>1552</v>
      </c>
    </row>
    <row r="2077" spans="1:230" x14ac:dyDescent="0.2">
      <c r="A2077" s="13">
        <v>113</v>
      </c>
      <c r="B2077" s="13" t="s">
        <v>360</v>
      </c>
      <c r="C2077" s="13" t="s">
        <v>37</v>
      </c>
      <c r="D2077" s="13" t="s">
        <v>2164</v>
      </c>
      <c r="E2077" t="s">
        <v>55</v>
      </c>
      <c r="F2077" s="13" t="s">
        <v>2341</v>
      </c>
      <c r="G2077" s="13" t="s">
        <v>2341</v>
      </c>
      <c r="H2077" s="13">
        <v>5</v>
      </c>
      <c r="CP2077" t="s">
        <v>1552</v>
      </c>
      <c r="CV2077" t="s">
        <v>1552</v>
      </c>
      <c r="DM2077" t="s">
        <v>1552</v>
      </c>
      <c r="FP2077" t="s">
        <v>1552</v>
      </c>
      <c r="FZ2077" t="s">
        <v>1552</v>
      </c>
    </row>
    <row r="2078" spans="1:230" x14ac:dyDescent="0.2">
      <c r="A2078" s="13">
        <v>113</v>
      </c>
      <c r="B2078" s="13" t="s">
        <v>393</v>
      </c>
      <c r="C2078" s="13" t="s">
        <v>37</v>
      </c>
      <c r="D2078" s="13" t="s">
        <v>2164</v>
      </c>
      <c r="E2078" t="s">
        <v>55</v>
      </c>
      <c r="F2078" s="13" t="s">
        <v>2341</v>
      </c>
      <c r="G2078" s="13" t="s">
        <v>2341</v>
      </c>
      <c r="H2078" s="13">
        <v>5</v>
      </c>
      <c r="CP2078" t="s">
        <v>1552</v>
      </c>
      <c r="CV2078" t="s">
        <v>1552</v>
      </c>
      <c r="DM2078" t="s">
        <v>1552</v>
      </c>
      <c r="FP2078" t="s">
        <v>1552</v>
      </c>
      <c r="FZ2078" t="s">
        <v>1552</v>
      </c>
    </row>
    <row r="2079" spans="1:230" x14ac:dyDescent="0.2">
      <c r="A2079" s="13">
        <v>113</v>
      </c>
      <c r="B2079" s="13" t="s">
        <v>99</v>
      </c>
      <c r="C2079" s="13" t="s">
        <v>8</v>
      </c>
      <c r="D2079" s="13" t="s">
        <v>2090</v>
      </c>
      <c r="E2079" t="s">
        <v>564</v>
      </c>
      <c r="F2079" s="13" t="s">
        <v>2341</v>
      </c>
      <c r="G2079" s="13" t="s">
        <v>2341</v>
      </c>
      <c r="H2079" s="13">
        <v>1</v>
      </c>
      <c r="AZ2079" t="s">
        <v>1552</v>
      </c>
    </row>
    <row r="2080" spans="1:230" x14ac:dyDescent="0.2">
      <c r="A2080" s="13">
        <v>113</v>
      </c>
      <c r="B2080" s="13" t="s">
        <v>360</v>
      </c>
      <c r="C2080" s="13" t="s">
        <v>8</v>
      </c>
      <c r="D2080" s="13" t="s">
        <v>2090</v>
      </c>
      <c r="E2080" t="s">
        <v>564</v>
      </c>
      <c r="F2080" s="13" t="s">
        <v>2341</v>
      </c>
      <c r="G2080" s="13" t="s">
        <v>2341</v>
      </c>
      <c r="H2080" s="13">
        <v>1</v>
      </c>
      <c r="AZ2080" t="s">
        <v>1552</v>
      </c>
    </row>
    <row r="2081" spans="1:218" x14ac:dyDescent="0.2">
      <c r="A2081" s="13">
        <v>114</v>
      </c>
      <c r="B2081" s="13" t="s">
        <v>360</v>
      </c>
      <c r="C2081" s="13" t="s">
        <v>360</v>
      </c>
      <c r="D2081" s="13" t="s">
        <v>913</v>
      </c>
      <c r="E2081" t="s">
        <v>7</v>
      </c>
      <c r="F2081" s="13" t="s">
        <v>2341</v>
      </c>
      <c r="G2081" s="13" t="str">
        <f>IF(H2081&gt;0,"yes","no")</f>
        <v>yes</v>
      </c>
      <c r="H2081" s="13">
        <f>COUNTIF(I2081:IC2081,"y")</f>
        <v>3</v>
      </c>
      <c r="ED2081" t="s">
        <v>1552</v>
      </c>
      <c r="FJ2081" t="s">
        <v>1552</v>
      </c>
      <c r="FP2081" t="s">
        <v>1552</v>
      </c>
    </row>
    <row r="2082" spans="1:218" x14ac:dyDescent="0.2">
      <c r="A2082" s="13">
        <v>114</v>
      </c>
      <c r="B2082" s="13" t="s">
        <v>360</v>
      </c>
      <c r="C2082" s="13" t="s">
        <v>151</v>
      </c>
      <c r="D2082" s="13" t="s">
        <v>398</v>
      </c>
      <c r="E2082" t="s">
        <v>55</v>
      </c>
      <c r="F2082" s="13" t="s">
        <v>2341</v>
      </c>
      <c r="G2082" s="13" t="str">
        <f>IF(H2082&gt;0,"yes","no")</f>
        <v>yes</v>
      </c>
      <c r="H2082" s="13">
        <f>COUNTIF(I2082:IC2082,"y")</f>
        <v>3</v>
      </c>
      <c r="CV2082" t="s">
        <v>1552</v>
      </c>
      <c r="CW2082" t="s">
        <v>1552</v>
      </c>
      <c r="FP2082" t="s">
        <v>1552</v>
      </c>
    </row>
    <row r="2083" spans="1:218" x14ac:dyDescent="0.2">
      <c r="A2083" s="13">
        <v>114</v>
      </c>
      <c r="B2083" s="13" t="s">
        <v>360</v>
      </c>
      <c r="C2083" s="13" t="s">
        <v>151</v>
      </c>
      <c r="D2083" s="13" t="s">
        <v>1728</v>
      </c>
      <c r="E2083" t="s">
        <v>55</v>
      </c>
      <c r="F2083" s="13" t="s">
        <v>2341</v>
      </c>
      <c r="G2083" s="13" t="str">
        <f>IF(H2083&gt;0,"yes","no")</f>
        <v>yes</v>
      </c>
      <c r="H2083" s="13">
        <f>COUNTIF(I2083:IC2083,"y")</f>
        <v>3</v>
      </c>
      <c r="CV2083" t="s">
        <v>1552</v>
      </c>
      <c r="CW2083" t="s">
        <v>1552</v>
      </c>
      <c r="FP2083" t="s">
        <v>1552</v>
      </c>
    </row>
    <row r="2084" spans="1:218" x14ac:dyDescent="0.2">
      <c r="A2084" s="13">
        <v>114</v>
      </c>
      <c r="B2084" s="13" t="s">
        <v>360</v>
      </c>
      <c r="C2084" s="13" t="s">
        <v>61</v>
      </c>
      <c r="D2084" s="13" t="s">
        <v>1729</v>
      </c>
      <c r="E2084" t="s">
        <v>21</v>
      </c>
      <c r="F2084" s="13" t="s">
        <v>2341</v>
      </c>
      <c r="G2084" s="13" t="str">
        <f>IF(H2084&gt;0,"yes","no")</f>
        <v>yes</v>
      </c>
      <c r="H2084" s="13">
        <f>COUNTIF(I2084:IC2084,"y")</f>
        <v>9</v>
      </c>
      <c r="N2084" t="s">
        <v>1552</v>
      </c>
      <c r="AN2084" t="s">
        <v>1552</v>
      </c>
      <c r="AZ2084" t="s">
        <v>1552</v>
      </c>
      <c r="CT2084" t="s">
        <v>1552</v>
      </c>
      <c r="CV2084" t="s">
        <v>1552</v>
      </c>
      <c r="CW2084" t="s">
        <v>1552</v>
      </c>
      <c r="DM2084" t="s">
        <v>1552</v>
      </c>
      <c r="DQ2084" t="s">
        <v>1552</v>
      </c>
      <c r="FD2084" t="s">
        <v>1552</v>
      </c>
    </row>
    <row r="2085" spans="1:218" x14ac:dyDescent="0.2">
      <c r="A2085" s="13">
        <v>114</v>
      </c>
      <c r="B2085" s="13" t="s">
        <v>360</v>
      </c>
      <c r="C2085" s="13" t="s">
        <v>61</v>
      </c>
      <c r="D2085" s="13" t="s">
        <v>1174</v>
      </c>
      <c r="E2085" t="s">
        <v>21</v>
      </c>
      <c r="F2085" s="13" t="s">
        <v>2341</v>
      </c>
      <c r="G2085" s="13" t="str">
        <f>IF(H2085&gt;0,"yes","no")</f>
        <v>yes</v>
      </c>
      <c r="H2085" s="13">
        <f>COUNTIF(I2085:IC2085,"y")</f>
        <v>9</v>
      </c>
      <c r="N2085" t="s">
        <v>1552</v>
      </c>
      <c r="AN2085" t="s">
        <v>1552</v>
      </c>
      <c r="AZ2085" t="s">
        <v>1552</v>
      </c>
      <c r="CT2085" t="s">
        <v>1552</v>
      </c>
      <c r="CV2085" t="s">
        <v>1552</v>
      </c>
      <c r="CW2085" t="s">
        <v>1552</v>
      </c>
      <c r="DM2085" t="s">
        <v>1552</v>
      </c>
      <c r="DQ2085" t="s">
        <v>1552</v>
      </c>
      <c r="FD2085" t="s">
        <v>1552</v>
      </c>
    </row>
    <row r="2086" spans="1:218" x14ac:dyDescent="0.2">
      <c r="A2086" s="13">
        <v>114</v>
      </c>
      <c r="B2086" s="13" t="s">
        <v>360</v>
      </c>
      <c r="C2086" s="13" t="s">
        <v>61</v>
      </c>
      <c r="D2086" s="13" t="s">
        <v>1340</v>
      </c>
      <c r="E2086" t="s">
        <v>27</v>
      </c>
      <c r="F2086" s="13" t="s">
        <v>2341</v>
      </c>
      <c r="G2086" s="13" t="str">
        <f>IF(H2086&gt;0,"yes","no")</f>
        <v>yes</v>
      </c>
      <c r="H2086" s="13">
        <f>COUNTIF(I2086:IC2086,"y")</f>
        <v>3</v>
      </c>
      <c r="AZ2086" t="s">
        <v>1552</v>
      </c>
      <c r="CT2086" t="s">
        <v>1552</v>
      </c>
      <c r="FD2086" t="s">
        <v>1552</v>
      </c>
    </row>
    <row r="2087" spans="1:218" x14ac:dyDescent="0.2">
      <c r="A2087" s="13">
        <v>114</v>
      </c>
      <c r="B2087" s="13" t="s">
        <v>360</v>
      </c>
      <c r="C2087" s="13" t="s">
        <v>317</v>
      </c>
      <c r="D2087" s="13" t="s">
        <v>399</v>
      </c>
      <c r="E2087" t="s">
        <v>21</v>
      </c>
      <c r="F2087" s="13" t="s">
        <v>2341</v>
      </c>
      <c r="G2087" s="13" t="str">
        <f>IF(H2087&gt;0,"yes","no")</f>
        <v>yes</v>
      </c>
      <c r="H2087" s="13">
        <f>COUNTIF(I2087:IC2087,"y")</f>
        <v>5</v>
      </c>
      <c r="N2087" t="s">
        <v>1552</v>
      </c>
      <c r="AN2087" t="s">
        <v>1552</v>
      </c>
      <c r="CV2087" t="s">
        <v>1552</v>
      </c>
      <c r="CW2087" t="s">
        <v>1552</v>
      </c>
      <c r="DM2087" t="s">
        <v>1552</v>
      </c>
    </row>
    <row r="2088" spans="1:218" x14ac:dyDescent="0.2">
      <c r="A2088" s="13">
        <v>114</v>
      </c>
      <c r="B2088" s="13" t="s">
        <v>360</v>
      </c>
      <c r="C2088" s="13" t="s">
        <v>317</v>
      </c>
      <c r="D2088" s="13" t="s">
        <v>1730</v>
      </c>
      <c r="E2088" t="s">
        <v>21</v>
      </c>
      <c r="F2088" s="13" t="s">
        <v>2341</v>
      </c>
      <c r="G2088" s="13" t="str">
        <f>IF(H2088&gt;0,"yes","no")</f>
        <v>yes</v>
      </c>
      <c r="H2088" s="13">
        <f>COUNTIF(I2088:IC2088,"y")</f>
        <v>5</v>
      </c>
      <c r="N2088" t="s">
        <v>1552</v>
      </c>
      <c r="AN2088" t="s">
        <v>1552</v>
      </c>
      <c r="CV2088" t="s">
        <v>1552</v>
      </c>
      <c r="CW2088" t="s">
        <v>1552</v>
      </c>
      <c r="DM2088" t="s">
        <v>1552</v>
      </c>
    </row>
    <row r="2089" spans="1:218" x14ac:dyDescent="0.2">
      <c r="A2089" s="13">
        <v>114</v>
      </c>
      <c r="B2089" s="13" t="s">
        <v>360</v>
      </c>
      <c r="C2089" s="13" t="s">
        <v>181</v>
      </c>
      <c r="D2089" s="13" t="s">
        <v>1175</v>
      </c>
      <c r="E2089" t="s">
        <v>49</v>
      </c>
      <c r="F2089" s="13" t="s">
        <v>2341</v>
      </c>
      <c r="G2089" s="13" t="str">
        <f>IF(H2089&gt;0,"yes","no")</f>
        <v>no</v>
      </c>
      <c r="H2089" s="13">
        <f>COUNTIF(I2089:IC2089,"y")</f>
        <v>0</v>
      </c>
    </row>
    <row r="2090" spans="1:218" x14ac:dyDescent="0.2">
      <c r="A2090" s="13">
        <v>114</v>
      </c>
      <c r="B2090" s="13" t="s">
        <v>360</v>
      </c>
      <c r="C2090" s="13" t="s">
        <v>181</v>
      </c>
      <c r="D2090" s="13" t="s">
        <v>1662</v>
      </c>
      <c r="E2090" t="s">
        <v>55</v>
      </c>
      <c r="F2090" s="13" t="s">
        <v>2341</v>
      </c>
      <c r="G2090" s="13" t="str">
        <f>IF(H2090&gt;0,"yes","no")</f>
        <v>yes</v>
      </c>
      <c r="H2090" s="13">
        <f>COUNTIF(I2090:IC2090,"y")</f>
        <v>5</v>
      </c>
      <c r="CP2090" t="s">
        <v>1552</v>
      </c>
      <c r="CV2090" t="s">
        <v>1552</v>
      </c>
      <c r="DM2090" t="s">
        <v>1552</v>
      </c>
      <c r="FP2090" t="s">
        <v>1552</v>
      </c>
      <c r="FZ2090" t="s">
        <v>1552</v>
      </c>
    </row>
    <row r="2091" spans="1:218" x14ac:dyDescent="0.2">
      <c r="A2091" s="13">
        <v>114</v>
      </c>
      <c r="B2091" s="13" t="s">
        <v>360</v>
      </c>
      <c r="C2091" s="13" t="s">
        <v>181</v>
      </c>
      <c r="D2091" s="13" t="s">
        <v>1663</v>
      </c>
      <c r="E2091" t="s">
        <v>55</v>
      </c>
      <c r="F2091" s="13" t="s">
        <v>2341</v>
      </c>
      <c r="G2091" s="13" t="str">
        <f>IF(H2091&gt;0,"yes","no")</f>
        <v>yes</v>
      </c>
      <c r="H2091" s="13">
        <f>COUNTIF(I2091:IC2091,"y")</f>
        <v>5</v>
      </c>
      <c r="CP2091" t="s">
        <v>1552</v>
      </c>
      <c r="CV2091" t="s">
        <v>1552</v>
      </c>
      <c r="DM2091" t="s">
        <v>1552</v>
      </c>
      <c r="FP2091" t="s">
        <v>1552</v>
      </c>
      <c r="FZ2091" t="s">
        <v>1552</v>
      </c>
    </row>
    <row r="2092" spans="1:218" x14ac:dyDescent="0.2">
      <c r="A2092" s="13">
        <v>114</v>
      </c>
      <c r="B2092" s="13" t="s">
        <v>360</v>
      </c>
      <c r="C2092" s="13" t="s">
        <v>181</v>
      </c>
      <c r="D2092" s="13" t="s">
        <v>1341</v>
      </c>
      <c r="E2092" t="s">
        <v>55</v>
      </c>
      <c r="F2092" s="13" t="s">
        <v>2341</v>
      </c>
      <c r="G2092" s="13" t="str">
        <f>IF(H2092&gt;0,"yes","no")</f>
        <v>yes</v>
      </c>
      <c r="H2092" s="13">
        <f>COUNTIF(I2092:IC2092,"y")</f>
        <v>5</v>
      </c>
      <c r="CP2092" t="s">
        <v>1552</v>
      </c>
      <c r="CV2092" t="s">
        <v>1552</v>
      </c>
      <c r="DM2092" t="s">
        <v>1552</v>
      </c>
      <c r="FP2092" t="s">
        <v>1552</v>
      </c>
      <c r="FZ2092" t="s">
        <v>1552</v>
      </c>
    </row>
    <row r="2093" spans="1:218" x14ac:dyDescent="0.2">
      <c r="A2093" s="13">
        <v>114</v>
      </c>
      <c r="B2093" s="13" t="s">
        <v>360</v>
      </c>
      <c r="C2093" s="13" t="s">
        <v>57</v>
      </c>
      <c r="D2093" s="13" t="s">
        <v>400</v>
      </c>
      <c r="E2093" t="s">
        <v>21</v>
      </c>
      <c r="F2093" s="13" t="s">
        <v>2341</v>
      </c>
      <c r="G2093" s="13" t="str">
        <f>IF(H2093&gt;0,"yes","no")</f>
        <v>yes</v>
      </c>
      <c r="H2093" s="13">
        <f>COUNTIF(I2093:IC2093,"y")</f>
        <v>10</v>
      </c>
      <c r="N2093" t="s">
        <v>1552</v>
      </c>
      <c r="Q2093" t="s">
        <v>1552</v>
      </c>
      <c r="AZ2093" t="s">
        <v>1552</v>
      </c>
      <c r="CV2093" t="s">
        <v>1552</v>
      </c>
      <c r="CW2093" t="s">
        <v>1552</v>
      </c>
      <c r="DP2093" t="s">
        <v>1552</v>
      </c>
      <c r="DY2093" t="s">
        <v>1552</v>
      </c>
      <c r="EX2093" t="s">
        <v>1552</v>
      </c>
      <c r="FF2093" t="s">
        <v>1552</v>
      </c>
      <c r="HJ2093" t="s">
        <v>1552</v>
      </c>
    </row>
    <row r="2094" spans="1:218" x14ac:dyDescent="0.2">
      <c r="A2094" s="13">
        <v>114</v>
      </c>
      <c r="B2094" s="13" t="s">
        <v>99</v>
      </c>
      <c r="C2094" s="13" t="s">
        <v>360</v>
      </c>
      <c r="D2094" s="13" t="s">
        <v>913</v>
      </c>
      <c r="E2094" t="s">
        <v>7</v>
      </c>
      <c r="F2094" s="13" t="s">
        <v>2341</v>
      </c>
      <c r="G2094" s="13" t="str">
        <f>IF(H2094&gt;0,"yes","no")</f>
        <v>yes</v>
      </c>
      <c r="H2094" s="13">
        <f>COUNTIF(I2094:IC2094,"y")</f>
        <v>3</v>
      </c>
      <c r="ED2094" t="s">
        <v>1552</v>
      </c>
      <c r="FJ2094" t="s">
        <v>1552</v>
      </c>
      <c r="FP2094" t="s">
        <v>1552</v>
      </c>
    </row>
    <row r="2095" spans="1:218" x14ac:dyDescent="0.2">
      <c r="A2095" s="13">
        <v>114</v>
      </c>
      <c r="B2095" s="13" t="s">
        <v>99</v>
      </c>
      <c r="C2095" s="13" t="s">
        <v>151</v>
      </c>
      <c r="D2095" s="13" t="s">
        <v>398</v>
      </c>
      <c r="E2095" t="s">
        <v>55</v>
      </c>
      <c r="F2095" s="13" t="s">
        <v>2341</v>
      </c>
      <c r="G2095" s="13" t="str">
        <f>IF(H2095&gt;0,"yes","no")</f>
        <v>yes</v>
      </c>
      <c r="H2095" s="13">
        <f>COUNTIF(I2095:IC2095,"y")</f>
        <v>3</v>
      </c>
      <c r="CV2095" t="s">
        <v>1552</v>
      </c>
      <c r="CW2095" t="s">
        <v>1552</v>
      </c>
      <c r="FP2095" t="s">
        <v>1552</v>
      </c>
    </row>
    <row r="2096" spans="1:218" x14ac:dyDescent="0.2">
      <c r="A2096" s="13">
        <v>114</v>
      </c>
      <c r="B2096" s="13" t="s">
        <v>99</v>
      </c>
      <c r="C2096" s="13" t="s">
        <v>151</v>
      </c>
      <c r="D2096" s="13" t="s">
        <v>1728</v>
      </c>
      <c r="E2096" t="s">
        <v>55</v>
      </c>
      <c r="F2096" s="13" t="s">
        <v>2341</v>
      </c>
      <c r="G2096" s="13" t="str">
        <f>IF(H2096&gt;0,"yes","no")</f>
        <v>yes</v>
      </c>
      <c r="H2096" s="13">
        <f>COUNTIF(I2096:IC2096,"y")</f>
        <v>3</v>
      </c>
      <c r="CV2096" t="s">
        <v>1552</v>
      </c>
      <c r="CW2096" t="s">
        <v>1552</v>
      </c>
      <c r="FP2096" t="s">
        <v>1552</v>
      </c>
    </row>
    <row r="2097" spans="1:230" x14ac:dyDescent="0.2">
      <c r="A2097" s="13">
        <v>114</v>
      </c>
      <c r="B2097" s="13" t="s">
        <v>99</v>
      </c>
      <c r="C2097" s="13" t="s">
        <v>61</v>
      </c>
      <c r="D2097" s="13" t="s">
        <v>1174</v>
      </c>
      <c r="E2097" t="s">
        <v>21</v>
      </c>
      <c r="F2097" s="13" t="s">
        <v>2341</v>
      </c>
      <c r="G2097" s="13" t="str">
        <f>IF(H2097&gt;0,"yes","no")</f>
        <v>yes</v>
      </c>
      <c r="H2097" s="13">
        <f>COUNTIF(I2097:IC2097,"y")</f>
        <v>9</v>
      </c>
      <c r="N2097" t="s">
        <v>1552</v>
      </c>
      <c r="AN2097" t="s">
        <v>1552</v>
      </c>
      <c r="AZ2097" t="s">
        <v>1552</v>
      </c>
      <c r="CT2097" t="s">
        <v>1552</v>
      </c>
      <c r="CV2097" t="s">
        <v>1552</v>
      </c>
      <c r="CW2097" t="s">
        <v>1552</v>
      </c>
      <c r="DM2097" t="s">
        <v>1552</v>
      </c>
      <c r="DQ2097" t="s">
        <v>1552</v>
      </c>
      <c r="FD2097" t="s">
        <v>1552</v>
      </c>
    </row>
    <row r="2098" spans="1:230" x14ac:dyDescent="0.2">
      <c r="A2098" s="13">
        <v>114</v>
      </c>
      <c r="B2098" s="13" t="s">
        <v>99</v>
      </c>
      <c r="C2098" s="13" t="s">
        <v>61</v>
      </c>
      <c r="D2098" s="13" t="s">
        <v>1340</v>
      </c>
      <c r="E2098" t="s">
        <v>27</v>
      </c>
      <c r="F2098" s="13" t="s">
        <v>2341</v>
      </c>
      <c r="G2098" s="13" t="str">
        <f>IF(H2098&gt;0,"yes","no")</f>
        <v>yes</v>
      </c>
      <c r="H2098" s="13">
        <f>COUNTIF(I2098:IC2098,"y")</f>
        <v>3</v>
      </c>
      <c r="AZ2098" t="s">
        <v>1552</v>
      </c>
      <c r="CT2098" t="s">
        <v>1552</v>
      </c>
      <c r="FD2098" t="s">
        <v>1552</v>
      </c>
    </row>
    <row r="2099" spans="1:230" x14ac:dyDescent="0.2">
      <c r="A2099" s="13">
        <v>114</v>
      </c>
      <c r="B2099" s="13" t="s">
        <v>99</v>
      </c>
      <c r="C2099" s="13" t="s">
        <v>317</v>
      </c>
      <c r="D2099" s="13" t="s">
        <v>399</v>
      </c>
      <c r="E2099" t="s">
        <v>21</v>
      </c>
      <c r="F2099" s="13" t="s">
        <v>2341</v>
      </c>
      <c r="G2099" s="13" t="str">
        <f>IF(H2099&gt;0,"yes","no")</f>
        <v>yes</v>
      </c>
      <c r="H2099" s="13">
        <f>COUNTIF(I2099:IC2099,"y")</f>
        <v>5</v>
      </c>
      <c r="N2099" t="s">
        <v>1552</v>
      </c>
      <c r="AN2099" t="s">
        <v>1552</v>
      </c>
      <c r="CV2099" t="s">
        <v>1552</v>
      </c>
      <c r="CW2099" t="s">
        <v>1552</v>
      </c>
      <c r="DM2099" t="s">
        <v>1552</v>
      </c>
    </row>
    <row r="2100" spans="1:230" x14ac:dyDescent="0.2">
      <c r="A2100" s="13">
        <v>114</v>
      </c>
      <c r="B2100" s="13" t="s">
        <v>99</v>
      </c>
      <c r="C2100" s="13" t="s">
        <v>317</v>
      </c>
      <c r="D2100" s="13" t="s">
        <v>1730</v>
      </c>
      <c r="E2100" t="s">
        <v>21</v>
      </c>
      <c r="F2100" s="13" t="s">
        <v>2341</v>
      </c>
      <c r="G2100" s="13" t="str">
        <f>IF(H2100&gt;0,"yes","no")</f>
        <v>yes</v>
      </c>
      <c r="H2100" s="13">
        <f>COUNTIF(I2100:IC2100,"y")</f>
        <v>5</v>
      </c>
      <c r="N2100" t="s">
        <v>1552</v>
      </c>
      <c r="AN2100" t="s">
        <v>1552</v>
      </c>
      <c r="CV2100" t="s">
        <v>1552</v>
      </c>
      <c r="CW2100" t="s">
        <v>1552</v>
      </c>
      <c r="DM2100" t="s">
        <v>1552</v>
      </c>
    </row>
    <row r="2101" spans="1:230" x14ac:dyDescent="0.2">
      <c r="A2101" s="13">
        <v>114</v>
      </c>
      <c r="B2101" s="13" t="s">
        <v>99</v>
      </c>
      <c r="C2101" s="13" t="s">
        <v>181</v>
      </c>
      <c r="D2101" s="13" t="s">
        <v>1175</v>
      </c>
      <c r="E2101" t="s">
        <v>49</v>
      </c>
      <c r="F2101" s="13" t="s">
        <v>2341</v>
      </c>
      <c r="G2101" s="13" t="str">
        <f>IF(H2101&gt;0,"yes","no")</f>
        <v>no</v>
      </c>
      <c r="H2101" s="13">
        <f>COUNTIF(I2101:IC2101,"y")</f>
        <v>0</v>
      </c>
    </row>
    <row r="2102" spans="1:230" x14ac:dyDescent="0.2">
      <c r="A2102" s="13">
        <v>114</v>
      </c>
      <c r="B2102" s="13" t="s">
        <v>99</v>
      </c>
      <c r="C2102" s="13" t="s">
        <v>181</v>
      </c>
      <c r="D2102" s="13" t="s">
        <v>1662</v>
      </c>
      <c r="E2102" t="s">
        <v>55</v>
      </c>
      <c r="F2102" s="13" t="s">
        <v>2341</v>
      </c>
      <c r="G2102" s="13" t="str">
        <f>IF(H2102&gt;0,"yes","no")</f>
        <v>yes</v>
      </c>
      <c r="H2102" s="13">
        <f>COUNTIF(I2102:IC2102,"y")</f>
        <v>5</v>
      </c>
      <c r="CP2102" t="s">
        <v>1552</v>
      </c>
      <c r="CV2102" t="s">
        <v>1552</v>
      </c>
      <c r="DM2102" t="s">
        <v>1552</v>
      </c>
      <c r="FP2102" t="s">
        <v>1552</v>
      </c>
      <c r="FZ2102" t="s">
        <v>1552</v>
      </c>
    </row>
    <row r="2103" spans="1:230" x14ac:dyDescent="0.2">
      <c r="A2103" s="13">
        <v>114</v>
      </c>
      <c r="B2103" s="13" t="s">
        <v>99</v>
      </c>
      <c r="C2103" s="13" t="s">
        <v>181</v>
      </c>
      <c r="D2103" s="13" t="s">
        <v>1663</v>
      </c>
      <c r="E2103" t="s">
        <v>55</v>
      </c>
      <c r="F2103" s="13" t="s">
        <v>2341</v>
      </c>
      <c r="G2103" s="13" t="str">
        <f>IF(H2103&gt;0,"yes","no")</f>
        <v>yes</v>
      </c>
      <c r="H2103" s="13">
        <f>COUNTIF(I2103:IC2103,"y")</f>
        <v>5</v>
      </c>
      <c r="CP2103" t="s">
        <v>1552</v>
      </c>
      <c r="CV2103" t="s">
        <v>1552</v>
      </c>
      <c r="DM2103" t="s">
        <v>1552</v>
      </c>
      <c r="FP2103" t="s">
        <v>1552</v>
      </c>
      <c r="FZ2103" t="s">
        <v>1552</v>
      </c>
    </row>
    <row r="2104" spans="1:230" x14ac:dyDescent="0.2">
      <c r="A2104" s="13">
        <v>114</v>
      </c>
      <c r="B2104" s="13" t="s">
        <v>99</v>
      </c>
      <c r="C2104" s="13" t="s">
        <v>181</v>
      </c>
      <c r="D2104" s="13" t="s">
        <v>1341</v>
      </c>
      <c r="E2104" t="s">
        <v>55</v>
      </c>
      <c r="F2104" s="13" t="s">
        <v>2341</v>
      </c>
      <c r="G2104" s="13" t="str">
        <f>IF(H2104&gt;0,"yes","no")</f>
        <v>yes</v>
      </c>
      <c r="H2104" s="13">
        <f>COUNTIF(I2104:IC2104,"y")</f>
        <v>5</v>
      </c>
      <c r="CP2104" t="s">
        <v>1552</v>
      </c>
      <c r="CV2104" t="s">
        <v>1552</v>
      </c>
      <c r="DM2104" t="s">
        <v>1552</v>
      </c>
      <c r="FP2104" t="s">
        <v>1552</v>
      </c>
      <c r="FZ2104" t="s">
        <v>1552</v>
      </c>
    </row>
    <row r="2105" spans="1:230" x14ac:dyDescent="0.2">
      <c r="A2105" s="13">
        <v>114</v>
      </c>
      <c r="B2105" s="13" t="s">
        <v>99</v>
      </c>
      <c r="C2105" s="13" t="s">
        <v>57</v>
      </c>
      <c r="D2105" s="13" t="s">
        <v>400</v>
      </c>
      <c r="E2105" t="s">
        <v>21</v>
      </c>
      <c r="F2105" s="13" t="s">
        <v>2341</v>
      </c>
      <c r="G2105" s="13" t="str">
        <f>IF(H2105&gt;0,"yes","no")</f>
        <v>yes</v>
      </c>
      <c r="H2105" s="13">
        <f>COUNTIF(I2105:IC2105,"y")</f>
        <v>10</v>
      </c>
      <c r="N2105" t="s">
        <v>1552</v>
      </c>
      <c r="Q2105" t="s">
        <v>1552</v>
      </c>
      <c r="AZ2105" t="s">
        <v>1552</v>
      </c>
      <c r="CV2105" t="s">
        <v>1552</v>
      </c>
      <c r="CW2105" t="s">
        <v>1552</v>
      </c>
      <c r="DP2105" t="s">
        <v>1552</v>
      </c>
      <c r="DY2105" t="s">
        <v>1552</v>
      </c>
      <c r="EX2105" t="s">
        <v>1552</v>
      </c>
      <c r="FF2105" t="s">
        <v>1552</v>
      </c>
      <c r="HJ2105" t="s">
        <v>1552</v>
      </c>
    </row>
    <row r="2106" spans="1:230" ht="16" x14ac:dyDescent="0.2">
      <c r="A2106" s="16">
        <v>114</v>
      </c>
      <c r="B2106" s="16" t="s">
        <v>360</v>
      </c>
      <c r="C2106" s="16" t="s">
        <v>99</v>
      </c>
      <c r="D2106" s="16" t="s">
        <v>2262</v>
      </c>
      <c r="E2106" s="14" t="s">
        <v>2225</v>
      </c>
      <c r="F2106" s="13" t="s">
        <v>2341</v>
      </c>
      <c r="G2106" s="13" t="str">
        <f>IF(H2106&gt;0,"yes","no")</f>
        <v>yes</v>
      </c>
      <c r="H2106" s="13">
        <f>COUNTIF(I2106:IC2106,"y")</f>
        <v>1</v>
      </c>
      <c r="HV2106" t="s">
        <v>1552</v>
      </c>
    </row>
    <row r="2107" spans="1:230" x14ac:dyDescent="0.2">
      <c r="A2107" s="13">
        <v>114</v>
      </c>
      <c r="B2107" s="13" t="s">
        <v>360</v>
      </c>
      <c r="C2107" s="13" t="s">
        <v>37</v>
      </c>
      <c r="D2107" s="13" t="s">
        <v>398</v>
      </c>
      <c r="E2107" t="s">
        <v>55</v>
      </c>
      <c r="F2107" s="13" t="s">
        <v>2341</v>
      </c>
      <c r="G2107" s="13" t="s">
        <v>2341</v>
      </c>
      <c r="H2107" s="13">
        <v>3</v>
      </c>
      <c r="CV2107" t="s">
        <v>1552</v>
      </c>
      <c r="CW2107" t="s">
        <v>1552</v>
      </c>
      <c r="FP2107" t="s">
        <v>1552</v>
      </c>
    </row>
    <row r="2108" spans="1:230" x14ac:dyDescent="0.2">
      <c r="A2108" s="13">
        <v>114</v>
      </c>
      <c r="B2108" s="13" t="s">
        <v>360</v>
      </c>
      <c r="C2108" s="13" t="s">
        <v>37</v>
      </c>
      <c r="D2108" s="13" t="s">
        <v>1728</v>
      </c>
      <c r="E2108" t="s">
        <v>55</v>
      </c>
      <c r="F2108" s="13" t="s">
        <v>2341</v>
      </c>
      <c r="G2108" s="13" t="s">
        <v>2341</v>
      </c>
      <c r="H2108" s="13">
        <v>3</v>
      </c>
      <c r="CV2108" t="s">
        <v>1552</v>
      </c>
      <c r="CW2108" t="s">
        <v>1552</v>
      </c>
      <c r="FP2108" t="s">
        <v>1552</v>
      </c>
    </row>
    <row r="2109" spans="1:230" x14ac:dyDescent="0.2">
      <c r="A2109" s="13">
        <v>114</v>
      </c>
      <c r="B2109" s="13" t="s">
        <v>360</v>
      </c>
      <c r="C2109" s="13" t="s">
        <v>37</v>
      </c>
      <c r="D2109" s="13" t="s">
        <v>1662</v>
      </c>
      <c r="E2109" t="s">
        <v>55</v>
      </c>
      <c r="F2109" s="13" t="s">
        <v>2341</v>
      </c>
      <c r="G2109" s="13" t="s">
        <v>2341</v>
      </c>
      <c r="H2109" s="13">
        <v>5</v>
      </c>
      <c r="CP2109" t="s">
        <v>1552</v>
      </c>
      <c r="CV2109" t="s">
        <v>1552</v>
      </c>
      <c r="DM2109" t="s">
        <v>1552</v>
      </c>
      <c r="FP2109" t="s">
        <v>1552</v>
      </c>
      <c r="FZ2109" t="s">
        <v>1552</v>
      </c>
    </row>
    <row r="2110" spans="1:230" x14ac:dyDescent="0.2">
      <c r="A2110" s="13">
        <v>114</v>
      </c>
      <c r="B2110" s="13" t="s">
        <v>360</v>
      </c>
      <c r="C2110" s="13" t="s">
        <v>37</v>
      </c>
      <c r="D2110" s="13" t="s">
        <v>1663</v>
      </c>
      <c r="E2110" t="s">
        <v>55</v>
      </c>
      <c r="F2110" s="13" t="s">
        <v>2341</v>
      </c>
      <c r="G2110" s="13" t="s">
        <v>2341</v>
      </c>
      <c r="H2110" s="13">
        <v>5</v>
      </c>
      <c r="CP2110" t="s">
        <v>1552</v>
      </c>
      <c r="CV2110" t="s">
        <v>1552</v>
      </c>
      <c r="DM2110" t="s">
        <v>1552</v>
      </c>
      <c r="FP2110" t="s">
        <v>1552</v>
      </c>
      <c r="FZ2110" t="s">
        <v>1552</v>
      </c>
    </row>
    <row r="2111" spans="1:230" x14ac:dyDescent="0.2">
      <c r="A2111" s="13">
        <v>114</v>
      </c>
      <c r="B2111" s="13" t="s">
        <v>360</v>
      </c>
      <c r="C2111" s="13" t="s">
        <v>37</v>
      </c>
      <c r="D2111" s="13" t="s">
        <v>1341</v>
      </c>
      <c r="E2111" t="s">
        <v>55</v>
      </c>
      <c r="F2111" s="13" t="s">
        <v>2341</v>
      </c>
      <c r="G2111" s="13" t="s">
        <v>2341</v>
      </c>
      <c r="H2111" s="13">
        <v>5</v>
      </c>
      <c r="CP2111" t="s">
        <v>1552</v>
      </c>
      <c r="CV2111" t="s">
        <v>1552</v>
      </c>
      <c r="DM2111" t="s">
        <v>1552</v>
      </c>
      <c r="FP2111" t="s">
        <v>1552</v>
      </c>
      <c r="FZ2111" t="s">
        <v>1552</v>
      </c>
    </row>
    <row r="2112" spans="1:230" x14ac:dyDescent="0.2">
      <c r="A2112" s="13">
        <v>114</v>
      </c>
      <c r="B2112" s="13" t="s">
        <v>99</v>
      </c>
      <c r="C2112" s="13" t="s">
        <v>37</v>
      </c>
      <c r="D2112" s="13" t="s">
        <v>398</v>
      </c>
      <c r="E2112" t="s">
        <v>55</v>
      </c>
      <c r="F2112" s="13" t="s">
        <v>2341</v>
      </c>
      <c r="G2112" s="13" t="s">
        <v>2341</v>
      </c>
      <c r="H2112" s="13">
        <v>3</v>
      </c>
      <c r="CV2112" t="s">
        <v>1552</v>
      </c>
      <c r="CW2112" t="s">
        <v>1552</v>
      </c>
      <c r="FP2112" t="s">
        <v>1552</v>
      </c>
    </row>
    <row r="2113" spans="1:184" x14ac:dyDescent="0.2">
      <c r="A2113" s="13">
        <v>114</v>
      </c>
      <c r="B2113" s="13" t="s">
        <v>99</v>
      </c>
      <c r="C2113" s="13" t="s">
        <v>37</v>
      </c>
      <c r="D2113" s="13" t="s">
        <v>1728</v>
      </c>
      <c r="E2113" t="s">
        <v>55</v>
      </c>
      <c r="F2113" s="13" t="s">
        <v>2341</v>
      </c>
      <c r="G2113" s="13" t="s">
        <v>2341</v>
      </c>
      <c r="H2113" s="13">
        <v>3</v>
      </c>
      <c r="CV2113" t="s">
        <v>1552</v>
      </c>
      <c r="CW2113" t="s">
        <v>1552</v>
      </c>
      <c r="FP2113" t="s">
        <v>1552</v>
      </c>
    </row>
    <row r="2114" spans="1:184" x14ac:dyDescent="0.2">
      <c r="A2114" s="13">
        <v>114</v>
      </c>
      <c r="B2114" s="13" t="s">
        <v>99</v>
      </c>
      <c r="C2114" s="13" t="s">
        <v>37</v>
      </c>
      <c r="D2114" s="13" t="s">
        <v>1662</v>
      </c>
      <c r="E2114" t="s">
        <v>55</v>
      </c>
      <c r="F2114" s="13" t="s">
        <v>2341</v>
      </c>
      <c r="G2114" s="13" t="s">
        <v>2341</v>
      </c>
      <c r="H2114" s="13">
        <v>5</v>
      </c>
      <c r="CP2114" t="s">
        <v>1552</v>
      </c>
      <c r="CV2114" t="s">
        <v>1552</v>
      </c>
      <c r="DM2114" t="s">
        <v>1552</v>
      </c>
      <c r="FP2114" t="s">
        <v>1552</v>
      </c>
      <c r="FZ2114" t="s">
        <v>1552</v>
      </c>
    </row>
    <row r="2115" spans="1:184" x14ac:dyDescent="0.2">
      <c r="A2115" s="13">
        <v>114</v>
      </c>
      <c r="B2115" s="13" t="s">
        <v>99</v>
      </c>
      <c r="C2115" s="13" t="s">
        <v>37</v>
      </c>
      <c r="D2115" s="13" t="s">
        <v>1663</v>
      </c>
      <c r="E2115" t="s">
        <v>55</v>
      </c>
      <c r="F2115" s="13" t="s">
        <v>2341</v>
      </c>
      <c r="G2115" s="13" t="s">
        <v>2341</v>
      </c>
      <c r="H2115" s="13">
        <v>5</v>
      </c>
      <c r="CP2115" t="s">
        <v>1552</v>
      </c>
      <c r="CV2115" t="s">
        <v>1552</v>
      </c>
      <c r="DM2115" t="s">
        <v>1552</v>
      </c>
      <c r="FP2115" t="s">
        <v>1552</v>
      </c>
      <c r="FZ2115" t="s">
        <v>1552</v>
      </c>
    </row>
    <row r="2116" spans="1:184" x14ac:dyDescent="0.2">
      <c r="A2116" s="13">
        <v>114</v>
      </c>
      <c r="B2116" s="13" t="s">
        <v>99</v>
      </c>
      <c r="C2116" s="13" t="s">
        <v>37</v>
      </c>
      <c r="D2116" s="13" t="s">
        <v>1341</v>
      </c>
      <c r="E2116" t="s">
        <v>55</v>
      </c>
      <c r="F2116" s="13" t="s">
        <v>2341</v>
      </c>
      <c r="G2116" s="13" t="s">
        <v>2341</v>
      </c>
      <c r="H2116" s="13">
        <v>5</v>
      </c>
      <c r="CP2116" t="s">
        <v>1552</v>
      </c>
      <c r="CV2116" t="s">
        <v>1552</v>
      </c>
      <c r="DM2116" t="s">
        <v>1552</v>
      </c>
      <c r="FP2116" t="s">
        <v>1552</v>
      </c>
      <c r="FZ2116" t="s">
        <v>1552</v>
      </c>
    </row>
    <row r="2117" spans="1:184" ht="15" customHeight="1" x14ac:dyDescent="0.2">
      <c r="A2117" s="13">
        <v>115</v>
      </c>
      <c r="B2117" s="13" t="s">
        <v>99</v>
      </c>
      <c r="C2117" s="13" t="s">
        <v>317</v>
      </c>
      <c r="D2117" s="13" t="s">
        <v>2133</v>
      </c>
      <c r="E2117" t="s">
        <v>21</v>
      </c>
      <c r="F2117" s="13" t="s">
        <v>2341</v>
      </c>
      <c r="G2117" s="13" t="str">
        <f>IF(H2117&gt;0,"yes","no")</f>
        <v>yes</v>
      </c>
      <c r="H2117" s="13">
        <f>COUNTIF(I2117:IC2117,"y")</f>
        <v>5</v>
      </c>
      <c r="N2117" t="s">
        <v>1552</v>
      </c>
      <c r="AN2117" t="s">
        <v>1552</v>
      </c>
      <c r="CV2117" t="s">
        <v>1552</v>
      </c>
      <c r="CW2117" t="s">
        <v>1552</v>
      </c>
      <c r="DM2117" t="s">
        <v>1552</v>
      </c>
    </row>
    <row r="2118" spans="1:184" ht="15" customHeight="1" x14ac:dyDescent="0.2">
      <c r="A2118" s="13">
        <v>115</v>
      </c>
      <c r="B2118" s="13" t="s">
        <v>393</v>
      </c>
      <c r="C2118" s="13" t="s">
        <v>317</v>
      </c>
      <c r="D2118" s="13" t="s">
        <v>2133</v>
      </c>
      <c r="E2118" t="s">
        <v>21</v>
      </c>
      <c r="F2118" s="13" t="s">
        <v>2341</v>
      </c>
      <c r="G2118" s="13" t="str">
        <f>IF(H2118&gt;0,"yes","no")</f>
        <v>yes</v>
      </c>
      <c r="H2118" s="13">
        <f>COUNTIF(I2118:IC2118,"y")</f>
        <v>5</v>
      </c>
      <c r="N2118" t="s">
        <v>1552</v>
      </c>
      <c r="AN2118" t="s">
        <v>1552</v>
      </c>
      <c r="CV2118" t="s">
        <v>1552</v>
      </c>
      <c r="CW2118" t="s">
        <v>1552</v>
      </c>
      <c r="DM2118" t="s">
        <v>1552</v>
      </c>
    </row>
    <row r="2119" spans="1:184" ht="15" customHeight="1" x14ac:dyDescent="0.2">
      <c r="A2119" s="13">
        <v>115</v>
      </c>
      <c r="B2119" s="13" t="s">
        <v>99</v>
      </c>
      <c r="C2119" s="13" t="s">
        <v>61</v>
      </c>
      <c r="D2119" s="13" t="s">
        <v>2091</v>
      </c>
      <c r="E2119" t="s">
        <v>564</v>
      </c>
      <c r="F2119" s="13" t="s">
        <v>2341</v>
      </c>
      <c r="G2119" s="13" t="str">
        <f>IF(H2119&gt;0,"yes","no")</f>
        <v>yes</v>
      </c>
      <c r="H2119" s="13">
        <f>COUNTIF(I2119:IC2119,"y")</f>
        <v>1</v>
      </c>
      <c r="AZ2119" t="s">
        <v>1552</v>
      </c>
    </row>
    <row r="2120" spans="1:184" ht="15" customHeight="1" x14ac:dyDescent="0.2">
      <c r="A2120" s="13">
        <v>115</v>
      </c>
      <c r="B2120" s="13" t="s">
        <v>393</v>
      </c>
      <c r="C2120" s="13" t="s">
        <v>61</v>
      </c>
      <c r="D2120" s="13" t="s">
        <v>2091</v>
      </c>
      <c r="E2120" t="s">
        <v>564</v>
      </c>
      <c r="F2120" s="13" t="s">
        <v>2341</v>
      </c>
      <c r="G2120" s="13" t="str">
        <f>IF(H2120&gt;0,"yes","no")</f>
        <v>yes</v>
      </c>
      <c r="H2120" s="13">
        <f>COUNTIF(I2120:IC2120,"y")</f>
        <v>1</v>
      </c>
      <c r="AZ2120" t="s">
        <v>1552</v>
      </c>
    </row>
    <row r="2121" spans="1:184" ht="15" customHeight="1" x14ac:dyDescent="0.2">
      <c r="A2121" s="13">
        <v>115</v>
      </c>
      <c r="B2121" s="13" t="s">
        <v>99</v>
      </c>
      <c r="C2121" s="13" t="s">
        <v>181</v>
      </c>
      <c r="D2121" s="13" t="s">
        <v>2165</v>
      </c>
      <c r="E2121" t="s">
        <v>55</v>
      </c>
      <c r="F2121" s="13" t="s">
        <v>2341</v>
      </c>
      <c r="G2121" s="13" t="str">
        <f>IF(H2121&gt;0,"yes","no")</f>
        <v>yes</v>
      </c>
      <c r="H2121" s="13">
        <f>COUNTIF(I2121:IC2121,"y")</f>
        <v>5</v>
      </c>
      <c r="CP2121" t="s">
        <v>1552</v>
      </c>
      <c r="CV2121" t="s">
        <v>1552</v>
      </c>
      <c r="DM2121" t="s">
        <v>1552</v>
      </c>
      <c r="FP2121" t="s">
        <v>1552</v>
      </c>
      <c r="FZ2121" t="s">
        <v>1552</v>
      </c>
    </row>
    <row r="2122" spans="1:184" ht="15" customHeight="1" x14ac:dyDescent="0.2">
      <c r="A2122" s="13">
        <v>115</v>
      </c>
      <c r="B2122" s="13" t="s">
        <v>393</v>
      </c>
      <c r="C2122" s="13" t="s">
        <v>181</v>
      </c>
      <c r="D2122" s="13" t="s">
        <v>2165</v>
      </c>
      <c r="E2122" t="s">
        <v>55</v>
      </c>
      <c r="F2122" s="13" t="s">
        <v>2341</v>
      </c>
      <c r="G2122" s="13" t="str">
        <f>IF(H2122&gt;0,"yes","no")</f>
        <v>yes</v>
      </c>
      <c r="H2122" s="13">
        <f>COUNTIF(I2122:IC2122,"y")</f>
        <v>5</v>
      </c>
      <c r="CP2122" t="s">
        <v>1552</v>
      </c>
      <c r="CV2122" t="s">
        <v>1552</v>
      </c>
      <c r="DM2122" t="s">
        <v>1552</v>
      </c>
      <c r="FP2122" t="s">
        <v>1552</v>
      </c>
      <c r="FZ2122" t="s">
        <v>1552</v>
      </c>
    </row>
    <row r="2123" spans="1:184" ht="15" customHeight="1" x14ac:dyDescent="0.2">
      <c r="A2123" s="13">
        <v>115</v>
      </c>
      <c r="B2123" s="13" t="s">
        <v>393</v>
      </c>
      <c r="C2123" s="13" t="s">
        <v>186</v>
      </c>
      <c r="D2123" s="13" t="s">
        <v>401</v>
      </c>
      <c r="E2123" t="s">
        <v>55</v>
      </c>
      <c r="F2123" s="13" t="s">
        <v>2341</v>
      </c>
      <c r="G2123" s="13" t="str">
        <f>IF(H2123&gt;0,"yes","no")</f>
        <v>yes</v>
      </c>
      <c r="H2123" s="13">
        <f>COUNTIF(I2123:IC2123,"y")</f>
        <v>1</v>
      </c>
      <c r="FY2123" t="s">
        <v>1552</v>
      </c>
    </row>
    <row r="2124" spans="1:184" x14ac:dyDescent="0.2">
      <c r="A2124" s="13">
        <v>115</v>
      </c>
      <c r="B2124" s="13" t="s">
        <v>393</v>
      </c>
      <c r="C2124" s="13" t="s">
        <v>360</v>
      </c>
      <c r="D2124" s="13" t="s">
        <v>402</v>
      </c>
      <c r="E2124" t="s">
        <v>7</v>
      </c>
      <c r="F2124" s="13" t="s">
        <v>2341</v>
      </c>
      <c r="G2124" s="13" t="str">
        <f>IF(H2124&gt;0,"yes","no")</f>
        <v>yes</v>
      </c>
      <c r="H2124" s="13">
        <f>COUNTIF(I2124:IC2124,"y")</f>
        <v>3</v>
      </c>
      <c r="ED2124" t="s">
        <v>1552</v>
      </c>
      <c r="FJ2124" t="s">
        <v>1552</v>
      </c>
      <c r="FP2124" t="s">
        <v>1552</v>
      </c>
    </row>
    <row r="2125" spans="1:184" x14ac:dyDescent="0.2">
      <c r="A2125" s="13">
        <v>115</v>
      </c>
      <c r="B2125" s="13" t="s">
        <v>393</v>
      </c>
      <c r="C2125" s="13" t="s">
        <v>61</v>
      </c>
      <c r="D2125" s="13" t="s">
        <v>403</v>
      </c>
      <c r="E2125" t="s">
        <v>27</v>
      </c>
      <c r="F2125" s="13" t="s">
        <v>2341</v>
      </c>
      <c r="G2125" s="13" t="str">
        <f>IF(H2125&gt;0,"yes","no")</f>
        <v>yes</v>
      </c>
      <c r="H2125" s="13">
        <f>COUNTIF(I2125:IC2125,"y")</f>
        <v>3</v>
      </c>
      <c r="AZ2125" t="s">
        <v>1552</v>
      </c>
      <c r="CT2125" t="s">
        <v>1552</v>
      </c>
      <c r="FD2125" t="s">
        <v>1552</v>
      </c>
    </row>
    <row r="2126" spans="1:184" x14ac:dyDescent="0.2">
      <c r="A2126" s="13">
        <v>115</v>
      </c>
      <c r="B2126" s="13" t="s">
        <v>393</v>
      </c>
      <c r="C2126" s="13" t="s">
        <v>317</v>
      </c>
      <c r="D2126" s="13" t="s">
        <v>1176</v>
      </c>
      <c r="E2126" t="s">
        <v>21</v>
      </c>
      <c r="F2126" s="13" t="s">
        <v>2341</v>
      </c>
      <c r="G2126" s="13" t="str">
        <f>IF(H2126&gt;0,"yes","no")</f>
        <v>yes</v>
      </c>
      <c r="H2126" s="13">
        <f>COUNTIF(I2126:IC2126,"y")</f>
        <v>5</v>
      </c>
      <c r="N2126" t="s">
        <v>1552</v>
      </c>
      <c r="AN2126" t="s">
        <v>1552</v>
      </c>
      <c r="CV2126" t="s">
        <v>1552</v>
      </c>
      <c r="CW2126" t="s">
        <v>1552</v>
      </c>
      <c r="DM2126" t="s">
        <v>1552</v>
      </c>
    </row>
    <row r="2127" spans="1:184" x14ac:dyDescent="0.2">
      <c r="A2127" s="13">
        <v>115</v>
      </c>
      <c r="B2127" s="13" t="s">
        <v>393</v>
      </c>
      <c r="C2127" s="13" t="s">
        <v>317</v>
      </c>
      <c r="D2127" s="13" t="s">
        <v>1342</v>
      </c>
      <c r="E2127" t="s">
        <v>27</v>
      </c>
      <c r="F2127" s="13" t="s">
        <v>2341</v>
      </c>
      <c r="G2127" s="13" t="str">
        <f>IF(H2127&gt;0,"yes","no")</f>
        <v>yes</v>
      </c>
      <c r="H2127" s="13">
        <f>COUNTIF(I2127:IC2127,"y")</f>
        <v>1</v>
      </c>
      <c r="FD2127" t="s">
        <v>1552</v>
      </c>
    </row>
    <row r="2128" spans="1:184" x14ac:dyDescent="0.2">
      <c r="A2128" s="13">
        <v>115</v>
      </c>
      <c r="B2128" s="13" t="s">
        <v>393</v>
      </c>
      <c r="C2128" s="13" t="s">
        <v>99</v>
      </c>
      <c r="D2128" s="13" t="s">
        <v>914</v>
      </c>
      <c r="E2128" t="s">
        <v>7</v>
      </c>
      <c r="F2128" s="13" t="s">
        <v>2341</v>
      </c>
      <c r="G2128" s="13" t="str">
        <f>IF(H2128&gt;0,"yes","no")</f>
        <v>yes</v>
      </c>
      <c r="H2128" s="13">
        <f>COUNTIF(I2128:IC2128,"y")</f>
        <v>2</v>
      </c>
      <c r="GA2128" t="s">
        <v>1552</v>
      </c>
      <c r="GB2128" t="s">
        <v>1552</v>
      </c>
    </row>
    <row r="2129" spans="1:230" x14ac:dyDescent="0.2">
      <c r="A2129" s="13">
        <v>115</v>
      </c>
      <c r="B2129" s="13" t="s">
        <v>99</v>
      </c>
      <c r="C2129" s="13" t="s">
        <v>186</v>
      </c>
      <c r="D2129" s="13" t="s">
        <v>401</v>
      </c>
      <c r="E2129" t="s">
        <v>55</v>
      </c>
      <c r="F2129" s="13" t="s">
        <v>2341</v>
      </c>
      <c r="G2129" s="13" t="str">
        <f>IF(H2129&gt;0,"yes","no")</f>
        <v>yes</v>
      </c>
      <c r="H2129" s="13">
        <f>COUNTIF(I2129:IC2129,"y")</f>
        <v>1</v>
      </c>
      <c r="FY2129" t="s">
        <v>1552</v>
      </c>
    </row>
    <row r="2130" spans="1:230" x14ac:dyDescent="0.2">
      <c r="A2130" s="13">
        <v>115</v>
      </c>
      <c r="B2130" s="13" t="s">
        <v>99</v>
      </c>
      <c r="C2130" s="13" t="s">
        <v>360</v>
      </c>
      <c r="D2130" s="13" t="s">
        <v>402</v>
      </c>
      <c r="E2130" t="s">
        <v>7</v>
      </c>
      <c r="F2130" s="13" t="s">
        <v>2341</v>
      </c>
      <c r="G2130" s="13" t="str">
        <f>IF(H2130&gt;0,"yes","no")</f>
        <v>yes</v>
      </c>
      <c r="H2130" s="13">
        <f>COUNTIF(I2130:IC2130,"y")</f>
        <v>3</v>
      </c>
      <c r="ED2130" t="s">
        <v>1552</v>
      </c>
      <c r="FJ2130" t="s">
        <v>1552</v>
      </c>
      <c r="FP2130" t="s">
        <v>1552</v>
      </c>
    </row>
    <row r="2131" spans="1:230" x14ac:dyDescent="0.2">
      <c r="A2131" s="13">
        <v>115</v>
      </c>
      <c r="B2131" s="13" t="s">
        <v>99</v>
      </c>
      <c r="C2131" s="13" t="s">
        <v>61</v>
      </c>
      <c r="D2131" s="13" t="s">
        <v>403</v>
      </c>
      <c r="E2131" t="s">
        <v>27</v>
      </c>
      <c r="F2131" s="13" t="s">
        <v>2341</v>
      </c>
      <c r="G2131" s="13" t="str">
        <f>IF(H2131&gt;0,"yes","no")</f>
        <v>yes</v>
      </c>
      <c r="H2131" s="13">
        <f>COUNTIF(I2131:IC2131,"y")</f>
        <v>3</v>
      </c>
      <c r="AZ2131" t="s">
        <v>1552</v>
      </c>
      <c r="CT2131" t="s">
        <v>1552</v>
      </c>
      <c r="FD2131" t="s">
        <v>1552</v>
      </c>
    </row>
    <row r="2132" spans="1:230" x14ac:dyDescent="0.2">
      <c r="A2132" s="13">
        <v>115</v>
      </c>
      <c r="B2132" s="13" t="s">
        <v>99</v>
      </c>
      <c r="C2132" s="13" t="s">
        <v>317</v>
      </c>
      <c r="D2132" s="13" t="s">
        <v>1176</v>
      </c>
      <c r="E2132" t="s">
        <v>21</v>
      </c>
      <c r="F2132" s="13" t="s">
        <v>2341</v>
      </c>
      <c r="G2132" s="13" t="str">
        <f>IF(H2132&gt;0,"yes","no")</f>
        <v>yes</v>
      </c>
      <c r="H2132" s="13">
        <f>COUNTIF(I2132:IC2132,"y")</f>
        <v>5</v>
      </c>
      <c r="N2132" t="s">
        <v>1552</v>
      </c>
      <c r="AN2132" t="s">
        <v>1552</v>
      </c>
      <c r="CV2132" t="s">
        <v>1552</v>
      </c>
      <c r="CW2132" t="s">
        <v>1552</v>
      </c>
      <c r="DM2132" t="s">
        <v>1552</v>
      </c>
    </row>
    <row r="2133" spans="1:230" x14ac:dyDescent="0.2">
      <c r="A2133" s="13">
        <v>115</v>
      </c>
      <c r="B2133" s="13" t="s">
        <v>99</v>
      </c>
      <c r="C2133" s="13" t="s">
        <v>317</v>
      </c>
      <c r="D2133" s="13" t="s">
        <v>1342</v>
      </c>
      <c r="E2133" t="s">
        <v>27</v>
      </c>
      <c r="F2133" s="13" t="s">
        <v>2341</v>
      </c>
      <c r="G2133" s="13" t="str">
        <f>IF(H2133&gt;0,"yes","no")</f>
        <v>yes</v>
      </c>
      <c r="H2133" s="13">
        <f>COUNTIF(I2133:IC2133,"y")</f>
        <v>1</v>
      </c>
      <c r="FD2133" t="s">
        <v>1552</v>
      </c>
    </row>
    <row r="2134" spans="1:230" x14ac:dyDescent="0.2">
      <c r="A2134" s="13">
        <v>115</v>
      </c>
      <c r="B2134" s="13" t="s">
        <v>99</v>
      </c>
      <c r="C2134" s="13" t="s">
        <v>99</v>
      </c>
      <c r="D2134" s="13" t="s">
        <v>914</v>
      </c>
      <c r="E2134" t="s">
        <v>7</v>
      </c>
      <c r="F2134" s="13" t="s">
        <v>2341</v>
      </c>
      <c r="G2134" s="13" t="str">
        <f>IF(H2134&gt;0,"yes","no")</f>
        <v>yes</v>
      </c>
      <c r="H2134" s="13">
        <f>COUNTIF(I2134:IC2134,"y")</f>
        <v>2</v>
      </c>
      <c r="GA2134" t="s">
        <v>1552</v>
      </c>
      <c r="GB2134" t="s">
        <v>1552</v>
      </c>
    </row>
    <row r="2135" spans="1:230" x14ac:dyDescent="0.2">
      <c r="A2135" s="13">
        <v>115</v>
      </c>
      <c r="B2135" s="13" t="s">
        <v>393</v>
      </c>
      <c r="C2135" s="13" t="s">
        <v>217</v>
      </c>
      <c r="D2135" s="13" t="s">
        <v>1810</v>
      </c>
      <c r="E2135" t="s">
        <v>55</v>
      </c>
      <c r="F2135" s="13" t="s">
        <v>2341</v>
      </c>
      <c r="G2135" s="13" t="str">
        <f>IF(H2135&gt;0,"yes","no")</f>
        <v>yes</v>
      </c>
      <c r="H2135" s="13">
        <f>COUNTIF(I2135:IC2135,"y")</f>
        <v>2</v>
      </c>
      <c r="DM2135" t="s">
        <v>1552</v>
      </c>
      <c r="GE2135" t="s">
        <v>1552</v>
      </c>
    </row>
    <row r="2136" spans="1:230" x14ac:dyDescent="0.2">
      <c r="A2136" s="13">
        <v>115</v>
      </c>
      <c r="B2136" s="13" t="s">
        <v>99</v>
      </c>
      <c r="C2136" s="13" t="s">
        <v>217</v>
      </c>
      <c r="D2136" s="13" t="s">
        <v>1810</v>
      </c>
      <c r="E2136" t="s">
        <v>55</v>
      </c>
      <c r="F2136" s="13" t="s">
        <v>2341</v>
      </c>
      <c r="G2136" s="13" t="str">
        <f>IF(H2136&gt;0,"yes","no")</f>
        <v>yes</v>
      </c>
      <c r="H2136" s="13">
        <f>COUNTIF(I2136:IC2136,"y")</f>
        <v>2</v>
      </c>
      <c r="DM2136" t="s">
        <v>1552</v>
      </c>
      <c r="GE2136" t="s">
        <v>1552</v>
      </c>
    </row>
    <row r="2137" spans="1:230" ht="16" x14ac:dyDescent="0.2">
      <c r="A2137" s="16">
        <v>115</v>
      </c>
      <c r="B2137" s="16" t="s">
        <v>99</v>
      </c>
      <c r="C2137" s="16" t="s">
        <v>393</v>
      </c>
      <c r="D2137" s="16" t="s">
        <v>2263</v>
      </c>
      <c r="E2137" s="14" t="s">
        <v>2225</v>
      </c>
      <c r="F2137" s="13" t="s">
        <v>2341</v>
      </c>
      <c r="G2137" s="13" t="str">
        <f>IF(H2137&gt;0,"yes","no")</f>
        <v>yes</v>
      </c>
      <c r="H2137" s="13">
        <f>COUNTIF(I2137:IC2137,"y")</f>
        <v>1</v>
      </c>
      <c r="HV2137" t="s">
        <v>1552</v>
      </c>
    </row>
    <row r="2138" spans="1:230" x14ac:dyDescent="0.2">
      <c r="A2138" s="13">
        <v>115</v>
      </c>
      <c r="B2138" s="13" t="s">
        <v>99</v>
      </c>
      <c r="C2138" s="13" t="s">
        <v>37</v>
      </c>
      <c r="D2138" s="13" t="s">
        <v>2165</v>
      </c>
      <c r="E2138" t="s">
        <v>55</v>
      </c>
      <c r="F2138" s="13" t="s">
        <v>2341</v>
      </c>
      <c r="G2138" s="13" t="s">
        <v>2341</v>
      </c>
      <c r="H2138" s="13">
        <v>5</v>
      </c>
      <c r="CP2138" t="s">
        <v>1552</v>
      </c>
      <c r="CV2138" t="s">
        <v>1552</v>
      </c>
      <c r="DM2138" t="s">
        <v>1552</v>
      </c>
      <c r="FP2138" t="s">
        <v>1552</v>
      </c>
      <c r="FZ2138" t="s">
        <v>1552</v>
      </c>
    </row>
    <row r="2139" spans="1:230" x14ac:dyDescent="0.2">
      <c r="A2139" s="13">
        <v>115</v>
      </c>
      <c r="B2139" s="13" t="s">
        <v>393</v>
      </c>
      <c r="C2139" s="13" t="s">
        <v>37</v>
      </c>
      <c r="D2139" s="13" t="s">
        <v>2165</v>
      </c>
      <c r="E2139" t="s">
        <v>55</v>
      </c>
      <c r="F2139" s="13" t="s">
        <v>2341</v>
      </c>
      <c r="G2139" s="13" t="s">
        <v>2341</v>
      </c>
      <c r="H2139" s="13">
        <v>5</v>
      </c>
      <c r="CP2139" t="s">
        <v>1552</v>
      </c>
      <c r="CV2139" t="s">
        <v>1552</v>
      </c>
      <c r="DM2139" t="s">
        <v>1552</v>
      </c>
      <c r="FP2139" t="s">
        <v>1552</v>
      </c>
      <c r="FZ2139" t="s">
        <v>1552</v>
      </c>
    </row>
    <row r="2140" spans="1:230" x14ac:dyDescent="0.2">
      <c r="A2140" s="13">
        <v>115</v>
      </c>
      <c r="B2140" s="13" t="s">
        <v>393</v>
      </c>
      <c r="C2140" s="13" t="s">
        <v>37</v>
      </c>
      <c r="D2140" s="13" t="s">
        <v>401</v>
      </c>
      <c r="E2140" t="s">
        <v>55</v>
      </c>
      <c r="F2140" s="13" t="s">
        <v>2341</v>
      </c>
      <c r="G2140" s="13" t="s">
        <v>2341</v>
      </c>
      <c r="H2140" s="13">
        <v>1</v>
      </c>
      <c r="FY2140" t="s">
        <v>1552</v>
      </c>
    </row>
    <row r="2141" spans="1:230" x14ac:dyDescent="0.2">
      <c r="A2141" s="13">
        <v>115</v>
      </c>
      <c r="B2141" s="13" t="s">
        <v>99</v>
      </c>
      <c r="C2141" s="13" t="s">
        <v>37</v>
      </c>
      <c r="D2141" s="13" t="s">
        <v>401</v>
      </c>
      <c r="E2141" t="s">
        <v>55</v>
      </c>
      <c r="F2141" s="13" t="s">
        <v>2341</v>
      </c>
      <c r="G2141" s="13" t="s">
        <v>2341</v>
      </c>
      <c r="H2141" s="13">
        <v>1</v>
      </c>
      <c r="FY2141" t="s">
        <v>1552</v>
      </c>
    </row>
    <row r="2142" spans="1:230" x14ac:dyDescent="0.2">
      <c r="A2142" s="13">
        <v>115</v>
      </c>
      <c r="B2142" s="13" t="s">
        <v>393</v>
      </c>
      <c r="C2142" s="13" t="s">
        <v>37</v>
      </c>
      <c r="D2142" s="13" t="s">
        <v>1810</v>
      </c>
      <c r="E2142" t="s">
        <v>55</v>
      </c>
      <c r="F2142" s="13" t="s">
        <v>2341</v>
      </c>
      <c r="G2142" s="13" t="s">
        <v>2341</v>
      </c>
      <c r="H2142" s="13">
        <v>2</v>
      </c>
      <c r="DM2142" t="s">
        <v>1552</v>
      </c>
      <c r="GE2142" t="s">
        <v>1552</v>
      </c>
    </row>
    <row r="2143" spans="1:230" x14ac:dyDescent="0.2">
      <c r="A2143" s="13">
        <v>115</v>
      </c>
      <c r="B2143" s="13" t="s">
        <v>99</v>
      </c>
      <c r="C2143" s="13" t="s">
        <v>37</v>
      </c>
      <c r="D2143" s="13" t="s">
        <v>1810</v>
      </c>
      <c r="E2143" t="s">
        <v>55</v>
      </c>
      <c r="F2143" s="13" t="s">
        <v>2341</v>
      </c>
      <c r="G2143" s="13" t="s">
        <v>2341</v>
      </c>
      <c r="H2143" s="13">
        <v>2</v>
      </c>
      <c r="DM2143" t="s">
        <v>1552</v>
      </c>
      <c r="GE2143" t="s">
        <v>1552</v>
      </c>
    </row>
    <row r="2144" spans="1:230" x14ac:dyDescent="0.2">
      <c r="A2144" s="13">
        <v>115</v>
      </c>
      <c r="B2144" s="13" t="s">
        <v>99</v>
      </c>
      <c r="C2144" s="13" t="s">
        <v>8</v>
      </c>
      <c r="D2144" s="13" t="s">
        <v>2091</v>
      </c>
      <c r="E2144" t="s">
        <v>564</v>
      </c>
      <c r="F2144" s="13" t="s">
        <v>2341</v>
      </c>
      <c r="G2144" s="13" t="s">
        <v>2341</v>
      </c>
      <c r="H2144" s="13">
        <v>1</v>
      </c>
      <c r="AZ2144" t="s">
        <v>1552</v>
      </c>
    </row>
    <row r="2145" spans="1:184" x14ac:dyDescent="0.2">
      <c r="A2145" s="13">
        <v>115</v>
      </c>
      <c r="B2145" s="13" t="s">
        <v>393</v>
      </c>
      <c r="C2145" s="13" t="s">
        <v>8</v>
      </c>
      <c r="D2145" s="13" t="s">
        <v>2091</v>
      </c>
      <c r="E2145" t="s">
        <v>564</v>
      </c>
      <c r="F2145" s="13" t="s">
        <v>2341</v>
      </c>
      <c r="G2145" s="13" t="s">
        <v>2341</v>
      </c>
      <c r="H2145" s="13">
        <v>1</v>
      </c>
      <c r="AZ2145" t="s">
        <v>1552</v>
      </c>
    </row>
    <row r="2146" spans="1:184" x14ac:dyDescent="0.2">
      <c r="A2146" s="13">
        <v>116</v>
      </c>
      <c r="B2146" s="13" t="s">
        <v>99</v>
      </c>
      <c r="C2146" s="13" t="s">
        <v>317</v>
      </c>
      <c r="D2146" s="13" t="s">
        <v>2134</v>
      </c>
      <c r="E2146" t="s">
        <v>21</v>
      </c>
      <c r="F2146" s="13" t="s">
        <v>2341</v>
      </c>
      <c r="G2146" s="13" t="str">
        <f>IF(H2146&gt;0,"yes","no")</f>
        <v>yes</v>
      </c>
      <c r="H2146" s="13">
        <f>COUNTIF(I2146:IC2146,"y")</f>
        <v>5</v>
      </c>
      <c r="N2146" t="s">
        <v>1552</v>
      </c>
      <c r="AN2146" t="s">
        <v>1552</v>
      </c>
      <c r="CV2146" t="s">
        <v>1552</v>
      </c>
      <c r="CW2146" t="s">
        <v>1552</v>
      </c>
      <c r="DM2146" t="s">
        <v>1552</v>
      </c>
    </row>
    <row r="2147" spans="1:184" x14ac:dyDescent="0.2">
      <c r="A2147" s="13">
        <v>116</v>
      </c>
      <c r="B2147" s="13" t="s">
        <v>360</v>
      </c>
      <c r="C2147" s="13" t="s">
        <v>317</v>
      </c>
      <c r="D2147" s="13" t="s">
        <v>2134</v>
      </c>
      <c r="E2147" t="s">
        <v>21</v>
      </c>
      <c r="F2147" s="13" t="s">
        <v>2341</v>
      </c>
      <c r="G2147" s="13" t="str">
        <f>IF(H2147&gt;0,"yes","no")</f>
        <v>yes</v>
      </c>
      <c r="H2147" s="13">
        <f>COUNTIF(I2147:IC2147,"y")</f>
        <v>5</v>
      </c>
      <c r="N2147" t="s">
        <v>1552</v>
      </c>
      <c r="AN2147" t="s">
        <v>1552</v>
      </c>
      <c r="CV2147" t="s">
        <v>1552</v>
      </c>
      <c r="CW2147" t="s">
        <v>1552</v>
      </c>
      <c r="DM2147" t="s">
        <v>1552</v>
      </c>
    </row>
    <row r="2148" spans="1:184" x14ac:dyDescent="0.2">
      <c r="A2148" s="13">
        <v>116</v>
      </c>
      <c r="B2148" s="13" t="s">
        <v>99</v>
      </c>
      <c r="C2148" s="13" t="s">
        <v>317</v>
      </c>
      <c r="D2148" s="13" t="s">
        <v>2139</v>
      </c>
      <c r="E2148" t="s">
        <v>21</v>
      </c>
      <c r="F2148" s="13" t="s">
        <v>2341</v>
      </c>
      <c r="G2148" s="13" t="str">
        <f>IF(H2148&gt;0,"yes","no")</f>
        <v>yes</v>
      </c>
      <c r="H2148" s="13">
        <f>COUNTIF(I2148:IC2148,"y")</f>
        <v>5</v>
      </c>
      <c r="N2148" t="s">
        <v>1552</v>
      </c>
      <c r="AN2148" t="s">
        <v>1552</v>
      </c>
      <c r="CV2148" t="s">
        <v>1552</v>
      </c>
      <c r="CW2148" t="s">
        <v>1552</v>
      </c>
      <c r="DM2148" t="s">
        <v>1552</v>
      </c>
    </row>
    <row r="2149" spans="1:184" x14ac:dyDescent="0.2">
      <c r="A2149" s="13">
        <v>116</v>
      </c>
      <c r="B2149" s="13" t="s">
        <v>360</v>
      </c>
      <c r="C2149" s="13" t="s">
        <v>317</v>
      </c>
      <c r="D2149" s="13" t="s">
        <v>2139</v>
      </c>
      <c r="E2149" t="s">
        <v>21</v>
      </c>
      <c r="F2149" s="13" t="s">
        <v>2341</v>
      </c>
      <c r="G2149" s="13" t="str">
        <f>IF(H2149&gt;0,"yes","no")</f>
        <v>yes</v>
      </c>
      <c r="H2149" s="13">
        <f>COUNTIF(I2149:IC2149,"y")</f>
        <v>5</v>
      </c>
      <c r="N2149" t="s">
        <v>1552</v>
      </c>
      <c r="AN2149" t="s">
        <v>1552</v>
      </c>
      <c r="CV2149" t="s">
        <v>1552</v>
      </c>
      <c r="CW2149" t="s">
        <v>1552</v>
      </c>
      <c r="DM2149" t="s">
        <v>1552</v>
      </c>
    </row>
    <row r="2150" spans="1:184" x14ac:dyDescent="0.2">
      <c r="A2150" s="13">
        <v>116</v>
      </c>
      <c r="B2150" s="13" t="s">
        <v>99</v>
      </c>
      <c r="C2150" s="13" t="s">
        <v>181</v>
      </c>
      <c r="D2150" s="13" t="s">
        <v>2163</v>
      </c>
      <c r="E2150" t="s">
        <v>55</v>
      </c>
      <c r="F2150" s="13" t="s">
        <v>2341</v>
      </c>
      <c r="G2150" s="13" t="str">
        <f>IF(H2150&gt;0,"yes","no")</f>
        <v>yes</v>
      </c>
      <c r="H2150" s="13">
        <f>COUNTIF(I2150:IC2150,"y")</f>
        <v>5</v>
      </c>
      <c r="CP2150" t="s">
        <v>1552</v>
      </c>
      <c r="CV2150" t="s">
        <v>1552</v>
      </c>
      <c r="DM2150" t="s">
        <v>1552</v>
      </c>
      <c r="FP2150" t="s">
        <v>1552</v>
      </c>
      <c r="FZ2150" t="s">
        <v>1552</v>
      </c>
    </row>
    <row r="2151" spans="1:184" x14ac:dyDescent="0.2">
      <c r="A2151" s="13">
        <v>116</v>
      </c>
      <c r="B2151" s="13" t="s">
        <v>360</v>
      </c>
      <c r="C2151" s="13" t="s">
        <v>181</v>
      </c>
      <c r="D2151" s="13" t="s">
        <v>2166</v>
      </c>
      <c r="E2151" t="s">
        <v>55</v>
      </c>
      <c r="F2151" s="13" t="s">
        <v>2341</v>
      </c>
      <c r="G2151" s="13" t="str">
        <f>IF(H2151&gt;0,"yes","no")</f>
        <v>yes</v>
      </c>
      <c r="H2151" s="13">
        <f>COUNTIF(I2151:IC2151,"y")</f>
        <v>5</v>
      </c>
      <c r="CP2151" t="s">
        <v>1552</v>
      </c>
      <c r="CV2151" t="s">
        <v>1552</v>
      </c>
      <c r="DM2151" t="s">
        <v>1552</v>
      </c>
      <c r="FP2151" t="s">
        <v>1552</v>
      </c>
      <c r="FZ2151" t="s">
        <v>1552</v>
      </c>
    </row>
    <row r="2152" spans="1:184" x14ac:dyDescent="0.2">
      <c r="A2152" s="13">
        <v>116</v>
      </c>
      <c r="B2152" s="13" t="s">
        <v>99</v>
      </c>
      <c r="C2152" s="13" t="s">
        <v>181</v>
      </c>
      <c r="D2152" s="13" t="s">
        <v>2163</v>
      </c>
      <c r="E2152" t="s">
        <v>55</v>
      </c>
      <c r="F2152" s="13" t="s">
        <v>2341</v>
      </c>
      <c r="G2152" s="13" t="str">
        <f>IF(H2152&gt;0,"yes","no")</f>
        <v>yes</v>
      </c>
      <c r="H2152" s="13">
        <f>COUNTIF(I2152:IC2152,"y")</f>
        <v>5</v>
      </c>
      <c r="CP2152" t="s">
        <v>1552</v>
      </c>
      <c r="CV2152" t="s">
        <v>1552</v>
      </c>
      <c r="DM2152" t="s">
        <v>1552</v>
      </c>
      <c r="FP2152" t="s">
        <v>1552</v>
      </c>
      <c r="FZ2152" t="s">
        <v>1552</v>
      </c>
    </row>
    <row r="2153" spans="1:184" x14ac:dyDescent="0.2">
      <c r="A2153" s="13">
        <v>116</v>
      </c>
      <c r="B2153" s="13" t="s">
        <v>360</v>
      </c>
      <c r="C2153" s="13" t="s">
        <v>181</v>
      </c>
      <c r="D2153" s="13" t="s">
        <v>2166</v>
      </c>
      <c r="E2153" t="s">
        <v>55</v>
      </c>
      <c r="F2153" s="13" t="s">
        <v>2341</v>
      </c>
      <c r="G2153" s="13" t="str">
        <f>IF(H2153&gt;0,"yes","no")</f>
        <v>yes</v>
      </c>
      <c r="H2153" s="13">
        <f>COUNTIF(I2153:IC2153,"y")</f>
        <v>5</v>
      </c>
      <c r="CP2153" t="s">
        <v>1552</v>
      </c>
      <c r="CV2153" t="s">
        <v>1552</v>
      </c>
      <c r="DM2153" t="s">
        <v>1552</v>
      </c>
      <c r="FP2153" t="s">
        <v>1552</v>
      </c>
      <c r="FZ2153" t="s">
        <v>1552</v>
      </c>
    </row>
    <row r="2154" spans="1:184" x14ac:dyDescent="0.2">
      <c r="A2154" s="13">
        <v>116</v>
      </c>
      <c r="B2154" s="13" t="s">
        <v>360</v>
      </c>
      <c r="C2154" s="13" t="s">
        <v>151</v>
      </c>
      <c r="D2154" s="13" t="s">
        <v>404</v>
      </c>
      <c r="E2154" t="s">
        <v>55</v>
      </c>
      <c r="F2154" s="13" t="s">
        <v>2341</v>
      </c>
      <c r="G2154" s="13" t="str">
        <f>IF(H2154&gt;0,"yes","no")</f>
        <v>yes</v>
      </c>
      <c r="H2154" s="13">
        <f>COUNTIF(I2154:IC2154,"y")</f>
        <v>3</v>
      </c>
      <c r="CV2154" t="s">
        <v>1552</v>
      </c>
      <c r="CW2154" t="s">
        <v>1552</v>
      </c>
      <c r="FP2154" t="s">
        <v>1552</v>
      </c>
    </row>
    <row r="2155" spans="1:184" x14ac:dyDescent="0.2">
      <c r="A2155" s="13">
        <v>47.5</v>
      </c>
      <c r="B2155" s="13" t="s">
        <v>14</v>
      </c>
      <c r="C2155" s="13" t="s">
        <v>61</v>
      </c>
      <c r="D2155" s="13" t="s">
        <v>814</v>
      </c>
      <c r="E2155" t="s">
        <v>13</v>
      </c>
      <c r="F2155" s="13" t="s">
        <v>2341</v>
      </c>
      <c r="G2155" s="13" t="str">
        <f>IF(H2155&gt;0,"yes","no")</f>
        <v>yes</v>
      </c>
      <c r="H2155" s="13">
        <f>COUNTIF(I2155:IC2155,"y")</f>
        <v>3</v>
      </c>
      <c r="BX2155" t="s">
        <v>1552</v>
      </c>
      <c r="CD2155" t="s">
        <v>1552</v>
      </c>
      <c r="CH2155" t="s">
        <v>1552</v>
      </c>
    </row>
    <row r="2156" spans="1:184" x14ac:dyDescent="0.2">
      <c r="A2156" s="13">
        <v>116</v>
      </c>
      <c r="B2156" s="13" t="s">
        <v>360</v>
      </c>
      <c r="C2156" s="13" t="s">
        <v>61</v>
      </c>
      <c r="D2156" s="13" t="s">
        <v>406</v>
      </c>
      <c r="E2156" t="s">
        <v>21</v>
      </c>
      <c r="F2156" s="13" t="s">
        <v>2341</v>
      </c>
      <c r="G2156" s="13" t="str">
        <f>IF(H2156&gt;0,"yes","no")</f>
        <v>yes</v>
      </c>
      <c r="H2156" s="13">
        <f>COUNTIF(I2156:IC2156,"y")</f>
        <v>9</v>
      </c>
      <c r="N2156" t="s">
        <v>1552</v>
      </c>
      <c r="AN2156" t="s">
        <v>1552</v>
      </c>
      <c r="AZ2156" t="s">
        <v>1552</v>
      </c>
      <c r="CT2156" t="s">
        <v>1552</v>
      </c>
      <c r="CV2156" t="s">
        <v>1552</v>
      </c>
      <c r="CW2156" t="s">
        <v>1552</v>
      </c>
      <c r="DM2156" t="s">
        <v>1552</v>
      </c>
      <c r="DQ2156" t="s">
        <v>1552</v>
      </c>
      <c r="FD2156" t="s">
        <v>1552</v>
      </c>
    </row>
    <row r="2157" spans="1:184" x14ac:dyDescent="0.2">
      <c r="A2157" s="13">
        <v>116</v>
      </c>
      <c r="B2157" s="13" t="s">
        <v>360</v>
      </c>
      <c r="C2157" s="13" t="s">
        <v>317</v>
      </c>
      <c r="D2157" s="13" t="s">
        <v>1177</v>
      </c>
      <c r="E2157" t="s">
        <v>21</v>
      </c>
      <c r="F2157" s="13" t="s">
        <v>2341</v>
      </c>
      <c r="G2157" s="13" t="str">
        <f>IF(H2157&gt;0,"yes","no")</f>
        <v>yes</v>
      </c>
      <c r="H2157" s="13">
        <f>COUNTIF(I2157:IC2157,"y")</f>
        <v>5</v>
      </c>
      <c r="N2157" t="s">
        <v>1552</v>
      </c>
      <c r="AN2157" t="s">
        <v>1552</v>
      </c>
      <c r="CV2157" t="s">
        <v>1552</v>
      </c>
      <c r="CW2157" t="s">
        <v>1552</v>
      </c>
      <c r="DM2157" t="s">
        <v>1552</v>
      </c>
    </row>
    <row r="2158" spans="1:184" x14ac:dyDescent="0.2">
      <c r="A2158" s="13">
        <v>116</v>
      </c>
      <c r="B2158" s="13" t="s">
        <v>360</v>
      </c>
      <c r="C2158" s="13" t="s">
        <v>317</v>
      </c>
      <c r="D2158" s="13" t="s">
        <v>1343</v>
      </c>
      <c r="E2158" t="s">
        <v>27</v>
      </c>
      <c r="F2158" s="13" t="s">
        <v>2341</v>
      </c>
      <c r="G2158" s="13" t="str">
        <f>IF(H2158&gt;0,"yes","no")</f>
        <v>yes</v>
      </c>
      <c r="H2158" s="13">
        <f>COUNTIF(I2158:IC2158,"y")</f>
        <v>1</v>
      </c>
      <c r="FD2158" t="s">
        <v>1552</v>
      </c>
    </row>
    <row r="2159" spans="1:184" x14ac:dyDescent="0.2">
      <c r="A2159" s="13">
        <v>116</v>
      </c>
      <c r="B2159" s="13" t="s">
        <v>360</v>
      </c>
      <c r="C2159" s="13" t="s">
        <v>181</v>
      </c>
      <c r="D2159" s="13" t="s">
        <v>407</v>
      </c>
      <c r="E2159" t="s">
        <v>55</v>
      </c>
      <c r="F2159" s="13" t="s">
        <v>2341</v>
      </c>
      <c r="G2159" s="13" t="str">
        <f>IF(H2159&gt;0,"yes","no")</f>
        <v>yes</v>
      </c>
      <c r="H2159" s="13">
        <f>COUNTIF(I2159:IC2159,"y")</f>
        <v>5</v>
      </c>
      <c r="CP2159" t="s">
        <v>1552</v>
      </c>
      <c r="CV2159" t="s">
        <v>1552</v>
      </c>
      <c r="DM2159" t="s">
        <v>1552</v>
      </c>
      <c r="FP2159" t="s">
        <v>1552</v>
      </c>
      <c r="FZ2159" t="s">
        <v>1552</v>
      </c>
    </row>
    <row r="2160" spans="1:184" x14ac:dyDescent="0.2">
      <c r="A2160" s="13">
        <v>116</v>
      </c>
      <c r="B2160" s="13" t="s">
        <v>360</v>
      </c>
      <c r="C2160" s="13" t="s">
        <v>99</v>
      </c>
      <c r="D2160" s="13" t="s">
        <v>915</v>
      </c>
      <c r="E2160" t="s">
        <v>7</v>
      </c>
      <c r="F2160" s="13" t="s">
        <v>2341</v>
      </c>
      <c r="G2160" s="13" t="str">
        <f>IF(H2160&gt;0,"yes","no")</f>
        <v>yes</v>
      </c>
      <c r="H2160" s="13">
        <f>COUNTIF(I2160:IC2160,"y")</f>
        <v>2</v>
      </c>
      <c r="GA2160" t="s">
        <v>1552</v>
      </c>
      <c r="GB2160" t="s">
        <v>1552</v>
      </c>
    </row>
    <row r="2161" spans="1:230" x14ac:dyDescent="0.2">
      <c r="A2161" s="13">
        <v>116</v>
      </c>
      <c r="B2161" s="13" t="s">
        <v>360</v>
      </c>
      <c r="C2161" s="13" t="s">
        <v>408</v>
      </c>
      <c r="D2161" s="13" t="s">
        <v>409</v>
      </c>
      <c r="E2161" t="s">
        <v>13</v>
      </c>
      <c r="F2161" s="13" t="s">
        <v>2341</v>
      </c>
      <c r="G2161" s="13" t="str">
        <f>IF(H2161&gt;0,"yes","no")</f>
        <v>yes</v>
      </c>
      <c r="H2161" s="13">
        <f>COUNTIF(I2161:IC2161,"y")</f>
        <v>1</v>
      </c>
      <c r="BD2161" t="s">
        <v>1552</v>
      </c>
    </row>
    <row r="2162" spans="1:230" x14ac:dyDescent="0.2">
      <c r="A2162" s="13">
        <v>116</v>
      </c>
      <c r="B2162" s="13" t="s">
        <v>99</v>
      </c>
      <c r="C2162" s="13" t="s">
        <v>151</v>
      </c>
      <c r="D2162" s="13" t="s">
        <v>404</v>
      </c>
      <c r="E2162" t="s">
        <v>55</v>
      </c>
      <c r="F2162" s="13" t="s">
        <v>2341</v>
      </c>
      <c r="G2162" s="13" t="str">
        <f>IF(H2162&gt;0,"yes","no")</f>
        <v>yes</v>
      </c>
      <c r="H2162" s="13">
        <f>COUNTIF(I2162:IC2162,"y")</f>
        <v>3</v>
      </c>
      <c r="CV2162" t="s">
        <v>1552</v>
      </c>
      <c r="CW2162" t="s">
        <v>1552</v>
      </c>
      <c r="FP2162" t="s">
        <v>1552</v>
      </c>
    </row>
    <row r="2163" spans="1:230" x14ac:dyDescent="0.2">
      <c r="A2163" s="13">
        <v>116</v>
      </c>
      <c r="B2163" s="13" t="s">
        <v>99</v>
      </c>
      <c r="C2163" s="13" t="s">
        <v>61</v>
      </c>
      <c r="D2163" s="13" t="s">
        <v>406</v>
      </c>
      <c r="E2163" t="s">
        <v>21</v>
      </c>
      <c r="F2163" s="13" t="s">
        <v>2341</v>
      </c>
      <c r="G2163" s="13" t="str">
        <f>IF(H2163&gt;0,"yes","no")</f>
        <v>yes</v>
      </c>
      <c r="H2163" s="13">
        <f>COUNTIF(I2163:IC2163,"y")</f>
        <v>9</v>
      </c>
      <c r="N2163" t="s">
        <v>1552</v>
      </c>
      <c r="AN2163" t="s">
        <v>1552</v>
      </c>
      <c r="AZ2163" t="s">
        <v>1552</v>
      </c>
      <c r="CT2163" t="s">
        <v>1552</v>
      </c>
      <c r="CV2163" t="s">
        <v>1552</v>
      </c>
      <c r="CW2163" t="s">
        <v>1552</v>
      </c>
      <c r="DM2163" t="s">
        <v>1552</v>
      </c>
      <c r="DQ2163" t="s">
        <v>1552</v>
      </c>
      <c r="FD2163" t="s">
        <v>1552</v>
      </c>
    </row>
    <row r="2164" spans="1:230" x14ac:dyDescent="0.2">
      <c r="A2164" s="13">
        <v>116</v>
      </c>
      <c r="B2164" s="13" t="s">
        <v>99</v>
      </c>
      <c r="C2164" s="13" t="s">
        <v>317</v>
      </c>
      <c r="D2164" s="13" t="s">
        <v>1177</v>
      </c>
      <c r="E2164" t="s">
        <v>21</v>
      </c>
      <c r="F2164" s="13" t="s">
        <v>2341</v>
      </c>
      <c r="G2164" s="13" t="str">
        <f>IF(H2164&gt;0,"yes","no")</f>
        <v>yes</v>
      </c>
      <c r="H2164" s="13">
        <f>COUNTIF(I2164:IC2164,"y")</f>
        <v>5</v>
      </c>
      <c r="N2164" t="s">
        <v>1552</v>
      </c>
      <c r="AN2164" t="s">
        <v>1552</v>
      </c>
      <c r="CV2164" t="s">
        <v>1552</v>
      </c>
      <c r="CW2164" t="s">
        <v>1552</v>
      </c>
      <c r="DM2164" t="s">
        <v>1552</v>
      </c>
    </row>
    <row r="2165" spans="1:230" x14ac:dyDescent="0.2">
      <c r="A2165" s="13">
        <v>116</v>
      </c>
      <c r="B2165" s="13" t="s">
        <v>99</v>
      </c>
      <c r="C2165" s="13" t="s">
        <v>317</v>
      </c>
      <c r="D2165" s="13" t="s">
        <v>1343</v>
      </c>
      <c r="E2165" t="s">
        <v>27</v>
      </c>
      <c r="F2165" s="13" t="s">
        <v>2341</v>
      </c>
      <c r="G2165" s="13" t="str">
        <f>IF(H2165&gt;0,"yes","no")</f>
        <v>yes</v>
      </c>
      <c r="H2165" s="13">
        <f>COUNTIF(I2165:IC2165,"y")</f>
        <v>1</v>
      </c>
      <c r="FD2165" t="s">
        <v>1552</v>
      </c>
    </row>
    <row r="2166" spans="1:230" x14ac:dyDescent="0.2">
      <c r="A2166" s="13">
        <v>116</v>
      </c>
      <c r="B2166" s="13" t="s">
        <v>99</v>
      </c>
      <c r="C2166" s="13" t="s">
        <v>181</v>
      </c>
      <c r="D2166" s="13" t="s">
        <v>407</v>
      </c>
      <c r="E2166" t="s">
        <v>55</v>
      </c>
      <c r="F2166" s="13" t="s">
        <v>2341</v>
      </c>
      <c r="G2166" s="13" t="str">
        <f>IF(H2166&gt;0,"yes","no")</f>
        <v>yes</v>
      </c>
      <c r="H2166" s="13">
        <f>COUNTIF(I2166:IC2166,"y")</f>
        <v>5</v>
      </c>
      <c r="CP2166" t="s">
        <v>1552</v>
      </c>
      <c r="CV2166" t="s">
        <v>1552</v>
      </c>
      <c r="DM2166" t="s">
        <v>1552</v>
      </c>
      <c r="FP2166" t="s">
        <v>1552</v>
      </c>
      <c r="FZ2166" t="s">
        <v>1552</v>
      </c>
    </row>
    <row r="2167" spans="1:230" x14ac:dyDescent="0.2">
      <c r="A2167" s="13">
        <v>116</v>
      </c>
      <c r="B2167" s="13" t="s">
        <v>99</v>
      </c>
      <c r="C2167" s="13" t="s">
        <v>99</v>
      </c>
      <c r="D2167" s="13" t="s">
        <v>915</v>
      </c>
      <c r="E2167" t="s">
        <v>7</v>
      </c>
      <c r="F2167" s="13" t="s">
        <v>2341</v>
      </c>
      <c r="G2167" s="13" t="str">
        <f>IF(H2167&gt;0,"yes","no")</f>
        <v>yes</v>
      </c>
      <c r="H2167" s="13">
        <f>COUNTIF(I2167:IC2167,"y")</f>
        <v>2</v>
      </c>
      <c r="GA2167" t="s">
        <v>1552</v>
      </c>
      <c r="GB2167" t="s">
        <v>1552</v>
      </c>
    </row>
    <row r="2168" spans="1:230" x14ac:dyDescent="0.2">
      <c r="A2168" s="13">
        <v>116</v>
      </c>
      <c r="B2168" s="13" t="s">
        <v>99</v>
      </c>
      <c r="C2168" s="13" t="s">
        <v>408</v>
      </c>
      <c r="D2168" s="13" t="s">
        <v>409</v>
      </c>
      <c r="E2168" t="s">
        <v>13</v>
      </c>
      <c r="F2168" s="13" t="s">
        <v>2341</v>
      </c>
      <c r="G2168" s="13" t="str">
        <f>IF(H2168&gt;0,"yes","no")</f>
        <v>yes</v>
      </c>
      <c r="H2168" s="13">
        <f>COUNTIF(I2168:IC2168,"y")</f>
        <v>1</v>
      </c>
      <c r="BD2168" t="s">
        <v>1552</v>
      </c>
    </row>
    <row r="2169" spans="1:230" ht="16" x14ac:dyDescent="0.2">
      <c r="A2169" s="16">
        <v>116</v>
      </c>
      <c r="B2169" s="16" t="s">
        <v>99</v>
      </c>
      <c r="C2169" s="16" t="s">
        <v>360</v>
      </c>
      <c r="D2169" s="16" t="s">
        <v>2264</v>
      </c>
      <c r="E2169" s="14" t="s">
        <v>2225</v>
      </c>
      <c r="F2169" s="13" t="s">
        <v>2341</v>
      </c>
      <c r="G2169" s="13" t="str">
        <f>IF(H2169&gt;0,"yes","no")</f>
        <v>yes</v>
      </c>
      <c r="H2169" s="13">
        <f>COUNTIF(I2169:IC2169,"y")</f>
        <v>1</v>
      </c>
      <c r="HV2169" t="s">
        <v>1552</v>
      </c>
    </row>
    <row r="2170" spans="1:230" x14ac:dyDescent="0.2">
      <c r="A2170" s="13">
        <v>116</v>
      </c>
      <c r="B2170" s="13" t="s">
        <v>99</v>
      </c>
      <c r="C2170" s="13" t="s">
        <v>37</v>
      </c>
      <c r="D2170" s="13" t="s">
        <v>2163</v>
      </c>
      <c r="E2170" t="s">
        <v>55</v>
      </c>
      <c r="F2170" s="13" t="s">
        <v>2341</v>
      </c>
      <c r="G2170" s="13" t="s">
        <v>2341</v>
      </c>
      <c r="H2170" s="13">
        <v>5</v>
      </c>
      <c r="CP2170" t="s">
        <v>1552</v>
      </c>
      <c r="CV2170" t="s">
        <v>1552</v>
      </c>
      <c r="DM2170" t="s">
        <v>1552</v>
      </c>
      <c r="FP2170" t="s">
        <v>1552</v>
      </c>
      <c r="FZ2170" t="s">
        <v>1552</v>
      </c>
    </row>
    <row r="2171" spans="1:230" x14ac:dyDescent="0.2">
      <c r="A2171" s="13">
        <v>116</v>
      </c>
      <c r="B2171" s="13" t="s">
        <v>360</v>
      </c>
      <c r="C2171" s="13" t="s">
        <v>37</v>
      </c>
      <c r="D2171" s="13" t="s">
        <v>2166</v>
      </c>
      <c r="E2171" t="s">
        <v>55</v>
      </c>
      <c r="F2171" s="13" t="s">
        <v>2341</v>
      </c>
      <c r="G2171" s="13" t="s">
        <v>2341</v>
      </c>
      <c r="H2171" s="13">
        <v>5</v>
      </c>
      <c r="CP2171" t="s">
        <v>1552</v>
      </c>
      <c r="CV2171" t="s">
        <v>1552</v>
      </c>
      <c r="DM2171" t="s">
        <v>1552</v>
      </c>
      <c r="FP2171" t="s">
        <v>1552</v>
      </c>
      <c r="FZ2171" t="s">
        <v>1552</v>
      </c>
    </row>
    <row r="2172" spans="1:230" x14ac:dyDescent="0.2">
      <c r="A2172" s="13">
        <v>116</v>
      </c>
      <c r="B2172" s="13" t="s">
        <v>99</v>
      </c>
      <c r="C2172" s="13" t="s">
        <v>37</v>
      </c>
      <c r="D2172" s="13" t="s">
        <v>2163</v>
      </c>
      <c r="E2172" t="s">
        <v>55</v>
      </c>
      <c r="F2172" s="13" t="s">
        <v>2341</v>
      </c>
      <c r="G2172" s="13" t="s">
        <v>2341</v>
      </c>
      <c r="H2172" s="13">
        <v>5</v>
      </c>
      <c r="CP2172" t="s">
        <v>1552</v>
      </c>
      <c r="CV2172" t="s">
        <v>1552</v>
      </c>
      <c r="DM2172" t="s">
        <v>1552</v>
      </c>
      <c r="FP2172" t="s">
        <v>1552</v>
      </c>
      <c r="FZ2172" t="s">
        <v>1552</v>
      </c>
    </row>
    <row r="2173" spans="1:230" x14ac:dyDescent="0.2">
      <c r="A2173" s="13">
        <v>116</v>
      </c>
      <c r="B2173" s="13" t="s">
        <v>360</v>
      </c>
      <c r="C2173" s="13" t="s">
        <v>37</v>
      </c>
      <c r="D2173" s="13" t="s">
        <v>2166</v>
      </c>
      <c r="E2173" t="s">
        <v>55</v>
      </c>
      <c r="F2173" s="13" t="s">
        <v>2341</v>
      </c>
      <c r="G2173" s="13" t="s">
        <v>2341</v>
      </c>
      <c r="H2173" s="13">
        <v>5</v>
      </c>
      <c r="CP2173" t="s">
        <v>1552</v>
      </c>
      <c r="CV2173" t="s">
        <v>1552</v>
      </c>
      <c r="DM2173" t="s">
        <v>1552</v>
      </c>
      <c r="FP2173" t="s">
        <v>1552</v>
      </c>
      <c r="FZ2173" t="s">
        <v>1552</v>
      </c>
    </row>
    <row r="2174" spans="1:230" x14ac:dyDescent="0.2">
      <c r="A2174" s="13">
        <v>116</v>
      </c>
      <c r="B2174" s="13" t="s">
        <v>360</v>
      </c>
      <c r="C2174" s="13" t="s">
        <v>37</v>
      </c>
      <c r="D2174" s="13" t="s">
        <v>404</v>
      </c>
      <c r="E2174" t="s">
        <v>55</v>
      </c>
      <c r="F2174" s="13" t="s">
        <v>2341</v>
      </c>
      <c r="G2174" s="13" t="s">
        <v>2341</v>
      </c>
      <c r="H2174" s="13">
        <v>3</v>
      </c>
      <c r="CV2174" t="s">
        <v>1552</v>
      </c>
      <c r="CW2174" t="s">
        <v>1552</v>
      </c>
      <c r="FP2174" t="s">
        <v>1552</v>
      </c>
    </row>
    <row r="2175" spans="1:230" x14ac:dyDescent="0.2">
      <c r="A2175" s="13">
        <v>116</v>
      </c>
      <c r="B2175" s="13" t="s">
        <v>360</v>
      </c>
      <c r="C2175" s="13" t="s">
        <v>37</v>
      </c>
      <c r="D2175" s="13" t="s">
        <v>407</v>
      </c>
      <c r="E2175" t="s">
        <v>55</v>
      </c>
      <c r="F2175" s="13" t="s">
        <v>2341</v>
      </c>
      <c r="G2175" s="13" t="s">
        <v>2341</v>
      </c>
      <c r="H2175" s="13">
        <v>5</v>
      </c>
      <c r="CP2175" t="s">
        <v>1552</v>
      </c>
      <c r="CV2175" t="s">
        <v>1552</v>
      </c>
      <c r="DM2175" t="s">
        <v>1552</v>
      </c>
      <c r="FP2175" t="s">
        <v>1552</v>
      </c>
      <c r="FZ2175" t="s">
        <v>1552</v>
      </c>
    </row>
    <row r="2176" spans="1:230" x14ac:dyDescent="0.2">
      <c r="A2176" s="13">
        <v>116</v>
      </c>
      <c r="B2176" s="13" t="s">
        <v>99</v>
      </c>
      <c r="C2176" s="13" t="s">
        <v>37</v>
      </c>
      <c r="D2176" s="13" t="s">
        <v>404</v>
      </c>
      <c r="E2176" t="s">
        <v>55</v>
      </c>
      <c r="F2176" s="13" t="s">
        <v>2341</v>
      </c>
      <c r="G2176" s="13" t="s">
        <v>2341</v>
      </c>
      <c r="H2176" s="13">
        <v>3</v>
      </c>
      <c r="CV2176" t="s">
        <v>1552</v>
      </c>
      <c r="CW2176" t="s">
        <v>1552</v>
      </c>
      <c r="FP2176" t="s">
        <v>1552</v>
      </c>
    </row>
    <row r="2177" spans="1:188" x14ac:dyDescent="0.2">
      <c r="A2177" s="13">
        <v>116</v>
      </c>
      <c r="B2177" s="13" t="s">
        <v>99</v>
      </c>
      <c r="C2177" s="13" t="s">
        <v>37</v>
      </c>
      <c r="D2177" s="13" t="s">
        <v>407</v>
      </c>
      <c r="E2177" t="s">
        <v>55</v>
      </c>
      <c r="F2177" s="13" t="s">
        <v>2341</v>
      </c>
      <c r="G2177" s="13" t="s">
        <v>2341</v>
      </c>
      <c r="H2177" s="13">
        <v>5</v>
      </c>
      <c r="CP2177" t="s">
        <v>1552</v>
      </c>
      <c r="CV2177" t="s">
        <v>1552</v>
      </c>
      <c r="DM2177" t="s">
        <v>1552</v>
      </c>
      <c r="FP2177" t="s">
        <v>1552</v>
      </c>
      <c r="FZ2177" t="s">
        <v>1552</v>
      </c>
    </row>
    <row r="2178" spans="1:188" x14ac:dyDescent="0.2">
      <c r="A2178" s="13">
        <v>48.5</v>
      </c>
      <c r="B2178" s="13" t="s">
        <v>14</v>
      </c>
      <c r="C2178" s="13" t="s">
        <v>61</v>
      </c>
      <c r="D2178" s="13" t="s">
        <v>818</v>
      </c>
      <c r="E2178" t="s">
        <v>13</v>
      </c>
      <c r="F2178" s="13" t="s">
        <v>2341</v>
      </c>
      <c r="G2178" s="13" t="str">
        <f>IF(H2178&gt;0,"yes","no")</f>
        <v>yes</v>
      </c>
      <c r="H2178" s="13">
        <f>COUNTIF(I2178:IC2178,"y")</f>
        <v>3</v>
      </c>
      <c r="BX2178" t="s">
        <v>1552</v>
      </c>
      <c r="CD2178" t="s">
        <v>1552</v>
      </c>
      <c r="CH2178" t="s">
        <v>1552</v>
      </c>
    </row>
    <row r="2179" spans="1:188" x14ac:dyDescent="0.2">
      <c r="A2179" s="13">
        <v>117</v>
      </c>
      <c r="B2179" s="13" t="s">
        <v>99</v>
      </c>
      <c r="C2179" s="13" t="s">
        <v>317</v>
      </c>
      <c r="D2179" s="13" t="s">
        <v>2135</v>
      </c>
      <c r="E2179" t="s">
        <v>21</v>
      </c>
      <c r="F2179" s="13" t="s">
        <v>2341</v>
      </c>
      <c r="G2179" s="13" t="str">
        <f>IF(H2179&gt;0,"yes","no")</f>
        <v>yes</v>
      </c>
      <c r="H2179" s="13">
        <f>COUNTIF(I2179:IC2179,"y")</f>
        <v>5</v>
      </c>
      <c r="N2179" t="s">
        <v>1552</v>
      </c>
      <c r="AN2179" t="s">
        <v>1552</v>
      </c>
      <c r="CV2179" t="s">
        <v>1552</v>
      </c>
      <c r="CW2179" t="s">
        <v>1552</v>
      </c>
      <c r="DM2179" t="s">
        <v>1552</v>
      </c>
    </row>
    <row r="2180" spans="1:188" x14ac:dyDescent="0.2">
      <c r="A2180" s="13">
        <v>117</v>
      </c>
      <c r="B2180" s="13" t="s">
        <v>99</v>
      </c>
      <c r="C2180" s="13" t="s">
        <v>317</v>
      </c>
      <c r="D2180" s="13" t="s">
        <v>2140</v>
      </c>
      <c r="E2180" t="s">
        <v>21</v>
      </c>
      <c r="F2180" s="13" t="s">
        <v>2341</v>
      </c>
      <c r="G2180" s="13" t="str">
        <f>IF(H2180&gt;0,"yes","no")</f>
        <v>yes</v>
      </c>
      <c r="H2180" s="13">
        <f>COUNTIF(I2180:IC2180,"y")</f>
        <v>5</v>
      </c>
      <c r="N2180" t="s">
        <v>1552</v>
      </c>
      <c r="AN2180" t="s">
        <v>1552</v>
      </c>
      <c r="CV2180" t="s">
        <v>1552</v>
      </c>
      <c r="CW2180" t="s">
        <v>1552</v>
      </c>
      <c r="DM2180" t="s">
        <v>1552</v>
      </c>
    </row>
    <row r="2181" spans="1:188" x14ac:dyDescent="0.2">
      <c r="A2181" s="13">
        <v>117</v>
      </c>
      <c r="B2181" s="13" t="s">
        <v>99</v>
      </c>
      <c r="C2181" s="13" t="s">
        <v>360</v>
      </c>
      <c r="D2181" s="13" t="s">
        <v>410</v>
      </c>
      <c r="E2181" t="s">
        <v>7</v>
      </c>
      <c r="F2181" s="13" t="s">
        <v>2341</v>
      </c>
      <c r="G2181" s="13" t="str">
        <f>IF(H2181&gt;0,"yes","no")</f>
        <v>yes</v>
      </c>
      <c r="H2181" s="13">
        <f>COUNTIF(I2181:IC2181,"y")</f>
        <v>3</v>
      </c>
      <c r="ED2181" t="s">
        <v>1552</v>
      </c>
      <c r="FJ2181" t="s">
        <v>1552</v>
      </c>
      <c r="FP2181" t="s">
        <v>1552</v>
      </c>
    </row>
    <row r="2182" spans="1:188" x14ac:dyDescent="0.2">
      <c r="A2182" s="13">
        <v>117</v>
      </c>
      <c r="B2182" s="13" t="s">
        <v>99</v>
      </c>
      <c r="C2182" s="13" t="s">
        <v>61</v>
      </c>
      <c r="D2182" s="13" t="s">
        <v>411</v>
      </c>
      <c r="E2182" t="s">
        <v>27</v>
      </c>
      <c r="F2182" s="13" t="s">
        <v>2341</v>
      </c>
      <c r="G2182" s="13" t="str">
        <f>IF(H2182&gt;0,"yes","no")</f>
        <v>yes</v>
      </c>
      <c r="H2182" s="13">
        <f>COUNTIF(I2182:IC2182,"y")</f>
        <v>3</v>
      </c>
      <c r="AZ2182" t="s">
        <v>1552</v>
      </c>
      <c r="CT2182" t="s">
        <v>1552</v>
      </c>
      <c r="FD2182" t="s">
        <v>1552</v>
      </c>
    </row>
    <row r="2183" spans="1:188" x14ac:dyDescent="0.2">
      <c r="A2183" s="13">
        <v>117</v>
      </c>
      <c r="B2183" s="13" t="s">
        <v>99</v>
      </c>
      <c r="C2183" s="13" t="s">
        <v>317</v>
      </c>
      <c r="D2183" s="13" t="s">
        <v>1178</v>
      </c>
      <c r="E2183" t="s">
        <v>21</v>
      </c>
      <c r="F2183" s="13" t="s">
        <v>2341</v>
      </c>
      <c r="G2183" s="13" t="str">
        <f>IF(H2183&gt;0,"yes","no")</f>
        <v>yes</v>
      </c>
      <c r="H2183" s="13">
        <f>COUNTIF(I2183:IC2183,"y")</f>
        <v>5</v>
      </c>
      <c r="N2183" t="s">
        <v>1552</v>
      </c>
      <c r="AN2183" t="s">
        <v>1552</v>
      </c>
      <c r="CV2183" t="s">
        <v>1552</v>
      </c>
      <c r="CW2183" t="s">
        <v>1552</v>
      </c>
      <c r="DM2183" t="s">
        <v>1552</v>
      </c>
    </row>
    <row r="2184" spans="1:188" x14ac:dyDescent="0.2">
      <c r="A2184" s="13">
        <v>117</v>
      </c>
      <c r="B2184" s="13" t="s">
        <v>99</v>
      </c>
      <c r="C2184" s="13" t="s">
        <v>317</v>
      </c>
      <c r="D2184" s="13" t="s">
        <v>1344</v>
      </c>
      <c r="E2184" t="s">
        <v>27</v>
      </c>
      <c r="F2184" s="13" t="s">
        <v>2341</v>
      </c>
      <c r="G2184" s="13" t="str">
        <f>IF(H2184&gt;0,"yes","no")</f>
        <v>yes</v>
      </c>
      <c r="H2184" s="13">
        <f>COUNTIF(I2184:IC2184,"y")</f>
        <v>1</v>
      </c>
      <c r="FD2184" t="s">
        <v>1552</v>
      </c>
    </row>
    <row r="2185" spans="1:188" x14ac:dyDescent="0.2">
      <c r="A2185" s="13">
        <v>117</v>
      </c>
      <c r="B2185" s="13" t="s">
        <v>99</v>
      </c>
      <c r="C2185" s="13" t="s">
        <v>181</v>
      </c>
      <c r="D2185" s="13" t="s">
        <v>412</v>
      </c>
      <c r="E2185" t="s">
        <v>55</v>
      </c>
      <c r="F2185" s="13" t="s">
        <v>2341</v>
      </c>
      <c r="G2185" s="13" t="str">
        <f>IF(H2185&gt;0,"yes","no")</f>
        <v>yes</v>
      </c>
      <c r="H2185" s="13">
        <f>COUNTIF(I2185:IC2185,"y")</f>
        <v>5</v>
      </c>
      <c r="CP2185" t="s">
        <v>1552</v>
      </c>
      <c r="CV2185" t="s">
        <v>1552</v>
      </c>
      <c r="DM2185" t="s">
        <v>1552</v>
      </c>
      <c r="FP2185" t="s">
        <v>1552</v>
      </c>
      <c r="FZ2185" t="s">
        <v>1552</v>
      </c>
    </row>
    <row r="2186" spans="1:188" x14ac:dyDescent="0.2">
      <c r="A2186" s="13">
        <v>117</v>
      </c>
      <c r="B2186" s="13" t="s">
        <v>99</v>
      </c>
      <c r="C2186" s="13" t="s">
        <v>99</v>
      </c>
      <c r="D2186" s="13" t="s">
        <v>916</v>
      </c>
      <c r="E2186" t="s">
        <v>7</v>
      </c>
      <c r="F2186" s="13" t="s">
        <v>2341</v>
      </c>
      <c r="G2186" s="13" t="str">
        <f>IF(H2186&gt;0,"yes","no")</f>
        <v>yes</v>
      </c>
      <c r="H2186" s="13">
        <f>COUNTIF(I2186:IC2186,"y")</f>
        <v>2</v>
      </c>
      <c r="GA2186" t="s">
        <v>1552</v>
      </c>
      <c r="GB2186" t="s">
        <v>1552</v>
      </c>
    </row>
    <row r="2187" spans="1:188" x14ac:dyDescent="0.2">
      <c r="A2187" s="13">
        <v>117</v>
      </c>
      <c r="B2187" s="13" t="s">
        <v>99</v>
      </c>
      <c r="C2187" s="13" t="s">
        <v>413</v>
      </c>
      <c r="D2187" s="13" t="s">
        <v>1551</v>
      </c>
      <c r="E2187" t="s">
        <v>13</v>
      </c>
      <c r="F2187" s="13" t="s">
        <v>2341</v>
      </c>
      <c r="G2187" s="13" t="str">
        <f>IF(H2187&gt;0,"yes","no")</f>
        <v>yes</v>
      </c>
      <c r="H2187" s="13">
        <f>COUNTIF(I2187:IC2187,"y")</f>
        <v>3</v>
      </c>
      <c r="GC2187" t="s">
        <v>1552</v>
      </c>
      <c r="GD2187" t="s">
        <v>1552</v>
      </c>
      <c r="GF2187" t="s">
        <v>1552</v>
      </c>
    </row>
    <row r="2188" spans="1:188" x14ac:dyDescent="0.2">
      <c r="A2188" s="13">
        <v>49.5</v>
      </c>
      <c r="B2188" s="13" t="s">
        <v>14</v>
      </c>
      <c r="C2188" s="13" t="s">
        <v>317</v>
      </c>
      <c r="D2188" s="13" t="s">
        <v>2128</v>
      </c>
      <c r="E2188" t="s">
        <v>13</v>
      </c>
      <c r="F2188" s="13" t="s">
        <v>2342</v>
      </c>
      <c r="G2188" s="13" t="str">
        <f>IF(H2188&gt;0,"yes","no")</f>
        <v>yes</v>
      </c>
      <c r="H2188" s="13">
        <f>COUNTIF(I2188:IC2188,"y")</f>
        <v>2</v>
      </c>
      <c r="CV2188" t="s">
        <v>1552</v>
      </c>
      <c r="CW2188" t="s">
        <v>1552</v>
      </c>
    </row>
    <row r="2189" spans="1:188" x14ac:dyDescent="0.2">
      <c r="A2189" s="13">
        <v>117</v>
      </c>
      <c r="B2189" s="13" t="s">
        <v>99</v>
      </c>
      <c r="C2189" s="13" t="s">
        <v>217</v>
      </c>
      <c r="D2189" s="13" t="s">
        <v>1811</v>
      </c>
      <c r="E2189" t="s">
        <v>55</v>
      </c>
      <c r="F2189" s="13" t="s">
        <v>2341</v>
      </c>
      <c r="G2189" s="13" t="str">
        <f>IF(H2189&gt;0,"yes","no")</f>
        <v>yes</v>
      </c>
      <c r="H2189" s="13">
        <f>COUNTIF(I2189:IC2189,"y")</f>
        <v>2</v>
      </c>
      <c r="DM2189" t="s">
        <v>1552</v>
      </c>
      <c r="GE2189" t="s">
        <v>1552</v>
      </c>
    </row>
    <row r="2190" spans="1:188" x14ac:dyDescent="0.2">
      <c r="A2190" s="13">
        <v>117</v>
      </c>
      <c r="B2190" s="13" t="s">
        <v>99</v>
      </c>
      <c r="C2190" s="13" t="s">
        <v>217</v>
      </c>
      <c r="D2190" s="13" t="s">
        <v>1812</v>
      </c>
      <c r="E2190" t="s">
        <v>55</v>
      </c>
      <c r="F2190" s="13" t="s">
        <v>2341</v>
      </c>
      <c r="G2190" s="13" t="str">
        <f>IF(H2190&gt;0,"yes","no")</f>
        <v>yes</v>
      </c>
      <c r="H2190" s="13">
        <f>COUNTIF(I2190:IC2190,"y")</f>
        <v>2</v>
      </c>
      <c r="DM2190" t="s">
        <v>1552</v>
      </c>
      <c r="GE2190" t="s">
        <v>1552</v>
      </c>
    </row>
    <row r="2191" spans="1:188" x14ac:dyDescent="0.2">
      <c r="A2191" s="13">
        <v>117</v>
      </c>
      <c r="B2191" s="13" t="s">
        <v>99</v>
      </c>
      <c r="C2191" s="13" t="s">
        <v>269</v>
      </c>
      <c r="D2191" s="13" t="s">
        <v>2330</v>
      </c>
      <c r="E2191" t="s">
        <v>2340</v>
      </c>
      <c r="F2191" s="13" t="s">
        <v>2341</v>
      </c>
      <c r="G2191" s="13" t="str">
        <f>IF(H2191&gt;0,"yes","no")</f>
        <v>no</v>
      </c>
      <c r="H2191" s="13">
        <f>COUNTIF(I2191:IC2191,"y")</f>
        <v>0</v>
      </c>
    </row>
    <row r="2192" spans="1:188" x14ac:dyDescent="0.2">
      <c r="A2192" s="13">
        <v>117</v>
      </c>
      <c r="B2192" s="13" t="s">
        <v>99</v>
      </c>
      <c r="C2192" s="13" t="s">
        <v>37</v>
      </c>
      <c r="D2192" s="13" t="s">
        <v>412</v>
      </c>
      <c r="E2192" t="s">
        <v>55</v>
      </c>
      <c r="F2192" s="13" t="s">
        <v>2341</v>
      </c>
      <c r="G2192" s="13" t="s">
        <v>2341</v>
      </c>
      <c r="H2192" s="13">
        <v>5</v>
      </c>
      <c r="CP2192" t="s">
        <v>1552</v>
      </c>
      <c r="CV2192" t="s">
        <v>1552</v>
      </c>
      <c r="DM2192" t="s">
        <v>1552</v>
      </c>
      <c r="FP2192" t="s">
        <v>1552</v>
      </c>
      <c r="FZ2192" t="s">
        <v>1552</v>
      </c>
    </row>
    <row r="2193" spans="1:187" x14ac:dyDescent="0.2">
      <c r="A2193" s="13">
        <v>117</v>
      </c>
      <c r="B2193" s="13" t="s">
        <v>99</v>
      </c>
      <c r="C2193" s="13" t="s">
        <v>37</v>
      </c>
      <c r="D2193" s="13" t="s">
        <v>1811</v>
      </c>
      <c r="E2193" t="s">
        <v>55</v>
      </c>
      <c r="F2193" s="13" t="s">
        <v>2341</v>
      </c>
      <c r="G2193" s="13" t="s">
        <v>2341</v>
      </c>
      <c r="H2193" s="13">
        <v>2</v>
      </c>
      <c r="DM2193" t="s">
        <v>1552</v>
      </c>
      <c r="GE2193" t="s">
        <v>1552</v>
      </c>
    </row>
    <row r="2194" spans="1:187" x14ac:dyDescent="0.2">
      <c r="A2194" s="13">
        <v>117</v>
      </c>
      <c r="B2194" s="13" t="s">
        <v>99</v>
      </c>
      <c r="C2194" s="13" t="s">
        <v>37</v>
      </c>
      <c r="D2194" s="13" t="s">
        <v>1812</v>
      </c>
      <c r="E2194" t="s">
        <v>55</v>
      </c>
      <c r="F2194" s="13" t="s">
        <v>2341</v>
      </c>
      <c r="G2194" s="13" t="s">
        <v>2341</v>
      </c>
      <c r="H2194" s="13">
        <v>2</v>
      </c>
      <c r="DM2194" t="s">
        <v>1552</v>
      </c>
      <c r="GE2194" t="s">
        <v>1552</v>
      </c>
    </row>
    <row r="2195" spans="1:187" x14ac:dyDescent="0.2">
      <c r="A2195" s="13">
        <v>117</v>
      </c>
      <c r="B2195" s="13" t="s">
        <v>99</v>
      </c>
      <c r="C2195" s="13" t="s">
        <v>37</v>
      </c>
      <c r="D2195" s="13" t="s">
        <v>2330</v>
      </c>
      <c r="E2195" t="s">
        <v>2340</v>
      </c>
      <c r="F2195" s="13" t="s">
        <v>2341</v>
      </c>
      <c r="G2195" s="13" t="s">
        <v>2342</v>
      </c>
      <c r="H2195" s="13">
        <v>0</v>
      </c>
    </row>
    <row r="2196" spans="1:187" x14ac:dyDescent="0.2">
      <c r="A2196" s="13">
        <v>117</v>
      </c>
      <c r="B2196" s="13" t="s">
        <v>99</v>
      </c>
      <c r="C2196" s="13" t="s">
        <v>9</v>
      </c>
      <c r="D2196" s="13" t="s">
        <v>2330</v>
      </c>
      <c r="E2196" t="s">
        <v>2340</v>
      </c>
      <c r="F2196" s="13" t="s">
        <v>2341</v>
      </c>
      <c r="G2196" s="13" t="s">
        <v>2342</v>
      </c>
      <c r="H2196" s="13">
        <v>0</v>
      </c>
    </row>
    <row r="2197" spans="1:187" x14ac:dyDescent="0.2">
      <c r="A2197" s="13">
        <v>118</v>
      </c>
      <c r="B2197" s="13" t="s">
        <v>99</v>
      </c>
      <c r="C2197" s="13" t="s">
        <v>317</v>
      </c>
      <c r="D2197" s="13" t="s">
        <v>2136</v>
      </c>
      <c r="E2197" t="s">
        <v>21</v>
      </c>
      <c r="F2197" s="13" t="s">
        <v>2341</v>
      </c>
      <c r="G2197" s="13" t="str">
        <f>IF(H2197&gt;0,"yes","no")</f>
        <v>yes</v>
      </c>
      <c r="H2197" s="13">
        <f>COUNTIF(I2197:IC2197,"y")</f>
        <v>5</v>
      </c>
      <c r="N2197" t="s">
        <v>1552</v>
      </c>
      <c r="AN2197" t="s">
        <v>1552</v>
      </c>
      <c r="CV2197" t="s">
        <v>1552</v>
      </c>
      <c r="CW2197" t="s">
        <v>1552</v>
      </c>
      <c r="DM2197" t="s">
        <v>1552</v>
      </c>
    </row>
    <row r="2198" spans="1:187" x14ac:dyDescent="0.2">
      <c r="A2198" s="13">
        <v>118</v>
      </c>
      <c r="B2198" s="13" t="s">
        <v>99</v>
      </c>
      <c r="C2198" s="13" t="s">
        <v>317</v>
      </c>
      <c r="D2198" s="13" t="s">
        <v>2141</v>
      </c>
      <c r="E2198" t="s">
        <v>21</v>
      </c>
      <c r="F2198" s="13" t="s">
        <v>2341</v>
      </c>
      <c r="G2198" s="13" t="str">
        <f>IF(H2198&gt;0,"yes","no")</f>
        <v>yes</v>
      </c>
      <c r="H2198" s="13">
        <f>COUNTIF(I2198:IC2198,"y")</f>
        <v>5</v>
      </c>
      <c r="N2198" t="s">
        <v>1552</v>
      </c>
      <c r="AN2198" t="s">
        <v>1552</v>
      </c>
      <c r="CV2198" t="s">
        <v>1552</v>
      </c>
      <c r="CW2198" t="s">
        <v>1552</v>
      </c>
      <c r="DM2198" t="s">
        <v>1552</v>
      </c>
    </row>
    <row r="2199" spans="1:187" x14ac:dyDescent="0.2">
      <c r="A2199" s="13">
        <v>118</v>
      </c>
      <c r="B2199" s="13" t="s">
        <v>99</v>
      </c>
      <c r="C2199" s="13" t="s">
        <v>181</v>
      </c>
      <c r="D2199" s="13" t="s">
        <v>2167</v>
      </c>
      <c r="E2199" t="s">
        <v>55</v>
      </c>
      <c r="F2199" s="13" t="s">
        <v>2341</v>
      </c>
      <c r="G2199" s="13" t="str">
        <f>IF(H2199&gt;0,"yes","no")</f>
        <v>yes</v>
      </c>
      <c r="H2199" s="13">
        <f>COUNTIF(I2199:IC2199,"y")</f>
        <v>5</v>
      </c>
      <c r="CP2199" t="s">
        <v>1552</v>
      </c>
      <c r="CV2199" t="s">
        <v>1552</v>
      </c>
      <c r="DM2199" t="s">
        <v>1552</v>
      </c>
      <c r="FP2199" t="s">
        <v>1552</v>
      </c>
      <c r="FZ2199" t="s">
        <v>1552</v>
      </c>
    </row>
    <row r="2200" spans="1:187" x14ac:dyDescent="0.2">
      <c r="A2200" s="13">
        <v>118</v>
      </c>
      <c r="B2200" s="13" t="s">
        <v>99</v>
      </c>
      <c r="C2200" s="13" t="s">
        <v>181</v>
      </c>
      <c r="D2200" s="13" t="s">
        <v>2168</v>
      </c>
      <c r="E2200" t="s">
        <v>55</v>
      </c>
      <c r="F2200" s="13" t="s">
        <v>2341</v>
      </c>
      <c r="G2200" s="13" t="str">
        <f>IF(H2200&gt;0,"yes","no")</f>
        <v>yes</v>
      </c>
      <c r="H2200" s="13">
        <f>COUNTIF(I2200:IC2200,"y")</f>
        <v>5</v>
      </c>
      <c r="CP2200" t="s">
        <v>1552</v>
      </c>
      <c r="CV2200" t="s">
        <v>1552</v>
      </c>
      <c r="DM2200" t="s">
        <v>1552</v>
      </c>
      <c r="FP2200" t="s">
        <v>1552</v>
      </c>
      <c r="FZ2200" t="s">
        <v>1552</v>
      </c>
    </row>
    <row r="2201" spans="1:187" x14ac:dyDescent="0.2">
      <c r="A2201" s="13">
        <v>118</v>
      </c>
      <c r="B2201" s="13" t="s">
        <v>99</v>
      </c>
      <c r="C2201" s="13" t="s">
        <v>340</v>
      </c>
      <c r="D2201" s="13" t="s">
        <v>414</v>
      </c>
      <c r="E2201" t="s">
        <v>21</v>
      </c>
      <c r="F2201" s="13" t="s">
        <v>2341</v>
      </c>
      <c r="G2201" s="13" t="str">
        <f>IF(H2201&gt;0,"yes","no")</f>
        <v>yes</v>
      </c>
      <c r="H2201" s="13">
        <f>COUNTIF(I2201:IC2201,"y")</f>
        <v>2</v>
      </c>
      <c r="AN2201" t="s">
        <v>1552</v>
      </c>
      <c r="DP2201" t="s">
        <v>1552</v>
      </c>
    </row>
    <row r="2202" spans="1:187" x14ac:dyDescent="0.2">
      <c r="A2202" s="13">
        <v>118</v>
      </c>
      <c r="B2202" s="13" t="s">
        <v>99</v>
      </c>
      <c r="C2202" s="13" t="s">
        <v>317</v>
      </c>
      <c r="D2202" s="13" t="s">
        <v>1179</v>
      </c>
      <c r="E2202" t="s">
        <v>21</v>
      </c>
      <c r="F2202" s="13" t="s">
        <v>2341</v>
      </c>
      <c r="G2202" s="13" t="str">
        <f>IF(H2202&gt;0,"yes","no")</f>
        <v>yes</v>
      </c>
      <c r="H2202" s="13">
        <f>COUNTIF(I2202:IC2202,"y")</f>
        <v>5</v>
      </c>
      <c r="N2202" t="s">
        <v>1552</v>
      </c>
      <c r="AN2202" t="s">
        <v>1552</v>
      </c>
      <c r="CV2202" t="s">
        <v>1552</v>
      </c>
      <c r="CW2202" t="s">
        <v>1552</v>
      </c>
      <c r="DM2202" t="s">
        <v>1552</v>
      </c>
    </row>
    <row r="2203" spans="1:187" x14ac:dyDescent="0.2">
      <c r="A2203" s="13">
        <v>118</v>
      </c>
      <c r="B2203" s="13" t="s">
        <v>99</v>
      </c>
      <c r="C2203" s="13" t="s">
        <v>317</v>
      </c>
      <c r="D2203" s="13" t="s">
        <v>1345</v>
      </c>
      <c r="E2203" t="s">
        <v>27</v>
      </c>
      <c r="F2203" s="13" t="s">
        <v>2341</v>
      </c>
      <c r="G2203" s="13" t="str">
        <f>IF(H2203&gt;0,"yes","no")</f>
        <v>yes</v>
      </c>
      <c r="H2203" s="13">
        <f>COUNTIF(I2203:IC2203,"y")</f>
        <v>1</v>
      </c>
      <c r="FD2203" t="s">
        <v>1552</v>
      </c>
    </row>
    <row r="2204" spans="1:187" x14ac:dyDescent="0.2">
      <c r="A2204" s="13">
        <v>118</v>
      </c>
      <c r="B2204" s="13" t="s">
        <v>99</v>
      </c>
      <c r="C2204" s="13" t="s">
        <v>181</v>
      </c>
      <c r="D2204" s="13" t="s">
        <v>415</v>
      </c>
      <c r="E2204" t="s">
        <v>55</v>
      </c>
      <c r="F2204" s="13" t="s">
        <v>2341</v>
      </c>
      <c r="G2204" s="13" t="str">
        <f>IF(H2204&gt;0,"yes","no")</f>
        <v>yes</v>
      </c>
      <c r="H2204" s="13">
        <f>COUNTIF(I2204:IC2204,"y")</f>
        <v>5</v>
      </c>
      <c r="CP2204" t="s">
        <v>1552</v>
      </c>
      <c r="CV2204" t="s">
        <v>1552</v>
      </c>
      <c r="DM2204" t="s">
        <v>1552</v>
      </c>
      <c r="FP2204" t="s">
        <v>1552</v>
      </c>
      <c r="FZ2204" t="s">
        <v>1552</v>
      </c>
    </row>
    <row r="2205" spans="1:187" x14ac:dyDescent="0.2">
      <c r="A2205" s="13">
        <v>118</v>
      </c>
      <c r="B2205" s="13" t="s">
        <v>99</v>
      </c>
      <c r="C2205" s="13" t="s">
        <v>99</v>
      </c>
      <c r="D2205" s="13" t="s">
        <v>917</v>
      </c>
      <c r="E2205" t="s">
        <v>7</v>
      </c>
      <c r="F2205" s="13" t="s">
        <v>2341</v>
      </c>
      <c r="G2205" s="13" t="str">
        <f>IF(H2205&gt;0,"yes","no")</f>
        <v>yes</v>
      </c>
      <c r="H2205" s="13">
        <f>COUNTIF(I2205:IC2205,"y")</f>
        <v>2</v>
      </c>
      <c r="GA2205" t="s">
        <v>1552</v>
      </c>
      <c r="GB2205" t="s">
        <v>1552</v>
      </c>
    </row>
    <row r="2206" spans="1:187" x14ac:dyDescent="0.2">
      <c r="A2206" s="13">
        <v>118</v>
      </c>
      <c r="B2206" s="13" t="s">
        <v>99</v>
      </c>
      <c r="C2206" s="13" t="s">
        <v>37</v>
      </c>
      <c r="D2206" s="13" t="s">
        <v>2167</v>
      </c>
      <c r="E2206" t="s">
        <v>55</v>
      </c>
      <c r="F2206" s="13" t="s">
        <v>2341</v>
      </c>
      <c r="G2206" s="13" t="s">
        <v>2341</v>
      </c>
      <c r="H2206" s="13">
        <v>5</v>
      </c>
      <c r="CP2206" t="s">
        <v>1552</v>
      </c>
      <c r="CV2206" t="s">
        <v>1552</v>
      </c>
      <c r="DM2206" t="s">
        <v>1552</v>
      </c>
      <c r="FP2206" t="s">
        <v>1552</v>
      </c>
      <c r="FZ2206" t="s">
        <v>1552</v>
      </c>
    </row>
    <row r="2207" spans="1:187" x14ac:dyDescent="0.2">
      <c r="A2207" s="13">
        <v>118</v>
      </c>
      <c r="B2207" s="13" t="s">
        <v>99</v>
      </c>
      <c r="C2207" s="13" t="s">
        <v>37</v>
      </c>
      <c r="D2207" s="13" t="s">
        <v>2168</v>
      </c>
      <c r="E2207" t="s">
        <v>55</v>
      </c>
      <c r="F2207" s="13" t="s">
        <v>2341</v>
      </c>
      <c r="G2207" s="13" t="s">
        <v>2341</v>
      </c>
      <c r="H2207" s="13">
        <v>5</v>
      </c>
      <c r="CP2207" t="s">
        <v>1552</v>
      </c>
      <c r="CV2207" t="s">
        <v>1552</v>
      </c>
      <c r="DM2207" t="s">
        <v>1552</v>
      </c>
      <c r="FP2207" t="s">
        <v>1552</v>
      </c>
      <c r="FZ2207" t="s">
        <v>1552</v>
      </c>
    </row>
    <row r="2208" spans="1:187" x14ac:dyDescent="0.2">
      <c r="A2208" s="13">
        <v>118</v>
      </c>
      <c r="B2208" s="13" t="s">
        <v>99</v>
      </c>
      <c r="C2208" s="13" t="s">
        <v>37</v>
      </c>
      <c r="D2208" s="13" t="s">
        <v>415</v>
      </c>
      <c r="E2208" t="s">
        <v>55</v>
      </c>
      <c r="F2208" s="13" t="s">
        <v>2341</v>
      </c>
      <c r="G2208" s="13" t="s">
        <v>2341</v>
      </c>
      <c r="H2208" s="13">
        <v>5</v>
      </c>
      <c r="CP2208" t="s">
        <v>1552</v>
      </c>
      <c r="CV2208" t="s">
        <v>1552</v>
      </c>
      <c r="DM2208" t="s">
        <v>1552</v>
      </c>
      <c r="FP2208" t="s">
        <v>1552</v>
      </c>
      <c r="FZ2208" t="s">
        <v>1552</v>
      </c>
    </row>
    <row r="2209" spans="1:188" x14ac:dyDescent="0.2">
      <c r="A2209" s="13">
        <v>119</v>
      </c>
      <c r="B2209" s="13" t="s">
        <v>99</v>
      </c>
      <c r="C2209" s="13" t="s">
        <v>317</v>
      </c>
      <c r="D2209" s="13" t="s">
        <v>2137</v>
      </c>
      <c r="E2209" t="s">
        <v>21</v>
      </c>
      <c r="F2209" s="13" t="s">
        <v>2341</v>
      </c>
      <c r="G2209" s="13" t="str">
        <f>IF(H2209&gt;0,"yes","no")</f>
        <v>yes</v>
      </c>
      <c r="H2209" s="13">
        <f>COUNTIF(I2209:IC2209,"y")</f>
        <v>5</v>
      </c>
      <c r="N2209" t="s">
        <v>1552</v>
      </c>
      <c r="AN2209" t="s">
        <v>1552</v>
      </c>
      <c r="CV2209" t="s">
        <v>1552</v>
      </c>
      <c r="CW2209" t="s">
        <v>1552</v>
      </c>
      <c r="DM2209" t="s">
        <v>1552</v>
      </c>
    </row>
    <row r="2210" spans="1:188" x14ac:dyDescent="0.2">
      <c r="A2210" s="13">
        <v>119</v>
      </c>
      <c r="B2210" s="13" t="s">
        <v>99</v>
      </c>
      <c r="C2210" s="13" t="s">
        <v>317</v>
      </c>
      <c r="D2210" s="13" t="s">
        <v>2142</v>
      </c>
      <c r="E2210" t="s">
        <v>21</v>
      </c>
      <c r="F2210" s="13" t="s">
        <v>2341</v>
      </c>
      <c r="G2210" s="13" t="str">
        <f>IF(H2210&gt;0,"yes","no")</f>
        <v>yes</v>
      </c>
      <c r="H2210" s="13">
        <f>COUNTIF(I2210:IC2210,"y")</f>
        <v>5</v>
      </c>
      <c r="N2210" t="s">
        <v>1552</v>
      </c>
      <c r="AN2210" t="s">
        <v>1552</v>
      </c>
      <c r="CV2210" t="s">
        <v>1552</v>
      </c>
      <c r="CW2210" t="s">
        <v>1552</v>
      </c>
      <c r="DM2210" t="s">
        <v>1552</v>
      </c>
    </row>
    <row r="2211" spans="1:188" x14ac:dyDescent="0.2">
      <c r="A2211" s="13">
        <v>119</v>
      </c>
      <c r="B2211" s="13" t="s">
        <v>99</v>
      </c>
      <c r="C2211" s="13" t="s">
        <v>217</v>
      </c>
      <c r="D2211" s="13" t="s">
        <v>417</v>
      </c>
      <c r="E2211" t="s">
        <v>55</v>
      </c>
      <c r="F2211" s="13" t="s">
        <v>2341</v>
      </c>
      <c r="G2211" s="13" t="str">
        <f>IF(H2211&gt;0,"yes","no")</f>
        <v>yes</v>
      </c>
      <c r="H2211" s="13">
        <f>COUNTIF(I2211:IC2211,"y")</f>
        <v>2</v>
      </c>
      <c r="DM2211" t="s">
        <v>1552</v>
      </c>
      <c r="GE2211" t="s">
        <v>1552</v>
      </c>
    </row>
    <row r="2212" spans="1:188" x14ac:dyDescent="0.2">
      <c r="A2212" s="13">
        <v>119</v>
      </c>
      <c r="B2212" s="13" t="s">
        <v>99</v>
      </c>
      <c r="C2212" s="13" t="s">
        <v>346</v>
      </c>
      <c r="D2212" s="13" t="s">
        <v>418</v>
      </c>
      <c r="E2212" t="s">
        <v>21</v>
      </c>
      <c r="F2212" s="13" t="s">
        <v>2341</v>
      </c>
      <c r="G2212" s="13" t="str">
        <f>IF(H2212&gt;0,"yes","no")</f>
        <v>yes</v>
      </c>
      <c r="H2212" s="13">
        <f>COUNTIF(I2212:IC2212,"y")</f>
        <v>1</v>
      </c>
      <c r="FD2212" t="s">
        <v>1552</v>
      </c>
    </row>
    <row r="2213" spans="1:188" x14ac:dyDescent="0.2">
      <c r="A2213" s="13">
        <v>119</v>
      </c>
      <c r="B2213" s="13" t="s">
        <v>99</v>
      </c>
      <c r="C2213" s="13" t="s">
        <v>317</v>
      </c>
      <c r="D2213" s="13" t="s">
        <v>419</v>
      </c>
      <c r="E2213" t="s">
        <v>27</v>
      </c>
      <c r="F2213" s="13" t="s">
        <v>2341</v>
      </c>
      <c r="G2213" s="13" t="str">
        <f>IF(H2213&gt;0,"yes","no")</f>
        <v>yes</v>
      </c>
      <c r="H2213" s="13">
        <f>COUNTIF(I2213:IC2213,"y")</f>
        <v>1</v>
      </c>
      <c r="FD2213" t="s">
        <v>1552</v>
      </c>
    </row>
    <row r="2214" spans="1:188" x14ac:dyDescent="0.2">
      <c r="A2214" s="13">
        <v>119</v>
      </c>
      <c r="B2214" s="13" t="s">
        <v>99</v>
      </c>
      <c r="C2214" s="13" t="s">
        <v>99</v>
      </c>
      <c r="D2214" s="13" t="s">
        <v>918</v>
      </c>
      <c r="E2214" t="s">
        <v>7</v>
      </c>
      <c r="F2214" s="13" t="s">
        <v>2341</v>
      </c>
      <c r="G2214" s="13" t="str">
        <f>IF(H2214&gt;0,"yes","no")</f>
        <v>yes</v>
      </c>
      <c r="H2214" s="13">
        <f>COUNTIF(I2214:IC2214,"y")</f>
        <v>2</v>
      </c>
      <c r="GA2214" t="s">
        <v>1552</v>
      </c>
      <c r="GB2214" t="s">
        <v>1552</v>
      </c>
    </row>
    <row r="2215" spans="1:188" x14ac:dyDescent="0.2">
      <c r="A2215" s="13">
        <v>119</v>
      </c>
      <c r="B2215" s="13" t="s">
        <v>99</v>
      </c>
      <c r="C2215" s="13" t="s">
        <v>413</v>
      </c>
      <c r="D2215" s="13" t="s">
        <v>420</v>
      </c>
      <c r="E2215" t="s">
        <v>13</v>
      </c>
      <c r="F2215" s="13" t="s">
        <v>2341</v>
      </c>
      <c r="G2215" s="13" t="str">
        <f>IF(H2215&gt;0,"yes","no")</f>
        <v>yes</v>
      </c>
      <c r="H2215" s="13">
        <f>COUNTIF(I2215:IC2215,"y")</f>
        <v>3</v>
      </c>
      <c r="GC2215" t="s">
        <v>1552</v>
      </c>
      <c r="GD2215" t="s">
        <v>1552</v>
      </c>
      <c r="GF2215" t="s">
        <v>1552</v>
      </c>
    </row>
    <row r="2216" spans="1:188" x14ac:dyDescent="0.2">
      <c r="A2216" s="13">
        <v>119</v>
      </c>
      <c r="B2216" s="13" t="s">
        <v>99</v>
      </c>
      <c r="C2216" s="13" t="s">
        <v>217</v>
      </c>
      <c r="D2216" s="13" t="s">
        <v>1813</v>
      </c>
      <c r="E2216" t="s">
        <v>55</v>
      </c>
      <c r="F2216" s="13" t="s">
        <v>2341</v>
      </c>
      <c r="G2216" s="13" t="str">
        <f>IF(H2216&gt;0,"yes","no")</f>
        <v>yes</v>
      </c>
      <c r="H2216" s="13">
        <f>COUNTIF(I2216:IC2216,"y")</f>
        <v>2</v>
      </c>
      <c r="DM2216" t="s">
        <v>1552</v>
      </c>
      <c r="GE2216" t="s">
        <v>1552</v>
      </c>
    </row>
    <row r="2217" spans="1:188" x14ac:dyDescent="0.2">
      <c r="A2217" s="13">
        <v>119</v>
      </c>
      <c r="B2217" s="13" t="s">
        <v>99</v>
      </c>
      <c r="C2217" s="13" t="s">
        <v>37</v>
      </c>
      <c r="D2217" s="13" t="s">
        <v>417</v>
      </c>
      <c r="E2217" t="s">
        <v>55</v>
      </c>
      <c r="F2217" s="13" t="s">
        <v>2341</v>
      </c>
      <c r="G2217" s="13" t="s">
        <v>2341</v>
      </c>
      <c r="H2217" s="13">
        <v>2</v>
      </c>
      <c r="DM2217" t="s">
        <v>1552</v>
      </c>
      <c r="GE2217" t="s">
        <v>1552</v>
      </c>
    </row>
    <row r="2218" spans="1:188" x14ac:dyDescent="0.2">
      <c r="A2218" s="13">
        <v>119</v>
      </c>
      <c r="B2218" s="13" t="s">
        <v>99</v>
      </c>
      <c r="C2218" s="13" t="s">
        <v>37</v>
      </c>
      <c r="D2218" s="13" t="s">
        <v>1813</v>
      </c>
      <c r="E2218" t="s">
        <v>55</v>
      </c>
      <c r="F2218" s="13" t="s">
        <v>2341</v>
      </c>
      <c r="G2218" s="13" t="s">
        <v>2341</v>
      </c>
      <c r="H2218" s="13">
        <v>2</v>
      </c>
      <c r="DM2218" t="s">
        <v>1552</v>
      </c>
      <c r="GE2218" t="s">
        <v>1552</v>
      </c>
    </row>
    <row r="2219" spans="1:188" x14ac:dyDescent="0.2">
      <c r="A2219" s="13">
        <v>120</v>
      </c>
      <c r="B2219" s="13" t="s">
        <v>99</v>
      </c>
      <c r="C2219" s="13" t="s">
        <v>317</v>
      </c>
      <c r="D2219" s="13" t="s">
        <v>2143</v>
      </c>
      <c r="E2219" t="s">
        <v>21</v>
      </c>
      <c r="F2219" s="13" t="s">
        <v>2341</v>
      </c>
      <c r="G2219" s="13" t="str">
        <f>IF(H2219&gt;0,"yes","no")</f>
        <v>yes</v>
      </c>
      <c r="H2219" s="13">
        <f>COUNTIF(I2219:IC2219,"y")</f>
        <v>5</v>
      </c>
      <c r="N2219" t="s">
        <v>1552</v>
      </c>
      <c r="AN2219" t="s">
        <v>1552</v>
      </c>
      <c r="CV2219" t="s">
        <v>1552</v>
      </c>
      <c r="CW2219" t="s">
        <v>1552</v>
      </c>
      <c r="DM2219" t="s">
        <v>1552</v>
      </c>
    </row>
    <row r="2220" spans="1:188" x14ac:dyDescent="0.2">
      <c r="A2220" s="13">
        <v>120</v>
      </c>
      <c r="B2220" s="13" t="s">
        <v>422</v>
      </c>
      <c r="C2220" s="13" t="s">
        <v>317</v>
      </c>
      <c r="D2220" s="13" t="s">
        <v>2143</v>
      </c>
      <c r="E2220" t="s">
        <v>21</v>
      </c>
      <c r="F2220" s="13" t="s">
        <v>2341</v>
      </c>
      <c r="G2220" s="13" t="str">
        <f>IF(H2220&gt;0,"yes","no")</f>
        <v>yes</v>
      </c>
      <c r="H2220" s="13">
        <f>COUNTIF(I2220:IC2220,"y")</f>
        <v>5</v>
      </c>
      <c r="N2220" t="s">
        <v>1552</v>
      </c>
      <c r="AN2220" t="s">
        <v>1552</v>
      </c>
      <c r="CV2220" t="s">
        <v>1552</v>
      </c>
      <c r="CW2220" t="s">
        <v>1552</v>
      </c>
      <c r="DM2220" t="s">
        <v>1552</v>
      </c>
    </row>
    <row r="2221" spans="1:188" x14ac:dyDescent="0.2">
      <c r="A2221" s="13">
        <v>120</v>
      </c>
      <c r="B2221" s="13" t="s">
        <v>99</v>
      </c>
      <c r="C2221" s="13" t="s">
        <v>181</v>
      </c>
      <c r="D2221" s="13" t="s">
        <v>2169</v>
      </c>
      <c r="E2221" t="s">
        <v>55</v>
      </c>
      <c r="F2221" s="13" t="s">
        <v>2341</v>
      </c>
      <c r="G2221" s="13" t="str">
        <f>IF(H2221&gt;0,"yes","no")</f>
        <v>yes</v>
      </c>
      <c r="H2221" s="13">
        <f>COUNTIF(I2221:IC2221,"y")</f>
        <v>5</v>
      </c>
      <c r="CP2221" t="s">
        <v>1552</v>
      </c>
      <c r="CV2221" t="s">
        <v>1552</v>
      </c>
      <c r="DM2221" t="s">
        <v>1552</v>
      </c>
      <c r="FP2221" t="s">
        <v>1552</v>
      </c>
      <c r="FZ2221" t="s">
        <v>1552</v>
      </c>
    </row>
    <row r="2222" spans="1:188" x14ac:dyDescent="0.2">
      <c r="A2222" s="13">
        <v>120</v>
      </c>
      <c r="B2222" s="13" t="s">
        <v>422</v>
      </c>
      <c r="C2222" s="13" t="s">
        <v>181</v>
      </c>
      <c r="D2222" s="13" t="s">
        <v>2169</v>
      </c>
      <c r="E2222" t="s">
        <v>55</v>
      </c>
      <c r="F2222" s="13" t="s">
        <v>2341</v>
      </c>
      <c r="G2222" s="13" t="str">
        <f>IF(H2222&gt;0,"yes","no")</f>
        <v>yes</v>
      </c>
      <c r="H2222" s="13">
        <f>COUNTIF(I2222:IC2222,"y")</f>
        <v>5</v>
      </c>
      <c r="CP2222" t="s">
        <v>1552</v>
      </c>
      <c r="CV2222" t="s">
        <v>1552</v>
      </c>
      <c r="DM2222" t="s">
        <v>1552</v>
      </c>
      <c r="FP2222" t="s">
        <v>1552</v>
      </c>
      <c r="FZ2222" t="s">
        <v>1552</v>
      </c>
    </row>
    <row r="2223" spans="1:188" x14ac:dyDescent="0.2">
      <c r="A2223" s="13">
        <v>120</v>
      </c>
      <c r="B2223" s="13" t="s">
        <v>422</v>
      </c>
      <c r="C2223" s="13" t="s">
        <v>340</v>
      </c>
      <c r="D2223" s="13" t="s">
        <v>421</v>
      </c>
      <c r="E2223" t="s">
        <v>21</v>
      </c>
      <c r="F2223" s="13" t="s">
        <v>2341</v>
      </c>
      <c r="G2223" s="13" t="str">
        <f>IF(H2223&gt;0,"yes","no")</f>
        <v>yes</v>
      </c>
      <c r="H2223" s="13">
        <f>COUNTIF(I2223:IC2223,"y")</f>
        <v>2</v>
      </c>
      <c r="AN2223" t="s">
        <v>1552</v>
      </c>
      <c r="DP2223" t="s">
        <v>1552</v>
      </c>
    </row>
    <row r="2224" spans="1:188" x14ac:dyDescent="0.2">
      <c r="A2224" s="13">
        <v>120</v>
      </c>
      <c r="B2224" s="13" t="s">
        <v>422</v>
      </c>
      <c r="C2224" s="13" t="s">
        <v>317</v>
      </c>
      <c r="D2224" s="13" t="s">
        <v>423</v>
      </c>
      <c r="E2224" t="s">
        <v>21</v>
      </c>
      <c r="F2224" s="13" t="s">
        <v>2341</v>
      </c>
      <c r="G2224" s="13" t="str">
        <f>IF(H2224&gt;0,"yes","no")</f>
        <v>yes</v>
      </c>
      <c r="H2224" s="13">
        <f>COUNTIF(I2224:IC2224,"y")</f>
        <v>5</v>
      </c>
      <c r="N2224" t="s">
        <v>1552</v>
      </c>
      <c r="AN2224" t="s">
        <v>1552</v>
      </c>
      <c r="CV2224" t="s">
        <v>1552</v>
      </c>
      <c r="CW2224" t="s">
        <v>1552</v>
      </c>
      <c r="DM2224" t="s">
        <v>1552</v>
      </c>
    </row>
    <row r="2225" spans="1:230" x14ac:dyDescent="0.2">
      <c r="A2225" s="13">
        <v>120</v>
      </c>
      <c r="B2225" s="13" t="s">
        <v>422</v>
      </c>
      <c r="C2225" s="13" t="s">
        <v>181</v>
      </c>
      <c r="D2225" s="13" t="s">
        <v>424</v>
      </c>
      <c r="E2225" t="s">
        <v>55</v>
      </c>
      <c r="F2225" s="13" t="s">
        <v>2341</v>
      </c>
      <c r="G2225" s="13" t="str">
        <f>IF(H2225&gt;0,"yes","no")</f>
        <v>yes</v>
      </c>
      <c r="H2225" s="13">
        <f>COUNTIF(I2225:IC2225,"y")</f>
        <v>5</v>
      </c>
      <c r="CP2225" t="s">
        <v>1552</v>
      </c>
      <c r="CV2225" t="s">
        <v>1552</v>
      </c>
      <c r="DM2225" t="s">
        <v>1552</v>
      </c>
      <c r="FP2225" t="s">
        <v>1552</v>
      </c>
      <c r="FZ2225" t="s">
        <v>1552</v>
      </c>
    </row>
    <row r="2226" spans="1:230" x14ac:dyDescent="0.2">
      <c r="A2226" s="13">
        <v>120</v>
      </c>
      <c r="B2226" s="13" t="s">
        <v>422</v>
      </c>
      <c r="C2226" s="13" t="s">
        <v>99</v>
      </c>
      <c r="D2226" s="13" t="s">
        <v>919</v>
      </c>
      <c r="E2226" t="s">
        <v>7</v>
      </c>
      <c r="F2226" s="13" t="s">
        <v>2341</v>
      </c>
      <c r="G2226" s="13" t="str">
        <f>IF(H2226&gt;0,"yes","no")</f>
        <v>yes</v>
      </c>
      <c r="H2226" s="13">
        <f>COUNTIF(I2226:IC2226,"y")</f>
        <v>2</v>
      </c>
      <c r="GA2226" t="s">
        <v>1552</v>
      </c>
      <c r="GB2226" t="s">
        <v>1552</v>
      </c>
    </row>
    <row r="2227" spans="1:230" x14ac:dyDescent="0.2">
      <c r="A2227" s="13">
        <v>120</v>
      </c>
      <c r="B2227" s="13" t="s">
        <v>99</v>
      </c>
      <c r="C2227" s="13" t="s">
        <v>340</v>
      </c>
      <c r="D2227" s="13" t="s">
        <v>421</v>
      </c>
      <c r="E2227" t="s">
        <v>21</v>
      </c>
      <c r="F2227" s="13" t="s">
        <v>2341</v>
      </c>
      <c r="G2227" s="13" t="str">
        <f>IF(H2227&gt;0,"yes","no")</f>
        <v>yes</v>
      </c>
      <c r="H2227" s="13">
        <f>COUNTIF(I2227:IC2227,"y")</f>
        <v>2</v>
      </c>
      <c r="AN2227" t="s">
        <v>1552</v>
      </c>
      <c r="DP2227" t="s">
        <v>1552</v>
      </c>
    </row>
    <row r="2228" spans="1:230" x14ac:dyDescent="0.2">
      <c r="A2228" s="13">
        <v>120</v>
      </c>
      <c r="B2228" s="13" t="s">
        <v>99</v>
      </c>
      <c r="C2228" s="13" t="s">
        <v>317</v>
      </c>
      <c r="D2228" s="13" t="s">
        <v>423</v>
      </c>
      <c r="E2228" t="s">
        <v>21</v>
      </c>
      <c r="F2228" s="13" t="s">
        <v>2341</v>
      </c>
      <c r="G2228" s="13" t="str">
        <f>IF(H2228&gt;0,"yes","no")</f>
        <v>yes</v>
      </c>
      <c r="H2228" s="13">
        <f>COUNTIF(I2228:IC2228,"y")</f>
        <v>5</v>
      </c>
      <c r="N2228" t="s">
        <v>1552</v>
      </c>
      <c r="AN2228" t="s">
        <v>1552</v>
      </c>
      <c r="CV2228" t="s">
        <v>1552</v>
      </c>
      <c r="CW2228" t="s">
        <v>1552</v>
      </c>
      <c r="DM2228" t="s">
        <v>1552</v>
      </c>
    </row>
    <row r="2229" spans="1:230" x14ac:dyDescent="0.2">
      <c r="A2229" s="13">
        <v>120</v>
      </c>
      <c r="B2229" s="13" t="s">
        <v>99</v>
      </c>
      <c r="C2229" s="13" t="s">
        <v>181</v>
      </c>
      <c r="D2229" s="13" t="s">
        <v>424</v>
      </c>
      <c r="E2229" t="s">
        <v>55</v>
      </c>
      <c r="F2229" s="13" t="s">
        <v>2341</v>
      </c>
      <c r="G2229" s="13" t="str">
        <f>IF(H2229&gt;0,"yes","no")</f>
        <v>yes</v>
      </c>
      <c r="H2229" s="13">
        <f>COUNTIF(I2229:IC2229,"y")</f>
        <v>5</v>
      </c>
      <c r="CP2229" t="s">
        <v>1552</v>
      </c>
      <c r="CV2229" t="s">
        <v>1552</v>
      </c>
      <c r="DM2229" t="s">
        <v>1552</v>
      </c>
      <c r="FP2229" t="s">
        <v>1552</v>
      </c>
      <c r="FZ2229" t="s">
        <v>1552</v>
      </c>
    </row>
    <row r="2230" spans="1:230" x14ac:dyDescent="0.2">
      <c r="A2230" s="13">
        <v>120</v>
      </c>
      <c r="B2230" s="13" t="s">
        <v>99</v>
      </c>
      <c r="C2230" s="13" t="s">
        <v>99</v>
      </c>
      <c r="D2230" s="13" t="s">
        <v>919</v>
      </c>
      <c r="E2230" t="s">
        <v>7</v>
      </c>
      <c r="F2230" s="13" t="s">
        <v>2341</v>
      </c>
      <c r="G2230" s="13" t="str">
        <f>IF(H2230&gt;0,"yes","no")</f>
        <v>yes</v>
      </c>
      <c r="H2230" s="13">
        <f>COUNTIF(I2230:IC2230,"y")</f>
        <v>2</v>
      </c>
      <c r="GA2230" t="s">
        <v>1552</v>
      </c>
      <c r="GB2230" t="s">
        <v>1552</v>
      </c>
    </row>
    <row r="2231" spans="1:230" ht="16" x14ac:dyDescent="0.2">
      <c r="A2231" s="16">
        <v>120</v>
      </c>
      <c r="B2231" s="16" t="s">
        <v>99</v>
      </c>
      <c r="C2231" s="16" t="s">
        <v>422</v>
      </c>
      <c r="D2231" s="16" t="s">
        <v>2265</v>
      </c>
      <c r="E2231" s="14" t="s">
        <v>2225</v>
      </c>
      <c r="F2231" s="13" t="s">
        <v>2341</v>
      </c>
      <c r="G2231" s="13" t="str">
        <f>IF(H2231&gt;0,"yes","no")</f>
        <v>yes</v>
      </c>
      <c r="H2231" s="13">
        <f>COUNTIF(I2231:IC2231,"y")</f>
        <v>1</v>
      </c>
      <c r="HV2231" t="s">
        <v>1552</v>
      </c>
    </row>
    <row r="2232" spans="1:230" x14ac:dyDescent="0.2">
      <c r="A2232" s="13">
        <v>120</v>
      </c>
      <c r="B2232" s="13" t="s">
        <v>99</v>
      </c>
      <c r="C2232" s="13" t="s">
        <v>37</v>
      </c>
      <c r="D2232" s="13" t="s">
        <v>2169</v>
      </c>
      <c r="E2232" t="s">
        <v>55</v>
      </c>
      <c r="F2232" s="13" t="s">
        <v>2341</v>
      </c>
      <c r="G2232" s="13" t="s">
        <v>2341</v>
      </c>
      <c r="H2232" s="13">
        <v>5</v>
      </c>
      <c r="CP2232" t="s">
        <v>1552</v>
      </c>
      <c r="CV2232" t="s">
        <v>1552</v>
      </c>
      <c r="DM2232" t="s">
        <v>1552</v>
      </c>
      <c r="FP2232" t="s">
        <v>1552</v>
      </c>
      <c r="FZ2232" t="s">
        <v>1552</v>
      </c>
    </row>
    <row r="2233" spans="1:230" x14ac:dyDescent="0.2">
      <c r="A2233" s="13">
        <v>120</v>
      </c>
      <c r="B2233" s="13" t="s">
        <v>422</v>
      </c>
      <c r="C2233" s="13" t="s">
        <v>37</v>
      </c>
      <c r="D2233" s="13" t="s">
        <v>2169</v>
      </c>
      <c r="E2233" t="s">
        <v>55</v>
      </c>
      <c r="F2233" s="13" t="s">
        <v>2341</v>
      </c>
      <c r="G2233" s="13" t="s">
        <v>2341</v>
      </c>
      <c r="H2233" s="13">
        <v>5</v>
      </c>
      <c r="CP2233" t="s">
        <v>1552</v>
      </c>
      <c r="CV2233" t="s">
        <v>1552</v>
      </c>
      <c r="DM2233" t="s">
        <v>1552</v>
      </c>
      <c r="FP2233" t="s">
        <v>1552</v>
      </c>
      <c r="FZ2233" t="s">
        <v>1552</v>
      </c>
    </row>
    <row r="2234" spans="1:230" x14ac:dyDescent="0.2">
      <c r="A2234" s="13">
        <v>120</v>
      </c>
      <c r="B2234" s="13" t="s">
        <v>422</v>
      </c>
      <c r="C2234" s="13" t="s">
        <v>37</v>
      </c>
      <c r="D2234" s="13" t="s">
        <v>424</v>
      </c>
      <c r="E2234" t="s">
        <v>55</v>
      </c>
      <c r="F2234" s="13" t="s">
        <v>2341</v>
      </c>
      <c r="G2234" s="13" t="s">
        <v>2341</v>
      </c>
      <c r="H2234" s="13">
        <v>5</v>
      </c>
      <c r="CP2234" t="s">
        <v>1552</v>
      </c>
      <c r="CV2234" t="s">
        <v>1552</v>
      </c>
      <c r="DM2234" t="s">
        <v>1552</v>
      </c>
      <c r="FP2234" t="s">
        <v>1552</v>
      </c>
      <c r="FZ2234" t="s">
        <v>1552</v>
      </c>
    </row>
    <row r="2235" spans="1:230" x14ac:dyDescent="0.2">
      <c r="A2235" s="13">
        <v>120</v>
      </c>
      <c r="B2235" s="13" t="s">
        <v>99</v>
      </c>
      <c r="C2235" s="13" t="s">
        <v>37</v>
      </c>
      <c r="D2235" s="13" t="s">
        <v>424</v>
      </c>
      <c r="E2235" t="s">
        <v>55</v>
      </c>
      <c r="F2235" s="13" t="s">
        <v>2341</v>
      </c>
      <c r="G2235" s="13" t="s">
        <v>2341</v>
      </c>
      <c r="H2235" s="13">
        <v>5</v>
      </c>
      <c r="CP2235" t="s">
        <v>1552</v>
      </c>
      <c r="CV2235" t="s">
        <v>1552</v>
      </c>
      <c r="DM2235" t="s">
        <v>1552</v>
      </c>
      <c r="FP2235" t="s">
        <v>1552</v>
      </c>
      <c r="FZ2235" t="s">
        <v>1552</v>
      </c>
    </row>
    <row r="2236" spans="1:230" x14ac:dyDescent="0.2">
      <c r="A2236" s="13">
        <v>121</v>
      </c>
      <c r="B2236" s="13" t="s">
        <v>425</v>
      </c>
      <c r="C2236" s="13" t="s">
        <v>317</v>
      </c>
      <c r="D2236" s="13" t="s">
        <v>2138</v>
      </c>
      <c r="E2236" t="s">
        <v>21</v>
      </c>
      <c r="F2236" s="13" t="s">
        <v>2341</v>
      </c>
      <c r="G2236" s="13" t="str">
        <f>IF(H2236&gt;0,"yes","no")</f>
        <v>yes</v>
      </c>
      <c r="H2236" s="13">
        <f>COUNTIF(I2236:IC2236,"y")</f>
        <v>5</v>
      </c>
      <c r="N2236" t="s">
        <v>1552</v>
      </c>
      <c r="AN2236" t="s">
        <v>1552</v>
      </c>
      <c r="CV2236" t="s">
        <v>1552</v>
      </c>
      <c r="CW2236" t="s">
        <v>1552</v>
      </c>
      <c r="DM2236" t="s">
        <v>1552</v>
      </c>
    </row>
    <row r="2237" spans="1:230" x14ac:dyDescent="0.2">
      <c r="A2237" s="13">
        <v>121</v>
      </c>
      <c r="B2237" s="13" t="s">
        <v>425</v>
      </c>
      <c r="C2237" s="13" t="s">
        <v>217</v>
      </c>
      <c r="D2237" s="13" t="s">
        <v>426</v>
      </c>
      <c r="E2237" t="s">
        <v>55</v>
      </c>
      <c r="F2237" s="13" t="s">
        <v>2341</v>
      </c>
      <c r="G2237" s="13" t="str">
        <f>IF(H2237&gt;0,"yes","no")</f>
        <v>yes</v>
      </c>
      <c r="H2237" s="13">
        <f>COUNTIF(I2237:IC2237,"y")</f>
        <v>2</v>
      </c>
      <c r="DM2237" t="s">
        <v>1552</v>
      </c>
      <c r="GE2237" t="s">
        <v>1552</v>
      </c>
    </row>
    <row r="2238" spans="1:230" x14ac:dyDescent="0.2">
      <c r="A2238" s="13">
        <v>121</v>
      </c>
      <c r="B2238" s="13" t="s">
        <v>425</v>
      </c>
      <c r="C2238" s="13" t="s">
        <v>340</v>
      </c>
      <c r="D2238" s="13" t="s">
        <v>427</v>
      </c>
      <c r="E2238" t="s">
        <v>21</v>
      </c>
      <c r="F2238" s="13" t="s">
        <v>2341</v>
      </c>
      <c r="G2238" s="13" t="str">
        <f>IF(H2238&gt;0,"yes","no")</f>
        <v>yes</v>
      </c>
      <c r="H2238" s="13">
        <f>COUNTIF(I2238:IC2238,"y")</f>
        <v>2</v>
      </c>
      <c r="AN2238" t="s">
        <v>1552</v>
      </c>
      <c r="DP2238" t="s">
        <v>1552</v>
      </c>
    </row>
    <row r="2239" spans="1:230" x14ac:dyDescent="0.2">
      <c r="A2239" s="13">
        <v>121</v>
      </c>
      <c r="B2239" s="13" t="s">
        <v>425</v>
      </c>
      <c r="C2239" s="13" t="s">
        <v>317</v>
      </c>
      <c r="D2239" s="13" t="s">
        <v>428</v>
      </c>
      <c r="E2239" t="s">
        <v>27</v>
      </c>
      <c r="F2239" s="13" t="s">
        <v>2341</v>
      </c>
      <c r="G2239" s="13" t="str">
        <f>IF(H2239&gt;0,"yes","no")</f>
        <v>yes</v>
      </c>
      <c r="H2239" s="13">
        <f>COUNTIF(I2239:IC2239,"y")</f>
        <v>1</v>
      </c>
      <c r="FD2239" t="s">
        <v>1552</v>
      </c>
    </row>
    <row r="2240" spans="1:230" x14ac:dyDescent="0.2">
      <c r="A2240" s="13">
        <v>121</v>
      </c>
      <c r="B2240" s="13" t="s">
        <v>425</v>
      </c>
      <c r="C2240" s="13" t="s">
        <v>99</v>
      </c>
      <c r="D2240" s="13" t="s">
        <v>429</v>
      </c>
      <c r="E2240" t="s">
        <v>7</v>
      </c>
      <c r="F2240" s="13" t="s">
        <v>2341</v>
      </c>
      <c r="G2240" s="13" t="str">
        <f>IF(H2240&gt;0,"yes","no")</f>
        <v>yes</v>
      </c>
      <c r="H2240" s="13">
        <f>COUNTIF(I2240:IC2240,"y")</f>
        <v>2</v>
      </c>
      <c r="GA2240" t="s">
        <v>1552</v>
      </c>
      <c r="GB2240" t="s">
        <v>1552</v>
      </c>
    </row>
    <row r="2241" spans="1:230" x14ac:dyDescent="0.2">
      <c r="A2241" s="13">
        <v>121</v>
      </c>
      <c r="B2241" s="13" t="s">
        <v>425</v>
      </c>
      <c r="C2241" s="13" t="s">
        <v>37</v>
      </c>
      <c r="D2241" s="13" t="s">
        <v>426</v>
      </c>
      <c r="E2241" t="s">
        <v>55</v>
      </c>
      <c r="F2241" s="13" t="s">
        <v>2341</v>
      </c>
      <c r="G2241" s="13" t="s">
        <v>2341</v>
      </c>
      <c r="H2241" s="13">
        <v>2</v>
      </c>
      <c r="DM2241" t="s">
        <v>1552</v>
      </c>
      <c r="GE2241" t="s">
        <v>1552</v>
      </c>
    </row>
    <row r="2242" spans="1:230" x14ac:dyDescent="0.2">
      <c r="A2242" s="13">
        <v>122</v>
      </c>
      <c r="B2242" s="13" t="s">
        <v>99</v>
      </c>
      <c r="C2242" s="13" t="s">
        <v>317</v>
      </c>
      <c r="D2242" s="13" t="s">
        <v>2144</v>
      </c>
      <c r="E2242" t="s">
        <v>21</v>
      </c>
      <c r="F2242" s="13" t="s">
        <v>2341</v>
      </c>
      <c r="G2242" s="13" t="str">
        <f>IF(H2242&gt;0,"yes","no")</f>
        <v>yes</v>
      </c>
      <c r="H2242" s="13">
        <f>COUNTIF(I2242:IC2242,"y")</f>
        <v>5</v>
      </c>
      <c r="N2242" t="s">
        <v>1552</v>
      </c>
      <c r="AN2242" t="s">
        <v>1552</v>
      </c>
      <c r="CV2242" t="s">
        <v>1552</v>
      </c>
      <c r="CW2242" t="s">
        <v>1552</v>
      </c>
      <c r="DM2242" t="s">
        <v>1552</v>
      </c>
    </row>
    <row r="2243" spans="1:230" x14ac:dyDescent="0.2">
      <c r="A2243" s="13">
        <v>122</v>
      </c>
      <c r="B2243" s="13" t="s">
        <v>422</v>
      </c>
      <c r="C2243" s="13" t="s">
        <v>317</v>
      </c>
      <c r="D2243" s="13" t="s">
        <v>2144</v>
      </c>
      <c r="E2243" t="s">
        <v>21</v>
      </c>
      <c r="F2243" s="13" t="s">
        <v>2341</v>
      </c>
      <c r="G2243" s="13" t="str">
        <f>IF(H2243&gt;0,"yes","no")</f>
        <v>yes</v>
      </c>
      <c r="H2243" s="13">
        <f>COUNTIF(I2243:IC2243,"y")</f>
        <v>5</v>
      </c>
      <c r="N2243" t="s">
        <v>1552</v>
      </c>
      <c r="AN2243" t="s">
        <v>1552</v>
      </c>
      <c r="CV2243" t="s">
        <v>1552</v>
      </c>
      <c r="CW2243" t="s">
        <v>1552</v>
      </c>
      <c r="DM2243" t="s">
        <v>1552</v>
      </c>
    </row>
    <row r="2244" spans="1:230" x14ac:dyDescent="0.2">
      <c r="A2244" s="13">
        <v>122</v>
      </c>
      <c r="B2244" s="13" t="s">
        <v>422</v>
      </c>
      <c r="C2244" s="13" t="s">
        <v>360</v>
      </c>
      <c r="D2244" s="13" t="s">
        <v>430</v>
      </c>
      <c r="E2244" t="s">
        <v>21</v>
      </c>
      <c r="F2244" s="13" t="s">
        <v>2341</v>
      </c>
      <c r="G2244" s="13" t="str">
        <f>IF(H2244&gt;0,"yes","no")</f>
        <v>yes</v>
      </c>
      <c r="H2244" s="13">
        <f>COUNTIF(I2244:IC2244,"y")</f>
        <v>2</v>
      </c>
      <c r="DP2244" t="s">
        <v>1552</v>
      </c>
      <c r="FH2244" t="s">
        <v>1552</v>
      </c>
    </row>
    <row r="2245" spans="1:230" x14ac:dyDescent="0.2">
      <c r="A2245" s="13">
        <v>122</v>
      </c>
      <c r="B2245" s="13" t="s">
        <v>422</v>
      </c>
      <c r="C2245" s="13" t="s">
        <v>340</v>
      </c>
      <c r="D2245" s="13" t="s">
        <v>431</v>
      </c>
      <c r="E2245" t="s">
        <v>21</v>
      </c>
      <c r="F2245" s="13" t="s">
        <v>2341</v>
      </c>
      <c r="G2245" s="13" t="str">
        <f>IF(H2245&gt;0,"yes","no")</f>
        <v>yes</v>
      </c>
      <c r="H2245" s="13">
        <f>COUNTIF(I2245:IC2245,"y")</f>
        <v>2</v>
      </c>
      <c r="AN2245" t="s">
        <v>1552</v>
      </c>
      <c r="DP2245" t="s">
        <v>1552</v>
      </c>
    </row>
    <row r="2246" spans="1:230" x14ac:dyDescent="0.2">
      <c r="A2246" s="13">
        <v>122</v>
      </c>
      <c r="B2246" s="13" t="s">
        <v>422</v>
      </c>
      <c r="C2246" s="13" t="s">
        <v>425</v>
      </c>
      <c r="D2246" s="13" t="s">
        <v>432</v>
      </c>
      <c r="E2246" t="s">
        <v>7</v>
      </c>
      <c r="F2246" s="13" t="s">
        <v>2341</v>
      </c>
      <c r="G2246" s="13" t="str">
        <f>IF(H2246&gt;0,"yes","no")</f>
        <v>no</v>
      </c>
      <c r="H2246" s="13">
        <f>COUNTIF(I2246:IC2246,"y")</f>
        <v>0</v>
      </c>
    </row>
    <row r="2247" spans="1:230" x14ac:dyDescent="0.2">
      <c r="A2247" s="13">
        <v>122</v>
      </c>
      <c r="B2247" s="13" t="s">
        <v>422</v>
      </c>
      <c r="C2247" s="13" t="s">
        <v>181</v>
      </c>
      <c r="D2247" s="13" t="s">
        <v>433</v>
      </c>
      <c r="E2247" t="s">
        <v>55</v>
      </c>
      <c r="F2247" s="13" t="s">
        <v>2341</v>
      </c>
      <c r="G2247" s="13" t="str">
        <f>IF(H2247&gt;0,"yes","no")</f>
        <v>yes</v>
      </c>
      <c r="H2247" s="13">
        <f>COUNTIF(I2247:IC2247,"y")</f>
        <v>5</v>
      </c>
      <c r="CP2247" t="s">
        <v>1552</v>
      </c>
      <c r="CV2247" t="s">
        <v>1552</v>
      </c>
      <c r="DM2247" t="s">
        <v>1552</v>
      </c>
      <c r="FP2247" t="s">
        <v>1552</v>
      </c>
      <c r="FZ2247" t="s">
        <v>1552</v>
      </c>
    </row>
    <row r="2248" spans="1:230" x14ac:dyDescent="0.2">
      <c r="A2248" s="13">
        <v>122</v>
      </c>
      <c r="B2248" s="13" t="s">
        <v>422</v>
      </c>
      <c r="C2248" s="13" t="s">
        <v>57</v>
      </c>
      <c r="D2248" s="13" t="s">
        <v>434</v>
      </c>
      <c r="E2248" t="s">
        <v>49</v>
      </c>
      <c r="F2248" s="13" t="s">
        <v>2341</v>
      </c>
      <c r="G2248" s="13" t="str">
        <f>IF(H2248&gt;0,"yes","no")</f>
        <v>yes</v>
      </c>
      <c r="H2248" s="13">
        <f>COUNTIF(I2248:IC2248,"y")</f>
        <v>1</v>
      </c>
      <c r="I2248" t="s">
        <v>1552</v>
      </c>
    </row>
    <row r="2249" spans="1:230" x14ac:dyDescent="0.2">
      <c r="A2249" s="13">
        <v>122</v>
      </c>
      <c r="B2249" s="13" t="s">
        <v>99</v>
      </c>
      <c r="C2249" s="13" t="s">
        <v>360</v>
      </c>
      <c r="D2249" s="13" t="s">
        <v>430</v>
      </c>
      <c r="E2249" t="s">
        <v>21</v>
      </c>
      <c r="F2249" s="13" t="s">
        <v>2341</v>
      </c>
      <c r="G2249" s="13" t="str">
        <f>IF(H2249&gt;0,"yes","no")</f>
        <v>yes</v>
      </c>
      <c r="H2249" s="13">
        <f>COUNTIF(I2249:IC2249,"y")</f>
        <v>2</v>
      </c>
      <c r="DP2249" t="s">
        <v>1552</v>
      </c>
      <c r="FH2249" t="s">
        <v>1552</v>
      </c>
    </row>
    <row r="2250" spans="1:230" x14ac:dyDescent="0.2">
      <c r="A2250" s="13">
        <v>122</v>
      </c>
      <c r="B2250" s="13" t="s">
        <v>99</v>
      </c>
      <c r="C2250" s="13" t="s">
        <v>340</v>
      </c>
      <c r="D2250" s="13" t="s">
        <v>431</v>
      </c>
      <c r="E2250" t="s">
        <v>21</v>
      </c>
      <c r="F2250" s="13" t="s">
        <v>2341</v>
      </c>
      <c r="G2250" s="13" t="str">
        <f>IF(H2250&gt;0,"yes","no")</f>
        <v>yes</v>
      </c>
      <c r="H2250" s="13">
        <f>COUNTIF(I2250:IC2250,"y")</f>
        <v>2</v>
      </c>
      <c r="AN2250" t="s">
        <v>1552</v>
      </c>
      <c r="DP2250" t="s">
        <v>1552</v>
      </c>
    </row>
    <row r="2251" spans="1:230" x14ac:dyDescent="0.2">
      <c r="A2251" s="13">
        <v>122</v>
      </c>
      <c r="B2251" s="13" t="s">
        <v>99</v>
      </c>
      <c r="C2251" s="13" t="s">
        <v>425</v>
      </c>
      <c r="D2251" s="13" t="s">
        <v>432</v>
      </c>
      <c r="E2251" t="s">
        <v>7</v>
      </c>
      <c r="F2251" s="13" t="s">
        <v>2341</v>
      </c>
      <c r="G2251" s="13" t="str">
        <f>IF(H2251&gt;0,"yes","no")</f>
        <v>no</v>
      </c>
      <c r="H2251" s="13">
        <f>COUNTIF(I2251:IC2251,"y")</f>
        <v>0</v>
      </c>
    </row>
    <row r="2252" spans="1:230" x14ac:dyDescent="0.2">
      <c r="A2252" s="13">
        <v>122</v>
      </c>
      <c r="B2252" s="13" t="s">
        <v>99</v>
      </c>
      <c r="C2252" s="13" t="s">
        <v>181</v>
      </c>
      <c r="D2252" s="13" t="s">
        <v>433</v>
      </c>
      <c r="E2252" t="s">
        <v>55</v>
      </c>
      <c r="F2252" s="13" t="s">
        <v>2341</v>
      </c>
      <c r="G2252" s="13" t="str">
        <f>IF(H2252&gt;0,"yes","no")</f>
        <v>yes</v>
      </c>
      <c r="H2252" s="13">
        <f>COUNTIF(I2252:IC2252,"y")</f>
        <v>5</v>
      </c>
      <c r="CP2252" t="s">
        <v>1552</v>
      </c>
      <c r="CV2252" t="s">
        <v>1552</v>
      </c>
      <c r="DM2252" t="s">
        <v>1552</v>
      </c>
      <c r="FP2252" t="s">
        <v>1552</v>
      </c>
      <c r="FZ2252" t="s">
        <v>1552</v>
      </c>
    </row>
    <row r="2253" spans="1:230" x14ac:dyDescent="0.2">
      <c r="A2253" s="13">
        <v>122</v>
      </c>
      <c r="B2253" s="13" t="s">
        <v>99</v>
      </c>
      <c r="C2253" s="13" t="s">
        <v>57</v>
      </c>
      <c r="D2253" s="13" t="s">
        <v>434</v>
      </c>
      <c r="E2253" t="s">
        <v>49</v>
      </c>
      <c r="F2253" s="13" t="s">
        <v>2341</v>
      </c>
      <c r="G2253" s="13" t="str">
        <f>IF(H2253&gt;0,"yes","no")</f>
        <v>yes</v>
      </c>
      <c r="H2253" s="13">
        <f>COUNTIF(I2253:IC2253,"y")</f>
        <v>1</v>
      </c>
      <c r="I2253" t="s">
        <v>1552</v>
      </c>
    </row>
    <row r="2254" spans="1:230" ht="16" x14ac:dyDescent="0.2">
      <c r="A2254" s="16">
        <v>122</v>
      </c>
      <c r="B2254" s="16" t="s">
        <v>422</v>
      </c>
      <c r="C2254" s="16" t="s">
        <v>99</v>
      </c>
      <c r="D2254" s="16" t="s">
        <v>2266</v>
      </c>
      <c r="E2254" s="14" t="s">
        <v>2225</v>
      </c>
      <c r="F2254" s="13" t="s">
        <v>2341</v>
      </c>
      <c r="G2254" s="13" t="str">
        <f>IF(H2254&gt;0,"yes","no")</f>
        <v>yes</v>
      </c>
      <c r="H2254" s="13">
        <f>COUNTIF(I2254:IC2254,"y")</f>
        <v>1</v>
      </c>
      <c r="HV2254" t="s">
        <v>1552</v>
      </c>
    </row>
    <row r="2255" spans="1:230" ht="16" x14ac:dyDescent="0.2">
      <c r="A2255" s="16">
        <v>122</v>
      </c>
      <c r="B2255" s="16" t="s">
        <v>99</v>
      </c>
      <c r="C2255" s="16" t="s">
        <v>422</v>
      </c>
      <c r="D2255" s="16" t="s">
        <v>2267</v>
      </c>
      <c r="E2255" s="14" t="s">
        <v>2225</v>
      </c>
      <c r="F2255" s="13" t="s">
        <v>2341</v>
      </c>
      <c r="G2255" s="13" t="str">
        <f>IF(H2255&gt;0,"yes","no")</f>
        <v>yes</v>
      </c>
      <c r="H2255" s="13">
        <f>COUNTIF(I2255:IC2255,"y")</f>
        <v>1</v>
      </c>
      <c r="HV2255" t="s">
        <v>1552</v>
      </c>
    </row>
    <row r="2256" spans="1:230" x14ac:dyDescent="0.2">
      <c r="A2256" s="13">
        <v>122</v>
      </c>
      <c r="B2256" s="13" t="s">
        <v>422</v>
      </c>
      <c r="C2256" s="13" t="s">
        <v>37</v>
      </c>
      <c r="D2256" s="13" t="s">
        <v>433</v>
      </c>
      <c r="E2256" t="s">
        <v>55</v>
      </c>
      <c r="F2256" s="13" t="s">
        <v>2341</v>
      </c>
      <c r="G2256" s="13" t="s">
        <v>2341</v>
      </c>
      <c r="H2256" s="13">
        <v>5</v>
      </c>
      <c r="CP2256" t="s">
        <v>1552</v>
      </c>
      <c r="CV2256" t="s">
        <v>1552</v>
      </c>
      <c r="DM2256" t="s">
        <v>1552</v>
      </c>
      <c r="FP2256" t="s">
        <v>1552</v>
      </c>
      <c r="FZ2256" t="s">
        <v>1552</v>
      </c>
    </row>
    <row r="2257" spans="1:230" x14ac:dyDescent="0.2">
      <c r="A2257" s="13">
        <v>122</v>
      </c>
      <c r="B2257" s="13" t="s">
        <v>99</v>
      </c>
      <c r="C2257" s="13" t="s">
        <v>37</v>
      </c>
      <c r="D2257" s="13" t="s">
        <v>433</v>
      </c>
      <c r="E2257" t="s">
        <v>55</v>
      </c>
      <c r="F2257" s="13" t="s">
        <v>2341</v>
      </c>
      <c r="G2257" s="13" t="s">
        <v>2341</v>
      </c>
      <c r="H2257" s="13">
        <v>5</v>
      </c>
      <c r="CP2257" t="s">
        <v>1552</v>
      </c>
      <c r="CV2257" t="s">
        <v>1552</v>
      </c>
      <c r="DM2257" t="s">
        <v>1552</v>
      </c>
      <c r="FP2257" t="s">
        <v>1552</v>
      </c>
      <c r="FZ2257" t="s">
        <v>1552</v>
      </c>
    </row>
    <row r="2258" spans="1:230" x14ac:dyDescent="0.2">
      <c r="A2258" s="13">
        <v>123</v>
      </c>
      <c r="B2258" s="13" t="s">
        <v>422</v>
      </c>
      <c r="C2258" s="13" t="s">
        <v>360</v>
      </c>
      <c r="D2258" s="13" t="s">
        <v>1886</v>
      </c>
      <c r="E2258" t="s">
        <v>21</v>
      </c>
      <c r="F2258" s="13" t="s">
        <v>2341</v>
      </c>
      <c r="G2258" s="13" t="str">
        <f>IF(H2258&gt;0,"yes","no")</f>
        <v>yes</v>
      </c>
      <c r="H2258" s="13">
        <f>COUNTIF(I2258:IC2258,"y")</f>
        <v>2</v>
      </c>
      <c r="DP2258" t="s">
        <v>1552</v>
      </c>
      <c r="FH2258" t="s">
        <v>1552</v>
      </c>
    </row>
    <row r="2259" spans="1:230" x14ac:dyDescent="0.2">
      <c r="A2259" s="13">
        <v>123</v>
      </c>
      <c r="B2259" s="13" t="s">
        <v>425</v>
      </c>
      <c r="C2259" s="13" t="s">
        <v>360</v>
      </c>
      <c r="D2259" s="13" t="s">
        <v>1886</v>
      </c>
      <c r="E2259" t="s">
        <v>21</v>
      </c>
      <c r="F2259" s="13" t="s">
        <v>2341</v>
      </c>
      <c r="G2259" s="13" t="str">
        <f>IF(H2259&gt;0,"yes","no")</f>
        <v>yes</v>
      </c>
      <c r="H2259" s="13">
        <f>COUNTIF(I2259:IC2259,"y")</f>
        <v>2</v>
      </c>
      <c r="DP2259" t="s">
        <v>1552</v>
      </c>
      <c r="FH2259" t="s">
        <v>1552</v>
      </c>
    </row>
    <row r="2260" spans="1:230" x14ac:dyDescent="0.2">
      <c r="A2260" s="13">
        <v>123</v>
      </c>
      <c r="B2260" s="13" t="s">
        <v>422</v>
      </c>
      <c r="C2260" s="13" t="s">
        <v>363</v>
      </c>
      <c r="D2260" s="13" t="s">
        <v>435</v>
      </c>
      <c r="E2260" t="s">
        <v>21</v>
      </c>
      <c r="F2260" s="13" t="s">
        <v>2341</v>
      </c>
      <c r="G2260" s="13" t="str">
        <f>IF(H2260&gt;0,"yes","no")</f>
        <v>yes</v>
      </c>
      <c r="H2260" s="13">
        <f>COUNTIF(I2260:IC2260,"y")</f>
        <v>1</v>
      </c>
      <c r="FG2260" t="s">
        <v>1552</v>
      </c>
    </row>
    <row r="2261" spans="1:230" x14ac:dyDescent="0.2">
      <c r="A2261" s="13">
        <v>123</v>
      </c>
      <c r="B2261" s="13" t="s">
        <v>422</v>
      </c>
      <c r="C2261" s="13" t="s">
        <v>99</v>
      </c>
      <c r="D2261" s="13" t="s">
        <v>436</v>
      </c>
      <c r="E2261" t="s">
        <v>7</v>
      </c>
      <c r="F2261" s="13" t="s">
        <v>2341</v>
      </c>
      <c r="G2261" s="13" t="str">
        <f>IF(H2261&gt;0,"yes","no")</f>
        <v>yes</v>
      </c>
      <c r="H2261" s="13">
        <f>COUNTIF(I2261:IC2261,"y")</f>
        <v>2</v>
      </c>
      <c r="GA2261" t="s">
        <v>1552</v>
      </c>
      <c r="GB2261" t="s">
        <v>1552</v>
      </c>
    </row>
    <row r="2262" spans="1:230" x14ac:dyDescent="0.2">
      <c r="A2262" s="13">
        <v>123</v>
      </c>
      <c r="B2262" s="13" t="s">
        <v>422</v>
      </c>
      <c r="C2262" s="13" t="s">
        <v>57</v>
      </c>
      <c r="D2262" s="13" t="s">
        <v>1180</v>
      </c>
      <c r="E2262" t="s">
        <v>49</v>
      </c>
      <c r="F2262" s="13" t="s">
        <v>2341</v>
      </c>
      <c r="G2262" s="13" t="str">
        <f>IF(H2262&gt;0,"yes","no")</f>
        <v>yes</v>
      </c>
      <c r="H2262" s="13">
        <f>COUNTIF(I2262:IC2262,"y")</f>
        <v>1</v>
      </c>
      <c r="I2262" t="s">
        <v>1552</v>
      </c>
    </row>
    <row r="2263" spans="1:230" x14ac:dyDescent="0.2">
      <c r="A2263" s="13">
        <v>123</v>
      </c>
      <c r="B2263" s="13" t="s">
        <v>422</v>
      </c>
      <c r="C2263" s="13" t="s">
        <v>57</v>
      </c>
      <c r="D2263" s="13" t="s">
        <v>1346</v>
      </c>
      <c r="E2263" t="s">
        <v>2369</v>
      </c>
      <c r="F2263" s="13" t="s">
        <v>2341</v>
      </c>
      <c r="G2263" s="13" t="str">
        <f>IF(H2263&gt;0,"yes","no")</f>
        <v>no</v>
      </c>
      <c r="H2263" s="13">
        <f>COUNTIF(I2263:IC2263,"y")</f>
        <v>0</v>
      </c>
    </row>
    <row r="2264" spans="1:230" x14ac:dyDescent="0.2">
      <c r="A2264" s="13">
        <v>123</v>
      </c>
      <c r="B2264" s="13" t="s">
        <v>425</v>
      </c>
      <c r="C2264" s="13" t="s">
        <v>363</v>
      </c>
      <c r="D2264" s="13" t="s">
        <v>435</v>
      </c>
      <c r="E2264" t="s">
        <v>21</v>
      </c>
      <c r="F2264" s="13" t="s">
        <v>2341</v>
      </c>
      <c r="G2264" s="13" t="str">
        <f>IF(H2264&gt;0,"yes","no")</f>
        <v>yes</v>
      </c>
      <c r="H2264" s="13">
        <f>COUNTIF(I2264:IC2264,"y")</f>
        <v>1</v>
      </c>
      <c r="FG2264" t="s">
        <v>1552</v>
      </c>
    </row>
    <row r="2265" spans="1:230" x14ac:dyDescent="0.2">
      <c r="A2265" s="13">
        <v>123</v>
      </c>
      <c r="B2265" s="13" t="s">
        <v>425</v>
      </c>
      <c r="C2265" s="13" t="s">
        <v>99</v>
      </c>
      <c r="D2265" s="13" t="s">
        <v>436</v>
      </c>
      <c r="E2265" t="s">
        <v>7</v>
      </c>
      <c r="F2265" s="13" t="s">
        <v>2341</v>
      </c>
      <c r="G2265" s="13" t="str">
        <f>IF(H2265&gt;0,"yes","no")</f>
        <v>yes</v>
      </c>
      <c r="H2265" s="13">
        <f>COUNTIF(I2265:IC2265,"y")</f>
        <v>2</v>
      </c>
      <c r="GA2265" t="s">
        <v>1552</v>
      </c>
      <c r="GB2265" t="s">
        <v>1552</v>
      </c>
    </row>
    <row r="2266" spans="1:230" x14ac:dyDescent="0.2">
      <c r="A2266" s="13">
        <v>123</v>
      </c>
      <c r="B2266" s="13" t="s">
        <v>425</v>
      </c>
      <c r="C2266" s="13" t="s">
        <v>57</v>
      </c>
      <c r="D2266" s="13" t="s">
        <v>1180</v>
      </c>
      <c r="E2266" t="s">
        <v>49</v>
      </c>
      <c r="F2266" s="13" t="s">
        <v>2341</v>
      </c>
      <c r="G2266" s="13" t="str">
        <f>IF(H2266&gt;0,"yes","no")</f>
        <v>yes</v>
      </c>
      <c r="H2266" s="13">
        <f>COUNTIF(I2266:IC2266,"y")</f>
        <v>1</v>
      </c>
      <c r="I2266" t="s">
        <v>1552</v>
      </c>
    </row>
    <row r="2267" spans="1:230" x14ac:dyDescent="0.2">
      <c r="A2267" s="13">
        <v>123</v>
      </c>
      <c r="B2267" s="13" t="s">
        <v>425</v>
      </c>
      <c r="C2267" s="13" t="s">
        <v>57</v>
      </c>
      <c r="D2267" s="13" t="s">
        <v>1346</v>
      </c>
      <c r="E2267" t="s">
        <v>2369</v>
      </c>
      <c r="F2267" s="13" t="s">
        <v>2341</v>
      </c>
      <c r="G2267" s="13" t="str">
        <f>IF(H2267&gt;0,"yes","no")</f>
        <v>no</v>
      </c>
      <c r="H2267" s="13">
        <f>COUNTIF(I2267:IC2267,"y")</f>
        <v>0</v>
      </c>
    </row>
    <row r="2268" spans="1:230" ht="16" x14ac:dyDescent="0.2">
      <c r="A2268" s="16">
        <v>123</v>
      </c>
      <c r="B2268" s="16" t="s">
        <v>422</v>
      </c>
      <c r="C2268" s="16" t="s">
        <v>425</v>
      </c>
      <c r="D2268" s="16" t="s">
        <v>2268</v>
      </c>
      <c r="E2268" s="14" t="s">
        <v>2225</v>
      </c>
      <c r="F2268" s="13" t="s">
        <v>2341</v>
      </c>
      <c r="G2268" s="13" t="str">
        <f>IF(H2268&gt;0,"yes","no")</f>
        <v>yes</v>
      </c>
      <c r="H2268" s="13">
        <f>COUNTIF(I2268:IC2268,"y")</f>
        <v>1</v>
      </c>
      <c r="HV2268" t="s">
        <v>1552</v>
      </c>
    </row>
    <row r="2269" spans="1:230" ht="16" x14ac:dyDescent="0.2">
      <c r="A2269" s="16">
        <v>123</v>
      </c>
      <c r="B2269" s="16" t="s">
        <v>425</v>
      </c>
      <c r="C2269" s="16" t="s">
        <v>422</v>
      </c>
      <c r="D2269" s="16" t="s">
        <v>2269</v>
      </c>
      <c r="E2269" s="14" t="s">
        <v>2225</v>
      </c>
      <c r="F2269" s="13" t="s">
        <v>2341</v>
      </c>
      <c r="G2269" s="13" t="str">
        <f>IF(H2269&gt;0,"yes","no")</f>
        <v>yes</v>
      </c>
      <c r="H2269" s="13">
        <f>COUNTIF(I2269:IC2269,"y")</f>
        <v>1</v>
      </c>
      <c r="HV2269" t="s">
        <v>1552</v>
      </c>
    </row>
    <row r="2270" spans="1:230" x14ac:dyDescent="0.2">
      <c r="A2270" s="13">
        <v>124</v>
      </c>
      <c r="B2270" s="13" t="s">
        <v>422</v>
      </c>
      <c r="C2270" s="13" t="s">
        <v>360</v>
      </c>
      <c r="D2270" s="13" t="s">
        <v>1894</v>
      </c>
      <c r="E2270" t="s">
        <v>21</v>
      </c>
      <c r="F2270" s="13" t="s">
        <v>2341</v>
      </c>
      <c r="G2270" s="13" t="str">
        <f>IF(H2270&gt;0,"yes","no")</f>
        <v>yes</v>
      </c>
      <c r="H2270" s="13">
        <f>COUNTIF(I2270:IC2270,"y")</f>
        <v>2</v>
      </c>
      <c r="DP2270" t="s">
        <v>1552</v>
      </c>
      <c r="FH2270" t="s">
        <v>1552</v>
      </c>
    </row>
    <row r="2271" spans="1:230" x14ac:dyDescent="0.2">
      <c r="A2271" s="13">
        <v>124</v>
      </c>
      <c r="B2271" s="13" t="s">
        <v>99</v>
      </c>
      <c r="C2271" s="13" t="s">
        <v>360</v>
      </c>
      <c r="D2271" s="13" t="s">
        <v>1894</v>
      </c>
      <c r="E2271" t="s">
        <v>21</v>
      </c>
      <c r="F2271" s="13" t="s">
        <v>2341</v>
      </c>
      <c r="G2271" s="13" t="str">
        <f>IF(H2271&gt;0,"yes","no")</f>
        <v>yes</v>
      </c>
      <c r="H2271" s="13">
        <f>COUNTIF(I2271:IC2271,"y")</f>
        <v>2</v>
      </c>
      <c r="DP2271" t="s">
        <v>1552</v>
      </c>
      <c r="FH2271" t="s">
        <v>1552</v>
      </c>
    </row>
    <row r="2272" spans="1:230" x14ac:dyDescent="0.2">
      <c r="A2272" s="13">
        <v>124</v>
      </c>
      <c r="B2272" s="13" t="s">
        <v>422</v>
      </c>
      <c r="C2272" s="13" t="s">
        <v>363</v>
      </c>
      <c r="D2272" s="13" t="s">
        <v>437</v>
      </c>
      <c r="E2272" t="s">
        <v>27</v>
      </c>
      <c r="F2272" s="13" t="s">
        <v>2341</v>
      </c>
      <c r="G2272" s="13" t="str">
        <f>IF(H2272&gt;0,"yes","no")</f>
        <v>no</v>
      </c>
      <c r="H2272" s="13">
        <f>COUNTIF(I2272:IC2272,"y")</f>
        <v>0</v>
      </c>
    </row>
    <row r="2273" spans="1:232" x14ac:dyDescent="0.2">
      <c r="A2273" s="13">
        <v>124</v>
      </c>
      <c r="B2273" s="13" t="s">
        <v>422</v>
      </c>
      <c r="C2273" s="13" t="s">
        <v>360</v>
      </c>
      <c r="D2273" s="13" t="s">
        <v>438</v>
      </c>
      <c r="E2273" t="s">
        <v>21</v>
      </c>
      <c r="F2273" s="13" t="s">
        <v>2341</v>
      </c>
      <c r="G2273" s="13" t="str">
        <f>IF(H2273&gt;0,"yes","no")</f>
        <v>yes</v>
      </c>
      <c r="H2273" s="13">
        <f>COUNTIF(I2273:IC2273,"y")</f>
        <v>2</v>
      </c>
      <c r="DP2273" t="s">
        <v>1552</v>
      </c>
      <c r="FH2273" t="s">
        <v>1552</v>
      </c>
    </row>
    <row r="2274" spans="1:232" x14ac:dyDescent="0.2">
      <c r="A2274" s="13">
        <v>124</v>
      </c>
      <c r="B2274" s="13" t="s">
        <v>422</v>
      </c>
      <c r="C2274" s="13" t="s">
        <v>61</v>
      </c>
      <c r="D2274" s="13" t="s">
        <v>439</v>
      </c>
      <c r="E2274" t="s">
        <v>49</v>
      </c>
      <c r="F2274" s="13" t="s">
        <v>2341</v>
      </c>
      <c r="G2274" s="13" t="str">
        <f>IF(H2274&gt;0,"yes","no")</f>
        <v>yes</v>
      </c>
      <c r="H2274" s="13">
        <f>COUNTIF(I2274:IC2274,"y")</f>
        <v>2</v>
      </c>
      <c r="DL2274" t="s">
        <v>1552</v>
      </c>
      <c r="FO2274" t="s">
        <v>1552</v>
      </c>
    </row>
    <row r="2275" spans="1:232" x14ac:dyDescent="0.2">
      <c r="A2275" s="13">
        <v>124</v>
      </c>
      <c r="B2275" s="13" t="s">
        <v>422</v>
      </c>
      <c r="C2275" s="13" t="s">
        <v>340</v>
      </c>
      <c r="D2275" s="13" t="s">
        <v>440</v>
      </c>
      <c r="E2275" t="s">
        <v>21</v>
      </c>
      <c r="F2275" s="13" t="s">
        <v>2341</v>
      </c>
      <c r="G2275" s="13" t="str">
        <f>IF(H2275&gt;0,"yes","no")</f>
        <v>yes</v>
      </c>
      <c r="H2275" s="13">
        <f>COUNTIF(I2275:IC2275,"y")</f>
        <v>2</v>
      </c>
      <c r="AN2275" t="s">
        <v>1552</v>
      </c>
      <c r="DP2275" t="s">
        <v>1552</v>
      </c>
    </row>
    <row r="2276" spans="1:232" x14ac:dyDescent="0.2">
      <c r="A2276" s="13">
        <v>124</v>
      </c>
      <c r="B2276" s="13" t="s">
        <v>422</v>
      </c>
      <c r="C2276" s="13" t="s">
        <v>425</v>
      </c>
      <c r="D2276" s="13" t="s">
        <v>441</v>
      </c>
      <c r="E2276" t="s">
        <v>7</v>
      </c>
      <c r="F2276" s="13" t="s">
        <v>2341</v>
      </c>
      <c r="G2276" s="13" t="str">
        <f>IF(H2276&gt;0,"yes","no")</f>
        <v>no</v>
      </c>
      <c r="H2276" s="13">
        <f>COUNTIF(I2276:IC2276,"y")</f>
        <v>0</v>
      </c>
    </row>
    <row r="2277" spans="1:232" x14ac:dyDescent="0.2">
      <c r="A2277" s="13">
        <v>124</v>
      </c>
      <c r="B2277" s="13" t="s">
        <v>422</v>
      </c>
      <c r="C2277" s="13" t="s">
        <v>408</v>
      </c>
      <c r="D2277" s="13" t="s">
        <v>442</v>
      </c>
      <c r="E2277" t="s">
        <v>2340</v>
      </c>
      <c r="F2277" s="13" t="s">
        <v>2341</v>
      </c>
      <c r="G2277" s="13" t="str">
        <f>IF(H2277&gt;0,"yes","no")</f>
        <v>yes</v>
      </c>
      <c r="H2277" s="13">
        <f>COUNTIF(I2277:IC2277,"y")</f>
        <v>1</v>
      </c>
      <c r="HX2277" t="s">
        <v>1552</v>
      </c>
    </row>
    <row r="2278" spans="1:232" x14ac:dyDescent="0.2">
      <c r="A2278" s="13">
        <v>124</v>
      </c>
      <c r="B2278" s="13" t="s">
        <v>422</v>
      </c>
      <c r="C2278" s="13" t="s">
        <v>443</v>
      </c>
      <c r="D2278" s="13" t="s">
        <v>444</v>
      </c>
      <c r="E2278" t="s">
        <v>18</v>
      </c>
      <c r="F2278" s="13" t="s">
        <v>2341</v>
      </c>
      <c r="G2278" s="13" t="str">
        <f>IF(H2278&gt;0,"yes","no")</f>
        <v>yes</v>
      </c>
      <c r="H2278" s="13">
        <f>COUNTIF(I2278:IC2278,"y")</f>
        <v>6</v>
      </c>
      <c r="FS2278" t="s">
        <v>1552</v>
      </c>
      <c r="FT2278" t="s">
        <v>1552</v>
      </c>
      <c r="FU2278" t="s">
        <v>1552</v>
      </c>
      <c r="FV2278" t="s">
        <v>1552</v>
      </c>
      <c r="FW2278" t="s">
        <v>1552</v>
      </c>
      <c r="FX2278" t="s">
        <v>1552</v>
      </c>
    </row>
    <row r="2279" spans="1:232" x14ac:dyDescent="0.2">
      <c r="A2279" s="13">
        <v>124</v>
      </c>
      <c r="B2279" s="13" t="s">
        <v>422</v>
      </c>
      <c r="C2279" s="13" t="s">
        <v>57</v>
      </c>
      <c r="D2279" s="13" t="s">
        <v>1181</v>
      </c>
      <c r="E2279" t="s">
        <v>49</v>
      </c>
      <c r="F2279" s="13" t="s">
        <v>2341</v>
      </c>
      <c r="G2279" s="13" t="str">
        <f>IF(H2279&gt;0,"yes","no")</f>
        <v>yes</v>
      </c>
      <c r="H2279" s="13">
        <f>COUNTIF(I2279:IC2279,"y")</f>
        <v>1</v>
      </c>
      <c r="I2279" t="s">
        <v>1552</v>
      </c>
    </row>
    <row r="2280" spans="1:232" x14ac:dyDescent="0.2">
      <c r="A2280" s="13">
        <v>124</v>
      </c>
      <c r="B2280" s="13" t="s">
        <v>422</v>
      </c>
      <c r="C2280" s="13" t="s">
        <v>57</v>
      </c>
      <c r="D2280" s="13" t="s">
        <v>1347</v>
      </c>
      <c r="E2280" t="s">
        <v>2369</v>
      </c>
      <c r="F2280" s="13" t="s">
        <v>2341</v>
      </c>
      <c r="G2280" s="13" t="str">
        <f>IF(H2280&gt;0,"yes","no")</f>
        <v>no</v>
      </c>
      <c r="H2280" s="13">
        <f>COUNTIF(I2280:IC2280,"y")</f>
        <v>0</v>
      </c>
    </row>
    <row r="2281" spans="1:232" x14ac:dyDescent="0.2">
      <c r="A2281" s="13">
        <v>124</v>
      </c>
      <c r="B2281" s="13" t="s">
        <v>99</v>
      </c>
      <c r="C2281" s="13" t="s">
        <v>363</v>
      </c>
      <c r="D2281" s="13" t="s">
        <v>437</v>
      </c>
      <c r="E2281" t="s">
        <v>27</v>
      </c>
      <c r="F2281" s="13" t="s">
        <v>2341</v>
      </c>
      <c r="G2281" s="13" t="str">
        <f>IF(H2281&gt;0,"yes","no")</f>
        <v>no</v>
      </c>
      <c r="H2281" s="13">
        <f>COUNTIF(I2281:IC2281,"y")</f>
        <v>0</v>
      </c>
    </row>
    <row r="2282" spans="1:232" x14ac:dyDescent="0.2">
      <c r="A2282" s="13">
        <v>124</v>
      </c>
      <c r="B2282" s="13" t="s">
        <v>99</v>
      </c>
      <c r="C2282" s="13" t="s">
        <v>360</v>
      </c>
      <c r="D2282" s="13" t="s">
        <v>438</v>
      </c>
      <c r="E2282" t="s">
        <v>21</v>
      </c>
      <c r="F2282" s="13" t="s">
        <v>2341</v>
      </c>
      <c r="G2282" s="13" t="str">
        <f>IF(H2282&gt;0,"yes","no")</f>
        <v>yes</v>
      </c>
      <c r="H2282" s="13">
        <f>COUNTIF(I2282:IC2282,"y")</f>
        <v>2</v>
      </c>
      <c r="DP2282" t="s">
        <v>1552</v>
      </c>
      <c r="FH2282" t="s">
        <v>1552</v>
      </c>
    </row>
    <row r="2283" spans="1:232" x14ac:dyDescent="0.2">
      <c r="A2283" s="13">
        <v>124</v>
      </c>
      <c r="B2283" s="13" t="s">
        <v>99</v>
      </c>
      <c r="C2283" s="13" t="s">
        <v>61</v>
      </c>
      <c r="D2283" s="13" t="s">
        <v>439</v>
      </c>
      <c r="E2283" t="s">
        <v>49</v>
      </c>
      <c r="F2283" s="13" t="s">
        <v>2341</v>
      </c>
      <c r="G2283" s="13" t="str">
        <f>IF(H2283&gt;0,"yes","no")</f>
        <v>yes</v>
      </c>
      <c r="H2283" s="13">
        <f>COUNTIF(I2283:IC2283,"y")</f>
        <v>2</v>
      </c>
      <c r="DL2283" t="s">
        <v>1552</v>
      </c>
      <c r="FO2283" t="s">
        <v>1552</v>
      </c>
    </row>
    <row r="2284" spans="1:232" x14ac:dyDescent="0.2">
      <c r="A2284" s="13">
        <v>124</v>
      </c>
      <c r="B2284" s="13" t="s">
        <v>99</v>
      </c>
      <c r="C2284" s="13" t="s">
        <v>340</v>
      </c>
      <c r="D2284" s="13" t="s">
        <v>440</v>
      </c>
      <c r="E2284" t="s">
        <v>21</v>
      </c>
      <c r="F2284" s="13" t="s">
        <v>2341</v>
      </c>
      <c r="G2284" s="13" t="str">
        <f>IF(H2284&gt;0,"yes","no")</f>
        <v>yes</v>
      </c>
      <c r="H2284" s="13">
        <f>COUNTIF(I2284:IC2284,"y")</f>
        <v>2</v>
      </c>
      <c r="AN2284" t="s">
        <v>1552</v>
      </c>
      <c r="DP2284" t="s">
        <v>1552</v>
      </c>
    </row>
    <row r="2285" spans="1:232" x14ac:dyDescent="0.2">
      <c r="A2285" s="13">
        <v>124</v>
      </c>
      <c r="B2285" s="13" t="s">
        <v>99</v>
      </c>
      <c r="C2285" s="13" t="s">
        <v>425</v>
      </c>
      <c r="D2285" s="13" t="s">
        <v>441</v>
      </c>
      <c r="E2285" t="s">
        <v>7</v>
      </c>
      <c r="F2285" s="13" t="s">
        <v>2341</v>
      </c>
      <c r="G2285" s="13" t="str">
        <f>IF(H2285&gt;0,"yes","no")</f>
        <v>no</v>
      </c>
      <c r="H2285" s="13">
        <f>COUNTIF(I2285:IC2285,"y")</f>
        <v>0</v>
      </c>
    </row>
    <row r="2286" spans="1:232" x14ac:dyDescent="0.2">
      <c r="A2286" s="13">
        <v>124</v>
      </c>
      <c r="B2286" s="13" t="s">
        <v>99</v>
      </c>
      <c r="C2286" s="13" t="s">
        <v>408</v>
      </c>
      <c r="D2286" s="13" t="s">
        <v>442</v>
      </c>
      <c r="E2286" t="s">
        <v>2340</v>
      </c>
      <c r="F2286" s="13" t="s">
        <v>2341</v>
      </c>
      <c r="G2286" s="13" t="str">
        <f>IF(H2286&gt;0,"yes","no")</f>
        <v>yes</v>
      </c>
      <c r="H2286" s="13">
        <f>COUNTIF(I2286:IC2286,"y")</f>
        <v>1</v>
      </c>
      <c r="HX2286" t="s">
        <v>1552</v>
      </c>
    </row>
    <row r="2287" spans="1:232" x14ac:dyDescent="0.2">
      <c r="A2287" s="13">
        <v>124</v>
      </c>
      <c r="B2287" s="13" t="s">
        <v>99</v>
      </c>
      <c r="C2287" s="13" t="s">
        <v>443</v>
      </c>
      <c r="D2287" s="13" t="s">
        <v>444</v>
      </c>
      <c r="E2287" t="s">
        <v>18</v>
      </c>
      <c r="F2287" s="13" t="s">
        <v>2341</v>
      </c>
      <c r="G2287" s="13" t="str">
        <f>IF(H2287&gt;0,"yes","no")</f>
        <v>yes</v>
      </c>
      <c r="H2287" s="13">
        <f>COUNTIF(I2287:IC2287,"y")</f>
        <v>6</v>
      </c>
      <c r="FS2287" t="s">
        <v>1552</v>
      </c>
      <c r="FT2287" t="s">
        <v>1552</v>
      </c>
      <c r="FU2287" t="s">
        <v>1552</v>
      </c>
      <c r="FV2287" t="s">
        <v>1552</v>
      </c>
      <c r="FW2287" t="s">
        <v>1552</v>
      </c>
      <c r="FX2287" t="s">
        <v>1552</v>
      </c>
    </row>
    <row r="2288" spans="1:232" x14ac:dyDescent="0.2">
      <c r="A2288" s="13">
        <v>124</v>
      </c>
      <c r="B2288" s="13" t="s">
        <v>99</v>
      </c>
      <c r="C2288" s="13" t="s">
        <v>57</v>
      </c>
      <c r="D2288" s="13" t="s">
        <v>1181</v>
      </c>
      <c r="E2288" t="s">
        <v>49</v>
      </c>
      <c r="F2288" s="13" t="s">
        <v>2341</v>
      </c>
      <c r="G2288" s="13" t="str">
        <f>IF(H2288&gt;0,"yes","no")</f>
        <v>yes</v>
      </c>
      <c r="H2288" s="13">
        <f>COUNTIF(I2288:IC2288,"y")</f>
        <v>1</v>
      </c>
      <c r="I2288" t="s">
        <v>1552</v>
      </c>
    </row>
    <row r="2289" spans="1:232" x14ac:dyDescent="0.2">
      <c r="A2289" s="13">
        <v>124</v>
      </c>
      <c r="B2289" s="13" t="s">
        <v>99</v>
      </c>
      <c r="C2289" s="13" t="s">
        <v>57</v>
      </c>
      <c r="D2289" s="13" t="s">
        <v>1347</v>
      </c>
      <c r="E2289" t="s">
        <v>2369</v>
      </c>
      <c r="F2289" s="13" t="s">
        <v>2341</v>
      </c>
      <c r="G2289" s="13" t="str">
        <f>IF(H2289&gt;0,"yes","no")</f>
        <v>no</v>
      </c>
      <c r="H2289" s="13">
        <f>COUNTIF(I2289:IC2289,"y")</f>
        <v>0</v>
      </c>
    </row>
    <row r="2290" spans="1:232" x14ac:dyDescent="0.2">
      <c r="A2290" s="13">
        <v>124</v>
      </c>
      <c r="B2290" s="13" t="s">
        <v>99</v>
      </c>
      <c r="C2290" s="13" t="s">
        <v>46</v>
      </c>
      <c r="D2290" s="13" t="s">
        <v>2178</v>
      </c>
      <c r="E2290" t="s">
        <v>55</v>
      </c>
      <c r="F2290" s="13" t="s">
        <v>2341</v>
      </c>
      <c r="G2290" s="13" t="str">
        <f>IF(H2290&gt;0,"yes","no")</f>
        <v>yes</v>
      </c>
      <c r="H2290" s="13">
        <f>COUNTIF(I2290:IC2290,"y")</f>
        <v>1</v>
      </c>
      <c r="EY2290" t="s">
        <v>1552</v>
      </c>
    </row>
    <row r="2291" spans="1:232" x14ac:dyDescent="0.2">
      <c r="A2291" s="13">
        <v>124</v>
      </c>
      <c r="B2291" s="13" t="s">
        <v>422</v>
      </c>
      <c r="C2291" s="13" t="s">
        <v>46</v>
      </c>
      <c r="D2291" s="13" t="s">
        <v>2178</v>
      </c>
      <c r="E2291" t="s">
        <v>55</v>
      </c>
      <c r="F2291" s="13" t="s">
        <v>2341</v>
      </c>
      <c r="G2291" s="13" t="str">
        <f>IF(H2291&gt;0,"yes","no")</f>
        <v>yes</v>
      </c>
      <c r="H2291" s="13">
        <f>COUNTIF(I2291:IC2291,"y")</f>
        <v>1</v>
      </c>
      <c r="EY2291" t="s">
        <v>1552</v>
      </c>
    </row>
    <row r="2292" spans="1:232" ht="16" x14ac:dyDescent="0.2">
      <c r="A2292" s="16">
        <v>124</v>
      </c>
      <c r="B2292" s="16" t="s">
        <v>422</v>
      </c>
      <c r="C2292" s="16" t="s">
        <v>99</v>
      </c>
      <c r="D2292" s="16" t="s">
        <v>2270</v>
      </c>
      <c r="E2292" s="14" t="s">
        <v>2225</v>
      </c>
      <c r="F2292" s="13" t="s">
        <v>2341</v>
      </c>
      <c r="G2292" s="13" t="str">
        <f>IF(H2292&gt;0,"yes","no")</f>
        <v>yes</v>
      </c>
      <c r="H2292" s="13">
        <f>COUNTIF(I2292:IC2292,"y")</f>
        <v>1</v>
      </c>
      <c r="HV2292" t="s">
        <v>1552</v>
      </c>
    </row>
    <row r="2293" spans="1:232" ht="16" x14ac:dyDescent="0.2">
      <c r="A2293" s="16">
        <v>124</v>
      </c>
      <c r="B2293" s="16" t="s">
        <v>99</v>
      </c>
      <c r="C2293" s="16" t="s">
        <v>422</v>
      </c>
      <c r="D2293" s="16" t="s">
        <v>2271</v>
      </c>
      <c r="E2293" s="14" t="s">
        <v>2225</v>
      </c>
      <c r="F2293" s="13" t="s">
        <v>2341</v>
      </c>
      <c r="G2293" s="13" t="str">
        <f>IF(H2293&gt;0,"yes","no")</f>
        <v>yes</v>
      </c>
      <c r="H2293" s="13">
        <f>COUNTIF(I2293:IC2293,"y")</f>
        <v>1</v>
      </c>
      <c r="HV2293" t="s">
        <v>1552</v>
      </c>
    </row>
    <row r="2294" spans="1:232" x14ac:dyDescent="0.2">
      <c r="A2294" s="13">
        <v>124</v>
      </c>
      <c r="B2294" s="13" t="s">
        <v>99</v>
      </c>
      <c r="C2294" s="13" t="s">
        <v>37</v>
      </c>
      <c r="D2294" s="13" t="s">
        <v>2178</v>
      </c>
      <c r="E2294" t="s">
        <v>55</v>
      </c>
      <c r="F2294" s="13" t="s">
        <v>2341</v>
      </c>
      <c r="G2294" s="13" t="s">
        <v>2341</v>
      </c>
      <c r="H2294" s="13">
        <v>1</v>
      </c>
      <c r="EY2294" t="s">
        <v>1552</v>
      </c>
    </row>
    <row r="2295" spans="1:232" x14ac:dyDescent="0.2">
      <c r="A2295" s="13">
        <v>124</v>
      </c>
      <c r="B2295" s="13" t="s">
        <v>422</v>
      </c>
      <c r="C2295" s="13" t="s">
        <v>37</v>
      </c>
      <c r="D2295" s="13" t="s">
        <v>2178</v>
      </c>
      <c r="E2295" t="s">
        <v>55</v>
      </c>
      <c r="F2295" s="13" t="s">
        <v>2341</v>
      </c>
      <c r="G2295" s="13" t="s">
        <v>2341</v>
      </c>
      <c r="H2295" s="13">
        <v>1</v>
      </c>
      <c r="EY2295" t="s">
        <v>1552</v>
      </c>
    </row>
    <row r="2296" spans="1:232" x14ac:dyDescent="0.2">
      <c r="A2296" s="13">
        <v>124</v>
      </c>
      <c r="B2296" s="13" t="s">
        <v>422</v>
      </c>
      <c r="C2296" s="13" t="s">
        <v>9</v>
      </c>
      <c r="D2296" s="13" t="s">
        <v>442</v>
      </c>
      <c r="E2296" t="s">
        <v>2340</v>
      </c>
      <c r="F2296" s="13" t="s">
        <v>2341</v>
      </c>
      <c r="G2296" s="13" t="s">
        <v>2341</v>
      </c>
      <c r="H2296" s="13">
        <v>1</v>
      </c>
      <c r="HX2296" t="s">
        <v>1552</v>
      </c>
    </row>
    <row r="2297" spans="1:232" x14ac:dyDescent="0.2">
      <c r="A2297" s="13">
        <v>124</v>
      </c>
      <c r="B2297" s="13" t="s">
        <v>99</v>
      </c>
      <c r="C2297" s="13" t="s">
        <v>9</v>
      </c>
      <c r="D2297" s="13" t="s">
        <v>442</v>
      </c>
      <c r="E2297" t="s">
        <v>2340</v>
      </c>
      <c r="F2297" s="13" t="s">
        <v>2341</v>
      </c>
      <c r="G2297" s="13" t="s">
        <v>2341</v>
      </c>
      <c r="H2297" s="13">
        <v>1</v>
      </c>
      <c r="HX2297" t="s">
        <v>1552</v>
      </c>
    </row>
    <row r="2298" spans="1:232" x14ac:dyDescent="0.2">
      <c r="A2298" s="13">
        <v>125</v>
      </c>
      <c r="B2298" s="13" t="s">
        <v>422</v>
      </c>
      <c r="C2298" s="13" t="s">
        <v>360</v>
      </c>
      <c r="D2298" s="13" t="s">
        <v>1887</v>
      </c>
      <c r="E2298" t="s">
        <v>21</v>
      </c>
      <c r="F2298" s="13" t="s">
        <v>2341</v>
      </c>
      <c r="G2298" s="13" t="str">
        <f>IF(H2298&gt;0,"yes","no")</f>
        <v>yes</v>
      </c>
      <c r="H2298" s="13">
        <f>COUNTIF(I2298:IC2298,"y")</f>
        <v>2</v>
      </c>
      <c r="DP2298" t="s">
        <v>1552</v>
      </c>
      <c r="FH2298" t="s">
        <v>1552</v>
      </c>
    </row>
    <row r="2299" spans="1:232" x14ac:dyDescent="0.2">
      <c r="A2299" s="13">
        <v>125</v>
      </c>
      <c r="B2299" s="13" t="s">
        <v>422</v>
      </c>
      <c r="C2299" s="13" t="s">
        <v>57</v>
      </c>
      <c r="D2299" s="13" t="s">
        <v>1797</v>
      </c>
      <c r="E2299" t="s">
        <v>2369</v>
      </c>
      <c r="F2299" s="13" t="s">
        <v>2341</v>
      </c>
      <c r="G2299" s="13" t="str">
        <f>IF(H2299&gt;0,"yes","no")</f>
        <v>no</v>
      </c>
      <c r="H2299" s="13">
        <f>COUNTIF(I2299:IC2299,"y")</f>
        <v>0</v>
      </c>
    </row>
    <row r="2300" spans="1:232" x14ac:dyDescent="0.2">
      <c r="A2300" s="13">
        <v>125</v>
      </c>
      <c r="B2300" s="13" t="s">
        <v>422</v>
      </c>
      <c r="C2300" s="13" t="s">
        <v>363</v>
      </c>
      <c r="D2300" s="13" t="s">
        <v>445</v>
      </c>
      <c r="E2300" t="s">
        <v>21</v>
      </c>
      <c r="F2300" s="13" t="s">
        <v>2341</v>
      </c>
      <c r="G2300" s="13" t="str">
        <f>IF(H2300&gt;0,"yes","no")</f>
        <v>yes</v>
      </c>
      <c r="H2300" s="13">
        <f>COUNTIF(I2300:IC2300,"y")</f>
        <v>1</v>
      </c>
      <c r="FG2300" t="s">
        <v>1552</v>
      </c>
    </row>
    <row r="2301" spans="1:232" x14ac:dyDescent="0.2">
      <c r="A2301" s="13">
        <v>125</v>
      </c>
      <c r="B2301" s="13" t="s">
        <v>422</v>
      </c>
      <c r="C2301" s="13" t="s">
        <v>61</v>
      </c>
      <c r="D2301" s="13" t="s">
        <v>446</v>
      </c>
      <c r="E2301" t="s">
        <v>2369</v>
      </c>
      <c r="F2301" s="13" t="s">
        <v>2341</v>
      </c>
      <c r="G2301" s="13" t="str">
        <f>IF(H2301&gt;0,"yes","no")</f>
        <v>yes</v>
      </c>
      <c r="H2301" s="13">
        <f>COUNTIF(I2301:IC2301,"y")</f>
        <v>1</v>
      </c>
      <c r="ET2301" t="s">
        <v>1552</v>
      </c>
    </row>
    <row r="2302" spans="1:232" x14ac:dyDescent="0.2">
      <c r="A2302" s="13">
        <v>125</v>
      </c>
      <c r="B2302" s="13" t="s">
        <v>422</v>
      </c>
      <c r="C2302" s="13" t="s">
        <v>63</v>
      </c>
      <c r="D2302" s="13" t="s">
        <v>447</v>
      </c>
      <c r="E2302" t="s">
        <v>49</v>
      </c>
      <c r="F2302" s="13" t="s">
        <v>2341</v>
      </c>
      <c r="G2302" s="13" t="str">
        <f>IF(H2302&gt;0,"yes","no")</f>
        <v>no</v>
      </c>
      <c r="H2302" s="13">
        <f>COUNTIF(I2302:IC2302,"y")</f>
        <v>0</v>
      </c>
    </row>
    <row r="2303" spans="1:232" x14ac:dyDescent="0.2">
      <c r="A2303" s="13">
        <v>125</v>
      </c>
      <c r="B2303" s="13" t="s">
        <v>422</v>
      </c>
      <c r="C2303" s="13" t="s">
        <v>256</v>
      </c>
      <c r="D2303" s="13" t="s">
        <v>448</v>
      </c>
      <c r="E2303" t="s">
        <v>55</v>
      </c>
      <c r="F2303" s="13" t="s">
        <v>2341</v>
      </c>
      <c r="G2303" s="13" t="str">
        <f>IF(H2303&gt;0,"yes","no")</f>
        <v>yes</v>
      </c>
      <c r="H2303" s="13">
        <f>COUNTIF(I2303:IC2303,"y")</f>
        <v>1</v>
      </c>
      <c r="GG2303" t="s">
        <v>1552</v>
      </c>
    </row>
    <row r="2304" spans="1:232" x14ac:dyDescent="0.2">
      <c r="A2304" s="13">
        <v>125</v>
      </c>
      <c r="B2304" s="13" t="s">
        <v>422</v>
      </c>
      <c r="C2304" s="13" t="s">
        <v>99</v>
      </c>
      <c r="D2304" s="13" t="s">
        <v>449</v>
      </c>
      <c r="E2304" t="s">
        <v>7</v>
      </c>
      <c r="F2304" s="13" t="s">
        <v>2341</v>
      </c>
      <c r="G2304" s="13" t="str">
        <f>IF(H2304&gt;0,"yes","no")</f>
        <v>yes</v>
      </c>
      <c r="H2304" s="13">
        <f>COUNTIF(I2304:IC2304,"y")</f>
        <v>2</v>
      </c>
      <c r="GA2304" t="s">
        <v>1552</v>
      </c>
      <c r="GB2304" t="s">
        <v>1552</v>
      </c>
    </row>
    <row r="2305" spans="1:189" x14ac:dyDescent="0.2">
      <c r="A2305" s="13">
        <v>125</v>
      </c>
      <c r="B2305" s="13" t="s">
        <v>422</v>
      </c>
      <c r="C2305" s="13" t="s">
        <v>37</v>
      </c>
      <c r="D2305" s="13" t="s">
        <v>448</v>
      </c>
      <c r="E2305" t="s">
        <v>55</v>
      </c>
      <c r="F2305" s="13" t="s">
        <v>2341</v>
      </c>
      <c r="G2305" s="13" t="s">
        <v>2341</v>
      </c>
      <c r="H2305" s="13">
        <v>1</v>
      </c>
      <c r="GG2305" t="s">
        <v>1552</v>
      </c>
    </row>
    <row r="2306" spans="1:189" x14ac:dyDescent="0.2">
      <c r="A2306" s="13">
        <v>126</v>
      </c>
      <c r="B2306" s="13" t="s">
        <v>422</v>
      </c>
      <c r="C2306" s="13" t="s">
        <v>360</v>
      </c>
      <c r="D2306" s="13" t="s">
        <v>1895</v>
      </c>
      <c r="E2306" t="s">
        <v>21</v>
      </c>
      <c r="F2306" s="13" t="s">
        <v>2341</v>
      </c>
      <c r="G2306" s="13" t="str">
        <f>IF(H2306&gt;0,"yes","no")</f>
        <v>yes</v>
      </c>
      <c r="H2306" s="13">
        <f>COUNTIF(I2306:IC2306,"y")</f>
        <v>2</v>
      </c>
      <c r="DP2306" t="s">
        <v>1552</v>
      </c>
      <c r="FH2306" t="s">
        <v>1552</v>
      </c>
    </row>
    <row r="2307" spans="1:189" x14ac:dyDescent="0.2">
      <c r="A2307" s="13">
        <v>126</v>
      </c>
      <c r="B2307" s="13" t="s">
        <v>422</v>
      </c>
      <c r="C2307" s="13" t="s">
        <v>363</v>
      </c>
      <c r="D2307" s="13" t="s">
        <v>450</v>
      </c>
      <c r="E2307" t="s">
        <v>27</v>
      </c>
      <c r="F2307" s="13" t="s">
        <v>2341</v>
      </c>
      <c r="G2307" s="13" t="str">
        <f>IF(H2307&gt;0,"yes","no")</f>
        <v>no</v>
      </c>
      <c r="H2307" s="13">
        <f>COUNTIF(I2307:IC2307,"y")</f>
        <v>0</v>
      </c>
    </row>
    <row r="2308" spans="1:189" x14ac:dyDescent="0.2">
      <c r="A2308" s="13">
        <v>126</v>
      </c>
      <c r="B2308" s="13" t="s">
        <v>422</v>
      </c>
      <c r="C2308" s="13" t="s">
        <v>360</v>
      </c>
      <c r="D2308" s="13" t="s">
        <v>451</v>
      </c>
      <c r="E2308" t="s">
        <v>21</v>
      </c>
      <c r="F2308" s="13" t="s">
        <v>2341</v>
      </c>
      <c r="G2308" s="13" t="str">
        <f>IF(H2308&gt;0,"yes","no")</f>
        <v>yes</v>
      </c>
      <c r="H2308" s="13">
        <f>COUNTIF(I2308:IC2308,"y")</f>
        <v>2</v>
      </c>
      <c r="DP2308" t="s">
        <v>1552</v>
      </c>
      <c r="FH2308" t="s">
        <v>1552</v>
      </c>
    </row>
    <row r="2309" spans="1:189" x14ac:dyDescent="0.2">
      <c r="A2309" s="13">
        <v>126</v>
      </c>
      <c r="B2309" s="13" t="s">
        <v>422</v>
      </c>
      <c r="C2309" s="13" t="s">
        <v>61</v>
      </c>
      <c r="D2309" s="13" t="s">
        <v>452</v>
      </c>
      <c r="E2309" t="s">
        <v>49</v>
      </c>
      <c r="F2309" s="13" t="s">
        <v>2341</v>
      </c>
      <c r="G2309" s="13" t="str">
        <f>IF(H2309&gt;0,"yes","no")</f>
        <v>yes</v>
      </c>
      <c r="H2309" s="13">
        <f>COUNTIF(I2309:IC2309,"y")</f>
        <v>2</v>
      </c>
      <c r="DL2309" t="s">
        <v>1552</v>
      </c>
      <c r="FO2309" t="s">
        <v>1552</v>
      </c>
    </row>
    <row r="2310" spans="1:189" x14ac:dyDescent="0.2">
      <c r="A2310" s="13">
        <v>126</v>
      </c>
      <c r="B2310" s="13" t="s">
        <v>422</v>
      </c>
      <c r="C2310" s="13" t="s">
        <v>340</v>
      </c>
      <c r="D2310" s="13" t="s">
        <v>453</v>
      </c>
      <c r="E2310" t="s">
        <v>21</v>
      </c>
      <c r="F2310" s="13" t="s">
        <v>2341</v>
      </c>
      <c r="G2310" s="13" t="str">
        <f>IF(H2310&gt;0,"yes","no")</f>
        <v>yes</v>
      </c>
      <c r="H2310" s="13">
        <f>COUNTIF(I2310:IC2310,"y")</f>
        <v>2</v>
      </c>
      <c r="AN2310" t="s">
        <v>1552</v>
      </c>
      <c r="DP2310" t="s">
        <v>1552</v>
      </c>
    </row>
    <row r="2311" spans="1:189" x14ac:dyDescent="0.2">
      <c r="A2311" s="13">
        <v>126</v>
      </c>
      <c r="B2311" s="13" t="s">
        <v>422</v>
      </c>
      <c r="C2311" s="13" t="s">
        <v>46</v>
      </c>
      <c r="D2311" s="13" t="s">
        <v>454</v>
      </c>
      <c r="E2311" t="s">
        <v>55</v>
      </c>
      <c r="F2311" s="13" t="s">
        <v>2341</v>
      </c>
      <c r="G2311" s="13" t="str">
        <f>IF(H2311&gt;0,"yes","no")</f>
        <v>yes</v>
      </c>
      <c r="H2311" s="13">
        <f>COUNTIF(I2311:IC2311,"y")</f>
        <v>1</v>
      </c>
      <c r="EY2311" t="s">
        <v>1552</v>
      </c>
    </row>
    <row r="2312" spans="1:189" x14ac:dyDescent="0.2">
      <c r="A2312" s="13">
        <v>126</v>
      </c>
      <c r="B2312" s="13" t="s">
        <v>422</v>
      </c>
      <c r="C2312" s="13" t="s">
        <v>443</v>
      </c>
      <c r="D2312" s="13" t="s">
        <v>455</v>
      </c>
      <c r="E2312" t="s">
        <v>18</v>
      </c>
      <c r="F2312" s="13" t="s">
        <v>2341</v>
      </c>
      <c r="G2312" s="13" t="str">
        <f>IF(H2312&gt;0,"yes","no")</f>
        <v>yes</v>
      </c>
      <c r="H2312" s="13">
        <f>COUNTIF(I2312:IC2312,"y")</f>
        <v>6</v>
      </c>
      <c r="FS2312" t="s">
        <v>1552</v>
      </c>
      <c r="FT2312" t="s">
        <v>1552</v>
      </c>
      <c r="FU2312" t="s">
        <v>1552</v>
      </c>
      <c r="FV2312" t="s">
        <v>1552</v>
      </c>
      <c r="FW2312" t="s">
        <v>1552</v>
      </c>
      <c r="FX2312" t="s">
        <v>1552</v>
      </c>
    </row>
    <row r="2313" spans="1:189" x14ac:dyDescent="0.2">
      <c r="A2313" s="13">
        <v>126</v>
      </c>
      <c r="B2313" s="13" t="s">
        <v>422</v>
      </c>
      <c r="C2313" s="13" t="s">
        <v>37</v>
      </c>
      <c r="D2313" s="13" t="s">
        <v>454</v>
      </c>
      <c r="E2313" t="s">
        <v>55</v>
      </c>
      <c r="F2313" s="13" t="s">
        <v>2341</v>
      </c>
      <c r="G2313" s="13" t="s">
        <v>2341</v>
      </c>
      <c r="H2313" s="13">
        <v>1</v>
      </c>
      <c r="EY2313" t="s">
        <v>1552</v>
      </c>
    </row>
    <row r="2314" spans="1:189" x14ac:dyDescent="0.2">
      <c r="A2314" s="13">
        <v>127</v>
      </c>
      <c r="B2314" s="13" t="s">
        <v>456</v>
      </c>
      <c r="C2314" s="13" t="s">
        <v>360</v>
      </c>
      <c r="D2314" s="13" t="s">
        <v>1888</v>
      </c>
      <c r="E2314" t="s">
        <v>21</v>
      </c>
      <c r="F2314" s="13" t="s">
        <v>2341</v>
      </c>
      <c r="G2314" s="13" t="str">
        <f t="shared" ref="G2314:G2319" si="6">IF(H2314&gt;0,"yes","no")</f>
        <v>yes</v>
      </c>
      <c r="H2314" s="13">
        <f t="shared" ref="H2314:H2319" si="7">COUNTIF(I2314:IC2314,"y")</f>
        <v>2</v>
      </c>
      <c r="DP2314" t="s">
        <v>1552</v>
      </c>
      <c r="FH2314" t="s">
        <v>1552</v>
      </c>
    </row>
    <row r="2315" spans="1:189" x14ac:dyDescent="0.2">
      <c r="A2315" s="13">
        <v>127</v>
      </c>
      <c r="B2315" s="13" t="s">
        <v>456</v>
      </c>
      <c r="C2315" s="13" t="s">
        <v>57</v>
      </c>
      <c r="D2315" s="13" t="s">
        <v>2190</v>
      </c>
      <c r="E2315" t="s">
        <v>2369</v>
      </c>
      <c r="F2315" s="13" t="s">
        <v>2341</v>
      </c>
      <c r="G2315" s="13" t="str">
        <f t="shared" si="6"/>
        <v>no</v>
      </c>
      <c r="H2315" s="13">
        <f t="shared" si="7"/>
        <v>0</v>
      </c>
    </row>
    <row r="2316" spans="1:189" x14ac:dyDescent="0.2">
      <c r="A2316" s="13">
        <v>127</v>
      </c>
      <c r="B2316" s="13" t="s">
        <v>456</v>
      </c>
      <c r="C2316" s="13" t="s">
        <v>256</v>
      </c>
      <c r="D2316" s="13" t="s">
        <v>2106</v>
      </c>
      <c r="E2316" t="s">
        <v>55</v>
      </c>
      <c r="F2316" s="13" t="s">
        <v>2341</v>
      </c>
      <c r="G2316" s="13" t="str">
        <f t="shared" si="6"/>
        <v>yes</v>
      </c>
      <c r="H2316" s="13">
        <f t="shared" si="7"/>
        <v>1</v>
      </c>
      <c r="GG2316" t="s">
        <v>1552</v>
      </c>
    </row>
    <row r="2317" spans="1:189" x14ac:dyDescent="0.2">
      <c r="A2317" s="13">
        <v>127</v>
      </c>
      <c r="B2317" s="13" t="s">
        <v>456</v>
      </c>
      <c r="C2317" s="13" t="s">
        <v>61</v>
      </c>
      <c r="D2317" s="13" t="s">
        <v>1771</v>
      </c>
      <c r="E2317" t="s">
        <v>49</v>
      </c>
      <c r="F2317" s="13" t="s">
        <v>2341</v>
      </c>
      <c r="G2317" s="13" t="str">
        <f t="shared" si="6"/>
        <v>yes</v>
      </c>
      <c r="H2317" s="13">
        <f t="shared" si="7"/>
        <v>2</v>
      </c>
      <c r="DL2317" t="s">
        <v>1552</v>
      </c>
      <c r="FO2317" t="s">
        <v>1552</v>
      </c>
    </row>
    <row r="2318" spans="1:189" x14ac:dyDescent="0.2">
      <c r="A2318" s="13">
        <v>127</v>
      </c>
      <c r="B2318" s="13" t="s">
        <v>456</v>
      </c>
      <c r="C2318" s="13" t="s">
        <v>61</v>
      </c>
      <c r="D2318" s="13" t="s">
        <v>457</v>
      </c>
      <c r="E2318" t="s">
        <v>2369</v>
      </c>
      <c r="F2318" s="13" t="s">
        <v>2341</v>
      </c>
      <c r="G2318" s="13" t="str">
        <f t="shared" si="6"/>
        <v>yes</v>
      </c>
      <c r="H2318" s="13">
        <f t="shared" si="7"/>
        <v>1</v>
      </c>
      <c r="ET2318" t="s">
        <v>1552</v>
      </c>
    </row>
    <row r="2319" spans="1:189" x14ac:dyDescent="0.2">
      <c r="A2319" s="13">
        <v>127</v>
      </c>
      <c r="B2319" s="13" t="s">
        <v>456</v>
      </c>
      <c r="C2319" s="13" t="s">
        <v>46</v>
      </c>
      <c r="D2319" s="13" t="s">
        <v>458</v>
      </c>
      <c r="E2319" t="s">
        <v>55</v>
      </c>
      <c r="F2319" s="13" t="s">
        <v>2341</v>
      </c>
      <c r="G2319" s="13" t="str">
        <f t="shared" si="6"/>
        <v>yes</v>
      </c>
      <c r="H2319" s="13">
        <f t="shared" si="7"/>
        <v>1</v>
      </c>
      <c r="EY2319" t="s">
        <v>1552</v>
      </c>
    </row>
    <row r="2320" spans="1:189" x14ac:dyDescent="0.2">
      <c r="A2320" s="13">
        <v>127</v>
      </c>
      <c r="B2320" s="13" t="s">
        <v>456</v>
      </c>
      <c r="C2320" s="13" t="s">
        <v>37</v>
      </c>
      <c r="D2320" s="13" t="s">
        <v>2106</v>
      </c>
      <c r="E2320" t="s">
        <v>55</v>
      </c>
      <c r="F2320" s="13" t="s">
        <v>2341</v>
      </c>
      <c r="G2320" s="13" t="s">
        <v>2341</v>
      </c>
      <c r="H2320" s="13">
        <v>1</v>
      </c>
      <c r="GG2320" t="s">
        <v>1552</v>
      </c>
    </row>
    <row r="2321" spans="1:190" x14ac:dyDescent="0.2">
      <c r="A2321" s="13">
        <v>127</v>
      </c>
      <c r="B2321" s="13" t="s">
        <v>456</v>
      </c>
      <c r="C2321" s="13" t="s">
        <v>37</v>
      </c>
      <c r="D2321" s="13" t="s">
        <v>458</v>
      </c>
      <c r="E2321" t="s">
        <v>55</v>
      </c>
      <c r="F2321" s="13" t="s">
        <v>2341</v>
      </c>
      <c r="G2321" s="13" t="s">
        <v>2341</v>
      </c>
      <c r="H2321" s="13">
        <v>1</v>
      </c>
      <c r="EY2321" t="s">
        <v>1552</v>
      </c>
    </row>
    <row r="2322" spans="1:190" x14ac:dyDescent="0.2">
      <c r="A2322" s="13">
        <v>128</v>
      </c>
      <c r="B2322" s="13" t="s">
        <v>422</v>
      </c>
      <c r="C2322" s="13" t="s">
        <v>360</v>
      </c>
      <c r="D2322" s="13" t="s">
        <v>1896</v>
      </c>
      <c r="E2322" t="s">
        <v>21</v>
      </c>
      <c r="F2322" s="13" t="s">
        <v>2341</v>
      </c>
      <c r="G2322" s="13" t="str">
        <f t="shared" ref="G2322:G2331" si="8">IF(H2322&gt;0,"yes","no")</f>
        <v>yes</v>
      </c>
      <c r="H2322" s="13">
        <f t="shared" ref="H2322:H2331" si="9">COUNTIF(I2322:IC2322,"y")</f>
        <v>2</v>
      </c>
      <c r="DP2322" t="s">
        <v>1552</v>
      </c>
      <c r="FH2322" t="s">
        <v>1552</v>
      </c>
    </row>
    <row r="2323" spans="1:190" x14ac:dyDescent="0.2">
      <c r="A2323" s="13">
        <v>128</v>
      </c>
      <c r="B2323" s="13" t="s">
        <v>422</v>
      </c>
      <c r="C2323" s="13" t="s">
        <v>360</v>
      </c>
      <c r="D2323" s="13" t="s">
        <v>459</v>
      </c>
      <c r="E2323" t="s">
        <v>21</v>
      </c>
      <c r="F2323" s="13" t="s">
        <v>2341</v>
      </c>
      <c r="G2323" s="13" t="str">
        <f t="shared" si="8"/>
        <v>yes</v>
      </c>
      <c r="H2323" s="13">
        <f t="shared" si="9"/>
        <v>2</v>
      </c>
      <c r="DP2323" t="s">
        <v>1552</v>
      </c>
      <c r="FH2323" t="s">
        <v>1552</v>
      </c>
    </row>
    <row r="2324" spans="1:190" x14ac:dyDescent="0.2">
      <c r="A2324" s="13">
        <v>128</v>
      </c>
      <c r="B2324" s="13" t="s">
        <v>422</v>
      </c>
      <c r="C2324" s="13" t="s">
        <v>61</v>
      </c>
      <c r="D2324" s="13" t="s">
        <v>1182</v>
      </c>
      <c r="E2324" t="s">
        <v>49</v>
      </c>
      <c r="F2324" s="13" t="s">
        <v>2341</v>
      </c>
      <c r="G2324" s="13" t="str">
        <f t="shared" si="8"/>
        <v>yes</v>
      </c>
      <c r="H2324" s="13">
        <f t="shared" si="9"/>
        <v>2</v>
      </c>
      <c r="DL2324" t="s">
        <v>1552</v>
      </c>
      <c r="FO2324" t="s">
        <v>1552</v>
      </c>
    </row>
    <row r="2325" spans="1:190" x14ac:dyDescent="0.2">
      <c r="A2325" s="13">
        <v>128</v>
      </c>
      <c r="B2325" s="13" t="s">
        <v>422</v>
      </c>
      <c r="C2325" s="13" t="s">
        <v>61</v>
      </c>
      <c r="D2325" s="13" t="s">
        <v>1348</v>
      </c>
      <c r="E2325" t="s">
        <v>2369</v>
      </c>
      <c r="F2325" s="13" t="s">
        <v>2341</v>
      </c>
      <c r="G2325" s="13" t="str">
        <f t="shared" si="8"/>
        <v>yes</v>
      </c>
      <c r="H2325" s="13">
        <f t="shared" si="9"/>
        <v>1</v>
      </c>
      <c r="ET2325" t="s">
        <v>1552</v>
      </c>
    </row>
    <row r="2326" spans="1:190" x14ac:dyDescent="0.2">
      <c r="A2326" s="13">
        <v>128</v>
      </c>
      <c r="B2326" s="13" t="s">
        <v>422</v>
      </c>
      <c r="C2326" s="13" t="s">
        <v>317</v>
      </c>
      <c r="D2326" s="13" t="s">
        <v>460</v>
      </c>
      <c r="E2326" t="s">
        <v>49</v>
      </c>
      <c r="F2326" s="13" t="s">
        <v>2341</v>
      </c>
      <c r="G2326" s="13" t="str">
        <f t="shared" si="8"/>
        <v>yes</v>
      </c>
      <c r="H2326" s="13">
        <f t="shared" si="9"/>
        <v>1</v>
      </c>
      <c r="AN2326" t="s">
        <v>1552</v>
      </c>
    </row>
    <row r="2327" spans="1:190" x14ac:dyDescent="0.2">
      <c r="A2327" s="13">
        <v>128</v>
      </c>
      <c r="B2327" s="13" t="s">
        <v>422</v>
      </c>
      <c r="C2327" s="13" t="s">
        <v>99</v>
      </c>
      <c r="D2327" s="13" t="s">
        <v>461</v>
      </c>
      <c r="E2327" t="s">
        <v>21</v>
      </c>
      <c r="F2327" s="13" t="s">
        <v>2341</v>
      </c>
      <c r="G2327" s="13" t="str">
        <f t="shared" si="8"/>
        <v>yes</v>
      </c>
      <c r="H2327" s="13">
        <f t="shared" si="9"/>
        <v>4</v>
      </c>
      <c r="BU2327" t="s">
        <v>1552</v>
      </c>
      <c r="CV2327" t="s">
        <v>1552</v>
      </c>
      <c r="ER2327" t="s">
        <v>1552</v>
      </c>
      <c r="GH2327" t="s">
        <v>1552</v>
      </c>
    </row>
    <row r="2328" spans="1:190" x14ac:dyDescent="0.2">
      <c r="A2328" s="13">
        <v>128</v>
      </c>
      <c r="B2328" s="13" t="s">
        <v>422</v>
      </c>
      <c r="C2328" s="13" t="s">
        <v>46</v>
      </c>
      <c r="D2328" s="13" t="s">
        <v>462</v>
      </c>
      <c r="E2328" t="s">
        <v>55</v>
      </c>
      <c r="F2328" s="13" t="s">
        <v>2341</v>
      </c>
      <c r="G2328" s="13" t="str">
        <f t="shared" si="8"/>
        <v>yes</v>
      </c>
      <c r="H2328" s="13">
        <f t="shared" si="9"/>
        <v>1</v>
      </c>
      <c r="EY2328" t="s">
        <v>1552</v>
      </c>
    </row>
    <row r="2329" spans="1:190" x14ac:dyDescent="0.2">
      <c r="A2329" s="13">
        <v>128</v>
      </c>
      <c r="B2329" s="13" t="s">
        <v>422</v>
      </c>
      <c r="C2329" s="13" t="s">
        <v>443</v>
      </c>
      <c r="D2329" s="13" t="s">
        <v>463</v>
      </c>
      <c r="E2329" t="s">
        <v>18</v>
      </c>
      <c r="F2329" s="13" t="s">
        <v>2341</v>
      </c>
      <c r="G2329" s="13" t="str">
        <f t="shared" si="8"/>
        <v>yes</v>
      </c>
      <c r="H2329" s="13">
        <f t="shared" si="9"/>
        <v>6</v>
      </c>
      <c r="FS2329" t="s">
        <v>1552</v>
      </c>
      <c r="FT2329" t="s">
        <v>1552</v>
      </c>
      <c r="FU2329" t="s">
        <v>1552</v>
      </c>
      <c r="FV2329" t="s">
        <v>1552</v>
      </c>
      <c r="FW2329" t="s">
        <v>1552</v>
      </c>
      <c r="FX2329" t="s">
        <v>1552</v>
      </c>
    </row>
    <row r="2330" spans="1:190" x14ac:dyDescent="0.2">
      <c r="A2330" s="13">
        <v>128</v>
      </c>
      <c r="B2330" s="13" t="s">
        <v>422</v>
      </c>
      <c r="C2330" s="13" t="s">
        <v>57</v>
      </c>
      <c r="D2330" s="13" t="s">
        <v>464</v>
      </c>
      <c r="E2330" t="s">
        <v>49</v>
      </c>
      <c r="F2330" s="13" t="s">
        <v>2341</v>
      </c>
      <c r="G2330" s="13" t="str">
        <f t="shared" si="8"/>
        <v>yes</v>
      </c>
      <c r="H2330" s="13">
        <f t="shared" si="9"/>
        <v>1</v>
      </c>
      <c r="I2330" t="s">
        <v>1552</v>
      </c>
    </row>
    <row r="2331" spans="1:190" x14ac:dyDescent="0.2">
      <c r="A2331" s="13">
        <v>128</v>
      </c>
      <c r="B2331" s="13" t="s">
        <v>422</v>
      </c>
      <c r="C2331" s="13" t="s">
        <v>61</v>
      </c>
      <c r="D2331" s="13" t="s">
        <v>2072</v>
      </c>
      <c r="E2331" t="s">
        <v>55</v>
      </c>
      <c r="F2331" s="13" t="s">
        <v>2341</v>
      </c>
      <c r="G2331" s="13" t="str">
        <f t="shared" si="8"/>
        <v>yes</v>
      </c>
      <c r="H2331" s="13">
        <f t="shared" si="9"/>
        <v>5</v>
      </c>
      <c r="BU2331" t="s">
        <v>1552</v>
      </c>
      <c r="CV2331" t="s">
        <v>1552</v>
      </c>
      <c r="ES2331" t="s">
        <v>1552</v>
      </c>
      <c r="FS2331" t="s">
        <v>1552</v>
      </c>
      <c r="FX2331" t="s">
        <v>1552</v>
      </c>
    </row>
    <row r="2332" spans="1:190" x14ac:dyDescent="0.2">
      <c r="A2332" s="13">
        <v>128</v>
      </c>
      <c r="B2332" s="13" t="s">
        <v>422</v>
      </c>
      <c r="C2332" s="13" t="s">
        <v>37</v>
      </c>
      <c r="D2332" s="13" t="s">
        <v>462</v>
      </c>
      <c r="E2332" t="s">
        <v>55</v>
      </c>
      <c r="F2332" s="13" t="s">
        <v>2341</v>
      </c>
      <c r="G2332" s="13" t="s">
        <v>2341</v>
      </c>
      <c r="H2332" s="13">
        <v>1</v>
      </c>
      <c r="EY2332" t="s">
        <v>1552</v>
      </c>
    </row>
    <row r="2333" spans="1:190" x14ac:dyDescent="0.2">
      <c r="A2333" s="13">
        <v>128</v>
      </c>
      <c r="B2333" s="13" t="s">
        <v>422</v>
      </c>
      <c r="C2333" s="13" t="s">
        <v>37</v>
      </c>
      <c r="D2333" s="13" t="s">
        <v>2072</v>
      </c>
      <c r="E2333" t="s">
        <v>55</v>
      </c>
      <c r="F2333" s="13" t="s">
        <v>2341</v>
      </c>
      <c r="G2333" s="13" t="s">
        <v>2341</v>
      </c>
      <c r="H2333" s="13">
        <v>5</v>
      </c>
      <c r="BU2333" t="s">
        <v>1552</v>
      </c>
      <c r="CV2333" t="s">
        <v>1552</v>
      </c>
      <c r="ES2333" t="s">
        <v>1552</v>
      </c>
      <c r="FS2333" t="s">
        <v>1552</v>
      </c>
      <c r="FX2333" t="s">
        <v>1552</v>
      </c>
    </row>
    <row r="2334" spans="1:190" x14ac:dyDescent="0.2">
      <c r="A2334" s="13">
        <v>129</v>
      </c>
      <c r="B2334" s="13" t="s">
        <v>443</v>
      </c>
      <c r="C2334" s="13" t="s">
        <v>360</v>
      </c>
      <c r="D2334" s="13" t="s">
        <v>1889</v>
      </c>
      <c r="E2334" t="s">
        <v>21</v>
      </c>
      <c r="F2334" s="13" t="s">
        <v>2341</v>
      </c>
      <c r="G2334" s="13" t="str">
        <f>IF(H2334&gt;0,"yes","no")</f>
        <v>yes</v>
      </c>
      <c r="H2334" s="13">
        <f>COUNTIF(I2334:IC2334,"y")</f>
        <v>2</v>
      </c>
      <c r="DP2334" t="s">
        <v>1552</v>
      </c>
      <c r="FH2334" t="s">
        <v>1552</v>
      </c>
    </row>
    <row r="2335" spans="1:190" x14ac:dyDescent="0.2">
      <c r="A2335" s="13">
        <v>129</v>
      </c>
      <c r="B2335" s="13" t="s">
        <v>443</v>
      </c>
      <c r="C2335" s="13" t="s">
        <v>57</v>
      </c>
      <c r="D2335" s="13" t="s">
        <v>2191</v>
      </c>
      <c r="E2335" t="s">
        <v>2369</v>
      </c>
      <c r="F2335" s="13" t="s">
        <v>2341</v>
      </c>
      <c r="G2335" s="13" t="str">
        <f>IF(H2335&gt;0,"yes","no")</f>
        <v>no</v>
      </c>
      <c r="H2335" s="13">
        <f>COUNTIF(I2335:IC2335,"y")</f>
        <v>0</v>
      </c>
    </row>
    <row r="2336" spans="1:190" x14ac:dyDescent="0.2">
      <c r="A2336" s="13">
        <v>129</v>
      </c>
      <c r="B2336" s="13" t="s">
        <v>443</v>
      </c>
      <c r="C2336" s="13" t="s">
        <v>443</v>
      </c>
      <c r="D2336" s="13" t="s">
        <v>465</v>
      </c>
      <c r="E2336" t="s">
        <v>18</v>
      </c>
      <c r="F2336" s="13" t="s">
        <v>2341</v>
      </c>
      <c r="G2336" s="13" t="str">
        <f>IF(H2336&gt;0,"yes","no")</f>
        <v>yes</v>
      </c>
      <c r="H2336" s="13">
        <f>COUNTIF(I2336:IC2336,"y")</f>
        <v>6</v>
      </c>
      <c r="FS2336" t="s">
        <v>1552</v>
      </c>
      <c r="FT2336" t="s">
        <v>1552</v>
      </c>
      <c r="FU2336" t="s">
        <v>1552</v>
      </c>
      <c r="FV2336" t="s">
        <v>1552</v>
      </c>
      <c r="FW2336" t="s">
        <v>1552</v>
      </c>
      <c r="FX2336" t="s">
        <v>1552</v>
      </c>
    </row>
    <row r="2337" spans="1:190" x14ac:dyDescent="0.2">
      <c r="A2337" s="13">
        <v>129</v>
      </c>
      <c r="B2337" s="13" t="s">
        <v>443</v>
      </c>
      <c r="C2337" s="13" t="s">
        <v>360</v>
      </c>
      <c r="D2337" s="13" t="s">
        <v>1885</v>
      </c>
      <c r="E2337" t="s">
        <v>21</v>
      </c>
      <c r="F2337" s="13" t="s">
        <v>2341</v>
      </c>
      <c r="G2337" s="13" t="str">
        <f>IF(H2337&gt;0,"yes","no")</f>
        <v>yes</v>
      </c>
      <c r="H2337" s="13">
        <f>COUNTIF(I2337:IC2337,"y")</f>
        <v>2</v>
      </c>
      <c r="DP2337" t="s">
        <v>1552</v>
      </c>
      <c r="FH2337" t="s">
        <v>1552</v>
      </c>
    </row>
    <row r="2338" spans="1:190" x14ac:dyDescent="0.2">
      <c r="A2338" s="13">
        <v>129</v>
      </c>
      <c r="B2338" s="13" t="s">
        <v>443</v>
      </c>
      <c r="C2338" s="13" t="s">
        <v>63</v>
      </c>
      <c r="D2338" s="13" t="s">
        <v>2095</v>
      </c>
      <c r="E2338" t="s">
        <v>55</v>
      </c>
      <c r="F2338" s="13" t="s">
        <v>2341</v>
      </c>
      <c r="G2338" s="13" t="str">
        <f>IF(H2338&gt;0,"yes","no")</f>
        <v>yes</v>
      </c>
      <c r="H2338" s="13">
        <f>COUNTIF(I2338:IC2338,"y")</f>
        <v>2</v>
      </c>
      <c r="BU2338" t="s">
        <v>1552</v>
      </c>
      <c r="GH2338" t="s">
        <v>1552</v>
      </c>
    </row>
    <row r="2339" spans="1:190" x14ac:dyDescent="0.2">
      <c r="A2339" s="13">
        <v>129</v>
      </c>
      <c r="B2339" s="13" t="s">
        <v>443</v>
      </c>
      <c r="C2339" s="13" t="s">
        <v>37</v>
      </c>
      <c r="D2339" s="13" t="s">
        <v>2095</v>
      </c>
      <c r="E2339" t="s">
        <v>55</v>
      </c>
      <c r="F2339" s="13" t="s">
        <v>2341</v>
      </c>
      <c r="G2339" s="13" t="s">
        <v>2341</v>
      </c>
      <c r="H2339" s="13">
        <v>2</v>
      </c>
      <c r="BU2339" t="s">
        <v>1552</v>
      </c>
      <c r="GH2339" t="s">
        <v>1552</v>
      </c>
    </row>
    <row r="2340" spans="1:190" x14ac:dyDescent="0.2">
      <c r="A2340" s="13">
        <v>130</v>
      </c>
      <c r="B2340" s="13" t="s">
        <v>120</v>
      </c>
      <c r="C2340" s="13" t="s">
        <v>360</v>
      </c>
      <c r="D2340" s="13" t="s">
        <v>1890</v>
      </c>
      <c r="E2340" t="s">
        <v>21</v>
      </c>
      <c r="F2340" s="13" t="s">
        <v>2341</v>
      </c>
      <c r="G2340" s="13" t="str">
        <f t="shared" ref="G2340:G2358" si="10">IF(H2340&gt;0,"yes","no")</f>
        <v>yes</v>
      </c>
      <c r="H2340" s="13">
        <f t="shared" ref="H2340:H2358" si="11">COUNTIF(I2340:IC2340,"y")</f>
        <v>2</v>
      </c>
      <c r="DP2340" t="s">
        <v>1552</v>
      </c>
      <c r="FH2340" t="s">
        <v>1552</v>
      </c>
    </row>
    <row r="2341" spans="1:190" x14ac:dyDescent="0.2">
      <c r="A2341" s="13">
        <v>130</v>
      </c>
      <c r="B2341" s="13" t="s">
        <v>422</v>
      </c>
      <c r="C2341" s="13" t="s">
        <v>360</v>
      </c>
      <c r="D2341" s="13" t="s">
        <v>1890</v>
      </c>
      <c r="E2341" t="s">
        <v>21</v>
      </c>
      <c r="F2341" s="13" t="s">
        <v>2341</v>
      </c>
      <c r="G2341" s="13" t="str">
        <f t="shared" si="10"/>
        <v>yes</v>
      </c>
      <c r="H2341" s="13">
        <f t="shared" si="11"/>
        <v>2</v>
      </c>
      <c r="DP2341" t="s">
        <v>1552</v>
      </c>
      <c r="FH2341" t="s">
        <v>1552</v>
      </c>
    </row>
    <row r="2342" spans="1:190" x14ac:dyDescent="0.2">
      <c r="A2342" s="13">
        <v>130</v>
      </c>
      <c r="B2342" s="13" t="s">
        <v>120</v>
      </c>
      <c r="C2342" s="13" t="s">
        <v>360</v>
      </c>
      <c r="D2342" s="13" t="s">
        <v>1897</v>
      </c>
      <c r="E2342" t="s">
        <v>21</v>
      </c>
      <c r="F2342" s="13" t="s">
        <v>2341</v>
      </c>
      <c r="G2342" s="13" t="str">
        <f t="shared" si="10"/>
        <v>yes</v>
      </c>
      <c r="H2342" s="13">
        <f t="shared" si="11"/>
        <v>2</v>
      </c>
      <c r="DP2342" t="s">
        <v>1552</v>
      </c>
      <c r="FH2342" t="s">
        <v>1552</v>
      </c>
    </row>
    <row r="2343" spans="1:190" x14ac:dyDescent="0.2">
      <c r="A2343" s="13">
        <v>130</v>
      </c>
      <c r="B2343" s="13" t="s">
        <v>422</v>
      </c>
      <c r="C2343" s="13" t="s">
        <v>360</v>
      </c>
      <c r="D2343" s="13" t="s">
        <v>1897</v>
      </c>
      <c r="E2343" t="s">
        <v>21</v>
      </c>
      <c r="F2343" s="13" t="s">
        <v>2341</v>
      </c>
      <c r="G2343" s="13" t="str">
        <f t="shared" si="10"/>
        <v>yes</v>
      </c>
      <c r="H2343" s="13">
        <f t="shared" si="11"/>
        <v>2</v>
      </c>
      <c r="DP2343" t="s">
        <v>1552</v>
      </c>
      <c r="FH2343" t="s">
        <v>1552</v>
      </c>
    </row>
    <row r="2344" spans="1:190" x14ac:dyDescent="0.2">
      <c r="A2344" s="13">
        <v>130</v>
      </c>
      <c r="B2344" s="13" t="s">
        <v>120</v>
      </c>
      <c r="C2344" s="13" t="s">
        <v>360</v>
      </c>
      <c r="D2344" s="13" t="s">
        <v>466</v>
      </c>
      <c r="E2344" t="s">
        <v>21</v>
      </c>
      <c r="F2344" s="13" t="s">
        <v>2341</v>
      </c>
      <c r="G2344" s="13" t="str">
        <f t="shared" si="10"/>
        <v>yes</v>
      </c>
      <c r="H2344" s="13">
        <f t="shared" si="11"/>
        <v>2</v>
      </c>
      <c r="DP2344" t="s">
        <v>1552</v>
      </c>
      <c r="FH2344" t="s">
        <v>1552</v>
      </c>
    </row>
    <row r="2345" spans="1:190" x14ac:dyDescent="0.2">
      <c r="A2345" s="13">
        <v>130</v>
      </c>
      <c r="B2345" s="13" t="s">
        <v>120</v>
      </c>
      <c r="C2345" s="13" t="s">
        <v>61</v>
      </c>
      <c r="D2345" s="13" t="s">
        <v>467</v>
      </c>
      <c r="E2345" t="s">
        <v>49</v>
      </c>
      <c r="F2345" s="13" t="s">
        <v>2341</v>
      </c>
      <c r="G2345" s="13" t="str">
        <f t="shared" si="10"/>
        <v>yes</v>
      </c>
      <c r="H2345" s="13">
        <f t="shared" si="11"/>
        <v>2</v>
      </c>
      <c r="DL2345" t="s">
        <v>1552</v>
      </c>
      <c r="FO2345" t="s">
        <v>1552</v>
      </c>
    </row>
    <row r="2346" spans="1:190" x14ac:dyDescent="0.2">
      <c r="A2346" s="13">
        <v>130</v>
      </c>
      <c r="B2346" s="13" t="s">
        <v>120</v>
      </c>
      <c r="C2346" s="13" t="s">
        <v>317</v>
      </c>
      <c r="D2346" s="13" t="s">
        <v>468</v>
      </c>
      <c r="E2346" t="s">
        <v>49</v>
      </c>
      <c r="F2346" s="13" t="s">
        <v>2341</v>
      </c>
      <c r="G2346" s="13" t="str">
        <f t="shared" si="10"/>
        <v>yes</v>
      </c>
      <c r="H2346" s="13">
        <f t="shared" si="11"/>
        <v>1</v>
      </c>
      <c r="AN2346" t="s">
        <v>1552</v>
      </c>
    </row>
    <row r="2347" spans="1:190" x14ac:dyDescent="0.2">
      <c r="A2347" s="13">
        <v>130</v>
      </c>
      <c r="B2347" s="13" t="s">
        <v>120</v>
      </c>
      <c r="C2347" s="13" t="s">
        <v>99</v>
      </c>
      <c r="D2347" s="13" t="s">
        <v>469</v>
      </c>
      <c r="E2347" t="s">
        <v>21</v>
      </c>
      <c r="F2347" s="13" t="s">
        <v>2341</v>
      </c>
      <c r="G2347" s="13" t="str">
        <f t="shared" si="10"/>
        <v>yes</v>
      </c>
      <c r="H2347" s="13">
        <f t="shared" si="11"/>
        <v>4</v>
      </c>
      <c r="BU2347" t="s">
        <v>1552</v>
      </c>
      <c r="CV2347" t="s">
        <v>1552</v>
      </c>
      <c r="ER2347" t="s">
        <v>1552</v>
      </c>
      <c r="GH2347" t="s">
        <v>1552</v>
      </c>
    </row>
    <row r="2348" spans="1:190" x14ac:dyDescent="0.2">
      <c r="A2348" s="13">
        <v>130</v>
      </c>
      <c r="B2348" s="13" t="s">
        <v>120</v>
      </c>
      <c r="C2348" s="13" t="s">
        <v>443</v>
      </c>
      <c r="D2348" s="13" t="s">
        <v>470</v>
      </c>
      <c r="E2348" t="s">
        <v>18</v>
      </c>
      <c r="F2348" s="13" t="s">
        <v>2341</v>
      </c>
      <c r="G2348" s="13" t="str">
        <f t="shared" si="10"/>
        <v>yes</v>
      </c>
      <c r="H2348" s="13">
        <f t="shared" si="11"/>
        <v>6</v>
      </c>
      <c r="FS2348" t="s">
        <v>1552</v>
      </c>
      <c r="FT2348" t="s">
        <v>1552</v>
      </c>
      <c r="FU2348" t="s">
        <v>1552</v>
      </c>
      <c r="FV2348" t="s">
        <v>1552</v>
      </c>
      <c r="FW2348" t="s">
        <v>1552</v>
      </c>
      <c r="FX2348" t="s">
        <v>1552</v>
      </c>
    </row>
    <row r="2349" spans="1:190" x14ac:dyDescent="0.2">
      <c r="A2349" s="13">
        <v>130</v>
      </c>
      <c r="B2349" s="13" t="s">
        <v>422</v>
      </c>
      <c r="C2349" s="13" t="s">
        <v>360</v>
      </c>
      <c r="D2349" s="13" t="s">
        <v>466</v>
      </c>
      <c r="E2349" t="s">
        <v>21</v>
      </c>
      <c r="F2349" s="13" t="s">
        <v>2341</v>
      </c>
      <c r="G2349" s="13" t="str">
        <f t="shared" si="10"/>
        <v>yes</v>
      </c>
      <c r="H2349" s="13">
        <f t="shared" si="11"/>
        <v>2</v>
      </c>
      <c r="DP2349" t="s">
        <v>1552</v>
      </c>
      <c r="FH2349" t="s">
        <v>1552</v>
      </c>
    </row>
    <row r="2350" spans="1:190" x14ac:dyDescent="0.2">
      <c r="A2350" s="13">
        <v>130</v>
      </c>
      <c r="B2350" s="13" t="s">
        <v>422</v>
      </c>
      <c r="C2350" s="13" t="s">
        <v>61</v>
      </c>
      <c r="D2350" s="13" t="s">
        <v>467</v>
      </c>
      <c r="E2350" t="s">
        <v>49</v>
      </c>
      <c r="F2350" s="13" t="s">
        <v>2341</v>
      </c>
      <c r="G2350" s="13" t="str">
        <f t="shared" si="10"/>
        <v>yes</v>
      </c>
      <c r="H2350" s="13">
        <f t="shared" si="11"/>
        <v>2</v>
      </c>
      <c r="DL2350" t="s">
        <v>1552</v>
      </c>
      <c r="FO2350" t="s">
        <v>1552</v>
      </c>
    </row>
    <row r="2351" spans="1:190" x14ac:dyDescent="0.2">
      <c r="A2351" s="13">
        <v>130</v>
      </c>
      <c r="B2351" s="13" t="s">
        <v>422</v>
      </c>
      <c r="C2351" s="13" t="s">
        <v>317</v>
      </c>
      <c r="D2351" s="13" t="s">
        <v>468</v>
      </c>
      <c r="E2351" t="s">
        <v>49</v>
      </c>
      <c r="F2351" s="13" t="s">
        <v>2341</v>
      </c>
      <c r="G2351" s="13" t="str">
        <f t="shared" si="10"/>
        <v>yes</v>
      </c>
      <c r="H2351" s="13">
        <f t="shared" si="11"/>
        <v>1</v>
      </c>
      <c r="AN2351" t="s">
        <v>1552</v>
      </c>
    </row>
    <row r="2352" spans="1:190" x14ac:dyDescent="0.2">
      <c r="A2352" s="13">
        <v>130</v>
      </c>
      <c r="B2352" s="13" t="s">
        <v>422</v>
      </c>
      <c r="C2352" s="13" t="s">
        <v>99</v>
      </c>
      <c r="D2352" s="13" t="s">
        <v>469</v>
      </c>
      <c r="E2352" t="s">
        <v>21</v>
      </c>
      <c r="F2352" s="13" t="s">
        <v>2341</v>
      </c>
      <c r="G2352" s="13" t="str">
        <f t="shared" si="10"/>
        <v>yes</v>
      </c>
      <c r="H2352" s="13">
        <f t="shared" si="11"/>
        <v>4</v>
      </c>
      <c r="BU2352" t="s">
        <v>1552</v>
      </c>
      <c r="CV2352" t="s">
        <v>1552</v>
      </c>
      <c r="ER2352" t="s">
        <v>1552</v>
      </c>
      <c r="GH2352" t="s">
        <v>1552</v>
      </c>
    </row>
    <row r="2353" spans="1:230" x14ac:dyDescent="0.2">
      <c r="A2353" s="13">
        <v>130</v>
      </c>
      <c r="B2353" s="13" t="s">
        <v>422</v>
      </c>
      <c r="C2353" s="13" t="s">
        <v>443</v>
      </c>
      <c r="D2353" s="13" t="s">
        <v>470</v>
      </c>
      <c r="E2353" t="s">
        <v>18</v>
      </c>
      <c r="F2353" s="13" t="s">
        <v>2341</v>
      </c>
      <c r="G2353" s="13" t="str">
        <f t="shared" si="10"/>
        <v>yes</v>
      </c>
      <c r="H2353" s="13">
        <f t="shared" si="11"/>
        <v>6</v>
      </c>
      <c r="FS2353" t="s">
        <v>1552</v>
      </c>
      <c r="FT2353" t="s">
        <v>1552</v>
      </c>
      <c r="FU2353" t="s">
        <v>1552</v>
      </c>
      <c r="FV2353" t="s">
        <v>1552</v>
      </c>
      <c r="FW2353" t="s">
        <v>1552</v>
      </c>
      <c r="FX2353" t="s">
        <v>1552</v>
      </c>
    </row>
    <row r="2354" spans="1:230" x14ac:dyDescent="0.2">
      <c r="A2354" s="13">
        <v>130</v>
      </c>
      <c r="B2354" s="13" t="s">
        <v>120</v>
      </c>
      <c r="C2354" s="13" t="s">
        <v>61</v>
      </c>
      <c r="D2354" s="13" t="s">
        <v>2073</v>
      </c>
      <c r="E2354" t="s">
        <v>55</v>
      </c>
      <c r="F2354" s="13" t="s">
        <v>2341</v>
      </c>
      <c r="G2354" s="13" t="str">
        <f t="shared" si="10"/>
        <v>yes</v>
      </c>
      <c r="H2354" s="13">
        <f t="shared" si="11"/>
        <v>5</v>
      </c>
      <c r="BU2354" t="s">
        <v>1552</v>
      </c>
      <c r="CV2354" t="s">
        <v>1552</v>
      </c>
      <c r="ES2354" t="s">
        <v>1552</v>
      </c>
      <c r="FS2354" t="s">
        <v>1552</v>
      </c>
      <c r="FX2354" t="s">
        <v>1552</v>
      </c>
    </row>
    <row r="2355" spans="1:230" x14ac:dyDescent="0.2">
      <c r="A2355" s="13">
        <v>130</v>
      </c>
      <c r="B2355" s="13" t="s">
        <v>422</v>
      </c>
      <c r="C2355" s="13" t="s">
        <v>61</v>
      </c>
      <c r="D2355" s="13" t="s">
        <v>2073</v>
      </c>
      <c r="E2355" t="s">
        <v>55</v>
      </c>
      <c r="F2355" s="13" t="s">
        <v>2341</v>
      </c>
      <c r="G2355" s="13" t="str">
        <f t="shared" si="10"/>
        <v>yes</v>
      </c>
      <c r="H2355" s="13">
        <f t="shared" si="11"/>
        <v>5</v>
      </c>
      <c r="BU2355" t="s">
        <v>1552</v>
      </c>
      <c r="CV2355" t="s">
        <v>1552</v>
      </c>
      <c r="ES2355" t="s">
        <v>1552</v>
      </c>
      <c r="FS2355" t="s">
        <v>1552</v>
      </c>
      <c r="FX2355" t="s">
        <v>1552</v>
      </c>
    </row>
    <row r="2356" spans="1:230" x14ac:dyDescent="0.2">
      <c r="A2356" s="13">
        <v>130</v>
      </c>
      <c r="B2356" s="13" t="s">
        <v>422</v>
      </c>
      <c r="C2356" s="13" t="s">
        <v>61</v>
      </c>
      <c r="D2356" s="13" t="s">
        <v>2079</v>
      </c>
      <c r="E2356" t="s">
        <v>55</v>
      </c>
      <c r="F2356" s="13" t="s">
        <v>2341</v>
      </c>
      <c r="G2356" s="13" t="str">
        <f t="shared" si="10"/>
        <v>yes</v>
      </c>
      <c r="H2356" s="13">
        <f t="shared" si="11"/>
        <v>5</v>
      </c>
      <c r="BU2356" t="s">
        <v>1552</v>
      </c>
      <c r="CV2356" t="s">
        <v>1552</v>
      </c>
      <c r="ES2356" t="s">
        <v>1552</v>
      </c>
      <c r="FS2356" t="s">
        <v>1552</v>
      </c>
      <c r="FX2356" t="s">
        <v>1552</v>
      </c>
    </row>
    <row r="2357" spans="1:230" ht="16" x14ac:dyDescent="0.2">
      <c r="A2357" s="16">
        <v>130</v>
      </c>
      <c r="B2357" s="16" t="s">
        <v>422</v>
      </c>
      <c r="C2357" s="16" t="s">
        <v>120</v>
      </c>
      <c r="D2357" s="16" t="s">
        <v>2272</v>
      </c>
      <c r="E2357" s="14" t="s">
        <v>2225</v>
      </c>
      <c r="F2357" s="13" t="s">
        <v>2341</v>
      </c>
      <c r="G2357" s="13" t="str">
        <f t="shared" si="10"/>
        <v>yes</v>
      </c>
      <c r="H2357" s="13">
        <f t="shared" si="11"/>
        <v>2</v>
      </c>
      <c r="FM2357" t="s">
        <v>1552</v>
      </c>
      <c r="HV2357" t="s">
        <v>1552</v>
      </c>
    </row>
    <row r="2358" spans="1:230" ht="16" x14ac:dyDescent="0.2">
      <c r="A2358" s="16">
        <v>130</v>
      </c>
      <c r="B2358" s="16" t="s">
        <v>120</v>
      </c>
      <c r="C2358" s="16" t="s">
        <v>422</v>
      </c>
      <c r="D2358" s="16" t="s">
        <v>2273</v>
      </c>
      <c r="E2358" s="14" t="s">
        <v>2225</v>
      </c>
      <c r="F2358" s="13" t="s">
        <v>2341</v>
      </c>
      <c r="G2358" s="13" t="str">
        <f t="shared" si="10"/>
        <v>yes</v>
      </c>
      <c r="H2358" s="13">
        <f t="shared" si="11"/>
        <v>1</v>
      </c>
      <c r="HV2358" t="s">
        <v>1552</v>
      </c>
    </row>
    <row r="2359" spans="1:230" x14ac:dyDescent="0.2">
      <c r="A2359" s="13">
        <v>130</v>
      </c>
      <c r="B2359" s="13" t="s">
        <v>120</v>
      </c>
      <c r="C2359" s="13" t="s">
        <v>37</v>
      </c>
      <c r="D2359" s="13" t="s">
        <v>2073</v>
      </c>
      <c r="E2359" t="s">
        <v>55</v>
      </c>
      <c r="F2359" s="13" t="s">
        <v>2341</v>
      </c>
      <c r="G2359" s="13" t="s">
        <v>2341</v>
      </c>
      <c r="H2359" s="13">
        <v>5</v>
      </c>
      <c r="BU2359" t="s">
        <v>1552</v>
      </c>
      <c r="CV2359" t="s">
        <v>1552</v>
      </c>
      <c r="ES2359" t="s">
        <v>1552</v>
      </c>
      <c r="FS2359" t="s">
        <v>1552</v>
      </c>
      <c r="FX2359" t="s">
        <v>1552</v>
      </c>
    </row>
    <row r="2360" spans="1:230" x14ac:dyDescent="0.2">
      <c r="A2360" s="13">
        <v>130</v>
      </c>
      <c r="B2360" s="13" t="s">
        <v>422</v>
      </c>
      <c r="C2360" s="13" t="s">
        <v>37</v>
      </c>
      <c r="D2360" s="13" t="s">
        <v>2073</v>
      </c>
      <c r="E2360" t="s">
        <v>55</v>
      </c>
      <c r="F2360" s="13" t="s">
        <v>2341</v>
      </c>
      <c r="G2360" s="13" t="s">
        <v>2341</v>
      </c>
      <c r="H2360" s="13">
        <v>5</v>
      </c>
      <c r="BU2360" t="s">
        <v>1552</v>
      </c>
      <c r="CV2360" t="s">
        <v>1552</v>
      </c>
      <c r="ES2360" t="s">
        <v>1552</v>
      </c>
      <c r="FS2360" t="s">
        <v>1552</v>
      </c>
      <c r="FX2360" t="s">
        <v>1552</v>
      </c>
    </row>
    <row r="2361" spans="1:230" x14ac:dyDescent="0.2">
      <c r="A2361" s="13">
        <v>130</v>
      </c>
      <c r="B2361" s="13" t="s">
        <v>422</v>
      </c>
      <c r="C2361" s="13" t="s">
        <v>37</v>
      </c>
      <c r="D2361" s="13" t="s">
        <v>2079</v>
      </c>
      <c r="E2361" t="s">
        <v>55</v>
      </c>
      <c r="F2361" s="13" t="s">
        <v>2341</v>
      </c>
      <c r="G2361" s="13" t="s">
        <v>2341</v>
      </c>
      <c r="H2361" s="13">
        <v>5</v>
      </c>
      <c r="BU2361" t="s">
        <v>1552</v>
      </c>
      <c r="CV2361" t="s">
        <v>1552</v>
      </c>
      <c r="ES2361" t="s">
        <v>1552</v>
      </c>
      <c r="FS2361" t="s">
        <v>1552</v>
      </c>
      <c r="FX2361" t="s">
        <v>1552</v>
      </c>
    </row>
    <row r="2362" spans="1:230" x14ac:dyDescent="0.2">
      <c r="A2362" s="13">
        <v>131</v>
      </c>
      <c r="B2362" s="13" t="s">
        <v>443</v>
      </c>
      <c r="C2362" s="13" t="s">
        <v>360</v>
      </c>
      <c r="D2362" s="13" t="s">
        <v>1891</v>
      </c>
      <c r="E2362" t="s">
        <v>21</v>
      </c>
      <c r="F2362" s="13" t="s">
        <v>2341</v>
      </c>
      <c r="G2362" s="13" t="str">
        <f t="shared" ref="G2362:G2367" si="12">IF(H2362&gt;0,"yes","no")</f>
        <v>yes</v>
      </c>
      <c r="H2362" s="13">
        <f t="shared" ref="H2362:H2367" si="13">COUNTIF(I2362:IC2362,"y")</f>
        <v>2</v>
      </c>
      <c r="DP2362" t="s">
        <v>1552</v>
      </c>
      <c r="FH2362" t="s">
        <v>1552</v>
      </c>
    </row>
    <row r="2363" spans="1:230" x14ac:dyDescent="0.2">
      <c r="A2363" s="13">
        <v>131</v>
      </c>
      <c r="B2363" s="13" t="s">
        <v>443</v>
      </c>
      <c r="C2363" s="13" t="s">
        <v>360</v>
      </c>
      <c r="D2363" s="13" t="s">
        <v>1898</v>
      </c>
      <c r="E2363" t="s">
        <v>21</v>
      </c>
      <c r="F2363" s="13" t="s">
        <v>2341</v>
      </c>
      <c r="G2363" s="13" t="str">
        <f t="shared" si="12"/>
        <v>yes</v>
      </c>
      <c r="H2363" s="13">
        <f t="shared" si="13"/>
        <v>2</v>
      </c>
      <c r="DP2363" t="s">
        <v>1552</v>
      </c>
      <c r="FH2363" t="s">
        <v>1552</v>
      </c>
    </row>
    <row r="2364" spans="1:230" x14ac:dyDescent="0.2">
      <c r="A2364" s="13">
        <v>131</v>
      </c>
      <c r="B2364" s="13" t="s">
        <v>443</v>
      </c>
      <c r="C2364" s="13" t="s">
        <v>443</v>
      </c>
      <c r="D2364" s="13" t="s">
        <v>471</v>
      </c>
      <c r="E2364" t="s">
        <v>18</v>
      </c>
      <c r="F2364" s="13" t="s">
        <v>2341</v>
      </c>
      <c r="G2364" s="13" t="str">
        <f t="shared" si="12"/>
        <v>yes</v>
      </c>
      <c r="H2364" s="13">
        <f t="shared" si="13"/>
        <v>6</v>
      </c>
      <c r="FS2364" t="s">
        <v>1552</v>
      </c>
      <c r="FT2364" t="s">
        <v>1552</v>
      </c>
      <c r="FU2364" t="s">
        <v>1552</v>
      </c>
      <c r="FV2364" t="s">
        <v>1552</v>
      </c>
      <c r="FW2364" t="s">
        <v>1552</v>
      </c>
      <c r="FX2364" t="s">
        <v>1552</v>
      </c>
    </row>
    <row r="2365" spans="1:230" x14ac:dyDescent="0.2">
      <c r="A2365" s="13">
        <v>131</v>
      </c>
      <c r="B2365" s="13" t="s">
        <v>443</v>
      </c>
      <c r="C2365" s="13" t="s">
        <v>61</v>
      </c>
      <c r="D2365" s="13" t="s">
        <v>2074</v>
      </c>
      <c r="E2365" t="s">
        <v>55</v>
      </c>
      <c r="F2365" s="13" t="s">
        <v>2341</v>
      </c>
      <c r="G2365" s="13" t="str">
        <f t="shared" si="12"/>
        <v>yes</v>
      </c>
      <c r="H2365" s="13">
        <f t="shared" si="13"/>
        <v>5</v>
      </c>
      <c r="BU2365" t="s">
        <v>1552</v>
      </c>
      <c r="CV2365" t="s">
        <v>1552</v>
      </c>
      <c r="ES2365" t="s">
        <v>1552</v>
      </c>
      <c r="FS2365" t="s">
        <v>1552</v>
      </c>
      <c r="FX2365" t="s">
        <v>1552</v>
      </c>
    </row>
    <row r="2366" spans="1:230" x14ac:dyDescent="0.2">
      <c r="A2366" s="13">
        <v>131</v>
      </c>
      <c r="B2366" s="13" t="s">
        <v>443</v>
      </c>
      <c r="C2366" s="13" t="s">
        <v>120</v>
      </c>
      <c r="D2366" s="13" t="s">
        <v>1803</v>
      </c>
      <c r="E2366" t="s">
        <v>7</v>
      </c>
      <c r="F2366" s="13" t="s">
        <v>2341</v>
      </c>
      <c r="G2366" s="13" t="str">
        <f t="shared" si="12"/>
        <v>yes</v>
      </c>
      <c r="H2366" s="13">
        <f t="shared" si="13"/>
        <v>2</v>
      </c>
      <c r="ET2366" t="s">
        <v>1552</v>
      </c>
      <c r="FM2366" t="s">
        <v>1552</v>
      </c>
    </row>
    <row r="2367" spans="1:230" x14ac:dyDescent="0.2">
      <c r="A2367" s="13">
        <v>131</v>
      </c>
      <c r="B2367" s="13" t="s">
        <v>443</v>
      </c>
      <c r="C2367" s="13" t="s">
        <v>63</v>
      </c>
      <c r="D2367" s="13" t="s">
        <v>2096</v>
      </c>
      <c r="E2367" t="s">
        <v>55</v>
      </c>
      <c r="F2367" s="13" t="s">
        <v>2341</v>
      </c>
      <c r="G2367" s="13" t="str">
        <f t="shared" si="12"/>
        <v>yes</v>
      </c>
      <c r="H2367" s="13">
        <f t="shared" si="13"/>
        <v>2</v>
      </c>
      <c r="BU2367" t="s">
        <v>1552</v>
      </c>
      <c r="GH2367" t="s">
        <v>1552</v>
      </c>
    </row>
    <row r="2368" spans="1:230" x14ac:dyDescent="0.2">
      <c r="A2368" s="13">
        <v>131</v>
      </c>
      <c r="B2368" s="13" t="s">
        <v>443</v>
      </c>
      <c r="C2368" s="13" t="s">
        <v>37</v>
      </c>
      <c r="D2368" s="13" t="s">
        <v>2074</v>
      </c>
      <c r="E2368" t="s">
        <v>55</v>
      </c>
      <c r="F2368" s="13" t="s">
        <v>2341</v>
      </c>
      <c r="G2368" s="13" t="s">
        <v>2341</v>
      </c>
      <c r="H2368" s="13">
        <v>5</v>
      </c>
      <c r="BU2368" t="s">
        <v>1552</v>
      </c>
      <c r="CV2368" t="s">
        <v>1552</v>
      </c>
      <c r="ES2368" t="s">
        <v>1552</v>
      </c>
      <c r="FS2368" t="s">
        <v>1552</v>
      </c>
      <c r="FX2368" t="s">
        <v>1552</v>
      </c>
    </row>
    <row r="2369" spans="1:190" x14ac:dyDescent="0.2">
      <c r="A2369" s="13">
        <v>131</v>
      </c>
      <c r="B2369" s="13" t="s">
        <v>443</v>
      </c>
      <c r="C2369" s="13" t="s">
        <v>37</v>
      </c>
      <c r="D2369" s="13" t="s">
        <v>2096</v>
      </c>
      <c r="E2369" t="s">
        <v>55</v>
      </c>
      <c r="F2369" s="13" t="s">
        <v>2341</v>
      </c>
      <c r="G2369" s="13" t="s">
        <v>2341</v>
      </c>
      <c r="H2369" s="13">
        <v>2</v>
      </c>
      <c r="BU2369" t="s">
        <v>1552</v>
      </c>
      <c r="GH2369" t="s">
        <v>1552</v>
      </c>
    </row>
    <row r="2370" spans="1:190" x14ac:dyDescent="0.2">
      <c r="A2370" s="13">
        <v>132</v>
      </c>
      <c r="B2370" s="13" t="s">
        <v>120</v>
      </c>
      <c r="C2370" s="13" t="s">
        <v>360</v>
      </c>
      <c r="D2370" s="13" t="s">
        <v>1899</v>
      </c>
      <c r="E2370" t="s">
        <v>21</v>
      </c>
      <c r="F2370" s="13" t="s">
        <v>2341</v>
      </c>
      <c r="G2370" s="13" t="str">
        <f t="shared" ref="G2370:G2379" si="14">IF(H2370&gt;0,"yes","no")</f>
        <v>yes</v>
      </c>
      <c r="H2370" s="13">
        <f t="shared" ref="H2370:H2379" si="15">COUNTIF(I2370:IC2370,"y")</f>
        <v>2</v>
      </c>
      <c r="DP2370" t="s">
        <v>1552</v>
      </c>
      <c r="FH2370" t="s">
        <v>1552</v>
      </c>
    </row>
    <row r="2371" spans="1:190" x14ac:dyDescent="0.2">
      <c r="A2371" s="13">
        <v>132</v>
      </c>
      <c r="B2371" s="13" t="s">
        <v>120</v>
      </c>
      <c r="C2371" s="13" t="s">
        <v>360</v>
      </c>
      <c r="D2371" s="13" t="s">
        <v>472</v>
      </c>
      <c r="E2371" t="s">
        <v>21</v>
      </c>
      <c r="F2371" s="13" t="s">
        <v>2341</v>
      </c>
      <c r="G2371" s="13" t="str">
        <f t="shared" si="14"/>
        <v>yes</v>
      </c>
      <c r="H2371" s="13">
        <f t="shared" si="15"/>
        <v>2</v>
      </c>
      <c r="DP2371" t="s">
        <v>1552</v>
      </c>
      <c r="FH2371" t="s">
        <v>1552</v>
      </c>
    </row>
    <row r="2372" spans="1:190" x14ac:dyDescent="0.2">
      <c r="A2372" s="13">
        <v>132</v>
      </c>
      <c r="B2372" s="13" t="s">
        <v>120</v>
      </c>
      <c r="C2372" s="13" t="s">
        <v>61</v>
      </c>
      <c r="D2372" s="13" t="s">
        <v>1183</v>
      </c>
      <c r="E2372" t="s">
        <v>49</v>
      </c>
      <c r="F2372" s="13" t="s">
        <v>2341</v>
      </c>
      <c r="G2372" s="13" t="str">
        <f t="shared" si="14"/>
        <v>yes</v>
      </c>
      <c r="H2372" s="13">
        <f t="shared" si="15"/>
        <v>2</v>
      </c>
      <c r="DL2372" t="s">
        <v>1552</v>
      </c>
      <c r="FO2372" t="s">
        <v>1552</v>
      </c>
    </row>
    <row r="2373" spans="1:190" x14ac:dyDescent="0.2">
      <c r="A2373" s="13">
        <v>132</v>
      </c>
      <c r="B2373" s="13" t="s">
        <v>120</v>
      </c>
      <c r="C2373" s="13" t="s">
        <v>61</v>
      </c>
      <c r="D2373" s="13" t="s">
        <v>2075</v>
      </c>
      <c r="E2373" t="s">
        <v>55</v>
      </c>
      <c r="F2373" s="13" t="s">
        <v>2341</v>
      </c>
      <c r="G2373" s="13" t="str">
        <f t="shared" si="14"/>
        <v>yes</v>
      </c>
      <c r="H2373" s="13">
        <f t="shared" si="15"/>
        <v>5</v>
      </c>
      <c r="BU2373" t="s">
        <v>1552</v>
      </c>
      <c r="CV2373" t="s">
        <v>1552</v>
      </c>
      <c r="ES2373" t="s">
        <v>1552</v>
      </c>
      <c r="FS2373" t="s">
        <v>1552</v>
      </c>
      <c r="FX2373" t="s">
        <v>1552</v>
      </c>
    </row>
    <row r="2374" spans="1:190" x14ac:dyDescent="0.2">
      <c r="A2374" s="13">
        <v>132</v>
      </c>
      <c r="B2374" s="13" t="s">
        <v>120</v>
      </c>
      <c r="C2374" s="13" t="s">
        <v>61</v>
      </c>
      <c r="D2374" s="13" t="s">
        <v>2080</v>
      </c>
      <c r="E2374" t="s">
        <v>55</v>
      </c>
      <c r="F2374" s="13" t="s">
        <v>2341</v>
      </c>
      <c r="G2374" s="13" t="str">
        <f t="shared" si="14"/>
        <v>yes</v>
      </c>
      <c r="H2374" s="13">
        <f t="shared" si="15"/>
        <v>5</v>
      </c>
      <c r="BU2374" t="s">
        <v>1552</v>
      </c>
      <c r="CV2374" t="s">
        <v>1552</v>
      </c>
      <c r="ES2374" t="s">
        <v>1552</v>
      </c>
      <c r="FS2374" t="s">
        <v>1552</v>
      </c>
      <c r="FX2374" t="s">
        <v>1552</v>
      </c>
    </row>
    <row r="2375" spans="1:190" x14ac:dyDescent="0.2">
      <c r="A2375" s="13">
        <v>132</v>
      </c>
      <c r="B2375" s="13" t="s">
        <v>120</v>
      </c>
      <c r="C2375" s="13" t="s">
        <v>61</v>
      </c>
      <c r="D2375" s="13" t="s">
        <v>1349</v>
      </c>
      <c r="E2375" t="s">
        <v>55</v>
      </c>
      <c r="F2375" s="13" t="s">
        <v>2341</v>
      </c>
      <c r="G2375" s="13" t="str">
        <f t="shared" si="14"/>
        <v>yes</v>
      </c>
      <c r="H2375" s="13">
        <f t="shared" si="15"/>
        <v>5</v>
      </c>
      <c r="BU2375" t="s">
        <v>1552</v>
      </c>
      <c r="CV2375" t="s">
        <v>1552</v>
      </c>
      <c r="ES2375" t="s">
        <v>1552</v>
      </c>
      <c r="FS2375" t="s">
        <v>1552</v>
      </c>
      <c r="FX2375" t="s">
        <v>1552</v>
      </c>
    </row>
    <row r="2376" spans="1:190" x14ac:dyDescent="0.2">
      <c r="A2376" s="13">
        <v>132</v>
      </c>
      <c r="B2376" s="13" t="s">
        <v>120</v>
      </c>
      <c r="C2376" s="13" t="s">
        <v>317</v>
      </c>
      <c r="D2376" s="13" t="s">
        <v>473</v>
      </c>
      <c r="E2376" t="s">
        <v>49</v>
      </c>
      <c r="F2376" s="13" t="s">
        <v>2341</v>
      </c>
      <c r="G2376" s="13" t="str">
        <f t="shared" si="14"/>
        <v>yes</v>
      </c>
      <c r="H2376" s="13">
        <f t="shared" si="15"/>
        <v>1</v>
      </c>
      <c r="AN2376" t="s">
        <v>1552</v>
      </c>
    </row>
    <row r="2377" spans="1:190" x14ac:dyDescent="0.2">
      <c r="A2377" s="13">
        <v>132</v>
      </c>
      <c r="B2377" s="13" t="s">
        <v>120</v>
      </c>
      <c r="C2377" s="13" t="s">
        <v>99</v>
      </c>
      <c r="D2377" s="13" t="s">
        <v>1184</v>
      </c>
      <c r="E2377" t="s">
        <v>21</v>
      </c>
      <c r="F2377" s="13" t="s">
        <v>2341</v>
      </c>
      <c r="G2377" s="13" t="str">
        <f t="shared" si="14"/>
        <v>yes</v>
      </c>
      <c r="H2377" s="13">
        <f t="shared" si="15"/>
        <v>4</v>
      </c>
      <c r="BU2377" t="s">
        <v>1552</v>
      </c>
      <c r="CV2377" t="s">
        <v>1552</v>
      </c>
      <c r="ER2377" t="s">
        <v>1552</v>
      </c>
      <c r="GH2377" t="s">
        <v>1552</v>
      </c>
    </row>
    <row r="2378" spans="1:190" x14ac:dyDescent="0.2">
      <c r="A2378" s="13">
        <v>132</v>
      </c>
      <c r="B2378" s="13" t="s">
        <v>120</v>
      </c>
      <c r="C2378" s="13" t="s">
        <v>99</v>
      </c>
      <c r="D2378" s="13" t="s">
        <v>1350</v>
      </c>
      <c r="E2378" t="s">
        <v>27</v>
      </c>
      <c r="F2378" s="13" t="s">
        <v>2341</v>
      </c>
      <c r="G2378" s="13" t="str">
        <f t="shared" si="14"/>
        <v>yes</v>
      </c>
      <c r="H2378" s="13">
        <f t="shared" si="15"/>
        <v>1</v>
      </c>
      <c r="ER2378" t="s">
        <v>1552</v>
      </c>
    </row>
    <row r="2379" spans="1:190" x14ac:dyDescent="0.2">
      <c r="A2379" s="13">
        <v>132</v>
      </c>
      <c r="B2379" s="13" t="s">
        <v>120</v>
      </c>
      <c r="C2379" s="13" t="s">
        <v>443</v>
      </c>
      <c r="D2379" s="13" t="s">
        <v>474</v>
      </c>
      <c r="E2379" t="s">
        <v>18</v>
      </c>
      <c r="F2379" s="13" t="s">
        <v>2341</v>
      </c>
      <c r="G2379" s="13" t="str">
        <f t="shared" si="14"/>
        <v>yes</v>
      </c>
      <c r="H2379" s="13">
        <f t="shared" si="15"/>
        <v>6</v>
      </c>
      <c r="FS2379" t="s">
        <v>1552</v>
      </c>
      <c r="FT2379" t="s">
        <v>1552</v>
      </c>
      <c r="FU2379" t="s">
        <v>1552</v>
      </c>
      <c r="FV2379" t="s">
        <v>1552</v>
      </c>
      <c r="FW2379" t="s">
        <v>1552</v>
      </c>
      <c r="FX2379" t="s">
        <v>1552</v>
      </c>
    </row>
    <row r="2380" spans="1:190" x14ac:dyDescent="0.2">
      <c r="A2380" s="13">
        <v>132</v>
      </c>
      <c r="B2380" s="13" t="s">
        <v>120</v>
      </c>
      <c r="C2380" s="13" t="s">
        <v>37</v>
      </c>
      <c r="D2380" s="13" t="s">
        <v>2075</v>
      </c>
      <c r="E2380" t="s">
        <v>55</v>
      </c>
      <c r="F2380" s="13" t="s">
        <v>2341</v>
      </c>
      <c r="G2380" s="13" t="s">
        <v>2341</v>
      </c>
      <c r="H2380" s="13">
        <v>5</v>
      </c>
      <c r="BU2380" t="s">
        <v>1552</v>
      </c>
      <c r="CV2380" t="s">
        <v>1552</v>
      </c>
      <c r="ES2380" t="s">
        <v>1552</v>
      </c>
      <c r="FS2380" t="s">
        <v>1552</v>
      </c>
      <c r="FX2380" t="s">
        <v>1552</v>
      </c>
    </row>
    <row r="2381" spans="1:190" x14ac:dyDescent="0.2">
      <c r="A2381" s="13">
        <v>132</v>
      </c>
      <c r="B2381" s="13" t="s">
        <v>120</v>
      </c>
      <c r="C2381" s="13" t="s">
        <v>37</v>
      </c>
      <c r="D2381" s="13" t="s">
        <v>2080</v>
      </c>
      <c r="E2381" t="s">
        <v>55</v>
      </c>
      <c r="F2381" s="13" t="s">
        <v>2341</v>
      </c>
      <c r="G2381" s="13" t="s">
        <v>2341</v>
      </c>
      <c r="H2381" s="13">
        <v>5</v>
      </c>
      <c r="BU2381" t="s">
        <v>1552</v>
      </c>
      <c r="CV2381" t="s">
        <v>1552</v>
      </c>
      <c r="ES2381" t="s">
        <v>1552</v>
      </c>
      <c r="FS2381" t="s">
        <v>1552</v>
      </c>
      <c r="FX2381" t="s">
        <v>1552</v>
      </c>
    </row>
    <row r="2382" spans="1:190" x14ac:dyDescent="0.2">
      <c r="A2382" s="13">
        <v>132</v>
      </c>
      <c r="B2382" s="13" t="s">
        <v>120</v>
      </c>
      <c r="C2382" s="13" t="s">
        <v>37</v>
      </c>
      <c r="D2382" s="13" t="s">
        <v>1349</v>
      </c>
      <c r="E2382" t="s">
        <v>55</v>
      </c>
      <c r="F2382" s="13" t="s">
        <v>2341</v>
      </c>
      <c r="G2382" s="13" t="s">
        <v>2341</v>
      </c>
      <c r="H2382" s="13">
        <v>5</v>
      </c>
      <c r="BU2382" t="s">
        <v>1552</v>
      </c>
      <c r="CV2382" t="s">
        <v>1552</v>
      </c>
      <c r="ES2382" t="s">
        <v>1552</v>
      </c>
      <c r="FS2382" t="s">
        <v>1552</v>
      </c>
      <c r="FX2382" t="s">
        <v>1552</v>
      </c>
    </row>
    <row r="2383" spans="1:190" x14ac:dyDescent="0.2">
      <c r="A2383" s="13">
        <v>133</v>
      </c>
      <c r="B2383" s="13" t="s">
        <v>475</v>
      </c>
      <c r="C2383" s="13" t="s">
        <v>360</v>
      </c>
      <c r="D2383" s="13" t="s">
        <v>1892</v>
      </c>
      <c r="E2383" t="s">
        <v>21</v>
      </c>
      <c r="F2383" s="13" t="s">
        <v>2341</v>
      </c>
      <c r="G2383" s="13" t="str">
        <f t="shared" ref="G2383:G2391" si="16">IF(H2383&gt;0,"yes","no")</f>
        <v>yes</v>
      </c>
      <c r="H2383" s="13">
        <f t="shared" ref="H2383:H2391" si="17">COUNTIF(I2383:IC2383,"y")</f>
        <v>2</v>
      </c>
      <c r="DP2383" t="s">
        <v>1552</v>
      </c>
      <c r="FH2383" t="s">
        <v>1552</v>
      </c>
    </row>
    <row r="2384" spans="1:190" x14ac:dyDescent="0.2">
      <c r="A2384" s="13">
        <v>133</v>
      </c>
      <c r="B2384" s="13" t="s">
        <v>475</v>
      </c>
      <c r="C2384" s="13" t="s">
        <v>61</v>
      </c>
      <c r="D2384" s="13" t="s">
        <v>2076</v>
      </c>
      <c r="E2384" t="s">
        <v>55</v>
      </c>
      <c r="F2384" s="13" t="s">
        <v>2341</v>
      </c>
      <c r="G2384" s="13" t="str">
        <f t="shared" si="16"/>
        <v>yes</v>
      </c>
      <c r="H2384" s="13">
        <f t="shared" si="17"/>
        <v>5</v>
      </c>
      <c r="BU2384" t="s">
        <v>1552</v>
      </c>
      <c r="CV2384" t="s">
        <v>1552</v>
      </c>
      <c r="ES2384" t="s">
        <v>1552</v>
      </c>
      <c r="FS2384" t="s">
        <v>1552</v>
      </c>
      <c r="FX2384" t="s">
        <v>1552</v>
      </c>
    </row>
    <row r="2385" spans="1:190" x14ac:dyDescent="0.2">
      <c r="A2385" s="13">
        <v>133</v>
      </c>
      <c r="B2385" s="13" t="s">
        <v>475</v>
      </c>
      <c r="C2385" s="13" t="s">
        <v>61</v>
      </c>
      <c r="D2385" s="13" t="s">
        <v>2081</v>
      </c>
      <c r="E2385" t="s">
        <v>55</v>
      </c>
      <c r="F2385" s="13" t="s">
        <v>2341</v>
      </c>
      <c r="G2385" s="13" t="str">
        <f t="shared" si="16"/>
        <v>yes</v>
      </c>
      <c r="H2385" s="13">
        <f t="shared" si="17"/>
        <v>5</v>
      </c>
      <c r="BU2385" t="s">
        <v>1552</v>
      </c>
      <c r="CV2385" t="s">
        <v>1552</v>
      </c>
      <c r="ES2385" t="s">
        <v>1552</v>
      </c>
      <c r="FS2385" t="s">
        <v>1552</v>
      </c>
      <c r="FX2385" t="s">
        <v>1552</v>
      </c>
    </row>
    <row r="2386" spans="1:190" x14ac:dyDescent="0.2">
      <c r="A2386" s="13">
        <v>133</v>
      </c>
      <c r="B2386" s="13" t="s">
        <v>475</v>
      </c>
      <c r="C2386" s="13" t="s">
        <v>120</v>
      </c>
      <c r="D2386" s="13" t="s">
        <v>476</v>
      </c>
      <c r="E2386" t="s">
        <v>7</v>
      </c>
      <c r="F2386" s="13" t="s">
        <v>2341</v>
      </c>
      <c r="G2386" s="13" t="str">
        <f t="shared" si="16"/>
        <v>yes</v>
      </c>
      <c r="H2386" s="13">
        <f t="shared" si="17"/>
        <v>2</v>
      </c>
      <c r="ET2386" t="s">
        <v>1552</v>
      </c>
      <c r="FM2386" t="s">
        <v>1552</v>
      </c>
    </row>
    <row r="2387" spans="1:190" x14ac:dyDescent="0.2">
      <c r="A2387" s="13">
        <v>133</v>
      </c>
      <c r="B2387" s="13" t="s">
        <v>475</v>
      </c>
      <c r="C2387" s="13" t="s">
        <v>61</v>
      </c>
      <c r="D2387" s="13" t="s">
        <v>477</v>
      </c>
      <c r="E2387" t="s">
        <v>2369</v>
      </c>
      <c r="F2387" s="13" t="s">
        <v>2341</v>
      </c>
      <c r="G2387" s="13" t="str">
        <f t="shared" si="16"/>
        <v>yes</v>
      </c>
      <c r="H2387" s="13">
        <f t="shared" si="17"/>
        <v>1</v>
      </c>
      <c r="ET2387" t="s">
        <v>1552</v>
      </c>
    </row>
    <row r="2388" spans="1:190" x14ac:dyDescent="0.2">
      <c r="A2388" s="13">
        <v>133</v>
      </c>
      <c r="B2388" s="13" t="s">
        <v>475</v>
      </c>
      <c r="C2388" s="13" t="s">
        <v>63</v>
      </c>
      <c r="D2388" s="13" t="s">
        <v>478</v>
      </c>
      <c r="E2388" t="s">
        <v>55</v>
      </c>
      <c r="F2388" s="13" t="s">
        <v>2341</v>
      </c>
      <c r="G2388" s="13" t="str">
        <f t="shared" si="16"/>
        <v>yes</v>
      </c>
      <c r="H2388" s="13">
        <f t="shared" si="17"/>
        <v>2</v>
      </c>
      <c r="BU2388" t="s">
        <v>1552</v>
      </c>
      <c r="GH2388" t="s">
        <v>1552</v>
      </c>
    </row>
    <row r="2389" spans="1:190" x14ac:dyDescent="0.2">
      <c r="A2389" s="13">
        <v>133</v>
      </c>
      <c r="B2389" s="13" t="s">
        <v>475</v>
      </c>
      <c r="C2389" s="13" t="s">
        <v>317</v>
      </c>
      <c r="D2389" s="13" t="s">
        <v>479</v>
      </c>
      <c r="E2389" t="s">
        <v>49</v>
      </c>
      <c r="F2389" s="13" t="s">
        <v>2341</v>
      </c>
      <c r="G2389" s="13" t="str">
        <f t="shared" si="16"/>
        <v>yes</v>
      </c>
      <c r="H2389" s="13">
        <f t="shared" si="17"/>
        <v>1</v>
      </c>
      <c r="AN2389" t="s">
        <v>1552</v>
      </c>
    </row>
    <row r="2390" spans="1:190" x14ac:dyDescent="0.2">
      <c r="A2390" s="13">
        <v>133</v>
      </c>
      <c r="B2390" s="13" t="s">
        <v>475</v>
      </c>
      <c r="C2390" s="13" t="s">
        <v>99</v>
      </c>
      <c r="D2390" s="13" t="s">
        <v>1185</v>
      </c>
      <c r="E2390" t="s">
        <v>21</v>
      </c>
      <c r="F2390" s="13" t="s">
        <v>2341</v>
      </c>
      <c r="G2390" s="13" t="str">
        <f t="shared" si="16"/>
        <v>yes</v>
      </c>
      <c r="H2390" s="13">
        <f t="shared" si="17"/>
        <v>4</v>
      </c>
      <c r="BU2390" t="s">
        <v>1552</v>
      </c>
      <c r="CV2390" t="s">
        <v>1552</v>
      </c>
      <c r="ER2390" t="s">
        <v>1552</v>
      </c>
      <c r="GH2390" t="s">
        <v>1552</v>
      </c>
    </row>
    <row r="2391" spans="1:190" x14ac:dyDescent="0.2">
      <c r="A2391" s="13">
        <v>133</v>
      </c>
      <c r="B2391" s="13" t="s">
        <v>475</v>
      </c>
      <c r="C2391" s="13" t="s">
        <v>99</v>
      </c>
      <c r="D2391" s="13" t="s">
        <v>1351</v>
      </c>
      <c r="E2391" t="s">
        <v>27</v>
      </c>
      <c r="F2391" s="13" t="s">
        <v>2341</v>
      </c>
      <c r="G2391" s="13" t="str">
        <f t="shared" si="16"/>
        <v>yes</v>
      </c>
      <c r="H2391" s="13">
        <f t="shared" si="17"/>
        <v>1</v>
      </c>
      <c r="ER2391" t="s">
        <v>1552</v>
      </c>
    </row>
    <row r="2392" spans="1:190" x14ac:dyDescent="0.2">
      <c r="A2392" s="13">
        <v>133</v>
      </c>
      <c r="B2392" s="13" t="s">
        <v>475</v>
      </c>
      <c r="C2392" s="13" t="s">
        <v>37</v>
      </c>
      <c r="D2392" s="13" t="s">
        <v>2076</v>
      </c>
      <c r="E2392" t="s">
        <v>55</v>
      </c>
      <c r="F2392" s="13" t="s">
        <v>2341</v>
      </c>
      <c r="G2392" s="13" t="s">
        <v>2341</v>
      </c>
      <c r="H2392" s="13">
        <v>5</v>
      </c>
      <c r="BU2392" t="s">
        <v>1552</v>
      </c>
      <c r="CV2392" t="s">
        <v>1552</v>
      </c>
      <c r="ES2392" t="s">
        <v>1552</v>
      </c>
      <c r="FS2392" t="s">
        <v>1552</v>
      </c>
      <c r="FX2392" t="s">
        <v>1552</v>
      </c>
    </row>
    <row r="2393" spans="1:190" x14ac:dyDescent="0.2">
      <c r="A2393" s="13">
        <v>133</v>
      </c>
      <c r="B2393" s="13" t="s">
        <v>475</v>
      </c>
      <c r="C2393" s="13" t="s">
        <v>37</v>
      </c>
      <c r="D2393" s="13" t="s">
        <v>2081</v>
      </c>
      <c r="E2393" t="s">
        <v>55</v>
      </c>
      <c r="F2393" s="13" t="s">
        <v>2341</v>
      </c>
      <c r="G2393" s="13" t="s">
        <v>2341</v>
      </c>
      <c r="H2393" s="13">
        <v>5</v>
      </c>
      <c r="BU2393" t="s">
        <v>1552</v>
      </c>
      <c r="CV2393" t="s">
        <v>1552</v>
      </c>
      <c r="ES2393" t="s">
        <v>1552</v>
      </c>
      <c r="FS2393" t="s">
        <v>1552</v>
      </c>
      <c r="FX2393" t="s">
        <v>1552</v>
      </c>
    </row>
    <row r="2394" spans="1:190" x14ac:dyDescent="0.2">
      <c r="A2394" s="13">
        <v>133</v>
      </c>
      <c r="B2394" s="13" t="s">
        <v>475</v>
      </c>
      <c r="C2394" s="13" t="s">
        <v>37</v>
      </c>
      <c r="D2394" s="13" t="s">
        <v>478</v>
      </c>
      <c r="E2394" t="s">
        <v>55</v>
      </c>
      <c r="F2394" s="13" t="s">
        <v>2341</v>
      </c>
      <c r="G2394" s="13" t="s">
        <v>2341</v>
      </c>
      <c r="H2394" s="13">
        <v>2</v>
      </c>
      <c r="BU2394" t="s">
        <v>1552</v>
      </c>
      <c r="GH2394" t="s">
        <v>1552</v>
      </c>
    </row>
    <row r="2395" spans="1:190" x14ac:dyDescent="0.2">
      <c r="A2395" s="13">
        <v>134</v>
      </c>
      <c r="B2395" s="13" t="s">
        <v>120</v>
      </c>
      <c r="C2395" s="13" t="s">
        <v>360</v>
      </c>
      <c r="D2395" s="13" t="s">
        <v>1893</v>
      </c>
      <c r="E2395" t="s">
        <v>21</v>
      </c>
      <c r="F2395" s="13" t="s">
        <v>2341</v>
      </c>
      <c r="G2395" s="13" t="str">
        <f t="shared" ref="G2395:G2404" si="18">IF(H2395&gt;0,"yes","no")</f>
        <v>yes</v>
      </c>
      <c r="H2395" s="13">
        <f t="shared" ref="H2395:H2404" si="19">COUNTIF(I2395:IC2395,"y")</f>
        <v>2</v>
      </c>
      <c r="DP2395" t="s">
        <v>1552</v>
      </c>
      <c r="FH2395" t="s">
        <v>1552</v>
      </c>
    </row>
    <row r="2396" spans="1:190" x14ac:dyDescent="0.2">
      <c r="A2396" s="13">
        <v>134</v>
      </c>
      <c r="B2396" s="13" t="s">
        <v>120</v>
      </c>
      <c r="C2396" s="13" t="s">
        <v>61</v>
      </c>
      <c r="D2396" s="13" t="s">
        <v>2077</v>
      </c>
      <c r="E2396" t="s">
        <v>55</v>
      </c>
      <c r="F2396" s="13" t="s">
        <v>2341</v>
      </c>
      <c r="G2396" s="13" t="str">
        <f t="shared" si="18"/>
        <v>yes</v>
      </c>
      <c r="H2396" s="13">
        <f t="shared" si="19"/>
        <v>5</v>
      </c>
      <c r="BU2396" t="s">
        <v>1552</v>
      </c>
      <c r="CV2396" t="s">
        <v>1552</v>
      </c>
      <c r="ES2396" t="s">
        <v>1552</v>
      </c>
      <c r="FS2396" t="s">
        <v>1552</v>
      </c>
      <c r="FX2396" t="s">
        <v>1552</v>
      </c>
    </row>
    <row r="2397" spans="1:190" x14ac:dyDescent="0.2">
      <c r="A2397" s="13">
        <v>134</v>
      </c>
      <c r="B2397" s="13" t="s">
        <v>120</v>
      </c>
      <c r="C2397" s="13" t="s">
        <v>61</v>
      </c>
      <c r="D2397" s="13" t="s">
        <v>2077</v>
      </c>
      <c r="E2397" t="s">
        <v>55</v>
      </c>
      <c r="F2397" s="13" t="s">
        <v>2341</v>
      </c>
      <c r="G2397" s="13" t="str">
        <f t="shared" si="18"/>
        <v>yes</v>
      </c>
      <c r="H2397" s="13">
        <f t="shared" si="19"/>
        <v>5</v>
      </c>
      <c r="BU2397" t="s">
        <v>1552</v>
      </c>
      <c r="CV2397" t="s">
        <v>1552</v>
      </c>
      <c r="ES2397" t="s">
        <v>1552</v>
      </c>
      <c r="FS2397" t="s">
        <v>1552</v>
      </c>
      <c r="FX2397" t="s">
        <v>1552</v>
      </c>
    </row>
    <row r="2398" spans="1:190" x14ac:dyDescent="0.2">
      <c r="A2398" s="13">
        <v>134</v>
      </c>
      <c r="B2398" s="13" t="s">
        <v>120</v>
      </c>
      <c r="C2398" s="13" t="s">
        <v>61</v>
      </c>
      <c r="D2398" s="13" t="s">
        <v>2082</v>
      </c>
      <c r="E2398" t="s">
        <v>55</v>
      </c>
      <c r="F2398" s="13" t="s">
        <v>2341</v>
      </c>
      <c r="G2398" s="13" t="str">
        <f t="shared" si="18"/>
        <v>yes</v>
      </c>
      <c r="H2398" s="13">
        <f t="shared" si="19"/>
        <v>5</v>
      </c>
      <c r="BU2398" t="s">
        <v>1552</v>
      </c>
      <c r="CV2398" t="s">
        <v>1552</v>
      </c>
      <c r="ES2398" t="s">
        <v>1552</v>
      </c>
      <c r="FS2398" t="s">
        <v>1552</v>
      </c>
      <c r="FX2398" t="s">
        <v>1552</v>
      </c>
    </row>
    <row r="2399" spans="1:190" x14ac:dyDescent="0.2">
      <c r="A2399" s="13">
        <v>134</v>
      </c>
      <c r="B2399" s="13" t="s">
        <v>120</v>
      </c>
      <c r="C2399" s="13" t="s">
        <v>61</v>
      </c>
      <c r="D2399" s="13" t="s">
        <v>480</v>
      </c>
      <c r="E2399" t="s">
        <v>55</v>
      </c>
      <c r="F2399" s="13" t="s">
        <v>2341</v>
      </c>
      <c r="G2399" s="13" t="str">
        <f t="shared" si="18"/>
        <v>yes</v>
      </c>
      <c r="H2399" s="13">
        <f t="shared" si="19"/>
        <v>5</v>
      </c>
      <c r="BU2399" t="s">
        <v>1552</v>
      </c>
      <c r="CV2399" t="s">
        <v>1552</v>
      </c>
      <c r="ES2399" t="s">
        <v>1552</v>
      </c>
      <c r="FS2399" t="s">
        <v>1552</v>
      </c>
      <c r="FX2399" t="s">
        <v>1552</v>
      </c>
    </row>
    <row r="2400" spans="1:190" x14ac:dyDescent="0.2">
      <c r="A2400" s="13">
        <v>134</v>
      </c>
      <c r="B2400" s="13" t="s">
        <v>120</v>
      </c>
      <c r="C2400" s="13" t="s">
        <v>317</v>
      </c>
      <c r="D2400" s="13" t="s">
        <v>481</v>
      </c>
      <c r="E2400" t="s">
        <v>49</v>
      </c>
      <c r="F2400" s="13" t="s">
        <v>2341</v>
      </c>
      <c r="G2400" s="13" t="str">
        <f t="shared" si="18"/>
        <v>yes</v>
      </c>
      <c r="H2400" s="13">
        <f t="shared" si="19"/>
        <v>1</v>
      </c>
      <c r="AN2400" t="s">
        <v>1552</v>
      </c>
    </row>
    <row r="2401" spans="1:190" x14ac:dyDescent="0.2">
      <c r="A2401" s="13">
        <v>134</v>
      </c>
      <c r="B2401" s="13" t="s">
        <v>120</v>
      </c>
      <c r="C2401" s="13" t="s">
        <v>99</v>
      </c>
      <c r="D2401" s="13" t="s">
        <v>1186</v>
      </c>
      <c r="E2401" t="s">
        <v>21</v>
      </c>
      <c r="F2401" s="13" t="s">
        <v>2341</v>
      </c>
      <c r="G2401" s="13" t="str">
        <f t="shared" si="18"/>
        <v>yes</v>
      </c>
      <c r="H2401" s="13">
        <f t="shared" si="19"/>
        <v>4</v>
      </c>
      <c r="BU2401" t="s">
        <v>1552</v>
      </c>
      <c r="CV2401" t="s">
        <v>1552</v>
      </c>
      <c r="ER2401" t="s">
        <v>1552</v>
      </c>
      <c r="GH2401" t="s">
        <v>1552</v>
      </c>
    </row>
    <row r="2402" spans="1:190" x14ac:dyDescent="0.2">
      <c r="A2402" s="13">
        <v>134</v>
      </c>
      <c r="B2402" s="13" t="s">
        <v>120</v>
      </c>
      <c r="C2402" s="13" t="s">
        <v>99</v>
      </c>
      <c r="D2402" s="13" t="s">
        <v>1352</v>
      </c>
      <c r="E2402" t="s">
        <v>27</v>
      </c>
      <c r="F2402" s="13" t="s">
        <v>2341</v>
      </c>
      <c r="G2402" s="13" t="str">
        <f t="shared" si="18"/>
        <v>yes</v>
      </c>
      <c r="H2402" s="13">
        <f t="shared" si="19"/>
        <v>1</v>
      </c>
      <c r="ER2402" t="s">
        <v>1552</v>
      </c>
    </row>
    <row r="2403" spans="1:190" x14ac:dyDescent="0.2">
      <c r="A2403" s="13">
        <v>134</v>
      </c>
      <c r="B2403" s="13" t="s">
        <v>120</v>
      </c>
      <c r="C2403" s="13" t="s">
        <v>443</v>
      </c>
      <c r="D2403" s="13" t="s">
        <v>482</v>
      </c>
      <c r="E2403" t="s">
        <v>18</v>
      </c>
      <c r="F2403" s="13" t="s">
        <v>2341</v>
      </c>
      <c r="G2403" s="13" t="str">
        <f t="shared" si="18"/>
        <v>yes</v>
      </c>
      <c r="H2403" s="13">
        <f t="shared" si="19"/>
        <v>6</v>
      </c>
      <c r="FS2403" t="s">
        <v>1552</v>
      </c>
      <c r="FT2403" t="s">
        <v>1552</v>
      </c>
      <c r="FU2403" t="s">
        <v>1552</v>
      </c>
      <c r="FV2403" t="s">
        <v>1552</v>
      </c>
      <c r="FW2403" t="s">
        <v>1552</v>
      </c>
      <c r="FX2403" t="s">
        <v>1552</v>
      </c>
    </row>
    <row r="2404" spans="1:190" x14ac:dyDescent="0.2">
      <c r="A2404" s="13">
        <v>134</v>
      </c>
      <c r="B2404" s="13" t="s">
        <v>120</v>
      </c>
      <c r="C2404" s="13" t="s">
        <v>317</v>
      </c>
      <c r="D2404" s="13" t="s">
        <v>2115</v>
      </c>
      <c r="E2404" t="s">
        <v>55</v>
      </c>
      <c r="F2404" s="13" t="s">
        <v>2341</v>
      </c>
      <c r="G2404" s="13" t="str">
        <f t="shared" si="18"/>
        <v>yes</v>
      </c>
      <c r="H2404" s="13">
        <f t="shared" si="19"/>
        <v>3</v>
      </c>
      <c r="BU2404" t="s">
        <v>1552</v>
      </c>
      <c r="CV2404" t="s">
        <v>1552</v>
      </c>
      <c r="ES2404" t="s">
        <v>1552</v>
      </c>
    </row>
    <row r="2405" spans="1:190" x14ac:dyDescent="0.2">
      <c r="A2405" s="13">
        <v>134</v>
      </c>
      <c r="B2405" s="13" t="s">
        <v>120</v>
      </c>
      <c r="C2405" s="13" t="s">
        <v>37</v>
      </c>
      <c r="D2405" s="13" t="s">
        <v>2077</v>
      </c>
      <c r="E2405" t="s">
        <v>55</v>
      </c>
      <c r="F2405" s="13" t="s">
        <v>2341</v>
      </c>
      <c r="G2405" s="13" t="s">
        <v>2341</v>
      </c>
      <c r="H2405" s="13">
        <v>5</v>
      </c>
      <c r="BU2405" t="s">
        <v>1552</v>
      </c>
      <c r="CV2405" t="s">
        <v>1552</v>
      </c>
      <c r="ES2405" t="s">
        <v>1552</v>
      </c>
      <c r="FS2405" t="s">
        <v>1552</v>
      </c>
      <c r="FX2405" t="s">
        <v>1552</v>
      </c>
    </row>
    <row r="2406" spans="1:190" x14ac:dyDescent="0.2">
      <c r="A2406" s="13">
        <v>134</v>
      </c>
      <c r="B2406" s="13" t="s">
        <v>120</v>
      </c>
      <c r="C2406" s="13" t="s">
        <v>37</v>
      </c>
      <c r="D2406" s="13" t="s">
        <v>2077</v>
      </c>
      <c r="E2406" t="s">
        <v>55</v>
      </c>
      <c r="F2406" s="13" t="s">
        <v>2341</v>
      </c>
      <c r="G2406" s="13" t="s">
        <v>2341</v>
      </c>
      <c r="H2406" s="13">
        <v>5</v>
      </c>
      <c r="BU2406" t="s">
        <v>1552</v>
      </c>
      <c r="CV2406" t="s">
        <v>1552</v>
      </c>
      <c r="ES2406" t="s">
        <v>1552</v>
      </c>
      <c r="FS2406" t="s">
        <v>1552</v>
      </c>
      <c r="FX2406" t="s">
        <v>1552</v>
      </c>
    </row>
    <row r="2407" spans="1:190" x14ac:dyDescent="0.2">
      <c r="A2407" s="13">
        <v>134</v>
      </c>
      <c r="B2407" s="13" t="s">
        <v>120</v>
      </c>
      <c r="C2407" s="13" t="s">
        <v>37</v>
      </c>
      <c r="D2407" s="13" t="s">
        <v>2082</v>
      </c>
      <c r="E2407" t="s">
        <v>55</v>
      </c>
      <c r="F2407" s="13" t="s">
        <v>2341</v>
      </c>
      <c r="G2407" s="13" t="s">
        <v>2341</v>
      </c>
      <c r="H2407" s="13">
        <v>5</v>
      </c>
      <c r="BU2407" t="s">
        <v>1552</v>
      </c>
      <c r="CV2407" t="s">
        <v>1552</v>
      </c>
      <c r="ES2407" t="s">
        <v>1552</v>
      </c>
      <c r="FS2407" t="s">
        <v>1552</v>
      </c>
      <c r="FX2407" t="s">
        <v>1552</v>
      </c>
    </row>
    <row r="2408" spans="1:190" x14ac:dyDescent="0.2">
      <c r="A2408" s="13">
        <v>134</v>
      </c>
      <c r="B2408" s="13" t="s">
        <v>120</v>
      </c>
      <c r="C2408" s="13" t="s">
        <v>37</v>
      </c>
      <c r="D2408" s="13" t="s">
        <v>480</v>
      </c>
      <c r="E2408" t="s">
        <v>55</v>
      </c>
      <c r="F2408" s="13" t="s">
        <v>2341</v>
      </c>
      <c r="G2408" s="13" t="s">
        <v>2341</v>
      </c>
      <c r="H2408" s="13">
        <v>5</v>
      </c>
      <c r="BU2408" t="s">
        <v>1552</v>
      </c>
      <c r="CV2408" t="s">
        <v>1552</v>
      </c>
      <c r="ES2408" t="s">
        <v>1552</v>
      </c>
      <c r="FS2408" t="s">
        <v>1552</v>
      </c>
      <c r="FX2408" t="s">
        <v>1552</v>
      </c>
    </row>
    <row r="2409" spans="1:190" x14ac:dyDescent="0.2">
      <c r="A2409" s="13">
        <v>134</v>
      </c>
      <c r="B2409" s="13" t="s">
        <v>120</v>
      </c>
      <c r="C2409" s="13" t="s">
        <v>37</v>
      </c>
      <c r="D2409" s="13" t="s">
        <v>2115</v>
      </c>
      <c r="E2409" t="s">
        <v>55</v>
      </c>
      <c r="F2409" s="13" t="s">
        <v>2341</v>
      </c>
      <c r="G2409" s="13" t="s">
        <v>2341</v>
      </c>
      <c r="H2409" s="13">
        <v>3</v>
      </c>
      <c r="BU2409" t="s">
        <v>1552</v>
      </c>
      <c r="CV2409" t="s">
        <v>1552</v>
      </c>
      <c r="ES2409" t="s">
        <v>1552</v>
      </c>
    </row>
    <row r="2410" spans="1:190" x14ac:dyDescent="0.2">
      <c r="A2410" s="13">
        <v>135</v>
      </c>
      <c r="B2410" s="13" t="s">
        <v>120</v>
      </c>
      <c r="C2410" s="13" t="s">
        <v>61</v>
      </c>
      <c r="D2410" s="13" t="s">
        <v>2083</v>
      </c>
      <c r="E2410" t="s">
        <v>55</v>
      </c>
      <c r="F2410" s="13" t="s">
        <v>2341</v>
      </c>
      <c r="G2410" s="13" t="str">
        <f>IF(H2410&gt;0,"yes","no")</f>
        <v>yes</v>
      </c>
      <c r="H2410" s="13">
        <f>COUNTIF(I2410:IC2410,"y")</f>
        <v>5</v>
      </c>
      <c r="BU2410" t="s">
        <v>1552</v>
      </c>
      <c r="CV2410" t="s">
        <v>1552</v>
      </c>
      <c r="ES2410" t="s">
        <v>1552</v>
      </c>
      <c r="FS2410" t="s">
        <v>1552</v>
      </c>
      <c r="FX2410" t="s">
        <v>1552</v>
      </c>
    </row>
    <row r="2411" spans="1:190" x14ac:dyDescent="0.2">
      <c r="A2411" s="13">
        <v>135</v>
      </c>
      <c r="B2411" s="13" t="s">
        <v>120</v>
      </c>
      <c r="C2411" s="13" t="s">
        <v>61</v>
      </c>
      <c r="D2411" s="13" t="s">
        <v>483</v>
      </c>
      <c r="E2411" t="s">
        <v>55</v>
      </c>
      <c r="F2411" s="13" t="s">
        <v>2341</v>
      </c>
      <c r="G2411" s="13" t="str">
        <f>IF(H2411&gt;0,"yes","no")</f>
        <v>yes</v>
      </c>
      <c r="H2411" s="13">
        <f>COUNTIF(I2411:IC2411,"y")</f>
        <v>5</v>
      </c>
      <c r="BU2411" t="s">
        <v>1552</v>
      </c>
      <c r="CV2411" t="s">
        <v>1552</v>
      </c>
      <c r="ES2411" t="s">
        <v>1552</v>
      </c>
      <c r="FS2411" t="s">
        <v>1552</v>
      </c>
      <c r="FX2411" t="s">
        <v>1552</v>
      </c>
    </row>
    <row r="2412" spans="1:190" x14ac:dyDescent="0.2">
      <c r="A2412" s="13">
        <v>135</v>
      </c>
      <c r="B2412" s="13" t="s">
        <v>120</v>
      </c>
      <c r="C2412" s="13" t="s">
        <v>99</v>
      </c>
      <c r="D2412" s="13" t="s">
        <v>1187</v>
      </c>
      <c r="E2412" t="s">
        <v>21</v>
      </c>
      <c r="F2412" s="13" t="s">
        <v>2341</v>
      </c>
      <c r="G2412" s="13" t="str">
        <f>IF(H2412&gt;0,"yes","no")</f>
        <v>yes</v>
      </c>
      <c r="H2412" s="13">
        <f>COUNTIF(I2412:IC2412,"y")</f>
        <v>4</v>
      </c>
      <c r="BU2412" t="s">
        <v>1552</v>
      </c>
      <c r="CV2412" t="s">
        <v>1552</v>
      </c>
      <c r="ER2412" t="s">
        <v>1552</v>
      </c>
      <c r="GH2412" t="s">
        <v>1552</v>
      </c>
    </row>
    <row r="2413" spans="1:190" x14ac:dyDescent="0.2">
      <c r="A2413" s="13">
        <v>135</v>
      </c>
      <c r="B2413" s="13" t="s">
        <v>120</v>
      </c>
      <c r="C2413" s="13" t="s">
        <v>99</v>
      </c>
      <c r="D2413" s="13" t="s">
        <v>1353</v>
      </c>
      <c r="E2413" t="s">
        <v>27</v>
      </c>
      <c r="F2413" s="13" t="s">
        <v>2341</v>
      </c>
      <c r="G2413" s="13" t="str">
        <f>IF(H2413&gt;0,"yes","no")</f>
        <v>yes</v>
      </c>
      <c r="H2413" s="13">
        <f>COUNTIF(I2413:IC2413,"y")</f>
        <v>1</v>
      </c>
      <c r="ER2413" t="s">
        <v>1552</v>
      </c>
    </row>
    <row r="2414" spans="1:190" x14ac:dyDescent="0.2">
      <c r="A2414" s="13">
        <v>135</v>
      </c>
      <c r="B2414" s="13" t="s">
        <v>120</v>
      </c>
      <c r="C2414" s="13" t="s">
        <v>120</v>
      </c>
      <c r="D2414" s="13" t="s">
        <v>1804</v>
      </c>
      <c r="E2414" t="s">
        <v>7</v>
      </c>
      <c r="F2414" s="13" t="s">
        <v>2341</v>
      </c>
      <c r="G2414" s="13" t="str">
        <f>IF(H2414&gt;0,"yes","no")</f>
        <v>yes</v>
      </c>
      <c r="H2414" s="13">
        <f>COUNTIF(I2414:IC2414,"y")</f>
        <v>2</v>
      </c>
      <c r="ET2414" t="s">
        <v>1552</v>
      </c>
      <c r="FM2414" t="s">
        <v>1552</v>
      </c>
    </row>
    <row r="2415" spans="1:190" x14ac:dyDescent="0.2">
      <c r="A2415" s="13">
        <v>135</v>
      </c>
      <c r="B2415" s="13" t="s">
        <v>120</v>
      </c>
      <c r="C2415" s="13" t="s">
        <v>37</v>
      </c>
      <c r="D2415" s="13" t="s">
        <v>2083</v>
      </c>
      <c r="E2415" t="s">
        <v>55</v>
      </c>
      <c r="F2415" s="13" t="s">
        <v>2341</v>
      </c>
      <c r="G2415" s="13" t="s">
        <v>2341</v>
      </c>
      <c r="H2415" s="13">
        <v>5</v>
      </c>
      <c r="BU2415" t="s">
        <v>1552</v>
      </c>
      <c r="CV2415" t="s">
        <v>1552</v>
      </c>
      <c r="ES2415" t="s">
        <v>1552</v>
      </c>
      <c r="FS2415" t="s">
        <v>1552</v>
      </c>
      <c r="FX2415" t="s">
        <v>1552</v>
      </c>
    </row>
    <row r="2416" spans="1:190" x14ac:dyDescent="0.2">
      <c r="A2416" s="13">
        <v>135</v>
      </c>
      <c r="B2416" s="13" t="s">
        <v>120</v>
      </c>
      <c r="C2416" s="13" t="s">
        <v>37</v>
      </c>
      <c r="D2416" s="13" t="s">
        <v>483</v>
      </c>
      <c r="E2416" t="s">
        <v>55</v>
      </c>
      <c r="F2416" s="13" t="s">
        <v>2341</v>
      </c>
      <c r="G2416" s="13" t="s">
        <v>2341</v>
      </c>
      <c r="H2416" s="13">
        <v>5</v>
      </c>
      <c r="BU2416" t="s">
        <v>1552</v>
      </c>
      <c r="CV2416" t="s">
        <v>1552</v>
      </c>
      <c r="ES2416" t="s">
        <v>1552</v>
      </c>
      <c r="FS2416" t="s">
        <v>1552</v>
      </c>
      <c r="FX2416" t="s">
        <v>1552</v>
      </c>
    </row>
    <row r="2417" spans="1:190" x14ac:dyDescent="0.2">
      <c r="A2417" s="13">
        <v>136</v>
      </c>
      <c r="B2417" s="13" t="s">
        <v>136</v>
      </c>
      <c r="C2417" s="13" t="s">
        <v>61</v>
      </c>
      <c r="D2417" s="13" t="s">
        <v>2078</v>
      </c>
      <c r="E2417" t="s">
        <v>55</v>
      </c>
      <c r="F2417" s="13" t="s">
        <v>2341</v>
      </c>
      <c r="G2417" s="13" t="str">
        <f t="shared" ref="G2417:G2444" si="20">IF(H2417&gt;0,"yes","no")</f>
        <v>yes</v>
      </c>
      <c r="H2417" s="13">
        <f t="shared" ref="H2417:H2444" si="21">COUNTIF(I2417:IC2417,"y")</f>
        <v>5</v>
      </c>
      <c r="BU2417" t="s">
        <v>1552</v>
      </c>
      <c r="CV2417" t="s">
        <v>1552</v>
      </c>
      <c r="ES2417" t="s">
        <v>1552</v>
      </c>
      <c r="FS2417" t="s">
        <v>1552</v>
      </c>
      <c r="FX2417" t="s">
        <v>1552</v>
      </c>
    </row>
    <row r="2418" spans="1:190" x14ac:dyDescent="0.2">
      <c r="A2418" s="13">
        <v>136</v>
      </c>
      <c r="B2418" s="13" t="s">
        <v>120</v>
      </c>
      <c r="C2418" s="13" t="s">
        <v>61</v>
      </c>
      <c r="D2418" s="13" t="s">
        <v>2078</v>
      </c>
      <c r="E2418" t="s">
        <v>55</v>
      </c>
      <c r="F2418" s="13" t="s">
        <v>2341</v>
      </c>
      <c r="G2418" s="13" t="str">
        <f t="shared" si="20"/>
        <v>yes</v>
      </c>
      <c r="H2418" s="13">
        <f t="shared" si="21"/>
        <v>5</v>
      </c>
      <c r="BU2418" t="s">
        <v>1552</v>
      </c>
      <c r="CV2418" t="s">
        <v>1552</v>
      </c>
      <c r="ES2418" t="s">
        <v>1552</v>
      </c>
      <c r="FS2418" t="s">
        <v>1552</v>
      </c>
      <c r="FX2418" t="s">
        <v>1552</v>
      </c>
    </row>
    <row r="2419" spans="1:190" x14ac:dyDescent="0.2">
      <c r="A2419" s="13">
        <v>136</v>
      </c>
      <c r="B2419" s="13" t="s">
        <v>120</v>
      </c>
      <c r="C2419" s="13" t="s">
        <v>61</v>
      </c>
      <c r="D2419" s="13" t="s">
        <v>2084</v>
      </c>
      <c r="E2419" t="s">
        <v>55</v>
      </c>
      <c r="F2419" s="13" t="s">
        <v>2341</v>
      </c>
      <c r="G2419" s="13" t="str">
        <f t="shared" si="20"/>
        <v>yes</v>
      </c>
      <c r="H2419" s="13">
        <f t="shared" si="21"/>
        <v>5</v>
      </c>
      <c r="BU2419" t="s">
        <v>1552</v>
      </c>
      <c r="CV2419" t="s">
        <v>1552</v>
      </c>
      <c r="ES2419" t="s">
        <v>1552</v>
      </c>
      <c r="FS2419" t="s">
        <v>1552</v>
      </c>
      <c r="FX2419" t="s">
        <v>1552</v>
      </c>
    </row>
    <row r="2420" spans="1:190" x14ac:dyDescent="0.2">
      <c r="A2420" s="13">
        <v>136</v>
      </c>
      <c r="B2420" s="13" t="s">
        <v>136</v>
      </c>
      <c r="C2420" s="13" t="s">
        <v>61</v>
      </c>
      <c r="D2420" s="13" t="s">
        <v>2084</v>
      </c>
      <c r="E2420" t="s">
        <v>55</v>
      </c>
      <c r="F2420" s="13" t="s">
        <v>2341</v>
      </c>
      <c r="G2420" s="13" t="str">
        <f t="shared" si="20"/>
        <v>yes</v>
      </c>
      <c r="H2420" s="13">
        <f t="shared" si="21"/>
        <v>5</v>
      </c>
      <c r="BU2420" t="s">
        <v>1552</v>
      </c>
      <c r="CV2420" t="s">
        <v>1552</v>
      </c>
      <c r="ES2420" t="s">
        <v>1552</v>
      </c>
      <c r="FS2420" t="s">
        <v>1552</v>
      </c>
      <c r="FX2420" t="s">
        <v>1552</v>
      </c>
    </row>
    <row r="2421" spans="1:190" x14ac:dyDescent="0.2">
      <c r="A2421" s="13">
        <v>136</v>
      </c>
      <c r="B2421" s="13" t="s">
        <v>136</v>
      </c>
      <c r="C2421" s="13" t="s">
        <v>79</v>
      </c>
      <c r="D2421" s="13" t="s">
        <v>1188</v>
      </c>
      <c r="E2421" t="s">
        <v>49</v>
      </c>
      <c r="F2421" s="13" t="s">
        <v>2341</v>
      </c>
      <c r="G2421" s="13" t="str">
        <f t="shared" si="20"/>
        <v>no</v>
      </c>
      <c r="H2421" s="13">
        <f t="shared" si="21"/>
        <v>0</v>
      </c>
    </row>
    <row r="2422" spans="1:190" x14ac:dyDescent="0.2">
      <c r="A2422" s="13">
        <v>136</v>
      </c>
      <c r="B2422" s="13" t="s">
        <v>136</v>
      </c>
      <c r="C2422" s="13" t="s">
        <v>79</v>
      </c>
      <c r="D2422" s="13" t="s">
        <v>1354</v>
      </c>
      <c r="E2422" t="s">
        <v>49</v>
      </c>
      <c r="F2422" s="13" t="s">
        <v>2341</v>
      </c>
      <c r="G2422" s="13" t="str">
        <f t="shared" si="20"/>
        <v>no</v>
      </c>
      <c r="H2422" s="13">
        <f t="shared" si="21"/>
        <v>0</v>
      </c>
    </row>
    <row r="2423" spans="1:190" x14ac:dyDescent="0.2">
      <c r="A2423" s="13">
        <v>136</v>
      </c>
      <c r="B2423" s="13" t="s">
        <v>136</v>
      </c>
      <c r="C2423" s="13" t="s">
        <v>61</v>
      </c>
      <c r="D2423" s="13" t="s">
        <v>484</v>
      </c>
      <c r="E2423" t="s">
        <v>55</v>
      </c>
      <c r="F2423" s="13" t="s">
        <v>2341</v>
      </c>
      <c r="G2423" s="13" t="str">
        <f t="shared" si="20"/>
        <v>yes</v>
      </c>
      <c r="H2423" s="13">
        <f t="shared" si="21"/>
        <v>5</v>
      </c>
      <c r="BU2423" t="s">
        <v>1552</v>
      </c>
      <c r="CV2423" t="s">
        <v>1552</v>
      </c>
      <c r="ES2423" t="s">
        <v>1552</v>
      </c>
      <c r="FS2423" t="s">
        <v>1552</v>
      </c>
      <c r="FX2423" t="s">
        <v>1552</v>
      </c>
    </row>
    <row r="2424" spans="1:190" x14ac:dyDescent="0.2">
      <c r="A2424" s="13">
        <v>136</v>
      </c>
      <c r="B2424" s="13" t="s">
        <v>136</v>
      </c>
      <c r="C2424" s="13" t="s">
        <v>317</v>
      </c>
      <c r="D2424" s="13" t="s">
        <v>1189</v>
      </c>
      <c r="E2424" t="s">
        <v>49</v>
      </c>
      <c r="F2424" s="13" t="s">
        <v>2341</v>
      </c>
      <c r="G2424" s="13" t="str">
        <f t="shared" si="20"/>
        <v>yes</v>
      </c>
      <c r="H2424" s="13">
        <f t="shared" si="21"/>
        <v>1</v>
      </c>
      <c r="AN2424" t="s">
        <v>1552</v>
      </c>
    </row>
    <row r="2425" spans="1:190" x14ac:dyDescent="0.2">
      <c r="A2425" s="13">
        <v>136</v>
      </c>
      <c r="B2425" s="13" t="s">
        <v>120</v>
      </c>
      <c r="C2425" s="13" t="s">
        <v>317</v>
      </c>
      <c r="D2425" s="13" t="s">
        <v>2116</v>
      </c>
      <c r="E2425" t="s">
        <v>55</v>
      </c>
      <c r="F2425" s="13" t="s">
        <v>2341</v>
      </c>
      <c r="G2425" s="13" t="str">
        <f t="shared" si="20"/>
        <v>yes</v>
      </c>
      <c r="H2425" s="13">
        <f t="shared" si="21"/>
        <v>3</v>
      </c>
      <c r="BU2425" t="s">
        <v>1552</v>
      </c>
      <c r="CV2425" t="s">
        <v>1552</v>
      </c>
      <c r="ES2425" t="s">
        <v>1552</v>
      </c>
    </row>
    <row r="2426" spans="1:190" x14ac:dyDescent="0.2">
      <c r="A2426" s="13">
        <v>136</v>
      </c>
      <c r="B2426" s="13" t="s">
        <v>136</v>
      </c>
      <c r="C2426" s="13" t="s">
        <v>317</v>
      </c>
      <c r="D2426" s="13" t="s">
        <v>2116</v>
      </c>
      <c r="E2426" t="s">
        <v>55</v>
      </c>
      <c r="F2426" s="13" t="s">
        <v>2341</v>
      </c>
      <c r="G2426" s="13" t="str">
        <f t="shared" si="20"/>
        <v>yes</v>
      </c>
      <c r="H2426" s="13">
        <f t="shared" si="21"/>
        <v>3</v>
      </c>
      <c r="BU2426" t="s">
        <v>1552</v>
      </c>
      <c r="CV2426" t="s">
        <v>1552</v>
      </c>
      <c r="ES2426" t="s">
        <v>1552</v>
      </c>
    </row>
    <row r="2427" spans="1:190" x14ac:dyDescent="0.2">
      <c r="A2427" s="13">
        <v>136</v>
      </c>
      <c r="B2427" s="13" t="s">
        <v>120</v>
      </c>
      <c r="C2427" s="13" t="s">
        <v>317</v>
      </c>
      <c r="D2427" s="13" t="s">
        <v>2121</v>
      </c>
      <c r="E2427" t="s">
        <v>55</v>
      </c>
      <c r="F2427" s="13" t="s">
        <v>2341</v>
      </c>
      <c r="G2427" s="13" t="str">
        <f t="shared" si="20"/>
        <v>yes</v>
      </c>
      <c r="H2427" s="13">
        <f t="shared" si="21"/>
        <v>3</v>
      </c>
      <c r="BU2427" t="s">
        <v>1552</v>
      </c>
      <c r="CV2427" t="s">
        <v>1552</v>
      </c>
      <c r="ES2427" t="s">
        <v>1552</v>
      </c>
    </row>
    <row r="2428" spans="1:190" x14ac:dyDescent="0.2">
      <c r="A2428" s="13">
        <v>136</v>
      </c>
      <c r="B2428" s="13" t="s">
        <v>136</v>
      </c>
      <c r="C2428" s="13" t="s">
        <v>317</v>
      </c>
      <c r="D2428" s="13" t="s">
        <v>2121</v>
      </c>
      <c r="E2428" t="s">
        <v>55</v>
      </c>
      <c r="F2428" s="13" t="s">
        <v>2341</v>
      </c>
      <c r="G2428" s="13" t="str">
        <f t="shared" si="20"/>
        <v>yes</v>
      </c>
      <c r="H2428" s="13">
        <f t="shared" si="21"/>
        <v>3</v>
      </c>
      <c r="BU2428" t="s">
        <v>1552</v>
      </c>
      <c r="CV2428" t="s">
        <v>1552</v>
      </c>
      <c r="ES2428" t="s">
        <v>1552</v>
      </c>
    </row>
    <row r="2429" spans="1:190" x14ac:dyDescent="0.2">
      <c r="A2429" s="13">
        <v>136</v>
      </c>
      <c r="B2429" s="13" t="s">
        <v>136</v>
      </c>
      <c r="C2429" s="13" t="s">
        <v>317</v>
      </c>
      <c r="D2429" s="13" t="s">
        <v>1355</v>
      </c>
      <c r="E2429" t="s">
        <v>55</v>
      </c>
      <c r="F2429" s="13" t="s">
        <v>2341</v>
      </c>
      <c r="G2429" s="13" t="str">
        <f t="shared" si="20"/>
        <v>yes</v>
      </c>
      <c r="H2429" s="13">
        <f t="shared" si="21"/>
        <v>3</v>
      </c>
      <c r="BU2429" t="s">
        <v>1552</v>
      </c>
      <c r="CV2429" t="s">
        <v>1552</v>
      </c>
      <c r="ES2429" t="s">
        <v>1552</v>
      </c>
    </row>
    <row r="2430" spans="1:190" x14ac:dyDescent="0.2">
      <c r="A2430" s="13">
        <v>136</v>
      </c>
      <c r="B2430" s="13" t="s">
        <v>136</v>
      </c>
      <c r="C2430" s="13" t="s">
        <v>99</v>
      </c>
      <c r="D2430" s="13" t="s">
        <v>1190</v>
      </c>
      <c r="E2430" t="s">
        <v>21</v>
      </c>
      <c r="F2430" s="13" t="s">
        <v>2341</v>
      </c>
      <c r="G2430" s="13" t="str">
        <f t="shared" si="20"/>
        <v>yes</v>
      </c>
      <c r="H2430" s="13">
        <f t="shared" si="21"/>
        <v>4</v>
      </c>
      <c r="BU2430" t="s">
        <v>1552</v>
      </c>
      <c r="CV2430" t="s">
        <v>1552</v>
      </c>
      <c r="ER2430" t="s">
        <v>1552</v>
      </c>
      <c r="GH2430" t="s">
        <v>1552</v>
      </c>
    </row>
    <row r="2431" spans="1:190" x14ac:dyDescent="0.2">
      <c r="A2431" s="13">
        <v>136</v>
      </c>
      <c r="B2431" s="13" t="s">
        <v>136</v>
      </c>
      <c r="C2431" s="13" t="s">
        <v>99</v>
      </c>
      <c r="D2431" s="13" t="s">
        <v>1356</v>
      </c>
      <c r="E2431" t="s">
        <v>27</v>
      </c>
      <c r="F2431" s="13" t="s">
        <v>2341</v>
      </c>
      <c r="G2431" s="13" t="str">
        <f t="shared" si="20"/>
        <v>yes</v>
      </c>
      <c r="H2431" s="13">
        <f t="shared" si="21"/>
        <v>1</v>
      </c>
      <c r="ER2431" t="s">
        <v>1552</v>
      </c>
    </row>
    <row r="2432" spans="1:190" x14ac:dyDescent="0.2">
      <c r="A2432" s="13">
        <v>136</v>
      </c>
      <c r="B2432" s="13" t="s">
        <v>136</v>
      </c>
      <c r="C2432" s="13" t="s">
        <v>443</v>
      </c>
      <c r="D2432" s="13" t="s">
        <v>485</v>
      </c>
      <c r="E2432" t="s">
        <v>18</v>
      </c>
      <c r="F2432" s="13" t="s">
        <v>2341</v>
      </c>
      <c r="G2432" s="13" t="str">
        <f t="shared" si="20"/>
        <v>yes</v>
      </c>
      <c r="H2432" s="13">
        <f t="shared" si="21"/>
        <v>6</v>
      </c>
      <c r="FS2432" t="s">
        <v>1552</v>
      </c>
      <c r="FT2432" t="s">
        <v>1552</v>
      </c>
      <c r="FU2432" t="s">
        <v>1552</v>
      </c>
      <c r="FV2432" t="s">
        <v>1552</v>
      </c>
      <c r="FW2432" t="s">
        <v>1552</v>
      </c>
      <c r="FX2432" t="s">
        <v>1552</v>
      </c>
    </row>
    <row r="2433" spans="1:230" x14ac:dyDescent="0.2">
      <c r="A2433" s="13">
        <v>136</v>
      </c>
      <c r="B2433" s="13" t="s">
        <v>120</v>
      </c>
      <c r="C2433" s="13" t="s">
        <v>79</v>
      </c>
      <c r="D2433" s="13" t="s">
        <v>1188</v>
      </c>
      <c r="E2433" t="s">
        <v>49</v>
      </c>
      <c r="F2433" s="13" t="s">
        <v>2341</v>
      </c>
      <c r="G2433" s="13" t="str">
        <f t="shared" si="20"/>
        <v>no</v>
      </c>
      <c r="H2433" s="13">
        <f t="shared" si="21"/>
        <v>0</v>
      </c>
    </row>
    <row r="2434" spans="1:230" x14ac:dyDescent="0.2">
      <c r="A2434" s="13">
        <v>136</v>
      </c>
      <c r="B2434" s="13" t="s">
        <v>120</v>
      </c>
      <c r="C2434" s="13" t="s">
        <v>79</v>
      </c>
      <c r="D2434" s="13" t="s">
        <v>1354</v>
      </c>
      <c r="E2434" t="s">
        <v>49</v>
      </c>
      <c r="F2434" s="13" t="s">
        <v>2341</v>
      </c>
      <c r="G2434" s="13" t="str">
        <f t="shared" si="20"/>
        <v>no</v>
      </c>
      <c r="H2434" s="13">
        <f t="shared" si="21"/>
        <v>0</v>
      </c>
    </row>
    <row r="2435" spans="1:230" x14ac:dyDescent="0.2">
      <c r="A2435" s="13">
        <v>136</v>
      </c>
      <c r="B2435" s="13" t="s">
        <v>120</v>
      </c>
      <c r="C2435" s="13" t="s">
        <v>61</v>
      </c>
      <c r="D2435" s="13" t="s">
        <v>484</v>
      </c>
      <c r="E2435" t="s">
        <v>55</v>
      </c>
      <c r="F2435" s="13" t="s">
        <v>2341</v>
      </c>
      <c r="G2435" s="13" t="str">
        <f t="shared" si="20"/>
        <v>yes</v>
      </c>
      <c r="H2435" s="13">
        <f t="shared" si="21"/>
        <v>5</v>
      </c>
      <c r="BU2435" t="s">
        <v>1552</v>
      </c>
      <c r="CV2435" t="s">
        <v>1552</v>
      </c>
      <c r="ES2435" t="s">
        <v>1552</v>
      </c>
      <c r="FS2435" t="s">
        <v>1552</v>
      </c>
      <c r="FX2435" t="s">
        <v>1552</v>
      </c>
    </row>
    <row r="2436" spans="1:230" x14ac:dyDescent="0.2">
      <c r="A2436" s="13">
        <v>136</v>
      </c>
      <c r="B2436" s="13" t="s">
        <v>120</v>
      </c>
      <c r="C2436" s="13" t="s">
        <v>317</v>
      </c>
      <c r="D2436" s="13" t="s">
        <v>1189</v>
      </c>
      <c r="E2436" t="s">
        <v>49</v>
      </c>
      <c r="F2436" s="13" t="s">
        <v>2341</v>
      </c>
      <c r="G2436" s="13" t="str">
        <f t="shared" si="20"/>
        <v>yes</v>
      </c>
      <c r="H2436" s="13">
        <f t="shared" si="21"/>
        <v>1</v>
      </c>
      <c r="AN2436" t="s">
        <v>1552</v>
      </c>
    </row>
    <row r="2437" spans="1:230" x14ac:dyDescent="0.2">
      <c r="A2437" s="13">
        <v>136</v>
      </c>
      <c r="B2437" s="13" t="s">
        <v>120</v>
      </c>
      <c r="C2437" s="13" t="s">
        <v>317</v>
      </c>
      <c r="D2437" s="13" t="s">
        <v>1355</v>
      </c>
      <c r="E2437" t="s">
        <v>55</v>
      </c>
      <c r="F2437" s="13" t="s">
        <v>2341</v>
      </c>
      <c r="G2437" s="13" t="str">
        <f t="shared" si="20"/>
        <v>yes</v>
      </c>
      <c r="H2437" s="13">
        <f t="shared" si="21"/>
        <v>3</v>
      </c>
      <c r="BU2437" t="s">
        <v>1552</v>
      </c>
      <c r="CV2437" t="s">
        <v>1552</v>
      </c>
      <c r="ES2437" t="s">
        <v>1552</v>
      </c>
    </row>
    <row r="2438" spans="1:230" x14ac:dyDescent="0.2">
      <c r="A2438" s="13">
        <v>136</v>
      </c>
      <c r="B2438" s="13" t="s">
        <v>120</v>
      </c>
      <c r="C2438" s="13" t="s">
        <v>99</v>
      </c>
      <c r="D2438" s="13" t="s">
        <v>1190</v>
      </c>
      <c r="E2438" t="s">
        <v>21</v>
      </c>
      <c r="F2438" s="13" t="s">
        <v>2341</v>
      </c>
      <c r="G2438" s="13" t="str">
        <f t="shared" si="20"/>
        <v>yes</v>
      </c>
      <c r="H2438" s="13">
        <f t="shared" si="21"/>
        <v>4</v>
      </c>
      <c r="BU2438" t="s">
        <v>1552</v>
      </c>
      <c r="CV2438" t="s">
        <v>1552</v>
      </c>
      <c r="ER2438" t="s">
        <v>1552</v>
      </c>
      <c r="GH2438" t="s">
        <v>1552</v>
      </c>
    </row>
    <row r="2439" spans="1:230" x14ac:dyDescent="0.2">
      <c r="A2439" s="13">
        <v>136</v>
      </c>
      <c r="B2439" s="13" t="s">
        <v>120</v>
      </c>
      <c r="C2439" s="13" t="s">
        <v>99</v>
      </c>
      <c r="D2439" s="13" t="s">
        <v>1356</v>
      </c>
      <c r="E2439" t="s">
        <v>27</v>
      </c>
      <c r="F2439" s="13" t="s">
        <v>2341</v>
      </c>
      <c r="G2439" s="13" t="str">
        <f t="shared" si="20"/>
        <v>yes</v>
      </c>
      <c r="H2439" s="13">
        <f t="shared" si="21"/>
        <v>1</v>
      </c>
      <c r="ER2439" t="s">
        <v>1552</v>
      </c>
    </row>
    <row r="2440" spans="1:230" x14ac:dyDescent="0.2">
      <c r="A2440" s="13">
        <v>136</v>
      </c>
      <c r="B2440" s="13" t="s">
        <v>120</v>
      </c>
      <c r="C2440" s="13" t="s">
        <v>443</v>
      </c>
      <c r="D2440" s="13" t="s">
        <v>485</v>
      </c>
      <c r="E2440" t="s">
        <v>18</v>
      </c>
      <c r="F2440" s="13" t="s">
        <v>2341</v>
      </c>
      <c r="G2440" s="13" t="str">
        <f t="shared" si="20"/>
        <v>yes</v>
      </c>
      <c r="H2440" s="13">
        <f t="shared" si="21"/>
        <v>6</v>
      </c>
      <c r="FS2440" t="s">
        <v>1552</v>
      </c>
      <c r="FT2440" t="s">
        <v>1552</v>
      </c>
      <c r="FU2440" t="s">
        <v>1552</v>
      </c>
      <c r="FV2440" t="s">
        <v>1552</v>
      </c>
      <c r="FW2440" t="s">
        <v>1552</v>
      </c>
      <c r="FX2440" t="s">
        <v>1552</v>
      </c>
    </row>
    <row r="2441" spans="1:230" x14ac:dyDescent="0.2">
      <c r="A2441" s="13">
        <v>136</v>
      </c>
      <c r="B2441" s="13" t="s">
        <v>136</v>
      </c>
      <c r="C2441" s="13" t="s">
        <v>120</v>
      </c>
      <c r="D2441" s="13" t="s">
        <v>1805</v>
      </c>
      <c r="E2441" t="s">
        <v>7</v>
      </c>
      <c r="F2441" s="13" t="s">
        <v>2341</v>
      </c>
      <c r="G2441" s="13" t="str">
        <f t="shared" si="20"/>
        <v>yes</v>
      </c>
      <c r="H2441" s="13">
        <f t="shared" si="21"/>
        <v>2</v>
      </c>
      <c r="ET2441" t="s">
        <v>1552</v>
      </c>
      <c r="FM2441" t="s">
        <v>1552</v>
      </c>
    </row>
    <row r="2442" spans="1:230" x14ac:dyDescent="0.2">
      <c r="A2442" s="13">
        <v>136</v>
      </c>
      <c r="B2442" s="13" t="s">
        <v>120</v>
      </c>
      <c r="C2442" s="13" t="s">
        <v>120</v>
      </c>
      <c r="D2442" s="13" t="s">
        <v>1805</v>
      </c>
      <c r="E2442" t="s">
        <v>7</v>
      </c>
      <c r="F2442" s="13" t="s">
        <v>2341</v>
      </c>
      <c r="G2442" s="13" t="str">
        <f t="shared" si="20"/>
        <v>yes</v>
      </c>
      <c r="H2442" s="13">
        <f t="shared" si="21"/>
        <v>2</v>
      </c>
      <c r="ET2442" t="s">
        <v>1552</v>
      </c>
      <c r="FM2442" t="s">
        <v>1552</v>
      </c>
    </row>
    <row r="2443" spans="1:230" ht="16" x14ac:dyDescent="0.2">
      <c r="A2443" s="16">
        <v>136</v>
      </c>
      <c r="B2443" s="16" t="s">
        <v>136</v>
      </c>
      <c r="C2443" s="16" t="s">
        <v>120</v>
      </c>
      <c r="D2443" s="16" t="s">
        <v>2274</v>
      </c>
      <c r="E2443" s="14" t="s">
        <v>2225</v>
      </c>
      <c r="F2443" s="13" t="s">
        <v>2341</v>
      </c>
      <c r="G2443" s="13" t="str">
        <f t="shared" si="20"/>
        <v>yes</v>
      </c>
      <c r="H2443" s="13">
        <f t="shared" si="21"/>
        <v>1</v>
      </c>
      <c r="HV2443" t="s">
        <v>1552</v>
      </c>
    </row>
    <row r="2444" spans="1:230" ht="16" x14ac:dyDescent="0.2">
      <c r="A2444" s="16">
        <v>136</v>
      </c>
      <c r="B2444" s="16" t="s">
        <v>120</v>
      </c>
      <c r="C2444" s="16" t="s">
        <v>136</v>
      </c>
      <c r="D2444" s="16" t="s">
        <v>2275</v>
      </c>
      <c r="E2444" s="14" t="s">
        <v>2225</v>
      </c>
      <c r="F2444" s="13" t="s">
        <v>2341</v>
      </c>
      <c r="G2444" s="13" t="str">
        <f t="shared" si="20"/>
        <v>yes</v>
      </c>
      <c r="H2444" s="13">
        <f t="shared" si="21"/>
        <v>1</v>
      </c>
      <c r="HV2444" t="s">
        <v>1552</v>
      </c>
    </row>
    <row r="2445" spans="1:230" x14ac:dyDescent="0.2">
      <c r="A2445" s="13">
        <v>136</v>
      </c>
      <c r="B2445" s="13" t="s">
        <v>136</v>
      </c>
      <c r="C2445" s="13" t="s">
        <v>37</v>
      </c>
      <c r="D2445" s="13" t="s">
        <v>2078</v>
      </c>
      <c r="E2445" t="s">
        <v>55</v>
      </c>
      <c r="F2445" s="13" t="s">
        <v>2341</v>
      </c>
      <c r="G2445" s="13" t="s">
        <v>2341</v>
      </c>
      <c r="H2445" s="13">
        <v>5</v>
      </c>
      <c r="BU2445" t="s">
        <v>1552</v>
      </c>
      <c r="CV2445" t="s">
        <v>1552</v>
      </c>
      <c r="ES2445" t="s">
        <v>1552</v>
      </c>
      <c r="FS2445" t="s">
        <v>1552</v>
      </c>
      <c r="FX2445" t="s">
        <v>1552</v>
      </c>
    </row>
    <row r="2446" spans="1:230" x14ac:dyDescent="0.2">
      <c r="A2446" s="13">
        <v>136</v>
      </c>
      <c r="B2446" s="13" t="s">
        <v>120</v>
      </c>
      <c r="C2446" s="13" t="s">
        <v>37</v>
      </c>
      <c r="D2446" s="13" t="s">
        <v>2078</v>
      </c>
      <c r="E2446" t="s">
        <v>55</v>
      </c>
      <c r="F2446" s="13" t="s">
        <v>2341</v>
      </c>
      <c r="G2446" s="13" t="s">
        <v>2341</v>
      </c>
      <c r="H2446" s="13">
        <v>5</v>
      </c>
      <c r="BU2446" t="s">
        <v>1552</v>
      </c>
      <c r="CV2446" t="s">
        <v>1552</v>
      </c>
      <c r="ES2446" t="s">
        <v>1552</v>
      </c>
      <c r="FS2446" t="s">
        <v>1552</v>
      </c>
      <c r="FX2446" t="s">
        <v>1552</v>
      </c>
    </row>
    <row r="2447" spans="1:230" x14ac:dyDescent="0.2">
      <c r="A2447" s="13">
        <v>136</v>
      </c>
      <c r="B2447" s="13" t="s">
        <v>120</v>
      </c>
      <c r="C2447" s="13" t="s">
        <v>37</v>
      </c>
      <c r="D2447" s="13" t="s">
        <v>2084</v>
      </c>
      <c r="E2447" t="s">
        <v>55</v>
      </c>
      <c r="F2447" s="13" t="s">
        <v>2341</v>
      </c>
      <c r="G2447" s="13" t="s">
        <v>2341</v>
      </c>
      <c r="H2447" s="13">
        <v>5</v>
      </c>
      <c r="BU2447" t="s">
        <v>1552</v>
      </c>
      <c r="CV2447" t="s">
        <v>1552</v>
      </c>
      <c r="ES2447" t="s">
        <v>1552</v>
      </c>
      <c r="FS2447" t="s">
        <v>1552</v>
      </c>
      <c r="FX2447" t="s">
        <v>1552</v>
      </c>
    </row>
    <row r="2448" spans="1:230" x14ac:dyDescent="0.2">
      <c r="A2448" s="13">
        <v>136</v>
      </c>
      <c r="B2448" s="13" t="s">
        <v>136</v>
      </c>
      <c r="C2448" s="13" t="s">
        <v>37</v>
      </c>
      <c r="D2448" s="13" t="s">
        <v>2084</v>
      </c>
      <c r="E2448" t="s">
        <v>55</v>
      </c>
      <c r="F2448" s="13" t="s">
        <v>2341</v>
      </c>
      <c r="G2448" s="13" t="s">
        <v>2341</v>
      </c>
      <c r="H2448" s="13">
        <v>5</v>
      </c>
      <c r="BU2448" t="s">
        <v>1552</v>
      </c>
      <c r="CV2448" t="s">
        <v>1552</v>
      </c>
      <c r="ES2448" t="s">
        <v>1552</v>
      </c>
      <c r="FS2448" t="s">
        <v>1552</v>
      </c>
      <c r="FX2448" t="s">
        <v>1552</v>
      </c>
    </row>
    <row r="2449" spans="1:192" x14ac:dyDescent="0.2">
      <c r="A2449" s="13">
        <v>136</v>
      </c>
      <c r="B2449" s="13" t="s">
        <v>136</v>
      </c>
      <c r="C2449" s="13" t="s">
        <v>37</v>
      </c>
      <c r="D2449" s="13" t="s">
        <v>484</v>
      </c>
      <c r="E2449" t="s">
        <v>55</v>
      </c>
      <c r="F2449" s="13" t="s">
        <v>2341</v>
      </c>
      <c r="G2449" s="13" t="s">
        <v>2341</v>
      </c>
      <c r="H2449" s="13">
        <v>5</v>
      </c>
      <c r="BU2449" t="s">
        <v>1552</v>
      </c>
      <c r="CV2449" t="s">
        <v>1552</v>
      </c>
      <c r="ES2449" t="s">
        <v>1552</v>
      </c>
      <c r="FS2449" t="s">
        <v>1552</v>
      </c>
      <c r="FX2449" t="s">
        <v>1552</v>
      </c>
    </row>
    <row r="2450" spans="1:192" x14ac:dyDescent="0.2">
      <c r="A2450" s="13">
        <v>136</v>
      </c>
      <c r="B2450" s="13" t="s">
        <v>120</v>
      </c>
      <c r="C2450" s="13" t="s">
        <v>37</v>
      </c>
      <c r="D2450" s="13" t="s">
        <v>2116</v>
      </c>
      <c r="E2450" t="s">
        <v>55</v>
      </c>
      <c r="F2450" s="13" t="s">
        <v>2341</v>
      </c>
      <c r="G2450" s="13" t="s">
        <v>2341</v>
      </c>
      <c r="H2450" s="13">
        <v>3</v>
      </c>
      <c r="BU2450" t="s">
        <v>1552</v>
      </c>
      <c r="CV2450" t="s">
        <v>1552</v>
      </c>
      <c r="ES2450" t="s">
        <v>1552</v>
      </c>
    </row>
    <row r="2451" spans="1:192" x14ac:dyDescent="0.2">
      <c r="A2451" s="13">
        <v>136</v>
      </c>
      <c r="B2451" s="13" t="s">
        <v>136</v>
      </c>
      <c r="C2451" s="13" t="s">
        <v>37</v>
      </c>
      <c r="D2451" s="13" t="s">
        <v>2116</v>
      </c>
      <c r="E2451" t="s">
        <v>55</v>
      </c>
      <c r="F2451" s="13" t="s">
        <v>2341</v>
      </c>
      <c r="G2451" s="13" t="s">
        <v>2341</v>
      </c>
      <c r="H2451" s="13">
        <v>3</v>
      </c>
      <c r="BU2451" t="s">
        <v>1552</v>
      </c>
      <c r="CV2451" t="s">
        <v>1552</v>
      </c>
      <c r="ES2451" t="s">
        <v>1552</v>
      </c>
    </row>
    <row r="2452" spans="1:192" x14ac:dyDescent="0.2">
      <c r="A2452" s="13">
        <v>136</v>
      </c>
      <c r="B2452" s="13" t="s">
        <v>120</v>
      </c>
      <c r="C2452" s="13" t="s">
        <v>37</v>
      </c>
      <c r="D2452" s="13" t="s">
        <v>2121</v>
      </c>
      <c r="E2452" t="s">
        <v>55</v>
      </c>
      <c r="F2452" s="13" t="s">
        <v>2341</v>
      </c>
      <c r="G2452" s="13" t="s">
        <v>2341</v>
      </c>
      <c r="H2452" s="13">
        <v>3</v>
      </c>
      <c r="BU2452" t="s">
        <v>1552</v>
      </c>
      <c r="CV2452" t="s">
        <v>1552</v>
      </c>
      <c r="ES2452" t="s">
        <v>1552</v>
      </c>
    </row>
    <row r="2453" spans="1:192" x14ac:dyDescent="0.2">
      <c r="A2453" s="13">
        <v>136</v>
      </c>
      <c r="B2453" s="13" t="s">
        <v>136</v>
      </c>
      <c r="C2453" s="13" t="s">
        <v>37</v>
      </c>
      <c r="D2453" s="13" t="s">
        <v>2121</v>
      </c>
      <c r="E2453" t="s">
        <v>55</v>
      </c>
      <c r="F2453" s="13" t="s">
        <v>2341</v>
      </c>
      <c r="G2453" s="13" t="s">
        <v>2341</v>
      </c>
      <c r="H2453" s="13">
        <v>3</v>
      </c>
      <c r="BU2453" t="s">
        <v>1552</v>
      </c>
      <c r="CV2453" t="s">
        <v>1552</v>
      </c>
      <c r="ES2453" t="s">
        <v>1552</v>
      </c>
    </row>
    <row r="2454" spans="1:192" x14ac:dyDescent="0.2">
      <c r="A2454" s="13">
        <v>136</v>
      </c>
      <c r="B2454" s="13" t="s">
        <v>136</v>
      </c>
      <c r="C2454" s="13" t="s">
        <v>37</v>
      </c>
      <c r="D2454" s="13" t="s">
        <v>1355</v>
      </c>
      <c r="E2454" t="s">
        <v>55</v>
      </c>
      <c r="F2454" s="13" t="s">
        <v>2341</v>
      </c>
      <c r="G2454" s="13" t="s">
        <v>2341</v>
      </c>
      <c r="H2454" s="13">
        <v>3</v>
      </c>
      <c r="BU2454" t="s">
        <v>1552</v>
      </c>
      <c r="CV2454" t="s">
        <v>1552</v>
      </c>
      <c r="ES2454" t="s">
        <v>1552</v>
      </c>
    </row>
    <row r="2455" spans="1:192" x14ac:dyDescent="0.2">
      <c r="A2455" s="13">
        <v>136</v>
      </c>
      <c r="B2455" s="13" t="s">
        <v>120</v>
      </c>
      <c r="C2455" s="13" t="s">
        <v>37</v>
      </c>
      <c r="D2455" s="13" t="s">
        <v>484</v>
      </c>
      <c r="E2455" t="s">
        <v>55</v>
      </c>
      <c r="F2455" s="13" t="s">
        <v>2341</v>
      </c>
      <c r="G2455" s="13" t="s">
        <v>2341</v>
      </c>
      <c r="H2455" s="13">
        <v>5</v>
      </c>
      <c r="BU2455" t="s">
        <v>1552</v>
      </c>
      <c r="CV2455" t="s">
        <v>1552</v>
      </c>
      <c r="ES2455" t="s">
        <v>1552</v>
      </c>
      <c r="FS2455" t="s">
        <v>1552</v>
      </c>
      <c r="FX2455" t="s">
        <v>1552</v>
      </c>
    </row>
    <row r="2456" spans="1:192" x14ac:dyDescent="0.2">
      <c r="A2456" s="13">
        <v>136</v>
      </c>
      <c r="B2456" s="13" t="s">
        <v>120</v>
      </c>
      <c r="C2456" s="13" t="s">
        <v>37</v>
      </c>
      <c r="D2456" s="13" t="s">
        <v>1355</v>
      </c>
      <c r="E2456" t="s">
        <v>55</v>
      </c>
      <c r="F2456" s="13" t="s">
        <v>2341</v>
      </c>
      <c r="G2456" s="13" t="s">
        <v>2341</v>
      </c>
      <c r="H2456" s="13">
        <v>3</v>
      </c>
      <c r="BU2456" t="s">
        <v>1552</v>
      </c>
      <c r="CV2456" t="s">
        <v>1552</v>
      </c>
      <c r="ES2456" t="s">
        <v>1552</v>
      </c>
    </row>
    <row r="2457" spans="1:192" x14ac:dyDescent="0.2">
      <c r="A2457" s="13">
        <v>137</v>
      </c>
      <c r="B2457" s="13" t="s">
        <v>120</v>
      </c>
      <c r="C2457" s="13" t="s">
        <v>317</v>
      </c>
      <c r="D2457" s="13" t="s">
        <v>2117</v>
      </c>
      <c r="E2457" t="s">
        <v>55</v>
      </c>
      <c r="F2457" s="13" t="s">
        <v>2341</v>
      </c>
      <c r="G2457" s="13" t="str">
        <f t="shared" ref="G2457:G2463" si="22">IF(H2457&gt;0,"yes","no")</f>
        <v>yes</v>
      </c>
      <c r="H2457" s="13">
        <f t="shared" ref="H2457:H2463" si="23">COUNTIF(I2457:IC2457,"y")</f>
        <v>3</v>
      </c>
      <c r="BU2457" t="s">
        <v>1552</v>
      </c>
      <c r="CV2457" t="s">
        <v>1552</v>
      </c>
      <c r="ES2457" t="s">
        <v>1552</v>
      </c>
    </row>
    <row r="2458" spans="1:192" x14ac:dyDescent="0.2">
      <c r="A2458" s="13">
        <v>137</v>
      </c>
      <c r="B2458" s="13" t="s">
        <v>120</v>
      </c>
      <c r="C2458" s="13" t="s">
        <v>120</v>
      </c>
      <c r="D2458" s="13" t="s">
        <v>920</v>
      </c>
      <c r="E2458" t="s">
        <v>7</v>
      </c>
      <c r="F2458" s="13" t="s">
        <v>2341</v>
      </c>
      <c r="G2458" s="13" t="str">
        <f t="shared" si="22"/>
        <v>yes</v>
      </c>
      <c r="H2458" s="13">
        <f t="shared" si="23"/>
        <v>2</v>
      </c>
      <c r="ET2458" t="s">
        <v>1552</v>
      </c>
      <c r="FM2458" t="s">
        <v>1552</v>
      </c>
    </row>
    <row r="2459" spans="1:192" x14ac:dyDescent="0.2">
      <c r="A2459" s="13">
        <v>137</v>
      </c>
      <c r="B2459" s="13" t="s">
        <v>120</v>
      </c>
      <c r="C2459" s="13" t="s">
        <v>136</v>
      </c>
      <c r="D2459" s="13" t="s">
        <v>486</v>
      </c>
      <c r="E2459" t="s">
        <v>7</v>
      </c>
      <c r="F2459" s="13" t="s">
        <v>2341</v>
      </c>
      <c r="G2459" s="13" t="str">
        <f t="shared" si="22"/>
        <v>yes</v>
      </c>
      <c r="H2459" s="13">
        <f t="shared" si="23"/>
        <v>3</v>
      </c>
      <c r="ET2459" t="s">
        <v>1552</v>
      </c>
      <c r="GI2459" t="s">
        <v>1552</v>
      </c>
      <c r="GJ2459" t="s">
        <v>1552</v>
      </c>
    </row>
    <row r="2460" spans="1:192" x14ac:dyDescent="0.2">
      <c r="A2460" s="13">
        <v>137</v>
      </c>
      <c r="B2460" s="13" t="s">
        <v>120</v>
      </c>
      <c r="C2460" s="13" t="s">
        <v>79</v>
      </c>
      <c r="D2460" s="13" t="s">
        <v>487</v>
      </c>
      <c r="E2460" t="s">
        <v>49</v>
      </c>
      <c r="F2460" s="13" t="s">
        <v>2341</v>
      </c>
      <c r="G2460" s="13" t="str">
        <f t="shared" si="22"/>
        <v>no</v>
      </c>
      <c r="H2460" s="13">
        <f t="shared" si="23"/>
        <v>0</v>
      </c>
    </row>
    <row r="2461" spans="1:192" x14ac:dyDescent="0.2">
      <c r="A2461" s="13">
        <v>137</v>
      </c>
      <c r="B2461" s="13" t="s">
        <v>120</v>
      </c>
      <c r="C2461" s="13" t="s">
        <v>61</v>
      </c>
      <c r="D2461" s="13" t="s">
        <v>488</v>
      </c>
      <c r="E2461" t="s">
        <v>55</v>
      </c>
      <c r="F2461" s="13" t="s">
        <v>2341</v>
      </c>
      <c r="G2461" s="13" t="str">
        <f t="shared" si="22"/>
        <v>yes</v>
      </c>
      <c r="H2461" s="13">
        <f t="shared" si="23"/>
        <v>5</v>
      </c>
      <c r="BU2461" t="s">
        <v>1552</v>
      </c>
      <c r="CV2461" t="s">
        <v>1552</v>
      </c>
      <c r="ES2461" t="s">
        <v>1552</v>
      </c>
      <c r="FS2461" t="s">
        <v>1552</v>
      </c>
      <c r="FX2461" t="s">
        <v>1552</v>
      </c>
    </row>
    <row r="2462" spans="1:192" x14ac:dyDescent="0.2">
      <c r="A2462" s="13">
        <v>137</v>
      </c>
      <c r="B2462" s="13" t="s">
        <v>120</v>
      </c>
      <c r="C2462" s="13" t="s">
        <v>425</v>
      </c>
      <c r="D2462" s="13" t="s">
        <v>489</v>
      </c>
      <c r="E2462" t="s">
        <v>21</v>
      </c>
      <c r="F2462" s="13" t="s">
        <v>2341</v>
      </c>
      <c r="G2462" s="13" t="str">
        <f t="shared" si="22"/>
        <v>yes</v>
      </c>
      <c r="H2462" s="13">
        <f t="shared" si="23"/>
        <v>4</v>
      </c>
      <c r="BU2462" t="s">
        <v>1552</v>
      </c>
      <c r="CV2462" t="s">
        <v>1552</v>
      </c>
      <c r="ER2462" t="s">
        <v>1552</v>
      </c>
      <c r="FD2462" t="s">
        <v>1552</v>
      </c>
    </row>
    <row r="2463" spans="1:192" x14ac:dyDescent="0.2">
      <c r="A2463" s="13">
        <v>137</v>
      </c>
      <c r="B2463" s="13" t="s">
        <v>120</v>
      </c>
      <c r="C2463" s="13" t="s">
        <v>99</v>
      </c>
      <c r="D2463" s="13" t="s">
        <v>490</v>
      </c>
      <c r="E2463" t="s">
        <v>27</v>
      </c>
      <c r="F2463" s="13" t="s">
        <v>2341</v>
      </c>
      <c r="G2463" s="13" t="str">
        <f t="shared" si="22"/>
        <v>yes</v>
      </c>
      <c r="H2463" s="13">
        <f t="shared" si="23"/>
        <v>1</v>
      </c>
      <c r="ER2463" t="s">
        <v>1552</v>
      </c>
    </row>
    <row r="2464" spans="1:192" x14ac:dyDescent="0.2">
      <c r="A2464" s="13">
        <v>137</v>
      </c>
      <c r="B2464" s="13" t="s">
        <v>120</v>
      </c>
      <c r="C2464" s="13" t="s">
        <v>37</v>
      </c>
      <c r="D2464" s="13" t="s">
        <v>2117</v>
      </c>
      <c r="E2464" t="s">
        <v>55</v>
      </c>
      <c r="F2464" s="13" t="s">
        <v>2341</v>
      </c>
      <c r="G2464" s="13" t="s">
        <v>2341</v>
      </c>
      <c r="H2464" s="13">
        <v>3</v>
      </c>
      <c r="BU2464" t="s">
        <v>1552</v>
      </c>
      <c r="CV2464" t="s">
        <v>1552</v>
      </c>
      <c r="ES2464" t="s">
        <v>1552</v>
      </c>
    </row>
    <row r="2465" spans="1:190" x14ac:dyDescent="0.2">
      <c r="A2465" s="13">
        <v>137</v>
      </c>
      <c r="B2465" s="13" t="s">
        <v>120</v>
      </c>
      <c r="C2465" s="13" t="s">
        <v>37</v>
      </c>
      <c r="D2465" s="13" t="s">
        <v>488</v>
      </c>
      <c r="E2465" t="s">
        <v>55</v>
      </c>
      <c r="F2465" s="13" t="s">
        <v>2341</v>
      </c>
      <c r="G2465" s="13" t="s">
        <v>2341</v>
      </c>
      <c r="H2465" s="13">
        <v>5</v>
      </c>
      <c r="BU2465" t="s">
        <v>1552</v>
      </c>
      <c r="CV2465" t="s">
        <v>1552</v>
      </c>
      <c r="ES2465" t="s">
        <v>1552</v>
      </c>
      <c r="FS2465" t="s">
        <v>1552</v>
      </c>
      <c r="FX2465" t="s">
        <v>1552</v>
      </c>
    </row>
    <row r="2466" spans="1:190" x14ac:dyDescent="0.2">
      <c r="A2466" s="13">
        <v>138</v>
      </c>
      <c r="B2466" s="13" t="s">
        <v>120</v>
      </c>
      <c r="C2466" s="13" t="s">
        <v>317</v>
      </c>
      <c r="D2466" s="13" t="s">
        <v>2122</v>
      </c>
      <c r="E2466" t="s">
        <v>55</v>
      </c>
      <c r="F2466" s="13" t="s">
        <v>2341</v>
      </c>
      <c r="G2466" s="13" t="str">
        <f t="shared" ref="G2466:G2506" si="24">IF(H2466&gt;0,"yes","no")</f>
        <v>yes</v>
      </c>
      <c r="H2466" s="13">
        <f t="shared" ref="H2466:H2506" si="25">COUNTIF(I2466:IC2466,"y")</f>
        <v>3</v>
      </c>
      <c r="BU2466" t="s">
        <v>1552</v>
      </c>
      <c r="CV2466" t="s">
        <v>1552</v>
      </c>
      <c r="ES2466" t="s">
        <v>1552</v>
      </c>
    </row>
    <row r="2467" spans="1:190" x14ac:dyDescent="0.2">
      <c r="A2467" s="13">
        <v>138</v>
      </c>
      <c r="B2467" s="13" t="s">
        <v>120</v>
      </c>
      <c r="C2467" s="13" t="s">
        <v>61</v>
      </c>
      <c r="D2467" s="13" t="s">
        <v>1724</v>
      </c>
      <c r="E2467" t="s">
        <v>55</v>
      </c>
      <c r="F2467" s="13" t="s">
        <v>2341</v>
      </c>
      <c r="G2467" s="13" t="str">
        <f t="shared" si="24"/>
        <v>yes</v>
      </c>
      <c r="H2467" s="13">
        <f t="shared" si="25"/>
        <v>5</v>
      </c>
      <c r="BU2467" t="s">
        <v>1552</v>
      </c>
      <c r="CV2467" t="s">
        <v>1552</v>
      </c>
      <c r="ES2467" t="s">
        <v>1552</v>
      </c>
      <c r="FS2467" t="s">
        <v>1552</v>
      </c>
      <c r="FX2467" t="s">
        <v>1552</v>
      </c>
    </row>
    <row r="2468" spans="1:190" x14ac:dyDescent="0.2">
      <c r="A2468" s="13">
        <v>138</v>
      </c>
      <c r="B2468" s="13" t="s">
        <v>120</v>
      </c>
      <c r="C2468" s="13" t="s">
        <v>317</v>
      </c>
      <c r="D2468" s="13" t="s">
        <v>1725</v>
      </c>
      <c r="E2468" t="s">
        <v>55</v>
      </c>
      <c r="F2468" s="13" t="s">
        <v>2341</v>
      </c>
      <c r="G2468" s="13" t="str">
        <f t="shared" si="24"/>
        <v>yes</v>
      </c>
      <c r="H2468" s="13">
        <f t="shared" si="25"/>
        <v>3</v>
      </c>
      <c r="BU2468" t="s">
        <v>1552</v>
      </c>
      <c r="CV2468" t="s">
        <v>1552</v>
      </c>
      <c r="ES2468" t="s">
        <v>1552</v>
      </c>
    </row>
    <row r="2469" spans="1:190" x14ac:dyDescent="0.2">
      <c r="A2469" s="13">
        <v>138</v>
      </c>
      <c r="B2469" s="13" t="s">
        <v>120</v>
      </c>
      <c r="C2469" s="13" t="s">
        <v>99</v>
      </c>
      <c r="D2469" s="13" t="s">
        <v>1726</v>
      </c>
      <c r="E2469" t="s">
        <v>21</v>
      </c>
      <c r="F2469" s="13" t="s">
        <v>2341</v>
      </c>
      <c r="G2469" s="13" t="str">
        <f t="shared" si="24"/>
        <v>yes</v>
      </c>
      <c r="H2469" s="13">
        <f t="shared" si="25"/>
        <v>4</v>
      </c>
      <c r="BU2469" t="s">
        <v>1552</v>
      </c>
      <c r="CV2469" t="s">
        <v>1552</v>
      </c>
      <c r="ER2469" t="s">
        <v>1552</v>
      </c>
      <c r="GH2469" t="s">
        <v>1552</v>
      </c>
    </row>
    <row r="2470" spans="1:190" x14ac:dyDescent="0.2">
      <c r="A2470" s="13">
        <v>138</v>
      </c>
      <c r="B2470" s="13" t="s">
        <v>120</v>
      </c>
      <c r="C2470" s="13" t="s">
        <v>425</v>
      </c>
      <c r="D2470" s="13" t="s">
        <v>1727</v>
      </c>
      <c r="E2470" t="s">
        <v>21</v>
      </c>
      <c r="F2470" s="13" t="s">
        <v>2341</v>
      </c>
      <c r="G2470" s="13" t="str">
        <f t="shared" si="24"/>
        <v>yes</v>
      </c>
      <c r="H2470" s="13">
        <f t="shared" si="25"/>
        <v>4</v>
      </c>
      <c r="BU2470" t="s">
        <v>1552</v>
      </c>
      <c r="CV2470" t="s">
        <v>1552</v>
      </c>
      <c r="ER2470" t="s">
        <v>1552</v>
      </c>
      <c r="FD2470" t="s">
        <v>1552</v>
      </c>
    </row>
    <row r="2471" spans="1:190" x14ac:dyDescent="0.2">
      <c r="A2471" s="13">
        <v>138</v>
      </c>
      <c r="B2471" s="13" t="s">
        <v>120</v>
      </c>
      <c r="C2471" s="13" t="s">
        <v>317</v>
      </c>
      <c r="D2471" s="13" t="s">
        <v>1723</v>
      </c>
      <c r="E2471" t="s">
        <v>55</v>
      </c>
      <c r="F2471" s="13" t="s">
        <v>2341</v>
      </c>
      <c r="G2471" s="13" t="str">
        <f t="shared" si="24"/>
        <v>yes</v>
      </c>
      <c r="H2471" s="13">
        <f t="shared" si="25"/>
        <v>3</v>
      </c>
      <c r="BU2471" t="s">
        <v>1552</v>
      </c>
      <c r="CV2471" t="s">
        <v>1552</v>
      </c>
      <c r="ES2471" t="s">
        <v>1552</v>
      </c>
    </row>
    <row r="2472" spans="1:190" x14ac:dyDescent="0.2">
      <c r="A2472" s="13">
        <v>138</v>
      </c>
      <c r="B2472" s="13" t="s">
        <v>120</v>
      </c>
      <c r="C2472" s="13" t="s">
        <v>79</v>
      </c>
      <c r="D2472" s="13" t="s">
        <v>1357</v>
      </c>
      <c r="E2472" t="s">
        <v>49</v>
      </c>
      <c r="F2472" s="13" t="s">
        <v>2341</v>
      </c>
      <c r="G2472" s="13" t="str">
        <f t="shared" si="24"/>
        <v>no</v>
      </c>
      <c r="H2472" s="13">
        <f t="shared" si="25"/>
        <v>0</v>
      </c>
    </row>
    <row r="2473" spans="1:190" x14ac:dyDescent="0.2">
      <c r="A2473" s="13">
        <v>138</v>
      </c>
      <c r="B2473" s="13" t="s">
        <v>120</v>
      </c>
      <c r="C2473" s="13" t="s">
        <v>79</v>
      </c>
      <c r="D2473" s="13" t="s">
        <v>1191</v>
      </c>
      <c r="E2473" t="s">
        <v>49</v>
      </c>
      <c r="F2473" s="13" t="s">
        <v>2341</v>
      </c>
      <c r="G2473" s="13" t="str">
        <f t="shared" si="24"/>
        <v>no</v>
      </c>
      <c r="H2473" s="13">
        <f t="shared" si="25"/>
        <v>0</v>
      </c>
    </row>
    <row r="2474" spans="1:190" x14ac:dyDescent="0.2">
      <c r="A2474" s="13">
        <v>138</v>
      </c>
      <c r="B2474" s="13" t="s">
        <v>120</v>
      </c>
      <c r="C2474" s="13" t="s">
        <v>61</v>
      </c>
      <c r="D2474" s="13" t="s">
        <v>491</v>
      </c>
      <c r="E2474" t="s">
        <v>55</v>
      </c>
      <c r="F2474" s="13" t="s">
        <v>2341</v>
      </c>
      <c r="G2474" s="13" t="str">
        <f t="shared" si="24"/>
        <v>yes</v>
      </c>
      <c r="H2474" s="13">
        <f t="shared" si="25"/>
        <v>5</v>
      </c>
      <c r="BU2474" t="s">
        <v>1552</v>
      </c>
      <c r="CV2474" t="s">
        <v>1552</v>
      </c>
      <c r="ES2474" t="s">
        <v>1552</v>
      </c>
      <c r="FS2474" t="s">
        <v>1552</v>
      </c>
      <c r="FX2474" t="s">
        <v>1552</v>
      </c>
    </row>
    <row r="2475" spans="1:190" x14ac:dyDescent="0.2">
      <c r="A2475" s="13">
        <v>138</v>
      </c>
      <c r="B2475" s="13" t="s">
        <v>120</v>
      </c>
      <c r="C2475" s="13" t="s">
        <v>317</v>
      </c>
      <c r="D2475" s="13" t="s">
        <v>492</v>
      </c>
      <c r="E2475" t="s">
        <v>55</v>
      </c>
      <c r="F2475" s="13" t="s">
        <v>2341</v>
      </c>
      <c r="G2475" s="13" t="str">
        <f t="shared" si="24"/>
        <v>yes</v>
      </c>
      <c r="H2475" s="13">
        <f t="shared" si="25"/>
        <v>3</v>
      </c>
      <c r="BU2475" t="s">
        <v>1552</v>
      </c>
      <c r="CV2475" t="s">
        <v>1552</v>
      </c>
      <c r="ES2475" t="s">
        <v>1552</v>
      </c>
    </row>
    <row r="2476" spans="1:190" x14ac:dyDescent="0.2">
      <c r="A2476" s="13">
        <v>138</v>
      </c>
      <c r="B2476" s="13" t="s">
        <v>120</v>
      </c>
      <c r="C2476" s="13" t="s">
        <v>99</v>
      </c>
      <c r="D2476" s="13" t="s">
        <v>493</v>
      </c>
      <c r="E2476" t="s">
        <v>21</v>
      </c>
      <c r="F2476" s="13" t="s">
        <v>2341</v>
      </c>
      <c r="G2476" s="13" t="str">
        <f t="shared" si="24"/>
        <v>yes</v>
      </c>
      <c r="H2476" s="13">
        <f t="shared" si="25"/>
        <v>4</v>
      </c>
      <c r="BU2476" t="s">
        <v>1552</v>
      </c>
      <c r="CV2476" t="s">
        <v>1552</v>
      </c>
      <c r="ER2476" t="s">
        <v>1552</v>
      </c>
      <c r="GH2476" t="s">
        <v>1552</v>
      </c>
    </row>
    <row r="2477" spans="1:190" x14ac:dyDescent="0.2">
      <c r="A2477" s="13">
        <v>138</v>
      </c>
      <c r="B2477" s="13" t="s">
        <v>120</v>
      </c>
      <c r="C2477" s="13" t="s">
        <v>422</v>
      </c>
      <c r="D2477" s="13" t="s">
        <v>494</v>
      </c>
      <c r="E2477" t="s">
        <v>21</v>
      </c>
      <c r="F2477" s="13" t="s">
        <v>2341</v>
      </c>
      <c r="G2477" s="13" t="str">
        <f t="shared" si="24"/>
        <v>yes</v>
      </c>
      <c r="H2477" s="13">
        <f t="shared" si="25"/>
        <v>4</v>
      </c>
      <c r="BU2477" t="s">
        <v>1552</v>
      </c>
      <c r="CV2477" t="s">
        <v>1552</v>
      </c>
      <c r="ER2477" t="s">
        <v>1552</v>
      </c>
      <c r="FM2477" t="s">
        <v>1552</v>
      </c>
    </row>
    <row r="2478" spans="1:190" x14ac:dyDescent="0.2">
      <c r="A2478" s="13">
        <v>138</v>
      </c>
      <c r="B2478" s="13" t="s">
        <v>139</v>
      </c>
      <c r="C2478" s="13" t="s">
        <v>61</v>
      </c>
      <c r="D2478" s="13" t="s">
        <v>1724</v>
      </c>
      <c r="E2478" t="s">
        <v>55</v>
      </c>
      <c r="F2478" s="13" t="s">
        <v>2341</v>
      </c>
      <c r="G2478" s="13" t="str">
        <f t="shared" si="24"/>
        <v>yes</v>
      </c>
      <c r="H2478" s="13">
        <f t="shared" si="25"/>
        <v>5</v>
      </c>
      <c r="BU2478" t="s">
        <v>1552</v>
      </c>
      <c r="CV2478" t="s">
        <v>1552</v>
      </c>
      <c r="ES2478" t="s">
        <v>1552</v>
      </c>
      <c r="FS2478" t="s">
        <v>1552</v>
      </c>
      <c r="FX2478" t="s">
        <v>1552</v>
      </c>
    </row>
    <row r="2479" spans="1:190" x14ac:dyDescent="0.2">
      <c r="A2479" s="13">
        <v>138</v>
      </c>
      <c r="B2479" s="13" t="s">
        <v>139</v>
      </c>
      <c r="C2479" s="13" t="s">
        <v>317</v>
      </c>
      <c r="D2479" s="13" t="s">
        <v>1725</v>
      </c>
      <c r="E2479" t="s">
        <v>55</v>
      </c>
      <c r="F2479" s="13" t="s">
        <v>2341</v>
      </c>
      <c r="G2479" s="13" t="str">
        <f t="shared" si="24"/>
        <v>yes</v>
      </c>
      <c r="H2479" s="13">
        <f t="shared" si="25"/>
        <v>3</v>
      </c>
      <c r="BU2479" t="s">
        <v>1552</v>
      </c>
      <c r="CV2479" t="s">
        <v>1552</v>
      </c>
      <c r="ES2479" t="s">
        <v>1552</v>
      </c>
    </row>
    <row r="2480" spans="1:190" x14ac:dyDescent="0.2">
      <c r="A2480" s="13">
        <v>138</v>
      </c>
      <c r="B2480" s="13" t="s">
        <v>139</v>
      </c>
      <c r="C2480" s="13" t="s">
        <v>425</v>
      </c>
      <c r="D2480" s="13" t="s">
        <v>1727</v>
      </c>
      <c r="E2480" t="s">
        <v>21</v>
      </c>
      <c r="F2480" s="13" t="s">
        <v>2341</v>
      </c>
      <c r="G2480" s="13" t="str">
        <f t="shared" si="24"/>
        <v>yes</v>
      </c>
      <c r="H2480" s="13">
        <f t="shared" si="25"/>
        <v>4</v>
      </c>
      <c r="BU2480" t="s">
        <v>1552</v>
      </c>
      <c r="CV2480" t="s">
        <v>1552</v>
      </c>
      <c r="ER2480" t="s">
        <v>1552</v>
      </c>
      <c r="FD2480" t="s">
        <v>1552</v>
      </c>
    </row>
    <row r="2481" spans="1:190" x14ac:dyDescent="0.2">
      <c r="A2481" s="13">
        <v>138</v>
      </c>
      <c r="B2481" s="13" t="s">
        <v>139</v>
      </c>
      <c r="C2481" s="13" t="s">
        <v>317</v>
      </c>
      <c r="D2481" s="13" t="s">
        <v>1723</v>
      </c>
      <c r="E2481" t="s">
        <v>55</v>
      </c>
      <c r="F2481" s="13" t="s">
        <v>2341</v>
      </c>
      <c r="G2481" s="13" t="str">
        <f t="shared" si="24"/>
        <v>yes</v>
      </c>
      <c r="H2481" s="13">
        <f t="shared" si="25"/>
        <v>3</v>
      </c>
      <c r="BU2481" t="s">
        <v>1552</v>
      </c>
      <c r="CV2481" t="s">
        <v>1552</v>
      </c>
      <c r="ES2481" t="s">
        <v>1552</v>
      </c>
    </row>
    <row r="2482" spans="1:190" x14ac:dyDescent="0.2">
      <c r="A2482" s="13">
        <v>138</v>
      </c>
      <c r="B2482" s="13" t="s">
        <v>139</v>
      </c>
      <c r="C2482" s="13" t="s">
        <v>79</v>
      </c>
      <c r="D2482" s="13" t="s">
        <v>1357</v>
      </c>
      <c r="E2482" t="s">
        <v>49</v>
      </c>
      <c r="F2482" s="13" t="s">
        <v>2341</v>
      </c>
      <c r="G2482" s="13" t="str">
        <f t="shared" si="24"/>
        <v>no</v>
      </c>
      <c r="H2482" s="13">
        <f t="shared" si="25"/>
        <v>0</v>
      </c>
    </row>
    <row r="2483" spans="1:190" x14ac:dyDescent="0.2">
      <c r="A2483" s="13">
        <v>138</v>
      </c>
      <c r="B2483" s="13" t="s">
        <v>139</v>
      </c>
      <c r="C2483" s="13" t="s">
        <v>79</v>
      </c>
      <c r="D2483" s="13" t="s">
        <v>1191</v>
      </c>
      <c r="E2483" t="s">
        <v>49</v>
      </c>
      <c r="F2483" s="13" t="s">
        <v>2341</v>
      </c>
      <c r="G2483" s="13" t="str">
        <f t="shared" si="24"/>
        <v>no</v>
      </c>
      <c r="H2483" s="13">
        <f t="shared" si="25"/>
        <v>0</v>
      </c>
    </row>
    <row r="2484" spans="1:190" x14ac:dyDescent="0.2">
      <c r="A2484" s="13">
        <v>138</v>
      </c>
      <c r="B2484" s="13" t="s">
        <v>139</v>
      </c>
      <c r="C2484" s="13" t="s">
        <v>61</v>
      </c>
      <c r="D2484" s="13" t="s">
        <v>491</v>
      </c>
      <c r="E2484" t="s">
        <v>55</v>
      </c>
      <c r="F2484" s="13" t="s">
        <v>2341</v>
      </c>
      <c r="G2484" s="13" t="str">
        <f t="shared" si="24"/>
        <v>yes</v>
      </c>
      <c r="H2484" s="13">
        <f t="shared" si="25"/>
        <v>5</v>
      </c>
      <c r="BU2484" t="s">
        <v>1552</v>
      </c>
      <c r="CV2484" t="s">
        <v>1552</v>
      </c>
      <c r="ES2484" t="s">
        <v>1552</v>
      </c>
      <c r="FS2484" t="s">
        <v>1552</v>
      </c>
      <c r="FX2484" t="s">
        <v>1552</v>
      </c>
    </row>
    <row r="2485" spans="1:190" ht="15" customHeight="1" x14ac:dyDescent="0.2">
      <c r="A2485" s="13">
        <v>138</v>
      </c>
      <c r="B2485" s="13" t="s">
        <v>139</v>
      </c>
      <c r="C2485" s="13" t="s">
        <v>317</v>
      </c>
      <c r="D2485" s="13" t="s">
        <v>492</v>
      </c>
      <c r="E2485" t="s">
        <v>55</v>
      </c>
      <c r="F2485" s="13" t="s">
        <v>2341</v>
      </c>
      <c r="G2485" s="13" t="str">
        <f t="shared" si="24"/>
        <v>yes</v>
      </c>
      <c r="H2485" s="13">
        <f t="shared" si="25"/>
        <v>3</v>
      </c>
      <c r="BU2485" t="s">
        <v>1552</v>
      </c>
      <c r="CV2485" t="s">
        <v>1552</v>
      </c>
      <c r="ES2485" t="s">
        <v>1552</v>
      </c>
    </row>
    <row r="2486" spans="1:190" ht="15" customHeight="1" x14ac:dyDescent="0.2">
      <c r="A2486" s="13">
        <v>138</v>
      </c>
      <c r="B2486" s="13" t="s">
        <v>139</v>
      </c>
      <c r="C2486" s="13" t="s">
        <v>99</v>
      </c>
      <c r="D2486" s="13" t="s">
        <v>493</v>
      </c>
      <c r="E2486" t="s">
        <v>21</v>
      </c>
      <c r="F2486" s="13" t="s">
        <v>2341</v>
      </c>
      <c r="G2486" s="13" t="str">
        <f t="shared" si="24"/>
        <v>yes</v>
      </c>
      <c r="H2486" s="13">
        <f t="shared" si="25"/>
        <v>4</v>
      </c>
      <c r="BU2486" t="s">
        <v>1552</v>
      </c>
      <c r="CV2486" t="s">
        <v>1552</v>
      </c>
      <c r="ER2486" t="s">
        <v>1552</v>
      </c>
      <c r="GH2486" t="s">
        <v>1552</v>
      </c>
    </row>
    <row r="2487" spans="1:190" x14ac:dyDescent="0.2">
      <c r="A2487" s="13">
        <v>138</v>
      </c>
      <c r="B2487" s="13" t="s">
        <v>139</v>
      </c>
      <c r="C2487" s="13" t="s">
        <v>422</v>
      </c>
      <c r="D2487" s="13" t="s">
        <v>494</v>
      </c>
      <c r="E2487" t="s">
        <v>21</v>
      </c>
      <c r="F2487" s="13" t="s">
        <v>2341</v>
      </c>
      <c r="G2487" s="13" t="str">
        <f t="shared" si="24"/>
        <v>yes</v>
      </c>
      <c r="H2487" s="13">
        <f t="shared" si="25"/>
        <v>4</v>
      </c>
      <c r="BU2487" t="s">
        <v>1552</v>
      </c>
      <c r="CV2487" t="s">
        <v>1552</v>
      </c>
      <c r="ER2487" t="s">
        <v>1552</v>
      </c>
      <c r="FM2487" t="s">
        <v>1552</v>
      </c>
    </row>
    <row r="2488" spans="1:190" x14ac:dyDescent="0.2">
      <c r="A2488" s="13">
        <v>138</v>
      </c>
      <c r="B2488" s="13" t="s">
        <v>136</v>
      </c>
      <c r="C2488" s="13" t="s">
        <v>61</v>
      </c>
      <c r="D2488" s="13" t="s">
        <v>1724</v>
      </c>
      <c r="E2488" t="s">
        <v>55</v>
      </c>
      <c r="F2488" s="13" t="s">
        <v>2341</v>
      </c>
      <c r="G2488" s="13" t="str">
        <f t="shared" si="24"/>
        <v>yes</v>
      </c>
      <c r="H2488" s="13">
        <f t="shared" si="25"/>
        <v>5</v>
      </c>
      <c r="BU2488" t="s">
        <v>1552</v>
      </c>
      <c r="CV2488" t="s">
        <v>1552</v>
      </c>
      <c r="ES2488" t="s">
        <v>1552</v>
      </c>
      <c r="FS2488" t="s">
        <v>1552</v>
      </c>
      <c r="FX2488" t="s">
        <v>1552</v>
      </c>
    </row>
    <row r="2489" spans="1:190" x14ac:dyDescent="0.2">
      <c r="A2489" s="13">
        <v>138</v>
      </c>
      <c r="B2489" s="13" t="s">
        <v>136</v>
      </c>
      <c r="C2489" s="13" t="s">
        <v>317</v>
      </c>
      <c r="D2489" s="13" t="s">
        <v>1725</v>
      </c>
      <c r="E2489" t="s">
        <v>55</v>
      </c>
      <c r="F2489" s="13" t="s">
        <v>2341</v>
      </c>
      <c r="G2489" s="13" t="str">
        <f t="shared" si="24"/>
        <v>yes</v>
      </c>
      <c r="H2489" s="13">
        <f t="shared" si="25"/>
        <v>3</v>
      </c>
      <c r="BU2489" t="s">
        <v>1552</v>
      </c>
      <c r="CV2489" t="s">
        <v>1552</v>
      </c>
      <c r="ES2489" t="s">
        <v>1552</v>
      </c>
    </row>
    <row r="2490" spans="1:190" x14ac:dyDescent="0.2">
      <c r="A2490" s="13">
        <v>138</v>
      </c>
      <c r="B2490" s="13" t="s">
        <v>136</v>
      </c>
      <c r="C2490" s="13" t="s">
        <v>425</v>
      </c>
      <c r="D2490" s="13" t="s">
        <v>1727</v>
      </c>
      <c r="E2490" t="s">
        <v>21</v>
      </c>
      <c r="F2490" s="13" t="s">
        <v>2341</v>
      </c>
      <c r="G2490" s="13" t="str">
        <f t="shared" si="24"/>
        <v>yes</v>
      </c>
      <c r="H2490" s="13">
        <f t="shared" si="25"/>
        <v>4</v>
      </c>
      <c r="BU2490" t="s">
        <v>1552</v>
      </c>
      <c r="CV2490" t="s">
        <v>1552</v>
      </c>
      <c r="ER2490" t="s">
        <v>1552</v>
      </c>
      <c r="FD2490" t="s">
        <v>1552</v>
      </c>
    </row>
    <row r="2491" spans="1:190" x14ac:dyDescent="0.2">
      <c r="A2491" s="13">
        <v>138</v>
      </c>
      <c r="B2491" s="13" t="s">
        <v>136</v>
      </c>
      <c r="C2491" s="13" t="s">
        <v>317</v>
      </c>
      <c r="D2491" s="13" t="s">
        <v>1723</v>
      </c>
      <c r="E2491" t="s">
        <v>55</v>
      </c>
      <c r="F2491" s="13" t="s">
        <v>2341</v>
      </c>
      <c r="G2491" s="13" t="str">
        <f t="shared" si="24"/>
        <v>yes</v>
      </c>
      <c r="H2491" s="13">
        <f t="shared" si="25"/>
        <v>3</v>
      </c>
      <c r="BU2491" t="s">
        <v>1552</v>
      </c>
      <c r="CV2491" t="s">
        <v>1552</v>
      </c>
      <c r="ES2491" t="s">
        <v>1552</v>
      </c>
    </row>
    <row r="2492" spans="1:190" x14ac:dyDescent="0.2">
      <c r="A2492" s="13">
        <v>138</v>
      </c>
      <c r="B2492" s="13" t="s">
        <v>136</v>
      </c>
      <c r="C2492" s="13" t="s">
        <v>79</v>
      </c>
      <c r="D2492" s="13" t="s">
        <v>1357</v>
      </c>
      <c r="E2492" t="s">
        <v>49</v>
      </c>
      <c r="F2492" s="13" t="s">
        <v>2341</v>
      </c>
      <c r="G2492" s="13" t="str">
        <f t="shared" si="24"/>
        <v>no</v>
      </c>
      <c r="H2492" s="13">
        <f t="shared" si="25"/>
        <v>0</v>
      </c>
    </row>
    <row r="2493" spans="1:190" x14ac:dyDescent="0.2">
      <c r="A2493" s="13">
        <v>138</v>
      </c>
      <c r="B2493" s="13" t="s">
        <v>136</v>
      </c>
      <c r="C2493" s="13" t="s">
        <v>79</v>
      </c>
      <c r="D2493" s="13" t="s">
        <v>1191</v>
      </c>
      <c r="E2493" t="s">
        <v>49</v>
      </c>
      <c r="F2493" s="13" t="s">
        <v>2341</v>
      </c>
      <c r="G2493" s="13" t="str">
        <f t="shared" si="24"/>
        <v>no</v>
      </c>
      <c r="H2493" s="13">
        <f t="shared" si="25"/>
        <v>0</v>
      </c>
    </row>
    <row r="2494" spans="1:190" x14ac:dyDescent="0.2">
      <c r="A2494" s="13">
        <v>138</v>
      </c>
      <c r="B2494" s="13" t="s">
        <v>136</v>
      </c>
      <c r="C2494" s="13" t="s">
        <v>61</v>
      </c>
      <c r="D2494" s="13" t="s">
        <v>491</v>
      </c>
      <c r="E2494" t="s">
        <v>55</v>
      </c>
      <c r="F2494" s="13" t="s">
        <v>2341</v>
      </c>
      <c r="G2494" s="13" t="str">
        <f t="shared" si="24"/>
        <v>yes</v>
      </c>
      <c r="H2494" s="13">
        <f t="shared" si="25"/>
        <v>5</v>
      </c>
      <c r="BU2494" t="s">
        <v>1552</v>
      </c>
      <c r="CV2494" t="s">
        <v>1552</v>
      </c>
      <c r="ES2494" t="s">
        <v>1552</v>
      </c>
      <c r="FS2494" t="s">
        <v>1552</v>
      </c>
      <c r="FX2494" t="s">
        <v>1552</v>
      </c>
    </row>
    <row r="2495" spans="1:190" x14ac:dyDescent="0.2">
      <c r="A2495" s="13">
        <v>138</v>
      </c>
      <c r="B2495" s="13" t="s">
        <v>136</v>
      </c>
      <c r="C2495" s="13" t="s">
        <v>317</v>
      </c>
      <c r="D2495" s="13" t="s">
        <v>492</v>
      </c>
      <c r="E2495" t="s">
        <v>55</v>
      </c>
      <c r="F2495" s="13" t="s">
        <v>2341</v>
      </c>
      <c r="G2495" s="13" t="str">
        <f t="shared" si="24"/>
        <v>yes</v>
      </c>
      <c r="H2495" s="13">
        <f t="shared" si="25"/>
        <v>3</v>
      </c>
      <c r="BU2495" t="s">
        <v>1552</v>
      </c>
      <c r="CV2495" t="s">
        <v>1552</v>
      </c>
      <c r="ES2495" t="s">
        <v>1552</v>
      </c>
    </row>
    <row r="2496" spans="1:190" x14ac:dyDescent="0.2">
      <c r="A2496" s="13">
        <v>138</v>
      </c>
      <c r="B2496" s="13" t="s">
        <v>136</v>
      </c>
      <c r="C2496" s="13" t="s">
        <v>99</v>
      </c>
      <c r="D2496" s="13" t="s">
        <v>493</v>
      </c>
      <c r="E2496" t="s">
        <v>21</v>
      </c>
      <c r="F2496" s="13" t="s">
        <v>2341</v>
      </c>
      <c r="G2496" s="13" t="str">
        <f t="shared" si="24"/>
        <v>yes</v>
      </c>
      <c r="H2496" s="13">
        <f t="shared" si="25"/>
        <v>4</v>
      </c>
      <c r="BU2496" t="s">
        <v>1552</v>
      </c>
      <c r="CV2496" t="s">
        <v>1552</v>
      </c>
      <c r="ER2496" t="s">
        <v>1552</v>
      </c>
      <c r="GH2496" t="s">
        <v>1552</v>
      </c>
    </row>
    <row r="2497" spans="1:230" x14ac:dyDescent="0.2">
      <c r="A2497" s="13">
        <v>138</v>
      </c>
      <c r="B2497" s="13" t="s">
        <v>136</v>
      </c>
      <c r="C2497" s="13" t="s">
        <v>422</v>
      </c>
      <c r="D2497" s="13" t="s">
        <v>494</v>
      </c>
      <c r="E2497" t="s">
        <v>21</v>
      </c>
      <c r="F2497" s="13" t="s">
        <v>2341</v>
      </c>
      <c r="G2497" s="13" t="str">
        <f t="shared" si="24"/>
        <v>yes</v>
      </c>
      <c r="H2497" s="13">
        <f t="shared" si="25"/>
        <v>4</v>
      </c>
      <c r="BU2497" t="s">
        <v>1552</v>
      </c>
      <c r="CV2497" t="s">
        <v>1552</v>
      </c>
      <c r="ER2497" t="s">
        <v>1552</v>
      </c>
      <c r="FM2497" t="s">
        <v>1552</v>
      </c>
    </row>
    <row r="2498" spans="1:230" x14ac:dyDescent="0.2">
      <c r="A2498" s="13">
        <v>138</v>
      </c>
      <c r="B2498" s="13" t="s">
        <v>136</v>
      </c>
      <c r="C2498" s="13" t="s">
        <v>120</v>
      </c>
      <c r="D2498" s="13" t="s">
        <v>1806</v>
      </c>
      <c r="E2498" t="s">
        <v>7</v>
      </c>
      <c r="F2498" s="13" t="s">
        <v>2341</v>
      </c>
      <c r="G2498" s="13" t="str">
        <f t="shared" si="24"/>
        <v>yes</v>
      </c>
      <c r="H2498" s="13">
        <f t="shared" si="25"/>
        <v>2</v>
      </c>
      <c r="ET2498" t="s">
        <v>1552</v>
      </c>
      <c r="FM2498" t="s">
        <v>1552</v>
      </c>
    </row>
    <row r="2499" spans="1:230" x14ac:dyDescent="0.2">
      <c r="A2499" s="13">
        <v>138</v>
      </c>
      <c r="B2499" s="13" t="s">
        <v>139</v>
      </c>
      <c r="C2499" s="13" t="s">
        <v>120</v>
      </c>
      <c r="D2499" s="13" t="s">
        <v>1806</v>
      </c>
      <c r="E2499" t="s">
        <v>7</v>
      </c>
      <c r="F2499" s="13" t="s">
        <v>2341</v>
      </c>
      <c r="G2499" s="13" t="str">
        <f t="shared" si="24"/>
        <v>yes</v>
      </c>
      <c r="H2499" s="13">
        <f t="shared" si="25"/>
        <v>2</v>
      </c>
      <c r="ET2499" t="s">
        <v>1552</v>
      </c>
      <c r="FM2499" t="s">
        <v>1552</v>
      </c>
    </row>
    <row r="2500" spans="1:230" x14ac:dyDescent="0.2">
      <c r="A2500" s="13">
        <v>138</v>
      </c>
      <c r="B2500" s="13" t="s">
        <v>120</v>
      </c>
      <c r="C2500" s="13" t="s">
        <v>120</v>
      </c>
      <c r="D2500" s="13" t="s">
        <v>1806</v>
      </c>
      <c r="E2500" t="s">
        <v>7</v>
      </c>
      <c r="F2500" s="13" t="s">
        <v>2341</v>
      </c>
      <c r="G2500" s="13" t="str">
        <f t="shared" si="24"/>
        <v>yes</v>
      </c>
      <c r="H2500" s="13">
        <f t="shared" si="25"/>
        <v>2</v>
      </c>
      <c r="ET2500" t="s">
        <v>1552</v>
      </c>
      <c r="FM2500" t="s">
        <v>1552</v>
      </c>
    </row>
    <row r="2501" spans="1:230" ht="16" x14ac:dyDescent="0.2">
      <c r="A2501" s="16">
        <v>138</v>
      </c>
      <c r="B2501" s="16" t="s">
        <v>136</v>
      </c>
      <c r="C2501" s="16" t="s">
        <v>120</v>
      </c>
      <c r="D2501" s="16" t="s">
        <v>2317</v>
      </c>
      <c r="E2501" s="14" t="s">
        <v>2225</v>
      </c>
      <c r="F2501" s="13" t="s">
        <v>2341</v>
      </c>
      <c r="G2501" s="13" t="str">
        <f t="shared" si="24"/>
        <v>yes</v>
      </c>
      <c r="H2501" s="13">
        <f t="shared" si="25"/>
        <v>1</v>
      </c>
      <c r="HV2501" t="s">
        <v>1552</v>
      </c>
    </row>
    <row r="2502" spans="1:230" ht="16" x14ac:dyDescent="0.2">
      <c r="A2502" s="16">
        <v>138</v>
      </c>
      <c r="B2502" s="16" t="s">
        <v>139</v>
      </c>
      <c r="C2502" s="16" t="s">
        <v>120</v>
      </c>
      <c r="D2502" s="16" t="s">
        <v>2317</v>
      </c>
      <c r="E2502" s="14" t="s">
        <v>2225</v>
      </c>
      <c r="F2502" s="13" t="s">
        <v>2341</v>
      </c>
      <c r="G2502" s="13" t="str">
        <f t="shared" si="24"/>
        <v>yes</v>
      </c>
      <c r="H2502" s="13">
        <f t="shared" si="25"/>
        <v>1</v>
      </c>
      <c r="HV2502" t="s">
        <v>1552</v>
      </c>
    </row>
    <row r="2503" spans="1:230" ht="16" x14ac:dyDescent="0.2">
      <c r="A2503" s="16">
        <v>138</v>
      </c>
      <c r="B2503" s="16" t="s">
        <v>120</v>
      </c>
      <c r="C2503" s="16" t="s">
        <v>136</v>
      </c>
      <c r="D2503" s="16" t="s">
        <v>2276</v>
      </c>
      <c r="E2503" s="14" t="s">
        <v>2225</v>
      </c>
      <c r="F2503" s="13" t="s">
        <v>2341</v>
      </c>
      <c r="G2503" s="13" t="str">
        <f t="shared" si="24"/>
        <v>yes</v>
      </c>
      <c r="H2503" s="13">
        <f t="shared" si="25"/>
        <v>1</v>
      </c>
      <c r="HV2503" t="s">
        <v>1552</v>
      </c>
    </row>
    <row r="2504" spans="1:230" ht="16" x14ac:dyDescent="0.2">
      <c r="A2504" s="16">
        <v>138</v>
      </c>
      <c r="B2504" s="16" t="s">
        <v>139</v>
      </c>
      <c r="C2504" s="16" t="s">
        <v>136</v>
      </c>
      <c r="D2504" s="16" t="s">
        <v>2276</v>
      </c>
      <c r="E2504" s="14" t="s">
        <v>2225</v>
      </c>
      <c r="F2504" s="13" t="s">
        <v>2341</v>
      </c>
      <c r="G2504" s="13" t="str">
        <f t="shared" si="24"/>
        <v>yes</v>
      </c>
      <c r="H2504" s="13">
        <f t="shared" si="25"/>
        <v>1</v>
      </c>
      <c r="HV2504" t="s">
        <v>1552</v>
      </c>
    </row>
    <row r="2505" spans="1:230" ht="16" x14ac:dyDescent="0.2">
      <c r="A2505" s="16">
        <v>138</v>
      </c>
      <c r="B2505" s="16" t="s">
        <v>120</v>
      </c>
      <c r="C2505" s="16" t="s">
        <v>139</v>
      </c>
      <c r="D2505" s="16" t="s">
        <v>2277</v>
      </c>
      <c r="E2505" s="14" t="s">
        <v>2225</v>
      </c>
      <c r="F2505" s="13" t="s">
        <v>2341</v>
      </c>
      <c r="G2505" s="13" t="str">
        <f t="shared" si="24"/>
        <v>yes</v>
      </c>
      <c r="H2505" s="13">
        <f t="shared" si="25"/>
        <v>1</v>
      </c>
      <c r="HV2505" t="s">
        <v>1552</v>
      </c>
    </row>
    <row r="2506" spans="1:230" ht="16" x14ac:dyDescent="0.2">
      <c r="A2506" s="16">
        <v>138</v>
      </c>
      <c r="B2506" s="16" t="s">
        <v>136</v>
      </c>
      <c r="C2506" s="16" t="s">
        <v>139</v>
      </c>
      <c r="D2506" s="16" t="s">
        <v>2277</v>
      </c>
      <c r="E2506" s="14" t="s">
        <v>2225</v>
      </c>
      <c r="F2506" s="13" t="s">
        <v>2341</v>
      </c>
      <c r="G2506" s="13" t="str">
        <f t="shared" si="24"/>
        <v>yes</v>
      </c>
      <c r="H2506" s="13">
        <f t="shared" si="25"/>
        <v>1</v>
      </c>
      <c r="HV2506" t="s">
        <v>1552</v>
      </c>
    </row>
    <row r="2507" spans="1:230" x14ac:dyDescent="0.2">
      <c r="A2507" s="13">
        <v>138</v>
      </c>
      <c r="B2507" s="13" t="s">
        <v>120</v>
      </c>
      <c r="C2507" s="13" t="s">
        <v>37</v>
      </c>
      <c r="D2507" s="13" t="s">
        <v>2122</v>
      </c>
      <c r="E2507" t="s">
        <v>55</v>
      </c>
      <c r="F2507" s="13" t="s">
        <v>2341</v>
      </c>
      <c r="G2507" s="13" t="s">
        <v>2341</v>
      </c>
      <c r="H2507" s="13">
        <v>3</v>
      </c>
      <c r="BU2507" t="s">
        <v>1552</v>
      </c>
      <c r="CV2507" t="s">
        <v>1552</v>
      </c>
      <c r="ES2507" t="s">
        <v>1552</v>
      </c>
    </row>
    <row r="2508" spans="1:230" x14ac:dyDescent="0.2">
      <c r="A2508" s="13">
        <v>138</v>
      </c>
      <c r="B2508" s="13" t="s">
        <v>120</v>
      </c>
      <c r="C2508" s="13" t="s">
        <v>37</v>
      </c>
      <c r="D2508" s="13" t="s">
        <v>1724</v>
      </c>
      <c r="E2508" t="s">
        <v>55</v>
      </c>
      <c r="F2508" s="13" t="s">
        <v>2341</v>
      </c>
      <c r="G2508" s="13" t="s">
        <v>2341</v>
      </c>
      <c r="H2508" s="13">
        <v>5</v>
      </c>
      <c r="BU2508" t="s">
        <v>1552</v>
      </c>
      <c r="CV2508" t="s">
        <v>1552</v>
      </c>
      <c r="ES2508" t="s">
        <v>1552</v>
      </c>
      <c r="FS2508" t="s">
        <v>1552</v>
      </c>
      <c r="FX2508" t="s">
        <v>1552</v>
      </c>
    </row>
    <row r="2509" spans="1:230" x14ac:dyDescent="0.2">
      <c r="A2509" s="13">
        <v>138</v>
      </c>
      <c r="B2509" s="13" t="s">
        <v>120</v>
      </c>
      <c r="C2509" s="13" t="s">
        <v>37</v>
      </c>
      <c r="D2509" s="13" t="s">
        <v>1725</v>
      </c>
      <c r="E2509" t="s">
        <v>55</v>
      </c>
      <c r="F2509" s="13" t="s">
        <v>2341</v>
      </c>
      <c r="G2509" s="13" t="s">
        <v>2341</v>
      </c>
      <c r="H2509" s="13">
        <v>3</v>
      </c>
      <c r="BU2509" t="s">
        <v>1552</v>
      </c>
      <c r="CV2509" t="s">
        <v>1552</v>
      </c>
      <c r="ES2509" t="s">
        <v>1552</v>
      </c>
    </row>
    <row r="2510" spans="1:230" x14ac:dyDescent="0.2">
      <c r="A2510" s="13">
        <v>138</v>
      </c>
      <c r="B2510" s="13" t="s">
        <v>120</v>
      </c>
      <c r="C2510" s="13" t="s">
        <v>37</v>
      </c>
      <c r="D2510" s="13" t="s">
        <v>1723</v>
      </c>
      <c r="E2510" t="s">
        <v>55</v>
      </c>
      <c r="F2510" s="13" t="s">
        <v>2341</v>
      </c>
      <c r="G2510" s="13" t="s">
        <v>2341</v>
      </c>
      <c r="H2510" s="13">
        <v>3</v>
      </c>
      <c r="BU2510" t="s">
        <v>1552</v>
      </c>
      <c r="CV2510" t="s">
        <v>1552</v>
      </c>
      <c r="ES2510" t="s">
        <v>1552</v>
      </c>
    </row>
    <row r="2511" spans="1:230" x14ac:dyDescent="0.2">
      <c r="A2511" s="13">
        <v>138</v>
      </c>
      <c r="B2511" s="13" t="s">
        <v>120</v>
      </c>
      <c r="C2511" s="13" t="s">
        <v>37</v>
      </c>
      <c r="D2511" s="13" t="s">
        <v>491</v>
      </c>
      <c r="E2511" t="s">
        <v>55</v>
      </c>
      <c r="F2511" s="13" t="s">
        <v>2341</v>
      </c>
      <c r="G2511" s="13" t="s">
        <v>2341</v>
      </c>
      <c r="H2511" s="13">
        <v>5</v>
      </c>
      <c r="BU2511" t="s">
        <v>1552</v>
      </c>
      <c r="CV2511" t="s">
        <v>1552</v>
      </c>
      <c r="ES2511" t="s">
        <v>1552</v>
      </c>
      <c r="FS2511" t="s">
        <v>1552</v>
      </c>
      <c r="FX2511" t="s">
        <v>1552</v>
      </c>
    </row>
    <row r="2512" spans="1:230" x14ac:dyDescent="0.2">
      <c r="A2512" s="13">
        <v>138</v>
      </c>
      <c r="B2512" s="13" t="s">
        <v>120</v>
      </c>
      <c r="C2512" s="13" t="s">
        <v>37</v>
      </c>
      <c r="D2512" s="13" t="s">
        <v>492</v>
      </c>
      <c r="E2512" t="s">
        <v>55</v>
      </c>
      <c r="F2512" s="13" t="s">
        <v>2341</v>
      </c>
      <c r="G2512" s="13" t="s">
        <v>2341</v>
      </c>
      <c r="H2512" s="13">
        <v>3</v>
      </c>
      <c r="BU2512" t="s">
        <v>1552</v>
      </c>
      <c r="CV2512" t="s">
        <v>1552</v>
      </c>
      <c r="ES2512" t="s">
        <v>1552</v>
      </c>
    </row>
    <row r="2513" spans="1:192" x14ac:dyDescent="0.2">
      <c r="A2513" s="13">
        <v>138</v>
      </c>
      <c r="B2513" s="13" t="s">
        <v>139</v>
      </c>
      <c r="C2513" s="13" t="s">
        <v>37</v>
      </c>
      <c r="D2513" s="13" t="s">
        <v>1724</v>
      </c>
      <c r="E2513" t="s">
        <v>55</v>
      </c>
      <c r="F2513" s="13" t="s">
        <v>2341</v>
      </c>
      <c r="G2513" s="13" t="s">
        <v>2341</v>
      </c>
      <c r="H2513" s="13">
        <v>5</v>
      </c>
      <c r="BU2513" t="s">
        <v>1552</v>
      </c>
      <c r="CV2513" t="s">
        <v>1552</v>
      </c>
      <c r="ES2513" t="s">
        <v>1552</v>
      </c>
      <c r="FS2513" t="s">
        <v>1552</v>
      </c>
      <c r="FX2513" t="s">
        <v>1552</v>
      </c>
    </row>
    <row r="2514" spans="1:192" x14ac:dyDescent="0.2">
      <c r="A2514" s="13">
        <v>138</v>
      </c>
      <c r="B2514" s="13" t="s">
        <v>139</v>
      </c>
      <c r="C2514" s="13" t="s">
        <v>37</v>
      </c>
      <c r="D2514" s="13" t="s">
        <v>1725</v>
      </c>
      <c r="E2514" t="s">
        <v>55</v>
      </c>
      <c r="F2514" s="13" t="s">
        <v>2341</v>
      </c>
      <c r="G2514" s="13" t="s">
        <v>2341</v>
      </c>
      <c r="H2514" s="13">
        <v>3</v>
      </c>
      <c r="BU2514" t="s">
        <v>1552</v>
      </c>
      <c r="CV2514" t="s">
        <v>1552</v>
      </c>
      <c r="ES2514" t="s">
        <v>1552</v>
      </c>
    </row>
    <row r="2515" spans="1:192" x14ac:dyDescent="0.2">
      <c r="A2515" s="13">
        <v>138</v>
      </c>
      <c r="B2515" s="13" t="s">
        <v>139</v>
      </c>
      <c r="C2515" s="13" t="s">
        <v>37</v>
      </c>
      <c r="D2515" s="13" t="s">
        <v>1723</v>
      </c>
      <c r="E2515" t="s">
        <v>55</v>
      </c>
      <c r="F2515" s="13" t="s">
        <v>2341</v>
      </c>
      <c r="G2515" s="13" t="s">
        <v>2341</v>
      </c>
      <c r="H2515" s="13">
        <v>3</v>
      </c>
      <c r="BU2515" t="s">
        <v>1552</v>
      </c>
      <c r="CV2515" t="s">
        <v>1552</v>
      </c>
      <c r="ES2515" t="s">
        <v>1552</v>
      </c>
    </row>
    <row r="2516" spans="1:192" x14ac:dyDescent="0.2">
      <c r="A2516" s="13">
        <v>138</v>
      </c>
      <c r="B2516" s="13" t="s">
        <v>139</v>
      </c>
      <c r="C2516" s="13" t="s">
        <v>37</v>
      </c>
      <c r="D2516" s="13" t="s">
        <v>491</v>
      </c>
      <c r="E2516" t="s">
        <v>55</v>
      </c>
      <c r="F2516" s="13" t="s">
        <v>2341</v>
      </c>
      <c r="G2516" s="13" t="s">
        <v>2341</v>
      </c>
      <c r="H2516" s="13">
        <v>5</v>
      </c>
      <c r="BU2516" t="s">
        <v>1552</v>
      </c>
      <c r="CV2516" t="s">
        <v>1552</v>
      </c>
      <c r="ES2516" t="s">
        <v>1552</v>
      </c>
      <c r="FS2516" t="s">
        <v>1552</v>
      </c>
      <c r="FX2516" t="s">
        <v>1552</v>
      </c>
    </row>
    <row r="2517" spans="1:192" x14ac:dyDescent="0.2">
      <c r="A2517" s="13">
        <v>138</v>
      </c>
      <c r="B2517" s="13" t="s">
        <v>139</v>
      </c>
      <c r="C2517" s="13" t="s">
        <v>37</v>
      </c>
      <c r="D2517" s="13" t="s">
        <v>492</v>
      </c>
      <c r="E2517" t="s">
        <v>55</v>
      </c>
      <c r="F2517" s="13" t="s">
        <v>2341</v>
      </c>
      <c r="G2517" s="13" t="s">
        <v>2341</v>
      </c>
      <c r="H2517" s="13">
        <v>3</v>
      </c>
      <c r="BU2517" t="s">
        <v>1552</v>
      </c>
      <c r="CV2517" t="s">
        <v>1552</v>
      </c>
      <c r="ES2517" t="s">
        <v>1552</v>
      </c>
    </row>
    <row r="2518" spans="1:192" x14ac:dyDescent="0.2">
      <c r="A2518" s="13">
        <v>138</v>
      </c>
      <c r="B2518" s="13" t="s">
        <v>136</v>
      </c>
      <c r="C2518" s="13" t="s">
        <v>37</v>
      </c>
      <c r="D2518" s="13" t="s">
        <v>1724</v>
      </c>
      <c r="E2518" t="s">
        <v>55</v>
      </c>
      <c r="F2518" s="13" t="s">
        <v>2341</v>
      </c>
      <c r="G2518" s="13" t="s">
        <v>2341</v>
      </c>
      <c r="H2518" s="13">
        <v>5</v>
      </c>
      <c r="BU2518" t="s">
        <v>1552</v>
      </c>
      <c r="CV2518" t="s">
        <v>1552</v>
      </c>
      <c r="ES2518" t="s">
        <v>1552</v>
      </c>
      <c r="FS2518" t="s">
        <v>1552</v>
      </c>
      <c r="FX2518" t="s">
        <v>1552</v>
      </c>
    </row>
    <row r="2519" spans="1:192" x14ac:dyDescent="0.2">
      <c r="A2519" s="13">
        <v>138</v>
      </c>
      <c r="B2519" s="13" t="s">
        <v>136</v>
      </c>
      <c r="C2519" s="13" t="s">
        <v>37</v>
      </c>
      <c r="D2519" s="13" t="s">
        <v>1725</v>
      </c>
      <c r="E2519" t="s">
        <v>55</v>
      </c>
      <c r="F2519" s="13" t="s">
        <v>2341</v>
      </c>
      <c r="G2519" s="13" t="s">
        <v>2341</v>
      </c>
      <c r="H2519" s="13">
        <v>3</v>
      </c>
      <c r="BU2519" t="s">
        <v>1552</v>
      </c>
      <c r="CV2519" t="s">
        <v>1552</v>
      </c>
      <c r="ES2519" t="s">
        <v>1552</v>
      </c>
    </row>
    <row r="2520" spans="1:192" x14ac:dyDescent="0.2">
      <c r="A2520" s="13">
        <v>138</v>
      </c>
      <c r="B2520" s="13" t="s">
        <v>136</v>
      </c>
      <c r="C2520" s="13" t="s">
        <v>37</v>
      </c>
      <c r="D2520" s="13" t="s">
        <v>1723</v>
      </c>
      <c r="E2520" t="s">
        <v>55</v>
      </c>
      <c r="F2520" s="13" t="s">
        <v>2341</v>
      </c>
      <c r="G2520" s="13" t="s">
        <v>2341</v>
      </c>
      <c r="H2520" s="13">
        <v>3</v>
      </c>
      <c r="BU2520" t="s">
        <v>1552</v>
      </c>
      <c r="CV2520" t="s">
        <v>1552</v>
      </c>
      <c r="ES2520" t="s">
        <v>1552</v>
      </c>
    </row>
    <row r="2521" spans="1:192" x14ac:dyDescent="0.2">
      <c r="A2521" s="13">
        <v>138</v>
      </c>
      <c r="B2521" s="13" t="s">
        <v>136</v>
      </c>
      <c r="C2521" s="13" t="s">
        <v>37</v>
      </c>
      <c r="D2521" s="13" t="s">
        <v>491</v>
      </c>
      <c r="E2521" t="s">
        <v>55</v>
      </c>
      <c r="F2521" s="13" t="s">
        <v>2341</v>
      </c>
      <c r="G2521" s="13" t="s">
        <v>2341</v>
      </c>
      <c r="H2521" s="13">
        <v>5</v>
      </c>
      <c r="BU2521" t="s">
        <v>1552</v>
      </c>
      <c r="CV2521" t="s">
        <v>1552</v>
      </c>
      <c r="ES2521" t="s">
        <v>1552</v>
      </c>
      <c r="FS2521" t="s">
        <v>1552</v>
      </c>
      <c r="FX2521" t="s">
        <v>1552</v>
      </c>
    </row>
    <row r="2522" spans="1:192" x14ac:dyDescent="0.2">
      <c r="A2522" s="13">
        <v>138</v>
      </c>
      <c r="B2522" s="13" t="s">
        <v>136</v>
      </c>
      <c r="C2522" s="13" t="s">
        <v>37</v>
      </c>
      <c r="D2522" s="13" t="s">
        <v>492</v>
      </c>
      <c r="E2522" t="s">
        <v>55</v>
      </c>
      <c r="F2522" s="13" t="s">
        <v>2341</v>
      </c>
      <c r="G2522" s="13" t="s">
        <v>2341</v>
      </c>
      <c r="H2522" s="13">
        <v>3</v>
      </c>
      <c r="BU2522" t="s">
        <v>1552</v>
      </c>
      <c r="CV2522" t="s">
        <v>1552</v>
      </c>
      <c r="ES2522" t="s">
        <v>1552</v>
      </c>
    </row>
    <row r="2523" spans="1:192" x14ac:dyDescent="0.2">
      <c r="A2523" s="13">
        <v>139</v>
      </c>
      <c r="B2523" s="13" t="s">
        <v>139</v>
      </c>
      <c r="C2523" s="13" t="s">
        <v>317</v>
      </c>
      <c r="D2523" s="13" t="s">
        <v>2118</v>
      </c>
      <c r="E2523" t="s">
        <v>55</v>
      </c>
      <c r="F2523" s="13" t="s">
        <v>2341</v>
      </c>
      <c r="G2523" s="13" t="str">
        <f t="shared" ref="G2523:G2533" si="26">IF(H2523&gt;0,"yes","no")</f>
        <v>yes</v>
      </c>
      <c r="H2523" s="13">
        <f t="shared" ref="H2523:H2533" si="27">COUNTIF(I2523:IC2523,"y")</f>
        <v>3</v>
      </c>
      <c r="BU2523" t="s">
        <v>1552</v>
      </c>
      <c r="CV2523" t="s">
        <v>1552</v>
      </c>
      <c r="ES2523" t="s">
        <v>1552</v>
      </c>
    </row>
    <row r="2524" spans="1:192" x14ac:dyDescent="0.2">
      <c r="A2524" s="13">
        <v>139</v>
      </c>
      <c r="B2524" s="13" t="s">
        <v>139</v>
      </c>
      <c r="C2524" s="13" t="s">
        <v>425</v>
      </c>
      <c r="D2524" s="13" t="s">
        <v>2155</v>
      </c>
      <c r="E2524" t="s">
        <v>21</v>
      </c>
      <c r="F2524" s="13" t="s">
        <v>2341</v>
      </c>
      <c r="G2524" s="13" t="str">
        <f t="shared" si="26"/>
        <v>yes</v>
      </c>
      <c r="H2524" s="13">
        <f t="shared" si="27"/>
        <v>4</v>
      </c>
      <c r="BU2524" t="s">
        <v>1552</v>
      </c>
      <c r="CV2524" t="s">
        <v>1552</v>
      </c>
      <c r="ER2524" t="s">
        <v>1552</v>
      </c>
      <c r="FD2524" t="s">
        <v>1552</v>
      </c>
    </row>
    <row r="2525" spans="1:192" x14ac:dyDescent="0.2">
      <c r="A2525" s="13">
        <v>139</v>
      </c>
      <c r="B2525" s="13" t="s">
        <v>139</v>
      </c>
      <c r="C2525" s="13" t="s">
        <v>120</v>
      </c>
      <c r="D2525" s="13" t="s">
        <v>495</v>
      </c>
      <c r="E2525" t="s">
        <v>7</v>
      </c>
      <c r="F2525" s="13" t="s">
        <v>2341</v>
      </c>
      <c r="G2525" s="13" t="str">
        <f t="shared" si="26"/>
        <v>yes</v>
      </c>
      <c r="H2525" s="13">
        <f t="shared" si="27"/>
        <v>2</v>
      </c>
      <c r="ET2525" t="s">
        <v>1552</v>
      </c>
      <c r="FM2525" t="s">
        <v>1552</v>
      </c>
    </row>
    <row r="2526" spans="1:192" x14ac:dyDescent="0.2">
      <c r="A2526" s="13">
        <v>139</v>
      </c>
      <c r="B2526" s="13" t="s">
        <v>139</v>
      </c>
      <c r="C2526" s="13" t="s">
        <v>136</v>
      </c>
      <c r="D2526" s="13" t="s">
        <v>496</v>
      </c>
      <c r="E2526" t="s">
        <v>7</v>
      </c>
      <c r="F2526" s="13" t="s">
        <v>2341</v>
      </c>
      <c r="G2526" s="13" t="str">
        <f t="shared" si="26"/>
        <v>yes</v>
      </c>
      <c r="H2526" s="13">
        <f t="shared" si="27"/>
        <v>3</v>
      </c>
      <c r="ET2526" t="s">
        <v>1552</v>
      </c>
      <c r="GI2526" t="s">
        <v>1552</v>
      </c>
      <c r="GJ2526" t="s">
        <v>1552</v>
      </c>
    </row>
    <row r="2527" spans="1:192" x14ac:dyDescent="0.2">
      <c r="A2527" s="13">
        <v>139</v>
      </c>
      <c r="B2527" s="13" t="s">
        <v>139</v>
      </c>
      <c r="C2527" s="13" t="s">
        <v>79</v>
      </c>
      <c r="D2527" s="13" t="s">
        <v>497</v>
      </c>
      <c r="E2527" t="s">
        <v>49</v>
      </c>
      <c r="F2527" s="13" t="s">
        <v>2341</v>
      </c>
      <c r="G2527" s="13" t="str">
        <f t="shared" si="26"/>
        <v>no</v>
      </c>
      <c r="H2527" s="13">
        <f t="shared" si="27"/>
        <v>0</v>
      </c>
    </row>
    <row r="2528" spans="1:192" x14ac:dyDescent="0.2">
      <c r="A2528" s="13">
        <v>139</v>
      </c>
      <c r="B2528" s="13" t="s">
        <v>139</v>
      </c>
      <c r="C2528" s="13" t="s">
        <v>139</v>
      </c>
      <c r="D2528" s="13" t="s">
        <v>921</v>
      </c>
      <c r="E2528" t="s">
        <v>7</v>
      </c>
      <c r="F2528" s="13" t="s">
        <v>2341</v>
      </c>
      <c r="G2528" s="13" t="str">
        <f t="shared" si="26"/>
        <v>yes</v>
      </c>
      <c r="H2528" s="13">
        <f t="shared" si="27"/>
        <v>2</v>
      </c>
      <c r="GH2528" t="s">
        <v>1552</v>
      </c>
      <c r="GI2528" t="s">
        <v>1552</v>
      </c>
    </row>
    <row r="2529" spans="1:200" x14ac:dyDescent="0.2">
      <c r="A2529" s="13">
        <v>139</v>
      </c>
      <c r="B2529" s="13" t="s">
        <v>139</v>
      </c>
      <c r="C2529" s="13" t="s">
        <v>317</v>
      </c>
      <c r="D2529" s="13" t="s">
        <v>498</v>
      </c>
      <c r="E2529" t="s">
        <v>55</v>
      </c>
      <c r="F2529" s="13" t="s">
        <v>2341</v>
      </c>
      <c r="G2529" s="13" t="str">
        <f t="shared" si="26"/>
        <v>yes</v>
      </c>
      <c r="H2529" s="13">
        <f t="shared" si="27"/>
        <v>3</v>
      </c>
      <c r="BU2529" t="s">
        <v>1552</v>
      </c>
      <c r="CV2529" t="s">
        <v>1552</v>
      </c>
      <c r="ES2529" t="s">
        <v>1552</v>
      </c>
    </row>
    <row r="2530" spans="1:200" x14ac:dyDescent="0.2">
      <c r="A2530" s="13">
        <v>139</v>
      </c>
      <c r="B2530" s="13" t="s">
        <v>139</v>
      </c>
      <c r="C2530" s="13" t="s">
        <v>425</v>
      </c>
      <c r="D2530" s="13" t="s">
        <v>499</v>
      </c>
      <c r="E2530" t="s">
        <v>21</v>
      </c>
      <c r="F2530" s="13" t="s">
        <v>2341</v>
      </c>
      <c r="G2530" s="13" t="str">
        <f t="shared" si="26"/>
        <v>yes</v>
      </c>
      <c r="H2530" s="13">
        <f t="shared" si="27"/>
        <v>4</v>
      </c>
      <c r="BU2530" t="s">
        <v>1552</v>
      </c>
      <c r="CV2530" t="s">
        <v>1552</v>
      </c>
      <c r="ER2530" t="s">
        <v>1552</v>
      </c>
      <c r="FD2530" t="s">
        <v>1552</v>
      </c>
    </row>
    <row r="2531" spans="1:200" x14ac:dyDescent="0.2">
      <c r="A2531" s="13">
        <v>139</v>
      </c>
      <c r="B2531" s="13" t="s">
        <v>139</v>
      </c>
      <c r="C2531" s="13" t="s">
        <v>99</v>
      </c>
      <c r="D2531" s="13" t="s">
        <v>500</v>
      </c>
      <c r="E2531" t="s">
        <v>27</v>
      </c>
      <c r="F2531" s="13" t="s">
        <v>2341</v>
      </c>
      <c r="G2531" s="13" t="str">
        <f t="shared" si="26"/>
        <v>yes</v>
      </c>
      <c r="H2531" s="13">
        <f t="shared" si="27"/>
        <v>1</v>
      </c>
      <c r="ER2531" t="s">
        <v>1552</v>
      </c>
    </row>
    <row r="2532" spans="1:200" x14ac:dyDescent="0.2">
      <c r="A2532" s="13">
        <v>139</v>
      </c>
      <c r="B2532" s="13" t="s">
        <v>139</v>
      </c>
      <c r="C2532" s="13" t="s">
        <v>422</v>
      </c>
      <c r="D2532" s="13" t="s">
        <v>1192</v>
      </c>
      <c r="E2532" t="s">
        <v>21</v>
      </c>
      <c r="F2532" s="13" t="s">
        <v>2341</v>
      </c>
      <c r="G2532" s="13" t="str">
        <f t="shared" si="26"/>
        <v>yes</v>
      </c>
      <c r="H2532" s="13">
        <f t="shared" si="27"/>
        <v>4</v>
      </c>
      <c r="BU2532" t="s">
        <v>1552</v>
      </c>
      <c r="CV2532" t="s">
        <v>1552</v>
      </c>
      <c r="ER2532" t="s">
        <v>1552</v>
      </c>
      <c r="FM2532" t="s">
        <v>1552</v>
      </c>
    </row>
    <row r="2533" spans="1:200" x14ac:dyDescent="0.2">
      <c r="A2533" s="13">
        <v>139</v>
      </c>
      <c r="B2533" s="13" t="s">
        <v>139</v>
      </c>
      <c r="C2533" s="13" t="s">
        <v>422</v>
      </c>
      <c r="D2533" s="13" t="s">
        <v>1358</v>
      </c>
      <c r="E2533" t="s">
        <v>27</v>
      </c>
      <c r="F2533" s="13" t="s">
        <v>2341</v>
      </c>
      <c r="G2533" s="13" t="str">
        <f t="shared" si="26"/>
        <v>yes</v>
      </c>
      <c r="H2533" s="13">
        <f t="shared" si="27"/>
        <v>2</v>
      </c>
      <c r="ER2533" t="s">
        <v>1552</v>
      </c>
      <c r="GR2533" t="s">
        <v>1552</v>
      </c>
    </row>
    <row r="2534" spans="1:200" x14ac:dyDescent="0.2">
      <c r="A2534" s="13">
        <v>139</v>
      </c>
      <c r="B2534" s="13" t="s">
        <v>139</v>
      </c>
      <c r="C2534" s="13" t="s">
        <v>37</v>
      </c>
      <c r="D2534" s="13" t="s">
        <v>2118</v>
      </c>
      <c r="E2534" t="s">
        <v>55</v>
      </c>
      <c r="F2534" s="13" t="s">
        <v>2341</v>
      </c>
      <c r="G2534" s="13" t="s">
        <v>2341</v>
      </c>
      <c r="H2534" s="13">
        <v>3</v>
      </c>
      <c r="BU2534" t="s">
        <v>1552</v>
      </c>
      <c r="CV2534" t="s">
        <v>1552</v>
      </c>
      <c r="ES2534" t="s">
        <v>1552</v>
      </c>
    </row>
    <row r="2535" spans="1:200" x14ac:dyDescent="0.2">
      <c r="A2535" s="13">
        <v>139</v>
      </c>
      <c r="B2535" s="13" t="s">
        <v>139</v>
      </c>
      <c r="C2535" s="13" t="s">
        <v>37</v>
      </c>
      <c r="D2535" s="13" t="s">
        <v>498</v>
      </c>
      <c r="E2535" t="s">
        <v>55</v>
      </c>
      <c r="F2535" s="13" t="s">
        <v>2341</v>
      </c>
      <c r="G2535" s="13" t="s">
        <v>2341</v>
      </c>
      <c r="H2535" s="13">
        <v>3</v>
      </c>
      <c r="BU2535" t="s">
        <v>1552</v>
      </c>
      <c r="CV2535" t="s">
        <v>1552</v>
      </c>
      <c r="ES2535" t="s">
        <v>1552</v>
      </c>
    </row>
    <row r="2536" spans="1:200" x14ac:dyDescent="0.2">
      <c r="A2536" s="13">
        <v>140</v>
      </c>
      <c r="B2536" s="13" t="s">
        <v>136</v>
      </c>
      <c r="C2536" s="13" t="s">
        <v>317</v>
      </c>
      <c r="D2536" s="13" t="s">
        <v>2119</v>
      </c>
      <c r="E2536" t="s">
        <v>55</v>
      </c>
      <c r="F2536" s="13" t="s">
        <v>2341</v>
      </c>
      <c r="G2536" s="13" t="str">
        <f t="shared" ref="G2536:G2545" si="28">IF(H2536&gt;0,"yes","no")</f>
        <v>yes</v>
      </c>
      <c r="H2536" s="13">
        <f t="shared" ref="H2536:H2545" si="29">COUNTIF(I2536:IC2536,"y")</f>
        <v>3</v>
      </c>
      <c r="BU2536" t="s">
        <v>1552</v>
      </c>
      <c r="CV2536" t="s">
        <v>1552</v>
      </c>
      <c r="ES2536" t="s">
        <v>1552</v>
      </c>
    </row>
    <row r="2537" spans="1:200" x14ac:dyDescent="0.2">
      <c r="A2537" s="13">
        <v>140</v>
      </c>
      <c r="B2537" s="13" t="s">
        <v>136</v>
      </c>
      <c r="C2537" s="13" t="s">
        <v>317</v>
      </c>
      <c r="D2537" s="13" t="s">
        <v>2123</v>
      </c>
      <c r="E2537" t="s">
        <v>55</v>
      </c>
      <c r="F2537" s="13" t="s">
        <v>2341</v>
      </c>
      <c r="G2537" s="13" t="str">
        <f t="shared" si="28"/>
        <v>yes</v>
      </c>
      <c r="H2537" s="13">
        <f t="shared" si="29"/>
        <v>3</v>
      </c>
      <c r="BU2537" t="s">
        <v>1552</v>
      </c>
      <c r="CV2537" t="s">
        <v>1552</v>
      </c>
      <c r="ES2537" t="s">
        <v>1552</v>
      </c>
    </row>
    <row r="2538" spans="1:200" x14ac:dyDescent="0.2">
      <c r="A2538" s="13">
        <v>140</v>
      </c>
      <c r="B2538" s="13" t="s">
        <v>136</v>
      </c>
      <c r="C2538" s="13" t="s">
        <v>425</v>
      </c>
      <c r="D2538" s="13" t="s">
        <v>2156</v>
      </c>
      <c r="E2538" t="s">
        <v>21</v>
      </c>
      <c r="F2538" s="13" t="s">
        <v>2341</v>
      </c>
      <c r="G2538" s="13" t="str">
        <f t="shared" si="28"/>
        <v>yes</v>
      </c>
      <c r="H2538" s="13">
        <f t="shared" si="29"/>
        <v>4</v>
      </c>
      <c r="BU2538" t="s">
        <v>1552</v>
      </c>
      <c r="CV2538" t="s">
        <v>1552</v>
      </c>
      <c r="ER2538" t="s">
        <v>1552</v>
      </c>
      <c r="FD2538" t="s">
        <v>1552</v>
      </c>
    </row>
    <row r="2539" spans="1:200" x14ac:dyDescent="0.2">
      <c r="A2539" s="13">
        <v>140</v>
      </c>
      <c r="B2539" s="13" t="s">
        <v>136</v>
      </c>
      <c r="C2539" s="13" t="s">
        <v>139</v>
      </c>
      <c r="D2539" s="13" t="s">
        <v>501</v>
      </c>
      <c r="E2539" t="s">
        <v>7</v>
      </c>
      <c r="F2539" s="13" t="s">
        <v>2341</v>
      </c>
      <c r="G2539" s="13" t="str">
        <f t="shared" si="28"/>
        <v>yes</v>
      </c>
      <c r="H2539" s="13">
        <f t="shared" si="29"/>
        <v>2</v>
      </c>
      <c r="GH2539" t="s">
        <v>1552</v>
      </c>
      <c r="GI2539" t="s">
        <v>1552</v>
      </c>
    </row>
    <row r="2540" spans="1:200" x14ac:dyDescent="0.2">
      <c r="A2540" s="13">
        <v>140</v>
      </c>
      <c r="B2540" s="13" t="s">
        <v>136</v>
      </c>
      <c r="C2540" s="13" t="s">
        <v>61</v>
      </c>
      <c r="D2540" s="13" t="s">
        <v>1193</v>
      </c>
      <c r="E2540" t="s">
        <v>327</v>
      </c>
      <c r="F2540" s="13" t="s">
        <v>2341</v>
      </c>
      <c r="G2540" s="13" t="str">
        <f t="shared" si="28"/>
        <v>yes</v>
      </c>
      <c r="H2540" s="13">
        <f t="shared" si="29"/>
        <v>1</v>
      </c>
      <c r="FL2540" t="s">
        <v>1552</v>
      </c>
    </row>
    <row r="2541" spans="1:200" x14ac:dyDescent="0.2">
      <c r="A2541" s="13">
        <v>140</v>
      </c>
      <c r="B2541" s="13" t="s">
        <v>136</v>
      </c>
      <c r="C2541" s="13" t="s">
        <v>61</v>
      </c>
      <c r="D2541" s="13" t="s">
        <v>1359</v>
      </c>
      <c r="E2541" t="s">
        <v>55</v>
      </c>
      <c r="F2541" s="13" t="s">
        <v>2341</v>
      </c>
      <c r="G2541" s="13" t="str">
        <f t="shared" si="28"/>
        <v>yes</v>
      </c>
      <c r="H2541" s="13">
        <f t="shared" si="29"/>
        <v>5</v>
      </c>
      <c r="BU2541" t="s">
        <v>1552</v>
      </c>
      <c r="CV2541" t="s">
        <v>1552</v>
      </c>
      <c r="ES2541" t="s">
        <v>1552</v>
      </c>
      <c r="FS2541" t="s">
        <v>1552</v>
      </c>
      <c r="FX2541" t="s">
        <v>1552</v>
      </c>
    </row>
    <row r="2542" spans="1:200" x14ac:dyDescent="0.2">
      <c r="A2542" s="13">
        <v>140</v>
      </c>
      <c r="B2542" s="13" t="s">
        <v>136</v>
      </c>
      <c r="C2542" s="13" t="s">
        <v>317</v>
      </c>
      <c r="D2542" s="13" t="s">
        <v>502</v>
      </c>
      <c r="E2542" t="s">
        <v>55</v>
      </c>
      <c r="F2542" s="13" t="s">
        <v>2341</v>
      </c>
      <c r="G2542" s="13" t="str">
        <f t="shared" si="28"/>
        <v>yes</v>
      </c>
      <c r="H2542" s="13">
        <f t="shared" si="29"/>
        <v>3</v>
      </c>
      <c r="BU2542" t="s">
        <v>1552</v>
      </c>
      <c r="CV2542" t="s">
        <v>1552</v>
      </c>
      <c r="ES2542" t="s">
        <v>1552</v>
      </c>
    </row>
    <row r="2543" spans="1:200" x14ac:dyDescent="0.2">
      <c r="A2543" s="13">
        <v>140</v>
      </c>
      <c r="B2543" s="13" t="s">
        <v>136</v>
      </c>
      <c r="C2543" s="13" t="s">
        <v>99</v>
      </c>
      <c r="D2543" s="13" t="s">
        <v>503</v>
      </c>
      <c r="E2543" t="s">
        <v>21</v>
      </c>
      <c r="F2543" s="13" t="s">
        <v>2341</v>
      </c>
      <c r="G2543" s="13" t="str">
        <f t="shared" si="28"/>
        <v>yes</v>
      </c>
      <c r="H2543" s="13">
        <f t="shared" si="29"/>
        <v>4</v>
      </c>
      <c r="BU2543" t="s">
        <v>1552</v>
      </c>
      <c r="CV2543" t="s">
        <v>1552</v>
      </c>
      <c r="ER2543" t="s">
        <v>1552</v>
      </c>
      <c r="GH2543" t="s">
        <v>1552</v>
      </c>
    </row>
    <row r="2544" spans="1:200" x14ac:dyDescent="0.2">
      <c r="A2544" s="13">
        <v>140</v>
      </c>
      <c r="B2544" s="13" t="s">
        <v>136</v>
      </c>
      <c r="C2544" s="13" t="s">
        <v>422</v>
      </c>
      <c r="D2544" s="13" t="s">
        <v>1194</v>
      </c>
      <c r="E2544" t="s">
        <v>21</v>
      </c>
      <c r="F2544" s="13" t="s">
        <v>2341</v>
      </c>
      <c r="G2544" s="13" t="str">
        <f t="shared" si="28"/>
        <v>yes</v>
      </c>
      <c r="H2544" s="13">
        <f t="shared" si="29"/>
        <v>4</v>
      </c>
      <c r="BU2544" t="s">
        <v>1552</v>
      </c>
      <c r="CV2544" t="s">
        <v>1552</v>
      </c>
      <c r="ER2544" t="s">
        <v>1552</v>
      </c>
      <c r="FM2544" t="s">
        <v>1552</v>
      </c>
    </row>
    <row r="2545" spans="1:200" x14ac:dyDescent="0.2">
      <c r="A2545" s="13">
        <v>140</v>
      </c>
      <c r="B2545" s="13" t="s">
        <v>136</v>
      </c>
      <c r="C2545" s="13" t="s">
        <v>422</v>
      </c>
      <c r="D2545" s="13" t="s">
        <v>1360</v>
      </c>
      <c r="E2545" t="s">
        <v>27</v>
      </c>
      <c r="F2545" s="13" t="s">
        <v>2341</v>
      </c>
      <c r="G2545" s="13" t="str">
        <f t="shared" si="28"/>
        <v>yes</v>
      </c>
      <c r="H2545" s="13">
        <f t="shared" si="29"/>
        <v>2</v>
      </c>
      <c r="ER2545" t="s">
        <v>1552</v>
      </c>
      <c r="GR2545" t="s">
        <v>1552</v>
      </c>
    </row>
    <row r="2546" spans="1:200" x14ac:dyDescent="0.2">
      <c r="A2546" s="13">
        <v>140</v>
      </c>
      <c r="B2546" s="13" t="s">
        <v>136</v>
      </c>
      <c r="C2546" s="13" t="s">
        <v>37</v>
      </c>
      <c r="D2546" s="13" t="s">
        <v>2119</v>
      </c>
      <c r="E2546" t="s">
        <v>55</v>
      </c>
      <c r="F2546" s="13" t="s">
        <v>2341</v>
      </c>
      <c r="G2546" s="13" t="s">
        <v>2341</v>
      </c>
      <c r="H2546" s="13">
        <v>3</v>
      </c>
      <c r="BU2546" t="s">
        <v>1552</v>
      </c>
      <c r="CV2546" t="s">
        <v>1552</v>
      </c>
      <c r="ES2546" t="s">
        <v>1552</v>
      </c>
    </row>
    <row r="2547" spans="1:200" x14ac:dyDescent="0.2">
      <c r="A2547" s="13">
        <v>140</v>
      </c>
      <c r="B2547" s="13" t="s">
        <v>136</v>
      </c>
      <c r="C2547" s="13" t="s">
        <v>37</v>
      </c>
      <c r="D2547" s="13" t="s">
        <v>2123</v>
      </c>
      <c r="E2547" t="s">
        <v>55</v>
      </c>
      <c r="F2547" s="13" t="s">
        <v>2341</v>
      </c>
      <c r="G2547" s="13" t="s">
        <v>2341</v>
      </c>
      <c r="H2547" s="13">
        <v>3</v>
      </c>
      <c r="BU2547" t="s">
        <v>1552</v>
      </c>
      <c r="CV2547" t="s">
        <v>1552</v>
      </c>
      <c r="ES2547" t="s">
        <v>1552</v>
      </c>
    </row>
    <row r="2548" spans="1:200" x14ac:dyDescent="0.2">
      <c r="A2548" s="13">
        <v>140</v>
      </c>
      <c r="B2548" s="13" t="s">
        <v>136</v>
      </c>
      <c r="C2548" s="13" t="s">
        <v>37</v>
      </c>
      <c r="D2548" s="13" t="s">
        <v>1359</v>
      </c>
      <c r="E2548" t="s">
        <v>55</v>
      </c>
      <c r="F2548" s="13" t="s">
        <v>2341</v>
      </c>
      <c r="G2548" s="13" t="s">
        <v>2341</v>
      </c>
      <c r="H2548" s="13">
        <v>5</v>
      </c>
      <c r="BU2548" t="s">
        <v>1552</v>
      </c>
      <c r="CV2548" t="s">
        <v>1552</v>
      </c>
      <c r="ES2548" t="s">
        <v>1552</v>
      </c>
      <c r="FS2548" t="s">
        <v>1552</v>
      </c>
      <c r="FX2548" t="s">
        <v>1552</v>
      </c>
    </row>
    <row r="2549" spans="1:200" x14ac:dyDescent="0.2">
      <c r="A2549" s="13">
        <v>140</v>
      </c>
      <c r="B2549" s="13" t="s">
        <v>136</v>
      </c>
      <c r="C2549" s="13" t="s">
        <v>37</v>
      </c>
      <c r="D2549" s="13" t="s">
        <v>502</v>
      </c>
      <c r="E2549" t="s">
        <v>55</v>
      </c>
      <c r="F2549" s="13" t="s">
        <v>2341</v>
      </c>
      <c r="G2549" s="13" t="s">
        <v>2341</v>
      </c>
      <c r="H2549" s="13">
        <v>3</v>
      </c>
      <c r="BU2549" t="s">
        <v>1552</v>
      </c>
      <c r="CV2549" t="s">
        <v>1552</v>
      </c>
      <c r="ES2549" t="s">
        <v>1552</v>
      </c>
    </row>
    <row r="2550" spans="1:200" x14ac:dyDescent="0.2">
      <c r="A2550" s="13">
        <v>141</v>
      </c>
      <c r="B2550" s="13" t="s">
        <v>156</v>
      </c>
      <c r="C2550" s="13" t="s">
        <v>317</v>
      </c>
      <c r="D2550" s="13" t="s">
        <v>2124</v>
      </c>
      <c r="E2550" t="s">
        <v>55</v>
      </c>
      <c r="F2550" s="13" t="s">
        <v>2341</v>
      </c>
      <c r="G2550" s="13" t="str">
        <f t="shared" ref="G2550:G2557" si="30">IF(H2550&gt;0,"yes","no")</f>
        <v>yes</v>
      </c>
      <c r="H2550" s="13">
        <f t="shared" ref="H2550:H2557" si="31">COUNTIF(I2550:IC2550,"y")</f>
        <v>3</v>
      </c>
      <c r="BU2550" t="s">
        <v>1552</v>
      </c>
      <c r="CV2550" t="s">
        <v>1552</v>
      </c>
      <c r="ES2550" t="s">
        <v>1552</v>
      </c>
    </row>
    <row r="2551" spans="1:200" x14ac:dyDescent="0.2">
      <c r="A2551" s="13">
        <v>141</v>
      </c>
      <c r="B2551" s="13" t="s">
        <v>156</v>
      </c>
      <c r="C2551" s="13" t="s">
        <v>425</v>
      </c>
      <c r="D2551" s="13" t="s">
        <v>2157</v>
      </c>
      <c r="E2551" t="s">
        <v>21</v>
      </c>
      <c r="F2551" s="13" t="s">
        <v>2341</v>
      </c>
      <c r="G2551" s="13" t="str">
        <f t="shared" si="30"/>
        <v>yes</v>
      </c>
      <c r="H2551" s="13">
        <f t="shared" si="31"/>
        <v>4</v>
      </c>
      <c r="BU2551" t="s">
        <v>1552</v>
      </c>
      <c r="CV2551" t="s">
        <v>1552</v>
      </c>
      <c r="ER2551" t="s">
        <v>1552</v>
      </c>
      <c r="FD2551" t="s">
        <v>1552</v>
      </c>
    </row>
    <row r="2552" spans="1:200" x14ac:dyDescent="0.2">
      <c r="A2552" s="13">
        <v>141</v>
      </c>
      <c r="B2552" s="13" t="s">
        <v>156</v>
      </c>
      <c r="C2552" s="13" t="s">
        <v>136</v>
      </c>
      <c r="D2552" s="13" t="s">
        <v>504</v>
      </c>
      <c r="E2552" t="s">
        <v>7</v>
      </c>
      <c r="F2552" s="13" t="s">
        <v>2341</v>
      </c>
      <c r="G2552" s="13" t="str">
        <f t="shared" si="30"/>
        <v>yes</v>
      </c>
      <c r="H2552" s="13">
        <f t="shared" si="31"/>
        <v>3</v>
      </c>
      <c r="ET2552" t="s">
        <v>1552</v>
      </c>
      <c r="GI2552" t="s">
        <v>1552</v>
      </c>
      <c r="GJ2552" t="s">
        <v>1552</v>
      </c>
    </row>
    <row r="2553" spans="1:200" x14ac:dyDescent="0.2">
      <c r="A2553" s="13">
        <v>141</v>
      </c>
      <c r="B2553" s="13" t="s">
        <v>156</v>
      </c>
      <c r="C2553" s="13" t="s">
        <v>61</v>
      </c>
      <c r="D2553" s="13" t="s">
        <v>505</v>
      </c>
      <c r="E2553" t="s">
        <v>2369</v>
      </c>
      <c r="F2553" s="13" t="s">
        <v>2341</v>
      </c>
      <c r="G2553" s="13" t="str">
        <f t="shared" si="30"/>
        <v>yes</v>
      </c>
      <c r="H2553" s="13">
        <f t="shared" si="31"/>
        <v>1</v>
      </c>
      <c r="ET2553" t="s">
        <v>1552</v>
      </c>
    </row>
    <row r="2554" spans="1:200" x14ac:dyDescent="0.2">
      <c r="A2554" s="13">
        <v>141</v>
      </c>
      <c r="B2554" s="13" t="s">
        <v>156</v>
      </c>
      <c r="C2554" s="13" t="s">
        <v>317</v>
      </c>
      <c r="D2554" s="13" t="s">
        <v>506</v>
      </c>
      <c r="E2554" t="s">
        <v>55</v>
      </c>
      <c r="F2554" s="13" t="s">
        <v>2341</v>
      </c>
      <c r="G2554" s="13" t="str">
        <f t="shared" si="30"/>
        <v>yes</v>
      </c>
      <c r="H2554" s="13">
        <f t="shared" si="31"/>
        <v>3</v>
      </c>
      <c r="BU2554" t="s">
        <v>1552</v>
      </c>
      <c r="CV2554" t="s">
        <v>1552</v>
      </c>
      <c r="ES2554" t="s">
        <v>1552</v>
      </c>
    </row>
    <row r="2555" spans="1:200" x14ac:dyDescent="0.2">
      <c r="A2555" s="13">
        <v>141</v>
      </c>
      <c r="B2555" s="13" t="s">
        <v>156</v>
      </c>
      <c r="C2555" s="13" t="s">
        <v>99</v>
      </c>
      <c r="D2555" s="13" t="s">
        <v>507</v>
      </c>
      <c r="E2555" t="s">
        <v>27</v>
      </c>
      <c r="F2555" s="13" t="s">
        <v>2341</v>
      </c>
      <c r="G2555" s="13" t="str">
        <f t="shared" si="30"/>
        <v>yes</v>
      </c>
      <c r="H2555" s="13">
        <f t="shared" si="31"/>
        <v>1</v>
      </c>
      <c r="ER2555" t="s">
        <v>1552</v>
      </c>
    </row>
    <row r="2556" spans="1:200" x14ac:dyDescent="0.2">
      <c r="A2556" s="13">
        <v>141</v>
      </c>
      <c r="B2556" s="13" t="s">
        <v>156</v>
      </c>
      <c r="C2556" s="13" t="s">
        <v>422</v>
      </c>
      <c r="D2556" s="13" t="s">
        <v>1195</v>
      </c>
      <c r="E2556" t="s">
        <v>21</v>
      </c>
      <c r="F2556" s="13" t="s">
        <v>2341</v>
      </c>
      <c r="G2556" s="13" t="str">
        <f t="shared" si="30"/>
        <v>yes</v>
      </c>
      <c r="H2556" s="13">
        <f t="shared" si="31"/>
        <v>4</v>
      </c>
      <c r="BU2556" t="s">
        <v>1552</v>
      </c>
      <c r="CV2556" t="s">
        <v>1552</v>
      </c>
      <c r="ER2556" t="s">
        <v>1552</v>
      </c>
      <c r="FM2556" t="s">
        <v>1552</v>
      </c>
    </row>
    <row r="2557" spans="1:200" x14ac:dyDescent="0.2">
      <c r="A2557" s="13">
        <v>141</v>
      </c>
      <c r="B2557" s="13" t="s">
        <v>156</v>
      </c>
      <c r="C2557" s="13" t="s">
        <v>422</v>
      </c>
      <c r="D2557" s="13" t="s">
        <v>1361</v>
      </c>
      <c r="E2557" t="s">
        <v>27</v>
      </c>
      <c r="F2557" s="13" t="s">
        <v>2341</v>
      </c>
      <c r="G2557" s="13" t="str">
        <f t="shared" si="30"/>
        <v>yes</v>
      </c>
      <c r="H2557" s="13">
        <f t="shared" si="31"/>
        <v>2</v>
      </c>
      <c r="ER2557" t="s">
        <v>1552</v>
      </c>
      <c r="GR2557" t="s">
        <v>1552</v>
      </c>
    </row>
    <row r="2558" spans="1:200" x14ac:dyDescent="0.2">
      <c r="A2558" s="13">
        <v>141</v>
      </c>
      <c r="B2558" s="13" t="s">
        <v>156</v>
      </c>
      <c r="C2558" s="13" t="s">
        <v>37</v>
      </c>
      <c r="D2558" s="13" t="s">
        <v>2124</v>
      </c>
      <c r="E2558" t="s">
        <v>55</v>
      </c>
      <c r="F2558" s="13" t="s">
        <v>2341</v>
      </c>
      <c r="G2558" s="13" t="s">
        <v>2341</v>
      </c>
      <c r="H2558" s="13">
        <v>3</v>
      </c>
      <c r="BU2558" t="s">
        <v>1552</v>
      </c>
      <c r="CV2558" t="s">
        <v>1552</v>
      </c>
      <c r="ES2558" t="s">
        <v>1552</v>
      </c>
    </row>
    <row r="2559" spans="1:200" x14ac:dyDescent="0.2">
      <c r="A2559" s="13">
        <v>141</v>
      </c>
      <c r="B2559" s="13" t="s">
        <v>156</v>
      </c>
      <c r="C2559" s="13" t="s">
        <v>37</v>
      </c>
      <c r="D2559" s="13" t="s">
        <v>506</v>
      </c>
      <c r="E2559" t="s">
        <v>55</v>
      </c>
      <c r="F2559" s="13" t="s">
        <v>2341</v>
      </c>
      <c r="G2559" s="13" t="s">
        <v>2341</v>
      </c>
      <c r="H2559" s="13">
        <v>3</v>
      </c>
      <c r="BU2559" t="s">
        <v>1552</v>
      </c>
      <c r="CV2559" t="s">
        <v>1552</v>
      </c>
      <c r="ES2559" t="s">
        <v>1552</v>
      </c>
    </row>
    <row r="2560" spans="1:200" x14ac:dyDescent="0.2">
      <c r="A2560" s="13">
        <v>142</v>
      </c>
      <c r="B2560" s="13" t="s">
        <v>166</v>
      </c>
      <c r="C2560" s="13" t="s">
        <v>317</v>
      </c>
      <c r="D2560" s="13" t="s">
        <v>2120</v>
      </c>
      <c r="E2560" t="s">
        <v>55</v>
      </c>
      <c r="F2560" s="13" t="s">
        <v>2341</v>
      </c>
      <c r="G2560" s="13" t="str">
        <f t="shared" ref="G2560:G2579" si="32">IF(H2560&gt;0,"yes","no")</f>
        <v>yes</v>
      </c>
      <c r="H2560" s="13">
        <f t="shared" ref="H2560:H2579" si="33">COUNTIF(I2560:IC2560,"y")</f>
        <v>3</v>
      </c>
      <c r="BU2560" t="s">
        <v>1552</v>
      </c>
      <c r="CV2560" t="s">
        <v>1552</v>
      </c>
      <c r="ES2560" t="s">
        <v>1552</v>
      </c>
    </row>
    <row r="2561" spans="1:220" x14ac:dyDescent="0.2">
      <c r="A2561" s="13">
        <v>142</v>
      </c>
      <c r="B2561" s="13" t="s">
        <v>136</v>
      </c>
      <c r="C2561" s="13" t="s">
        <v>317</v>
      </c>
      <c r="D2561" s="13" t="s">
        <v>2120</v>
      </c>
      <c r="E2561" t="s">
        <v>55</v>
      </c>
      <c r="F2561" s="13" t="s">
        <v>2341</v>
      </c>
      <c r="G2561" s="13" t="str">
        <f t="shared" si="32"/>
        <v>yes</v>
      </c>
      <c r="H2561" s="13">
        <f t="shared" si="33"/>
        <v>3</v>
      </c>
      <c r="BU2561" t="s">
        <v>1552</v>
      </c>
      <c r="CV2561" t="s">
        <v>1552</v>
      </c>
      <c r="ES2561" t="s">
        <v>1552</v>
      </c>
    </row>
    <row r="2562" spans="1:220" x14ac:dyDescent="0.2">
      <c r="A2562" s="13">
        <v>142</v>
      </c>
      <c r="B2562" s="13" t="s">
        <v>166</v>
      </c>
      <c r="C2562" s="13" t="s">
        <v>317</v>
      </c>
      <c r="D2562" s="13" t="s">
        <v>1725</v>
      </c>
      <c r="E2562" t="s">
        <v>55</v>
      </c>
      <c r="F2562" s="13" t="s">
        <v>2341</v>
      </c>
      <c r="G2562" s="13" t="str">
        <f t="shared" si="32"/>
        <v>yes</v>
      </c>
      <c r="H2562" s="13">
        <f t="shared" si="33"/>
        <v>3</v>
      </c>
      <c r="BU2562" t="s">
        <v>1552</v>
      </c>
      <c r="CV2562" t="s">
        <v>1552</v>
      </c>
      <c r="ES2562" t="s">
        <v>1552</v>
      </c>
    </row>
    <row r="2563" spans="1:220" x14ac:dyDescent="0.2">
      <c r="A2563" s="13">
        <v>142</v>
      </c>
      <c r="B2563" s="13" t="s">
        <v>136</v>
      </c>
      <c r="C2563" s="13" t="s">
        <v>317</v>
      </c>
      <c r="D2563" s="13" t="s">
        <v>1725</v>
      </c>
      <c r="E2563" t="s">
        <v>55</v>
      </c>
      <c r="F2563" s="13" t="s">
        <v>2341</v>
      </c>
      <c r="G2563" s="13" t="str">
        <f t="shared" si="32"/>
        <v>yes</v>
      </c>
      <c r="H2563" s="13">
        <f t="shared" si="33"/>
        <v>3</v>
      </c>
      <c r="BU2563" t="s">
        <v>1552</v>
      </c>
      <c r="CV2563" t="s">
        <v>1552</v>
      </c>
      <c r="ES2563" t="s">
        <v>1552</v>
      </c>
    </row>
    <row r="2564" spans="1:220" x14ac:dyDescent="0.2">
      <c r="A2564" s="13">
        <v>142</v>
      </c>
      <c r="B2564" s="13" t="s">
        <v>136</v>
      </c>
      <c r="C2564" s="13" t="s">
        <v>61</v>
      </c>
      <c r="D2564" s="13" t="s">
        <v>508</v>
      </c>
      <c r="E2564" t="s">
        <v>327</v>
      </c>
      <c r="F2564" s="13" t="s">
        <v>2341</v>
      </c>
      <c r="G2564" s="13" t="str">
        <f t="shared" si="32"/>
        <v>yes</v>
      </c>
      <c r="H2564" s="13">
        <f t="shared" si="33"/>
        <v>1</v>
      </c>
      <c r="FL2564" t="s">
        <v>1552</v>
      </c>
    </row>
    <row r="2565" spans="1:220" x14ac:dyDescent="0.2">
      <c r="A2565" s="13">
        <v>142</v>
      </c>
      <c r="B2565" s="13" t="s">
        <v>136</v>
      </c>
      <c r="C2565" s="13" t="s">
        <v>340</v>
      </c>
      <c r="D2565" s="13" t="s">
        <v>509</v>
      </c>
      <c r="E2565" t="s">
        <v>55</v>
      </c>
      <c r="F2565" s="13" t="s">
        <v>2341</v>
      </c>
      <c r="G2565" s="13" t="str">
        <f t="shared" si="32"/>
        <v>yes</v>
      </c>
      <c r="H2565" s="13">
        <f t="shared" si="33"/>
        <v>2</v>
      </c>
      <c r="BU2565" t="s">
        <v>1552</v>
      </c>
      <c r="EK2565" t="s">
        <v>1552</v>
      </c>
    </row>
    <row r="2566" spans="1:220" x14ac:dyDescent="0.2">
      <c r="A2566" s="13">
        <v>142</v>
      </c>
      <c r="B2566" s="13" t="s">
        <v>136</v>
      </c>
      <c r="C2566" s="13" t="s">
        <v>156</v>
      </c>
      <c r="D2566" s="13" t="s">
        <v>510</v>
      </c>
      <c r="E2566" t="s">
        <v>7</v>
      </c>
      <c r="F2566" s="13" t="s">
        <v>2341</v>
      </c>
      <c r="G2566" s="13" t="str">
        <f t="shared" si="32"/>
        <v>yes</v>
      </c>
      <c r="H2566" s="13">
        <f t="shared" si="33"/>
        <v>1</v>
      </c>
      <c r="GI2566" t="s">
        <v>1552</v>
      </c>
    </row>
    <row r="2567" spans="1:220" x14ac:dyDescent="0.2">
      <c r="A2567" s="13">
        <v>142</v>
      </c>
      <c r="B2567" s="13" t="s">
        <v>136</v>
      </c>
      <c r="C2567" s="13" t="s">
        <v>317</v>
      </c>
      <c r="D2567" s="13" t="s">
        <v>511</v>
      </c>
      <c r="E2567" t="s">
        <v>55</v>
      </c>
      <c r="F2567" s="13" t="s">
        <v>2341</v>
      </c>
      <c r="G2567" s="13" t="str">
        <f t="shared" si="32"/>
        <v>yes</v>
      </c>
      <c r="H2567" s="13">
        <f t="shared" si="33"/>
        <v>3</v>
      </c>
      <c r="BU2567" t="s">
        <v>1552</v>
      </c>
      <c r="CV2567" t="s">
        <v>1552</v>
      </c>
      <c r="ES2567" t="s">
        <v>1552</v>
      </c>
    </row>
    <row r="2568" spans="1:220" x14ac:dyDescent="0.2">
      <c r="A2568" s="13">
        <v>142</v>
      </c>
      <c r="B2568" s="13" t="s">
        <v>136</v>
      </c>
      <c r="C2568" s="13" t="s">
        <v>422</v>
      </c>
      <c r="D2568" s="13" t="s">
        <v>1196</v>
      </c>
      <c r="E2568" t="s">
        <v>21</v>
      </c>
      <c r="F2568" s="13" t="s">
        <v>2341</v>
      </c>
      <c r="G2568" s="13" t="str">
        <f t="shared" si="32"/>
        <v>yes</v>
      </c>
      <c r="H2568" s="13">
        <f t="shared" si="33"/>
        <v>4</v>
      </c>
      <c r="BU2568" t="s">
        <v>1552</v>
      </c>
      <c r="CV2568" t="s">
        <v>1552</v>
      </c>
      <c r="ER2568" t="s">
        <v>1552</v>
      </c>
      <c r="FM2568" t="s">
        <v>1552</v>
      </c>
    </row>
    <row r="2569" spans="1:220" x14ac:dyDescent="0.2">
      <c r="A2569" s="13">
        <v>142</v>
      </c>
      <c r="B2569" s="13" t="s">
        <v>136</v>
      </c>
      <c r="C2569" s="13" t="s">
        <v>422</v>
      </c>
      <c r="D2569" s="13" t="s">
        <v>1362</v>
      </c>
      <c r="E2569" t="s">
        <v>27</v>
      </c>
      <c r="F2569" s="13" t="s">
        <v>2341</v>
      </c>
      <c r="G2569" s="13" t="str">
        <f t="shared" si="32"/>
        <v>yes</v>
      </c>
      <c r="H2569" s="13">
        <f t="shared" si="33"/>
        <v>2</v>
      </c>
      <c r="ER2569" t="s">
        <v>1552</v>
      </c>
      <c r="GR2569" t="s">
        <v>1552</v>
      </c>
    </row>
    <row r="2570" spans="1:220" x14ac:dyDescent="0.2">
      <c r="A2570" s="13">
        <v>142</v>
      </c>
      <c r="B2570" s="13" t="s">
        <v>166</v>
      </c>
      <c r="C2570" s="13" t="s">
        <v>61</v>
      </c>
      <c r="D2570" s="13" t="s">
        <v>508</v>
      </c>
      <c r="E2570" t="s">
        <v>327</v>
      </c>
      <c r="F2570" s="13" t="s">
        <v>2341</v>
      </c>
      <c r="G2570" s="13" t="str">
        <f t="shared" si="32"/>
        <v>yes</v>
      </c>
      <c r="H2570" s="13">
        <f t="shared" si="33"/>
        <v>1</v>
      </c>
      <c r="FL2570" t="s">
        <v>1552</v>
      </c>
    </row>
    <row r="2571" spans="1:220" x14ac:dyDescent="0.2">
      <c r="A2571" s="13">
        <v>142</v>
      </c>
      <c r="B2571" s="13" t="s">
        <v>166</v>
      </c>
      <c r="C2571" s="13" t="s">
        <v>340</v>
      </c>
      <c r="D2571" s="13" t="s">
        <v>509</v>
      </c>
      <c r="E2571" t="s">
        <v>55</v>
      </c>
      <c r="F2571" s="13" t="s">
        <v>2341</v>
      </c>
      <c r="G2571" s="13" t="str">
        <f t="shared" si="32"/>
        <v>yes</v>
      </c>
      <c r="H2571" s="13">
        <f t="shared" si="33"/>
        <v>2</v>
      </c>
      <c r="BU2571" t="s">
        <v>1552</v>
      </c>
      <c r="EK2571" t="s">
        <v>1552</v>
      </c>
    </row>
    <row r="2572" spans="1:220" x14ac:dyDescent="0.2">
      <c r="A2572" s="13">
        <v>142</v>
      </c>
      <c r="B2572" s="13" t="s">
        <v>166</v>
      </c>
      <c r="C2572" s="13" t="s">
        <v>156</v>
      </c>
      <c r="D2572" s="13" t="s">
        <v>510</v>
      </c>
      <c r="E2572" t="s">
        <v>7</v>
      </c>
      <c r="F2572" s="13" t="s">
        <v>2341</v>
      </c>
      <c r="G2572" s="13" t="str">
        <f t="shared" si="32"/>
        <v>yes</v>
      </c>
      <c r="H2572" s="13">
        <f t="shared" si="33"/>
        <v>1</v>
      </c>
      <c r="GI2572" t="s">
        <v>1552</v>
      </c>
    </row>
    <row r="2573" spans="1:220" x14ac:dyDescent="0.2">
      <c r="A2573" s="13">
        <v>142</v>
      </c>
      <c r="B2573" s="13" t="s">
        <v>166</v>
      </c>
      <c r="C2573" s="13" t="s">
        <v>317</v>
      </c>
      <c r="D2573" s="13" t="s">
        <v>511</v>
      </c>
      <c r="E2573" t="s">
        <v>55</v>
      </c>
      <c r="F2573" s="13" t="s">
        <v>2341</v>
      </c>
      <c r="G2573" s="13" t="str">
        <f t="shared" si="32"/>
        <v>yes</v>
      </c>
      <c r="H2573" s="13">
        <f t="shared" si="33"/>
        <v>3</v>
      </c>
      <c r="BU2573" t="s">
        <v>1552</v>
      </c>
      <c r="CV2573" t="s">
        <v>1552</v>
      </c>
      <c r="ES2573" t="s">
        <v>1552</v>
      </c>
    </row>
    <row r="2574" spans="1:220" x14ac:dyDescent="0.2">
      <c r="A2574" s="13">
        <v>142</v>
      </c>
      <c r="B2574" s="13" t="s">
        <v>166</v>
      </c>
      <c r="C2574" s="13" t="s">
        <v>422</v>
      </c>
      <c r="D2574" s="13" t="s">
        <v>1196</v>
      </c>
      <c r="E2574" t="s">
        <v>21</v>
      </c>
      <c r="F2574" s="13" t="s">
        <v>2341</v>
      </c>
      <c r="G2574" s="13" t="str">
        <f t="shared" si="32"/>
        <v>yes</v>
      </c>
      <c r="H2574" s="13">
        <f t="shared" si="33"/>
        <v>4</v>
      </c>
      <c r="BU2574" t="s">
        <v>1552</v>
      </c>
      <c r="CV2574" t="s">
        <v>1552</v>
      </c>
      <c r="ER2574" t="s">
        <v>1552</v>
      </c>
      <c r="FM2574" t="s">
        <v>1552</v>
      </c>
    </row>
    <row r="2575" spans="1:220" x14ac:dyDescent="0.2">
      <c r="A2575" s="13">
        <v>142</v>
      </c>
      <c r="B2575" s="13" t="s">
        <v>166</v>
      </c>
      <c r="C2575" s="13" t="s">
        <v>422</v>
      </c>
      <c r="D2575" s="13" t="s">
        <v>1362</v>
      </c>
      <c r="E2575" t="s">
        <v>27</v>
      </c>
      <c r="F2575" s="13" t="s">
        <v>2341</v>
      </c>
      <c r="G2575" s="13" t="str">
        <f t="shared" si="32"/>
        <v>yes</v>
      </c>
      <c r="H2575" s="13">
        <f t="shared" si="33"/>
        <v>2</v>
      </c>
      <c r="ER2575" t="s">
        <v>1552</v>
      </c>
      <c r="GR2575" t="s">
        <v>1552</v>
      </c>
    </row>
    <row r="2576" spans="1:220" x14ac:dyDescent="0.2">
      <c r="A2576" s="13">
        <v>142</v>
      </c>
      <c r="B2576" s="13" t="s">
        <v>166</v>
      </c>
      <c r="C2576" s="13" t="s">
        <v>360</v>
      </c>
      <c r="D2576" s="13" t="s">
        <v>1876</v>
      </c>
      <c r="E2576" t="s">
        <v>55</v>
      </c>
      <c r="F2576" s="13" t="s">
        <v>2341</v>
      </c>
      <c r="G2576" s="13" t="str">
        <f t="shared" si="32"/>
        <v>yes</v>
      </c>
      <c r="H2576" s="13">
        <f t="shared" si="33"/>
        <v>4</v>
      </c>
      <c r="BU2576" t="s">
        <v>1552</v>
      </c>
      <c r="FM2576" t="s">
        <v>1552</v>
      </c>
      <c r="HK2576" t="s">
        <v>1552</v>
      </c>
      <c r="HL2576" t="s">
        <v>1552</v>
      </c>
    </row>
    <row r="2577" spans="1:230" x14ac:dyDescent="0.2">
      <c r="A2577" s="13">
        <v>142</v>
      </c>
      <c r="B2577" s="13" t="s">
        <v>136</v>
      </c>
      <c r="C2577" s="13" t="s">
        <v>360</v>
      </c>
      <c r="D2577" s="13" t="s">
        <v>1876</v>
      </c>
      <c r="E2577" t="s">
        <v>55</v>
      </c>
      <c r="F2577" s="13" t="s">
        <v>2341</v>
      </c>
      <c r="G2577" s="13" t="str">
        <f t="shared" si="32"/>
        <v>yes</v>
      </c>
      <c r="H2577" s="13">
        <f t="shared" si="33"/>
        <v>4</v>
      </c>
      <c r="BU2577" t="s">
        <v>1552</v>
      </c>
      <c r="FM2577" t="s">
        <v>1552</v>
      </c>
      <c r="HK2577" t="s">
        <v>1552</v>
      </c>
      <c r="HL2577" t="s">
        <v>1552</v>
      </c>
    </row>
    <row r="2578" spans="1:230" ht="16" x14ac:dyDescent="0.2">
      <c r="A2578" s="16">
        <v>142</v>
      </c>
      <c r="B2578" s="16" t="s">
        <v>166</v>
      </c>
      <c r="C2578" s="16" t="s">
        <v>136</v>
      </c>
      <c r="D2578" s="16" t="s">
        <v>2278</v>
      </c>
      <c r="E2578" s="14" t="s">
        <v>2225</v>
      </c>
      <c r="F2578" s="13" t="s">
        <v>2341</v>
      </c>
      <c r="G2578" s="13" t="str">
        <f t="shared" si="32"/>
        <v>yes</v>
      </c>
      <c r="H2578" s="13">
        <f t="shared" si="33"/>
        <v>1</v>
      </c>
      <c r="HV2578" t="s">
        <v>1552</v>
      </c>
    </row>
    <row r="2579" spans="1:230" ht="16" x14ac:dyDescent="0.2">
      <c r="A2579" s="16">
        <v>142</v>
      </c>
      <c r="B2579" s="16" t="s">
        <v>136</v>
      </c>
      <c r="C2579" s="16" t="s">
        <v>166</v>
      </c>
      <c r="D2579" s="16" t="s">
        <v>2279</v>
      </c>
      <c r="E2579" s="14" t="s">
        <v>2225</v>
      </c>
      <c r="F2579" s="13" t="s">
        <v>2341</v>
      </c>
      <c r="G2579" s="13" t="str">
        <f t="shared" si="32"/>
        <v>yes</v>
      </c>
      <c r="H2579" s="13">
        <f t="shared" si="33"/>
        <v>1</v>
      </c>
      <c r="HV2579" t="s">
        <v>1552</v>
      </c>
    </row>
    <row r="2580" spans="1:230" x14ac:dyDescent="0.2">
      <c r="A2580" s="13">
        <v>142</v>
      </c>
      <c r="B2580" s="13" t="s">
        <v>166</v>
      </c>
      <c r="C2580" s="13" t="s">
        <v>37</v>
      </c>
      <c r="D2580" s="13" t="s">
        <v>2120</v>
      </c>
      <c r="E2580" t="s">
        <v>55</v>
      </c>
      <c r="F2580" s="13" t="s">
        <v>2341</v>
      </c>
      <c r="G2580" s="13" t="s">
        <v>2341</v>
      </c>
      <c r="H2580" s="13">
        <v>3</v>
      </c>
      <c r="BU2580" t="s">
        <v>1552</v>
      </c>
      <c r="CV2580" t="s">
        <v>1552</v>
      </c>
      <c r="ES2580" t="s">
        <v>1552</v>
      </c>
    </row>
    <row r="2581" spans="1:230" x14ac:dyDescent="0.2">
      <c r="A2581" s="13">
        <v>142</v>
      </c>
      <c r="B2581" s="13" t="s">
        <v>136</v>
      </c>
      <c r="C2581" s="13" t="s">
        <v>37</v>
      </c>
      <c r="D2581" s="13" t="s">
        <v>2120</v>
      </c>
      <c r="E2581" t="s">
        <v>55</v>
      </c>
      <c r="F2581" s="13" t="s">
        <v>2341</v>
      </c>
      <c r="G2581" s="13" t="s">
        <v>2341</v>
      </c>
      <c r="H2581" s="13">
        <v>3</v>
      </c>
      <c r="BU2581" t="s">
        <v>1552</v>
      </c>
      <c r="CV2581" t="s">
        <v>1552</v>
      </c>
      <c r="ES2581" t="s">
        <v>1552</v>
      </c>
    </row>
    <row r="2582" spans="1:230" x14ac:dyDescent="0.2">
      <c r="A2582" s="13">
        <v>142</v>
      </c>
      <c r="B2582" s="13" t="s">
        <v>166</v>
      </c>
      <c r="C2582" s="13" t="s">
        <v>37</v>
      </c>
      <c r="D2582" s="13" t="s">
        <v>1725</v>
      </c>
      <c r="E2582" t="s">
        <v>55</v>
      </c>
      <c r="F2582" s="13" t="s">
        <v>2341</v>
      </c>
      <c r="G2582" s="13" t="s">
        <v>2341</v>
      </c>
      <c r="H2582" s="13">
        <v>3</v>
      </c>
      <c r="BU2582" t="s">
        <v>1552</v>
      </c>
      <c r="CV2582" t="s">
        <v>1552</v>
      </c>
      <c r="ES2582" t="s">
        <v>1552</v>
      </c>
    </row>
    <row r="2583" spans="1:230" x14ac:dyDescent="0.2">
      <c r="A2583" s="13">
        <v>142</v>
      </c>
      <c r="B2583" s="13" t="s">
        <v>136</v>
      </c>
      <c r="C2583" s="13" t="s">
        <v>37</v>
      </c>
      <c r="D2583" s="13" t="s">
        <v>1725</v>
      </c>
      <c r="E2583" t="s">
        <v>55</v>
      </c>
      <c r="F2583" s="13" t="s">
        <v>2341</v>
      </c>
      <c r="G2583" s="13" t="s">
        <v>2341</v>
      </c>
      <c r="H2583" s="13">
        <v>3</v>
      </c>
      <c r="BU2583" t="s">
        <v>1552</v>
      </c>
      <c r="CV2583" t="s">
        <v>1552</v>
      </c>
      <c r="ES2583" t="s">
        <v>1552</v>
      </c>
    </row>
    <row r="2584" spans="1:230" x14ac:dyDescent="0.2">
      <c r="A2584" s="13">
        <v>142</v>
      </c>
      <c r="B2584" s="13" t="s">
        <v>136</v>
      </c>
      <c r="C2584" s="13" t="s">
        <v>37</v>
      </c>
      <c r="D2584" s="13" t="s">
        <v>509</v>
      </c>
      <c r="E2584" t="s">
        <v>55</v>
      </c>
      <c r="F2584" s="13" t="s">
        <v>2341</v>
      </c>
      <c r="G2584" s="13" t="s">
        <v>2341</v>
      </c>
      <c r="H2584" s="13">
        <v>2</v>
      </c>
      <c r="BU2584" t="s">
        <v>1552</v>
      </c>
      <c r="EK2584" t="s">
        <v>1552</v>
      </c>
    </row>
    <row r="2585" spans="1:230" x14ac:dyDescent="0.2">
      <c r="A2585" s="13">
        <v>142</v>
      </c>
      <c r="B2585" s="13" t="s">
        <v>136</v>
      </c>
      <c r="C2585" s="13" t="s">
        <v>37</v>
      </c>
      <c r="D2585" s="13" t="s">
        <v>511</v>
      </c>
      <c r="E2585" t="s">
        <v>55</v>
      </c>
      <c r="F2585" s="13" t="s">
        <v>2341</v>
      </c>
      <c r="G2585" s="13" t="s">
        <v>2341</v>
      </c>
      <c r="H2585" s="13">
        <v>3</v>
      </c>
      <c r="BU2585" t="s">
        <v>1552</v>
      </c>
      <c r="CV2585" t="s">
        <v>1552</v>
      </c>
      <c r="ES2585" t="s">
        <v>1552</v>
      </c>
    </row>
    <row r="2586" spans="1:230" x14ac:dyDescent="0.2">
      <c r="A2586" s="13">
        <v>142</v>
      </c>
      <c r="B2586" s="13" t="s">
        <v>166</v>
      </c>
      <c r="C2586" s="13" t="s">
        <v>37</v>
      </c>
      <c r="D2586" s="13" t="s">
        <v>509</v>
      </c>
      <c r="E2586" t="s">
        <v>55</v>
      </c>
      <c r="F2586" s="13" t="s">
        <v>2341</v>
      </c>
      <c r="G2586" s="13" t="s">
        <v>2341</v>
      </c>
      <c r="H2586" s="13">
        <v>2</v>
      </c>
      <c r="BU2586" t="s">
        <v>1552</v>
      </c>
      <c r="EK2586" t="s">
        <v>1552</v>
      </c>
    </row>
    <row r="2587" spans="1:230" x14ac:dyDescent="0.2">
      <c r="A2587" s="13">
        <v>142</v>
      </c>
      <c r="B2587" s="13" t="s">
        <v>166</v>
      </c>
      <c r="C2587" s="13" t="s">
        <v>37</v>
      </c>
      <c r="D2587" s="13" t="s">
        <v>511</v>
      </c>
      <c r="E2587" t="s">
        <v>55</v>
      </c>
      <c r="F2587" s="13" t="s">
        <v>2341</v>
      </c>
      <c r="G2587" s="13" t="s">
        <v>2341</v>
      </c>
      <c r="H2587" s="13">
        <v>3</v>
      </c>
      <c r="BU2587" t="s">
        <v>1552</v>
      </c>
      <c r="CV2587" t="s">
        <v>1552</v>
      </c>
      <c r="ES2587" t="s">
        <v>1552</v>
      </c>
    </row>
    <row r="2588" spans="1:230" x14ac:dyDescent="0.2">
      <c r="A2588" s="13">
        <v>142</v>
      </c>
      <c r="B2588" s="13" t="s">
        <v>166</v>
      </c>
      <c r="C2588" s="13" t="s">
        <v>37</v>
      </c>
      <c r="D2588" s="13" t="s">
        <v>1876</v>
      </c>
      <c r="E2588" t="s">
        <v>55</v>
      </c>
      <c r="F2588" s="13" t="s">
        <v>2341</v>
      </c>
      <c r="G2588" s="13" t="s">
        <v>2341</v>
      </c>
      <c r="H2588" s="13">
        <v>4</v>
      </c>
      <c r="BU2588" t="s">
        <v>1552</v>
      </c>
      <c r="FM2588" t="s">
        <v>1552</v>
      </c>
      <c r="HK2588" t="s">
        <v>1552</v>
      </c>
      <c r="HL2588" t="s">
        <v>1552</v>
      </c>
    </row>
    <row r="2589" spans="1:230" x14ac:dyDescent="0.2">
      <c r="A2589" s="13">
        <v>142</v>
      </c>
      <c r="B2589" s="13" t="s">
        <v>136</v>
      </c>
      <c r="C2589" s="13" t="s">
        <v>37</v>
      </c>
      <c r="D2589" s="13" t="s">
        <v>1876</v>
      </c>
      <c r="E2589" t="s">
        <v>55</v>
      </c>
      <c r="F2589" s="13" t="s">
        <v>2341</v>
      </c>
      <c r="G2589" s="13" t="s">
        <v>2341</v>
      </c>
      <c r="H2589" s="13">
        <v>4</v>
      </c>
      <c r="BU2589" t="s">
        <v>1552</v>
      </c>
      <c r="FM2589" t="s">
        <v>1552</v>
      </c>
      <c r="HK2589" t="s">
        <v>1552</v>
      </c>
      <c r="HL2589" t="s">
        <v>1552</v>
      </c>
    </row>
    <row r="2590" spans="1:230" x14ac:dyDescent="0.2">
      <c r="A2590" s="13">
        <v>143</v>
      </c>
      <c r="B2590" s="13" t="s">
        <v>166</v>
      </c>
      <c r="C2590" s="13" t="s">
        <v>363</v>
      </c>
      <c r="D2590" s="13" t="s">
        <v>512</v>
      </c>
      <c r="E2590" t="s">
        <v>55</v>
      </c>
      <c r="F2590" s="13" t="s">
        <v>2341</v>
      </c>
      <c r="G2590" s="13" t="str">
        <f t="shared" ref="G2590:G2597" si="34">IF(H2590&gt;0,"yes","no")</f>
        <v>yes</v>
      </c>
      <c r="H2590" s="13">
        <f t="shared" ref="H2590:H2597" si="35">COUNTIF(I2590:IC2590,"y")</f>
        <v>2</v>
      </c>
      <c r="BU2590" t="s">
        <v>1552</v>
      </c>
      <c r="BW2590" t="s">
        <v>1552</v>
      </c>
    </row>
    <row r="2591" spans="1:230" x14ac:dyDescent="0.2">
      <c r="A2591" s="13">
        <v>143</v>
      </c>
      <c r="B2591" s="13" t="s">
        <v>166</v>
      </c>
      <c r="C2591" s="13" t="s">
        <v>136</v>
      </c>
      <c r="D2591" s="13" t="s">
        <v>513</v>
      </c>
      <c r="E2591" t="s">
        <v>7</v>
      </c>
      <c r="F2591" s="13" t="s">
        <v>2341</v>
      </c>
      <c r="G2591" s="13" t="str">
        <f t="shared" si="34"/>
        <v>yes</v>
      </c>
      <c r="H2591" s="13">
        <f t="shared" si="35"/>
        <v>3</v>
      </c>
      <c r="ET2591" t="s">
        <v>1552</v>
      </c>
      <c r="GI2591" t="s">
        <v>1552</v>
      </c>
      <c r="GJ2591" t="s">
        <v>1552</v>
      </c>
    </row>
    <row r="2592" spans="1:230" x14ac:dyDescent="0.2">
      <c r="A2592" s="13">
        <v>143</v>
      </c>
      <c r="B2592" s="13" t="s">
        <v>166</v>
      </c>
      <c r="C2592" s="13" t="s">
        <v>456</v>
      </c>
      <c r="D2592" s="13" t="s">
        <v>514</v>
      </c>
      <c r="E2592" t="s">
        <v>21</v>
      </c>
      <c r="F2592" s="13" t="s">
        <v>2341</v>
      </c>
      <c r="G2592" s="13" t="str">
        <f t="shared" si="34"/>
        <v>yes</v>
      </c>
      <c r="H2592" s="13">
        <f t="shared" si="35"/>
        <v>1</v>
      </c>
      <c r="GK2592" t="s">
        <v>1552</v>
      </c>
    </row>
    <row r="2593" spans="1:200" x14ac:dyDescent="0.2">
      <c r="A2593" s="13">
        <v>143</v>
      </c>
      <c r="B2593" s="13" t="s">
        <v>166</v>
      </c>
      <c r="C2593" s="13" t="s">
        <v>61</v>
      </c>
      <c r="D2593" s="13" t="s">
        <v>1197</v>
      </c>
      <c r="E2593" t="s">
        <v>327</v>
      </c>
      <c r="F2593" s="13" t="s">
        <v>2341</v>
      </c>
      <c r="G2593" s="13" t="str">
        <f t="shared" si="34"/>
        <v>yes</v>
      </c>
      <c r="H2593" s="13">
        <f t="shared" si="35"/>
        <v>1</v>
      </c>
      <c r="FL2593" t="s">
        <v>1552</v>
      </c>
    </row>
    <row r="2594" spans="1:200" x14ac:dyDescent="0.2">
      <c r="A2594" s="13">
        <v>143</v>
      </c>
      <c r="B2594" s="13" t="s">
        <v>166</v>
      </c>
      <c r="C2594" s="13" t="s">
        <v>61</v>
      </c>
      <c r="D2594" s="13" t="s">
        <v>1363</v>
      </c>
      <c r="E2594" t="s">
        <v>2369</v>
      </c>
      <c r="F2594" s="13" t="s">
        <v>2341</v>
      </c>
      <c r="G2594" s="13" t="str">
        <f t="shared" si="34"/>
        <v>yes</v>
      </c>
      <c r="H2594" s="13">
        <f t="shared" si="35"/>
        <v>1</v>
      </c>
      <c r="ET2594" t="s">
        <v>1552</v>
      </c>
    </row>
    <row r="2595" spans="1:200" x14ac:dyDescent="0.2">
      <c r="A2595" s="13">
        <v>143</v>
      </c>
      <c r="B2595" s="13" t="s">
        <v>166</v>
      </c>
      <c r="C2595" s="13" t="s">
        <v>166</v>
      </c>
      <c r="D2595" s="13" t="s">
        <v>922</v>
      </c>
      <c r="E2595" t="s">
        <v>7</v>
      </c>
      <c r="F2595" s="13" t="s">
        <v>2341</v>
      </c>
      <c r="G2595" s="13" t="str">
        <f t="shared" si="34"/>
        <v>yes</v>
      </c>
      <c r="H2595" s="13">
        <f t="shared" si="35"/>
        <v>4</v>
      </c>
      <c r="GI2595" t="s">
        <v>1552</v>
      </c>
      <c r="GL2595" t="s">
        <v>1552</v>
      </c>
      <c r="GM2595" t="s">
        <v>1552</v>
      </c>
      <c r="GN2595" t="s">
        <v>1552</v>
      </c>
    </row>
    <row r="2596" spans="1:200" x14ac:dyDescent="0.2">
      <c r="A2596" s="13">
        <v>143</v>
      </c>
      <c r="B2596" s="13" t="s">
        <v>166</v>
      </c>
      <c r="C2596" s="13" t="s">
        <v>346</v>
      </c>
      <c r="D2596" s="13" t="s">
        <v>515</v>
      </c>
      <c r="E2596" t="s">
        <v>55</v>
      </c>
      <c r="F2596" s="13" t="s">
        <v>2341</v>
      </c>
      <c r="G2596" s="13" t="str">
        <f t="shared" si="34"/>
        <v>yes</v>
      </c>
      <c r="H2596" s="13">
        <f t="shared" si="35"/>
        <v>1</v>
      </c>
      <c r="EK2596" t="s">
        <v>1552</v>
      </c>
    </row>
    <row r="2597" spans="1:200" x14ac:dyDescent="0.2">
      <c r="A2597" s="13">
        <v>143</v>
      </c>
      <c r="B2597" s="13" t="s">
        <v>166</v>
      </c>
      <c r="C2597" s="13" t="s">
        <v>422</v>
      </c>
      <c r="D2597" s="13" t="s">
        <v>516</v>
      </c>
      <c r="E2597" t="s">
        <v>27</v>
      </c>
      <c r="F2597" s="13" t="s">
        <v>2341</v>
      </c>
      <c r="G2597" s="13" t="str">
        <f t="shared" si="34"/>
        <v>yes</v>
      </c>
      <c r="H2597" s="13">
        <f t="shared" si="35"/>
        <v>2</v>
      </c>
      <c r="ER2597" t="s">
        <v>1552</v>
      </c>
      <c r="GR2597" t="s">
        <v>1552</v>
      </c>
    </row>
    <row r="2598" spans="1:200" x14ac:dyDescent="0.2">
      <c r="A2598" s="13">
        <v>143</v>
      </c>
      <c r="B2598" s="13" t="s">
        <v>166</v>
      </c>
      <c r="C2598" s="13" t="s">
        <v>37</v>
      </c>
      <c r="D2598" s="13" t="s">
        <v>512</v>
      </c>
      <c r="E2598" t="s">
        <v>55</v>
      </c>
      <c r="F2598" s="13" t="s">
        <v>2341</v>
      </c>
      <c r="G2598" s="13" t="s">
        <v>2341</v>
      </c>
      <c r="H2598" s="13">
        <v>2</v>
      </c>
      <c r="BU2598" t="s">
        <v>1552</v>
      </c>
      <c r="BW2598" t="s">
        <v>1552</v>
      </c>
    </row>
    <row r="2599" spans="1:200" x14ac:dyDescent="0.2">
      <c r="A2599" s="13">
        <v>143</v>
      </c>
      <c r="B2599" s="13" t="s">
        <v>166</v>
      </c>
      <c r="C2599" s="13" t="s">
        <v>37</v>
      </c>
      <c r="D2599" s="13" t="s">
        <v>515</v>
      </c>
      <c r="E2599" t="s">
        <v>55</v>
      </c>
      <c r="F2599" s="13" t="s">
        <v>2341</v>
      </c>
      <c r="G2599" s="13" t="s">
        <v>2341</v>
      </c>
      <c r="H2599" s="13">
        <v>1</v>
      </c>
      <c r="EK2599" t="s">
        <v>1552</v>
      </c>
    </row>
    <row r="2600" spans="1:200" x14ac:dyDescent="0.2">
      <c r="A2600" s="13">
        <v>144</v>
      </c>
      <c r="B2600" s="13" t="s">
        <v>166</v>
      </c>
      <c r="C2600" s="13" t="s">
        <v>317</v>
      </c>
      <c r="D2600" s="13" t="s">
        <v>2125</v>
      </c>
      <c r="E2600" t="s">
        <v>55</v>
      </c>
      <c r="F2600" s="13" t="s">
        <v>2341</v>
      </c>
      <c r="G2600" s="13" t="str">
        <f t="shared" ref="G2600:G2622" si="36">IF(H2600&gt;0,"yes","no")</f>
        <v>yes</v>
      </c>
      <c r="H2600" s="13">
        <f t="shared" ref="H2600:H2622" si="37">COUNTIF(I2600:IC2600,"y")</f>
        <v>3</v>
      </c>
      <c r="BU2600" t="s">
        <v>1552</v>
      </c>
      <c r="CV2600" t="s">
        <v>1552</v>
      </c>
      <c r="ES2600" t="s">
        <v>1552</v>
      </c>
    </row>
    <row r="2601" spans="1:200" x14ac:dyDescent="0.2">
      <c r="A2601" s="13">
        <v>144</v>
      </c>
      <c r="B2601" s="13" t="s">
        <v>176</v>
      </c>
      <c r="C2601" s="13" t="s">
        <v>317</v>
      </c>
      <c r="D2601" s="13" t="s">
        <v>2125</v>
      </c>
      <c r="E2601" t="s">
        <v>55</v>
      </c>
      <c r="F2601" s="13" t="s">
        <v>2341</v>
      </c>
      <c r="G2601" s="13" t="str">
        <f t="shared" si="36"/>
        <v>yes</v>
      </c>
      <c r="H2601" s="13">
        <f t="shared" si="37"/>
        <v>3</v>
      </c>
      <c r="BU2601" t="s">
        <v>1552</v>
      </c>
      <c r="CV2601" t="s">
        <v>1552</v>
      </c>
      <c r="ES2601" t="s">
        <v>1552</v>
      </c>
    </row>
    <row r="2602" spans="1:200" x14ac:dyDescent="0.2">
      <c r="A2602" s="13">
        <v>144</v>
      </c>
      <c r="B2602" s="13" t="s">
        <v>176</v>
      </c>
      <c r="C2602" s="13" t="s">
        <v>456</v>
      </c>
      <c r="D2602" s="13" t="s">
        <v>2045</v>
      </c>
      <c r="E2602" t="s">
        <v>21</v>
      </c>
      <c r="F2602" s="13" t="s">
        <v>2341</v>
      </c>
      <c r="G2602" s="13" t="str">
        <f t="shared" si="36"/>
        <v>yes</v>
      </c>
      <c r="H2602" s="13">
        <f t="shared" si="37"/>
        <v>1</v>
      </c>
      <c r="GK2602" t="s">
        <v>1552</v>
      </c>
    </row>
    <row r="2603" spans="1:200" x14ac:dyDescent="0.2">
      <c r="A2603" s="13">
        <v>144</v>
      </c>
      <c r="B2603" s="13" t="s">
        <v>166</v>
      </c>
      <c r="C2603" s="13" t="s">
        <v>456</v>
      </c>
      <c r="D2603" s="13" t="s">
        <v>2045</v>
      </c>
      <c r="E2603" t="s">
        <v>21</v>
      </c>
      <c r="F2603" s="13" t="s">
        <v>2341</v>
      </c>
      <c r="G2603" s="13" t="str">
        <f t="shared" si="36"/>
        <v>yes</v>
      </c>
      <c r="H2603" s="13">
        <f t="shared" si="37"/>
        <v>1</v>
      </c>
      <c r="GK2603" t="s">
        <v>1552</v>
      </c>
    </row>
    <row r="2604" spans="1:200" x14ac:dyDescent="0.2">
      <c r="A2604" s="13">
        <v>144</v>
      </c>
      <c r="B2604" s="13" t="s">
        <v>176</v>
      </c>
      <c r="C2604" s="13" t="s">
        <v>61</v>
      </c>
      <c r="D2604" s="13" t="s">
        <v>1198</v>
      </c>
      <c r="E2604" t="s">
        <v>327</v>
      </c>
      <c r="F2604" s="13" t="s">
        <v>2341</v>
      </c>
      <c r="G2604" s="13" t="str">
        <f t="shared" si="36"/>
        <v>yes</v>
      </c>
      <c r="H2604" s="13">
        <f t="shared" si="37"/>
        <v>1</v>
      </c>
      <c r="FL2604" t="s">
        <v>1552</v>
      </c>
    </row>
    <row r="2605" spans="1:200" x14ac:dyDescent="0.2">
      <c r="A2605" s="13">
        <v>144</v>
      </c>
      <c r="B2605" s="13" t="s">
        <v>176</v>
      </c>
      <c r="C2605" s="13" t="s">
        <v>61</v>
      </c>
      <c r="D2605" s="13" t="s">
        <v>1364</v>
      </c>
      <c r="E2605" t="s">
        <v>2369</v>
      </c>
      <c r="F2605" s="13" t="s">
        <v>2341</v>
      </c>
      <c r="G2605" s="13" t="str">
        <f t="shared" si="36"/>
        <v>yes</v>
      </c>
      <c r="H2605" s="13">
        <f t="shared" si="37"/>
        <v>1</v>
      </c>
      <c r="ET2605" t="s">
        <v>1552</v>
      </c>
    </row>
    <row r="2606" spans="1:200" x14ac:dyDescent="0.2">
      <c r="A2606" s="13">
        <v>144</v>
      </c>
      <c r="B2606" s="13" t="s">
        <v>176</v>
      </c>
      <c r="C2606" s="13" t="s">
        <v>166</v>
      </c>
      <c r="D2606" s="13" t="s">
        <v>923</v>
      </c>
      <c r="E2606" t="s">
        <v>7</v>
      </c>
      <c r="F2606" s="13" t="s">
        <v>2341</v>
      </c>
      <c r="G2606" s="13" t="str">
        <f t="shared" si="36"/>
        <v>yes</v>
      </c>
      <c r="H2606" s="13">
        <f t="shared" si="37"/>
        <v>4</v>
      </c>
      <c r="GI2606" t="s">
        <v>1552</v>
      </c>
      <c r="GL2606" t="s">
        <v>1552</v>
      </c>
      <c r="GM2606" t="s">
        <v>1552</v>
      </c>
      <c r="GN2606" t="s">
        <v>1552</v>
      </c>
    </row>
    <row r="2607" spans="1:200" x14ac:dyDescent="0.2">
      <c r="A2607" s="13">
        <v>144</v>
      </c>
      <c r="B2607" s="13" t="s">
        <v>176</v>
      </c>
      <c r="C2607" s="13" t="s">
        <v>340</v>
      </c>
      <c r="D2607" s="13" t="s">
        <v>517</v>
      </c>
      <c r="E2607" t="s">
        <v>55</v>
      </c>
      <c r="F2607" s="13" t="s">
        <v>2341</v>
      </c>
      <c r="G2607" s="13" t="str">
        <f t="shared" si="36"/>
        <v>yes</v>
      </c>
      <c r="H2607" s="13">
        <f t="shared" si="37"/>
        <v>2</v>
      </c>
      <c r="BU2607" t="s">
        <v>1552</v>
      </c>
      <c r="EK2607" t="s">
        <v>1552</v>
      </c>
    </row>
    <row r="2608" spans="1:200" x14ac:dyDescent="0.2">
      <c r="A2608" s="13">
        <v>144</v>
      </c>
      <c r="B2608" s="13" t="s">
        <v>176</v>
      </c>
      <c r="C2608" s="13" t="s">
        <v>317</v>
      </c>
      <c r="D2608" s="13" t="s">
        <v>1199</v>
      </c>
      <c r="E2608" t="s">
        <v>327</v>
      </c>
      <c r="F2608" s="13" t="s">
        <v>2341</v>
      </c>
      <c r="G2608" s="13" t="str">
        <f t="shared" si="36"/>
        <v>yes</v>
      </c>
      <c r="H2608" s="13">
        <f t="shared" si="37"/>
        <v>1</v>
      </c>
      <c r="AN2608" t="s">
        <v>1552</v>
      </c>
    </row>
    <row r="2609" spans="1:230" x14ac:dyDescent="0.2">
      <c r="A2609" s="13">
        <v>144</v>
      </c>
      <c r="B2609" s="13" t="s">
        <v>176</v>
      </c>
      <c r="C2609" s="13" t="s">
        <v>317</v>
      </c>
      <c r="D2609" s="13" t="s">
        <v>1365</v>
      </c>
      <c r="E2609" t="s">
        <v>55</v>
      </c>
      <c r="F2609" s="13" t="s">
        <v>2341</v>
      </c>
      <c r="G2609" s="13" t="str">
        <f t="shared" si="36"/>
        <v>yes</v>
      </c>
      <c r="H2609" s="13">
        <f t="shared" si="37"/>
        <v>3</v>
      </c>
      <c r="BU2609" t="s">
        <v>1552</v>
      </c>
      <c r="CV2609" t="s">
        <v>1552</v>
      </c>
      <c r="ES2609" t="s">
        <v>1552</v>
      </c>
    </row>
    <row r="2610" spans="1:230" x14ac:dyDescent="0.2">
      <c r="A2610" s="13">
        <v>144</v>
      </c>
      <c r="B2610" s="13" t="s">
        <v>176</v>
      </c>
      <c r="C2610" s="13" t="s">
        <v>422</v>
      </c>
      <c r="D2610" s="13" t="s">
        <v>518</v>
      </c>
      <c r="E2610" t="s">
        <v>21</v>
      </c>
      <c r="F2610" s="13" t="s">
        <v>2341</v>
      </c>
      <c r="G2610" s="13" t="str">
        <f t="shared" si="36"/>
        <v>yes</v>
      </c>
      <c r="H2610" s="13">
        <f t="shared" si="37"/>
        <v>4</v>
      </c>
      <c r="BU2610" t="s">
        <v>1552</v>
      </c>
      <c r="CV2610" t="s">
        <v>1552</v>
      </c>
      <c r="ER2610" t="s">
        <v>1552</v>
      </c>
      <c r="FM2610" t="s">
        <v>1552</v>
      </c>
    </row>
    <row r="2611" spans="1:230" x14ac:dyDescent="0.2">
      <c r="A2611" s="13">
        <v>144</v>
      </c>
      <c r="B2611" s="13" t="s">
        <v>166</v>
      </c>
      <c r="C2611" s="13" t="s">
        <v>61</v>
      </c>
      <c r="D2611" s="13" t="s">
        <v>1198</v>
      </c>
      <c r="E2611" t="s">
        <v>327</v>
      </c>
      <c r="F2611" s="13" t="s">
        <v>2341</v>
      </c>
      <c r="G2611" s="13" t="str">
        <f t="shared" si="36"/>
        <v>yes</v>
      </c>
      <c r="H2611" s="13">
        <f t="shared" si="37"/>
        <v>1</v>
      </c>
      <c r="FL2611" t="s">
        <v>1552</v>
      </c>
    </row>
    <row r="2612" spans="1:230" x14ac:dyDescent="0.2">
      <c r="A2612" s="13">
        <v>144</v>
      </c>
      <c r="B2612" s="13" t="s">
        <v>166</v>
      </c>
      <c r="C2612" s="13" t="s">
        <v>61</v>
      </c>
      <c r="D2612" s="13" t="s">
        <v>1364</v>
      </c>
      <c r="E2612" t="s">
        <v>2369</v>
      </c>
      <c r="F2612" s="13" t="s">
        <v>2341</v>
      </c>
      <c r="G2612" s="13" t="str">
        <f t="shared" si="36"/>
        <v>yes</v>
      </c>
      <c r="H2612" s="13">
        <f t="shared" si="37"/>
        <v>1</v>
      </c>
      <c r="ET2612" t="s">
        <v>1552</v>
      </c>
    </row>
    <row r="2613" spans="1:230" x14ac:dyDescent="0.2">
      <c r="A2613" s="13">
        <v>144</v>
      </c>
      <c r="B2613" s="13" t="s">
        <v>166</v>
      </c>
      <c r="C2613" s="13" t="s">
        <v>166</v>
      </c>
      <c r="D2613" s="13" t="s">
        <v>923</v>
      </c>
      <c r="E2613" t="s">
        <v>7</v>
      </c>
      <c r="F2613" s="13" t="s">
        <v>2341</v>
      </c>
      <c r="G2613" s="13" t="str">
        <f t="shared" si="36"/>
        <v>yes</v>
      </c>
      <c r="H2613" s="13">
        <f t="shared" si="37"/>
        <v>4</v>
      </c>
      <c r="GI2613" t="s">
        <v>1552</v>
      </c>
      <c r="GL2613" t="s">
        <v>1552</v>
      </c>
      <c r="GM2613" t="s">
        <v>1552</v>
      </c>
      <c r="GN2613" t="s">
        <v>1552</v>
      </c>
    </row>
    <row r="2614" spans="1:230" x14ac:dyDescent="0.2">
      <c r="A2614" s="13">
        <v>144</v>
      </c>
      <c r="B2614" s="13" t="s">
        <v>166</v>
      </c>
      <c r="C2614" s="13" t="s">
        <v>340</v>
      </c>
      <c r="D2614" s="13" t="s">
        <v>517</v>
      </c>
      <c r="E2614" t="s">
        <v>55</v>
      </c>
      <c r="F2614" s="13" t="s">
        <v>2341</v>
      </c>
      <c r="G2614" s="13" t="str">
        <f t="shared" si="36"/>
        <v>yes</v>
      </c>
      <c r="H2614" s="13">
        <f t="shared" si="37"/>
        <v>2</v>
      </c>
      <c r="BU2614" t="s">
        <v>1552</v>
      </c>
      <c r="EK2614" t="s">
        <v>1552</v>
      </c>
    </row>
    <row r="2615" spans="1:230" x14ac:dyDescent="0.2">
      <c r="A2615" s="13">
        <v>144</v>
      </c>
      <c r="B2615" s="13" t="s">
        <v>166</v>
      </c>
      <c r="C2615" s="13" t="s">
        <v>317</v>
      </c>
      <c r="D2615" s="13" t="s">
        <v>1199</v>
      </c>
      <c r="E2615" t="s">
        <v>327</v>
      </c>
      <c r="F2615" s="13" t="s">
        <v>2341</v>
      </c>
      <c r="G2615" s="13" t="str">
        <f t="shared" si="36"/>
        <v>yes</v>
      </c>
      <c r="H2615" s="13">
        <f t="shared" si="37"/>
        <v>1</v>
      </c>
      <c r="AN2615" t="s">
        <v>1552</v>
      </c>
    </row>
    <row r="2616" spans="1:230" x14ac:dyDescent="0.2">
      <c r="A2616" s="13">
        <v>144</v>
      </c>
      <c r="B2616" s="13" t="s">
        <v>166</v>
      </c>
      <c r="C2616" s="13" t="s">
        <v>317</v>
      </c>
      <c r="D2616" s="13" t="s">
        <v>1365</v>
      </c>
      <c r="E2616" t="s">
        <v>55</v>
      </c>
      <c r="F2616" s="13" t="s">
        <v>2341</v>
      </c>
      <c r="G2616" s="13" t="str">
        <f t="shared" si="36"/>
        <v>yes</v>
      </c>
      <c r="H2616" s="13">
        <f t="shared" si="37"/>
        <v>3</v>
      </c>
      <c r="BU2616" t="s">
        <v>1552</v>
      </c>
      <c r="CV2616" t="s">
        <v>1552</v>
      </c>
      <c r="ES2616" t="s">
        <v>1552</v>
      </c>
    </row>
    <row r="2617" spans="1:230" x14ac:dyDescent="0.2">
      <c r="A2617" s="13">
        <v>144</v>
      </c>
      <c r="B2617" s="13" t="s">
        <v>166</v>
      </c>
      <c r="C2617" s="13" t="s">
        <v>422</v>
      </c>
      <c r="D2617" s="13" t="s">
        <v>518</v>
      </c>
      <c r="E2617" t="s">
        <v>21</v>
      </c>
      <c r="F2617" s="13" t="s">
        <v>2341</v>
      </c>
      <c r="G2617" s="13" t="str">
        <f t="shared" si="36"/>
        <v>yes</v>
      </c>
      <c r="H2617" s="13">
        <f t="shared" si="37"/>
        <v>4</v>
      </c>
      <c r="BU2617" t="s">
        <v>1552</v>
      </c>
      <c r="CV2617" t="s">
        <v>1552</v>
      </c>
      <c r="ER2617" t="s">
        <v>1552</v>
      </c>
      <c r="FM2617" t="s">
        <v>1552</v>
      </c>
    </row>
    <row r="2618" spans="1:230" x14ac:dyDescent="0.2">
      <c r="A2618" s="13">
        <v>144</v>
      </c>
      <c r="B2618" s="13" t="s">
        <v>166</v>
      </c>
      <c r="C2618" s="13" t="s">
        <v>360</v>
      </c>
      <c r="D2618" s="13" t="s">
        <v>1877</v>
      </c>
      <c r="E2618" t="s">
        <v>55</v>
      </c>
      <c r="F2618" s="13" t="s">
        <v>2341</v>
      </c>
      <c r="G2618" s="13" t="str">
        <f t="shared" si="36"/>
        <v>yes</v>
      </c>
      <c r="H2618" s="13">
        <f t="shared" si="37"/>
        <v>4</v>
      </c>
      <c r="BU2618" t="s">
        <v>1552</v>
      </c>
      <c r="FM2618" t="s">
        <v>1552</v>
      </c>
      <c r="HK2618" t="s">
        <v>1552</v>
      </c>
      <c r="HL2618" t="s">
        <v>1552</v>
      </c>
    </row>
    <row r="2619" spans="1:230" x14ac:dyDescent="0.2">
      <c r="A2619" s="13">
        <v>144</v>
      </c>
      <c r="B2619" s="13" t="s">
        <v>176</v>
      </c>
      <c r="C2619" s="13" t="s">
        <v>360</v>
      </c>
      <c r="D2619" s="13" t="s">
        <v>1877</v>
      </c>
      <c r="E2619" t="s">
        <v>55</v>
      </c>
      <c r="F2619" s="13" t="s">
        <v>2341</v>
      </c>
      <c r="G2619" s="13" t="str">
        <f t="shared" si="36"/>
        <v>yes</v>
      </c>
      <c r="H2619" s="13">
        <f t="shared" si="37"/>
        <v>4</v>
      </c>
      <c r="BU2619" t="s">
        <v>1552</v>
      </c>
      <c r="FM2619" t="s">
        <v>1552</v>
      </c>
      <c r="HK2619" t="s">
        <v>1552</v>
      </c>
      <c r="HL2619" t="s">
        <v>1552</v>
      </c>
    </row>
    <row r="2620" spans="1:230" x14ac:dyDescent="0.2">
      <c r="A2620" s="13">
        <v>144</v>
      </c>
      <c r="B2620" s="13" t="s">
        <v>166</v>
      </c>
      <c r="C2620" s="13" t="s">
        <v>360</v>
      </c>
      <c r="D2620" s="13" t="s">
        <v>1868</v>
      </c>
      <c r="E2620" t="s">
        <v>55</v>
      </c>
      <c r="F2620" s="13" t="s">
        <v>2341</v>
      </c>
      <c r="G2620" s="13" t="str">
        <f t="shared" si="36"/>
        <v>yes</v>
      </c>
      <c r="H2620" s="13">
        <f t="shared" si="37"/>
        <v>4</v>
      </c>
      <c r="BU2620" t="s">
        <v>1552</v>
      </c>
      <c r="FM2620" t="s">
        <v>1552</v>
      </c>
      <c r="HK2620" t="s">
        <v>1552</v>
      </c>
      <c r="HL2620" t="s">
        <v>1552</v>
      </c>
    </row>
    <row r="2621" spans="1:230" x14ac:dyDescent="0.2">
      <c r="A2621" s="13">
        <v>144</v>
      </c>
      <c r="B2621" s="13" t="s">
        <v>176</v>
      </c>
      <c r="C2621" s="13" t="s">
        <v>360</v>
      </c>
      <c r="D2621" s="13" t="s">
        <v>1868</v>
      </c>
      <c r="E2621" t="s">
        <v>55</v>
      </c>
      <c r="F2621" s="13" t="s">
        <v>2341</v>
      </c>
      <c r="G2621" s="13" t="str">
        <f t="shared" si="36"/>
        <v>yes</v>
      </c>
      <c r="H2621" s="13">
        <f t="shared" si="37"/>
        <v>4</v>
      </c>
      <c r="BU2621" t="s">
        <v>1552</v>
      </c>
      <c r="FM2621" t="s">
        <v>1552</v>
      </c>
      <c r="HK2621" t="s">
        <v>1552</v>
      </c>
      <c r="HL2621" t="s">
        <v>1552</v>
      </c>
    </row>
    <row r="2622" spans="1:230" ht="16" x14ac:dyDescent="0.2">
      <c r="A2622" s="16">
        <v>144</v>
      </c>
      <c r="B2622" s="16" t="s">
        <v>166</v>
      </c>
      <c r="C2622" s="16" t="s">
        <v>176</v>
      </c>
      <c r="D2622" s="16" t="s">
        <v>2280</v>
      </c>
      <c r="E2622" s="14" t="s">
        <v>2225</v>
      </c>
      <c r="F2622" s="13" t="s">
        <v>2341</v>
      </c>
      <c r="G2622" s="13" t="str">
        <f t="shared" si="36"/>
        <v>yes</v>
      </c>
      <c r="H2622" s="13">
        <f t="shared" si="37"/>
        <v>1</v>
      </c>
      <c r="HV2622" t="s">
        <v>1552</v>
      </c>
    </row>
    <row r="2623" spans="1:230" x14ac:dyDescent="0.2">
      <c r="A2623" s="13">
        <v>144</v>
      </c>
      <c r="B2623" s="13" t="s">
        <v>166</v>
      </c>
      <c r="C2623" s="13" t="s">
        <v>37</v>
      </c>
      <c r="D2623" s="13" t="s">
        <v>2125</v>
      </c>
      <c r="E2623" t="s">
        <v>55</v>
      </c>
      <c r="F2623" s="13" t="s">
        <v>2341</v>
      </c>
      <c r="G2623" s="13" t="s">
        <v>2341</v>
      </c>
      <c r="H2623" s="13">
        <v>3</v>
      </c>
      <c r="BU2623" t="s">
        <v>1552</v>
      </c>
      <c r="CV2623" t="s">
        <v>1552</v>
      </c>
      <c r="ES2623" t="s">
        <v>1552</v>
      </c>
    </row>
    <row r="2624" spans="1:230" x14ac:dyDescent="0.2">
      <c r="A2624" s="13">
        <v>144</v>
      </c>
      <c r="B2624" s="13" t="s">
        <v>176</v>
      </c>
      <c r="C2624" s="13" t="s">
        <v>37</v>
      </c>
      <c r="D2624" s="13" t="s">
        <v>2125</v>
      </c>
      <c r="E2624" t="s">
        <v>55</v>
      </c>
      <c r="F2624" s="13" t="s">
        <v>2341</v>
      </c>
      <c r="G2624" s="13" t="s">
        <v>2341</v>
      </c>
      <c r="H2624" s="13">
        <v>3</v>
      </c>
      <c r="BU2624" t="s">
        <v>1552</v>
      </c>
      <c r="CV2624" t="s">
        <v>1552</v>
      </c>
      <c r="ES2624" t="s">
        <v>1552</v>
      </c>
    </row>
    <row r="2625" spans="1:220" x14ac:dyDescent="0.2">
      <c r="A2625" s="13">
        <v>144</v>
      </c>
      <c r="B2625" s="13" t="s">
        <v>176</v>
      </c>
      <c r="C2625" s="13" t="s">
        <v>37</v>
      </c>
      <c r="D2625" s="13" t="s">
        <v>517</v>
      </c>
      <c r="E2625" t="s">
        <v>55</v>
      </c>
      <c r="F2625" s="13" t="s">
        <v>2341</v>
      </c>
      <c r="G2625" s="13" t="s">
        <v>2341</v>
      </c>
      <c r="H2625" s="13">
        <v>2</v>
      </c>
      <c r="BU2625" t="s">
        <v>1552</v>
      </c>
      <c r="EK2625" t="s">
        <v>1552</v>
      </c>
    </row>
    <row r="2626" spans="1:220" x14ac:dyDescent="0.2">
      <c r="A2626" s="13">
        <v>144</v>
      </c>
      <c r="B2626" s="13" t="s">
        <v>176</v>
      </c>
      <c r="C2626" s="13" t="s">
        <v>37</v>
      </c>
      <c r="D2626" s="13" t="s">
        <v>1365</v>
      </c>
      <c r="E2626" t="s">
        <v>55</v>
      </c>
      <c r="F2626" s="13" t="s">
        <v>2341</v>
      </c>
      <c r="G2626" s="13" t="s">
        <v>2341</v>
      </c>
      <c r="H2626" s="13">
        <v>3</v>
      </c>
      <c r="BU2626" t="s">
        <v>1552</v>
      </c>
      <c r="CV2626" t="s">
        <v>1552</v>
      </c>
      <c r="ES2626" t="s">
        <v>1552</v>
      </c>
    </row>
    <row r="2627" spans="1:220" x14ac:dyDescent="0.2">
      <c r="A2627" s="13">
        <v>144</v>
      </c>
      <c r="B2627" s="13" t="s">
        <v>166</v>
      </c>
      <c r="C2627" s="13" t="s">
        <v>37</v>
      </c>
      <c r="D2627" s="13" t="s">
        <v>517</v>
      </c>
      <c r="E2627" t="s">
        <v>55</v>
      </c>
      <c r="F2627" s="13" t="s">
        <v>2341</v>
      </c>
      <c r="G2627" s="13" t="s">
        <v>2341</v>
      </c>
      <c r="H2627" s="13">
        <v>2</v>
      </c>
      <c r="BU2627" t="s">
        <v>1552</v>
      </c>
      <c r="EK2627" t="s">
        <v>1552</v>
      </c>
    </row>
    <row r="2628" spans="1:220" x14ac:dyDescent="0.2">
      <c r="A2628" s="13">
        <v>144</v>
      </c>
      <c r="B2628" s="13" t="s">
        <v>166</v>
      </c>
      <c r="C2628" s="13" t="s">
        <v>37</v>
      </c>
      <c r="D2628" s="13" t="s">
        <v>1365</v>
      </c>
      <c r="E2628" t="s">
        <v>55</v>
      </c>
      <c r="F2628" s="13" t="s">
        <v>2341</v>
      </c>
      <c r="G2628" s="13" t="s">
        <v>2341</v>
      </c>
      <c r="H2628" s="13">
        <v>3</v>
      </c>
      <c r="BU2628" t="s">
        <v>1552</v>
      </c>
      <c r="CV2628" t="s">
        <v>1552</v>
      </c>
      <c r="ES2628" t="s">
        <v>1552</v>
      </c>
    </row>
    <row r="2629" spans="1:220" x14ac:dyDescent="0.2">
      <c r="A2629" s="13">
        <v>144</v>
      </c>
      <c r="B2629" s="13" t="s">
        <v>166</v>
      </c>
      <c r="C2629" s="13" t="s">
        <v>37</v>
      </c>
      <c r="D2629" s="13" t="s">
        <v>1877</v>
      </c>
      <c r="E2629" t="s">
        <v>55</v>
      </c>
      <c r="F2629" s="13" t="s">
        <v>2341</v>
      </c>
      <c r="G2629" s="13" t="s">
        <v>2341</v>
      </c>
      <c r="H2629" s="13">
        <v>4</v>
      </c>
      <c r="BU2629" t="s">
        <v>1552</v>
      </c>
      <c r="FM2629" t="s">
        <v>1552</v>
      </c>
      <c r="HK2629" t="s">
        <v>1552</v>
      </c>
      <c r="HL2629" t="s">
        <v>1552</v>
      </c>
    </row>
    <row r="2630" spans="1:220" x14ac:dyDescent="0.2">
      <c r="A2630" s="13">
        <v>144</v>
      </c>
      <c r="B2630" s="13" t="s">
        <v>176</v>
      </c>
      <c r="C2630" s="13" t="s">
        <v>37</v>
      </c>
      <c r="D2630" s="13" t="s">
        <v>1877</v>
      </c>
      <c r="E2630" t="s">
        <v>55</v>
      </c>
      <c r="F2630" s="13" t="s">
        <v>2341</v>
      </c>
      <c r="G2630" s="13" t="s">
        <v>2341</v>
      </c>
      <c r="H2630" s="13">
        <v>4</v>
      </c>
      <c r="BU2630" t="s">
        <v>1552</v>
      </c>
      <c r="FM2630" t="s">
        <v>1552</v>
      </c>
      <c r="HK2630" t="s">
        <v>1552</v>
      </c>
      <c r="HL2630" t="s">
        <v>1552</v>
      </c>
    </row>
    <row r="2631" spans="1:220" x14ac:dyDescent="0.2">
      <c r="A2631" s="13">
        <v>144</v>
      </c>
      <c r="B2631" s="13" t="s">
        <v>166</v>
      </c>
      <c r="C2631" s="13" t="s">
        <v>37</v>
      </c>
      <c r="D2631" s="13" t="s">
        <v>1868</v>
      </c>
      <c r="E2631" t="s">
        <v>55</v>
      </c>
      <c r="F2631" s="13" t="s">
        <v>2341</v>
      </c>
      <c r="G2631" s="13" t="s">
        <v>2341</v>
      </c>
      <c r="H2631" s="13">
        <v>4</v>
      </c>
      <c r="BU2631" t="s">
        <v>1552</v>
      </c>
      <c r="FM2631" t="s">
        <v>1552</v>
      </c>
      <c r="HK2631" t="s">
        <v>1552</v>
      </c>
      <c r="HL2631" t="s">
        <v>1552</v>
      </c>
    </row>
    <row r="2632" spans="1:220" x14ac:dyDescent="0.2">
      <c r="A2632" s="13">
        <v>144</v>
      </c>
      <c r="B2632" s="13" t="s">
        <v>176</v>
      </c>
      <c r="C2632" s="13" t="s">
        <v>37</v>
      </c>
      <c r="D2632" s="13" t="s">
        <v>1868</v>
      </c>
      <c r="E2632" t="s">
        <v>55</v>
      </c>
      <c r="F2632" s="13" t="s">
        <v>2341</v>
      </c>
      <c r="G2632" s="13" t="s">
        <v>2341</v>
      </c>
      <c r="H2632" s="13">
        <v>4</v>
      </c>
      <c r="BU2632" t="s">
        <v>1552</v>
      </c>
      <c r="FM2632" t="s">
        <v>1552</v>
      </c>
      <c r="HK2632" t="s">
        <v>1552</v>
      </c>
      <c r="HL2632" t="s">
        <v>1552</v>
      </c>
    </row>
    <row r="2633" spans="1:220" x14ac:dyDescent="0.2">
      <c r="A2633" s="13">
        <v>145</v>
      </c>
      <c r="B2633" s="13" t="s">
        <v>166</v>
      </c>
      <c r="C2633" s="13" t="s">
        <v>456</v>
      </c>
      <c r="D2633" s="13" t="s">
        <v>2046</v>
      </c>
      <c r="E2633" t="s">
        <v>21</v>
      </c>
      <c r="F2633" s="13" t="s">
        <v>2341</v>
      </c>
      <c r="G2633" s="13" t="str">
        <f t="shared" ref="G2633:G2641" si="38">IF(H2633&gt;0,"yes","no")</f>
        <v>yes</v>
      </c>
      <c r="H2633" s="13">
        <f t="shared" ref="H2633:H2641" si="39">COUNTIF(I2633:IC2633,"y")</f>
        <v>1</v>
      </c>
      <c r="GK2633" t="s">
        <v>1552</v>
      </c>
    </row>
    <row r="2634" spans="1:220" x14ac:dyDescent="0.2">
      <c r="A2634" s="13">
        <v>145</v>
      </c>
      <c r="B2634" s="13" t="s">
        <v>166</v>
      </c>
      <c r="C2634" s="13" t="s">
        <v>363</v>
      </c>
      <c r="D2634" s="13" t="s">
        <v>1200</v>
      </c>
      <c r="E2634" t="s">
        <v>55</v>
      </c>
      <c r="F2634" s="13" t="s">
        <v>2341</v>
      </c>
      <c r="G2634" s="13" t="str">
        <f t="shared" si="38"/>
        <v>yes</v>
      </c>
      <c r="H2634" s="13">
        <f t="shared" si="39"/>
        <v>2</v>
      </c>
      <c r="BU2634" t="s">
        <v>1552</v>
      </c>
      <c r="BW2634" t="s">
        <v>1552</v>
      </c>
    </row>
    <row r="2635" spans="1:220" x14ac:dyDescent="0.2">
      <c r="A2635" s="13">
        <v>145</v>
      </c>
      <c r="B2635" s="13" t="s">
        <v>166</v>
      </c>
      <c r="C2635" s="13" t="s">
        <v>363</v>
      </c>
      <c r="D2635" s="13" t="s">
        <v>1366</v>
      </c>
      <c r="E2635" t="s">
        <v>55</v>
      </c>
      <c r="F2635" s="13" t="s">
        <v>2341</v>
      </c>
      <c r="G2635" s="13" t="str">
        <f t="shared" si="38"/>
        <v>yes</v>
      </c>
      <c r="H2635" s="13">
        <f t="shared" si="39"/>
        <v>2</v>
      </c>
      <c r="BU2635" t="s">
        <v>1552</v>
      </c>
      <c r="BW2635" t="s">
        <v>1552</v>
      </c>
    </row>
    <row r="2636" spans="1:220" x14ac:dyDescent="0.2">
      <c r="A2636" s="13">
        <v>145</v>
      </c>
      <c r="B2636" s="13" t="s">
        <v>519</v>
      </c>
      <c r="C2636" s="13" t="s">
        <v>61</v>
      </c>
      <c r="D2636" s="13" t="s">
        <v>1201</v>
      </c>
      <c r="E2636" t="s">
        <v>327</v>
      </c>
      <c r="F2636" s="13" t="s">
        <v>2341</v>
      </c>
      <c r="G2636" s="13" t="str">
        <f t="shared" si="38"/>
        <v>yes</v>
      </c>
      <c r="H2636" s="13">
        <f t="shared" si="39"/>
        <v>1</v>
      </c>
      <c r="FL2636" t="s">
        <v>1552</v>
      </c>
    </row>
    <row r="2637" spans="1:220" x14ac:dyDescent="0.2">
      <c r="A2637" s="13">
        <v>145</v>
      </c>
      <c r="B2637" s="13" t="s">
        <v>519</v>
      </c>
      <c r="C2637" s="13" t="s">
        <v>61</v>
      </c>
      <c r="D2637" s="13" t="s">
        <v>1367</v>
      </c>
      <c r="E2637" t="s">
        <v>2369</v>
      </c>
      <c r="F2637" s="13" t="s">
        <v>2341</v>
      </c>
      <c r="G2637" s="13" t="str">
        <f t="shared" si="38"/>
        <v>yes</v>
      </c>
      <c r="H2637" s="13">
        <f t="shared" si="39"/>
        <v>1</v>
      </c>
      <c r="ET2637" t="s">
        <v>1552</v>
      </c>
    </row>
    <row r="2638" spans="1:220" x14ac:dyDescent="0.2">
      <c r="A2638" s="13">
        <v>145</v>
      </c>
      <c r="B2638" s="13" t="s">
        <v>519</v>
      </c>
      <c r="C2638" s="13" t="s">
        <v>166</v>
      </c>
      <c r="D2638" s="13" t="s">
        <v>924</v>
      </c>
      <c r="E2638" t="s">
        <v>7</v>
      </c>
      <c r="F2638" s="13" t="s">
        <v>2341</v>
      </c>
      <c r="G2638" s="13" t="str">
        <f t="shared" si="38"/>
        <v>yes</v>
      </c>
      <c r="H2638" s="13">
        <f t="shared" si="39"/>
        <v>4</v>
      </c>
      <c r="GI2638" t="s">
        <v>1552</v>
      </c>
      <c r="GL2638" t="s">
        <v>1552</v>
      </c>
      <c r="GM2638" t="s">
        <v>1552</v>
      </c>
      <c r="GN2638" t="s">
        <v>1552</v>
      </c>
    </row>
    <row r="2639" spans="1:220" x14ac:dyDescent="0.2">
      <c r="A2639" s="13">
        <v>145</v>
      </c>
      <c r="B2639" s="13" t="s">
        <v>519</v>
      </c>
      <c r="C2639" s="13" t="s">
        <v>340</v>
      </c>
      <c r="D2639" s="13" t="s">
        <v>520</v>
      </c>
      <c r="E2639" t="s">
        <v>55</v>
      </c>
      <c r="F2639" s="13" t="s">
        <v>2341</v>
      </c>
      <c r="G2639" s="13" t="str">
        <f t="shared" si="38"/>
        <v>yes</v>
      </c>
      <c r="H2639" s="13">
        <f t="shared" si="39"/>
        <v>2</v>
      </c>
      <c r="BU2639" t="s">
        <v>1552</v>
      </c>
      <c r="EK2639" t="s">
        <v>1552</v>
      </c>
    </row>
    <row r="2640" spans="1:220" x14ac:dyDescent="0.2">
      <c r="A2640" s="13">
        <v>145</v>
      </c>
      <c r="B2640" s="13" t="s">
        <v>519</v>
      </c>
      <c r="C2640" s="13" t="s">
        <v>176</v>
      </c>
      <c r="D2640" s="13" t="s">
        <v>521</v>
      </c>
      <c r="E2640" t="s">
        <v>7</v>
      </c>
      <c r="F2640" s="13" t="s">
        <v>2341</v>
      </c>
      <c r="G2640" s="13" t="str">
        <f t="shared" si="38"/>
        <v>yes</v>
      </c>
      <c r="H2640" s="13">
        <f t="shared" si="39"/>
        <v>3</v>
      </c>
      <c r="GI2640" t="s">
        <v>1552</v>
      </c>
      <c r="GM2640" t="s">
        <v>1552</v>
      </c>
      <c r="GN2640" t="s">
        <v>1552</v>
      </c>
    </row>
    <row r="2641" spans="1:220" x14ac:dyDescent="0.2">
      <c r="A2641" s="13">
        <v>145</v>
      </c>
      <c r="B2641" s="13" t="s">
        <v>519</v>
      </c>
      <c r="C2641" s="13" t="s">
        <v>422</v>
      </c>
      <c r="D2641" s="13" t="s">
        <v>522</v>
      </c>
      <c r="E2641" t="s">
        <v>27</v>
      </c>
      <c r="F2641" s="13" t="s">
        <v>2341</v>
      </c>
      <c r="G2641" s="13" t="str">
        <f t="shared" si="38"/>
        <v>yes</v>
      </c>
      <c r="H2641" s="13">
        <f t="shared" si="39"/>
        <v>2</v>
      </c>
      <c r="ER2641" t="s">
        <v>1552</v>
      </c>
      <c r="GR2641" t="s">
        <v>1552</v>
      </c>
    </row>
    <row r="2642" spans="1:220" x14ac:dyDescent="0.2">
      <c r="A2642" s="13">
        <v>145</v>
      </c>
      <c r="B2642" s="13" t="s">
        <v>166</v>
      </c>
      <c r="C2642" s="13" t="s">
        <v>37</v>
      </c>
      <c r="D2642" s="13" t="s">
        <v>1200</v>
      </c>
      <c r="E2642" t="s">
        <v>55</v>
      </c>
      <c r="F2642" s="13" t="s">
        <v>2341</v>
      </c>
      <c r="G2642" s="13" t="s">
        <v>2341</v>
      </c>
      <c r="H2642" s="13">
        <v>2</v>
      </c>
      <c r="BU2642" t="s">
        <v>1552</v>
      </c>
      <c r="BW2642" t="s">
        <v>1552</v>
      </c>
    </row>
    <row r="2643" spans="1:220" x14ac:dyDescent="0.2">
      <c r="A2643" s="13">
        <v>145</v>
      </c>
      <c r="B2643" s="13" t="s">
        <v>166</v>
      </c>
      <c r="C2643" s="13" t="s">
        <v>37</v>
      </c>
      <c r="D2643" s="13" t="s">
        <v>1366</v>
      </c>
      <c r="E2643" t="s">
        <v>55</v>
      </c>
      <c r="F2643" s="13" t="s">
        <v>2341</v>
      </c>
      <c r="G2643" s="13" t="s">
        <v>2341</v>
      </c>
      <c r="H2643" s="13">
        <v>2</v>
      </c>
      <c r="BU2643" t="s">
        <v>1552</v>
      </c>
      <c r="BW2643" t="s">
        <v>1552</v>
      </c>
    </row>
    <row r="2644" spans="1:220" x14ac:dyDescent="0.2">
      <c r="A2644" s="13">
        <v>145</v>
      </c>
      <c r="B2644" s="13" t="s">
        <v>519</v>
      </c>
      <c r="C2644" s="13" t="s">
        <v>37</v>
      </c>
      <c r="D2644" s="13" t="s">
        <v>520</v>
      </c>
      <c r="E2644" t="s">
        <v>55</v>
      </c>
      <c r="F2644" s="13" t="s">
        <v>2341</v>
      </c>
      <c r="G2644" s="13" t="s">
        <v>2341</v>
      </c>
      <c r="H2644" s="13">
        <v>2</v>
      </c>
      <c r="BU2644" t="s">
        <v>1552</v>
      </c>
      <c r="EK2644" t="s">
        <v>1552</v>
      </c>
    </row>
    <row r="2645" spans="1:220" x14ac:dyDescent="0.2">
      <c r="A2645" s="13">
        <v>146</v>
      </c>
      <c r="B2645" s="13" t="s">
        <v>166</v>
      </c>
      <c r="C2645" s="13" t="s">
        <v>120</v>
      </c>
      <c r="D2645" s="13" t="s">
        <v>523</v>
      </c>
      <c r="E2645" t="s">
        <v>21</v>
      </c>
      <c r="F2645" s="13" t="s">
        <v>2341</v>
      </c>
      <c r="G2645" s="13" t="str">
        <f t="shared" ref="G2645:G2654" si="40">IF(H2645&gt;0,"yes","no")</f>
        <v>yes</v>
      </c>
      <c r="H2645" s="13">
        <f t="shared" ref="H2645:H2654" si="41">COUNTIF(I2645:IC2645,"y")</f>
        <v>16</v>
      </c>
      <c r="Q2645" t="s">
        <v>1552</v>
      </c>
      <c r="AE2645" t="s">
        <v>1552</v>
      </c>
      <c r="AI2645" t="s">
        <v>1552</v>
      </c>
      <c r="AT2645" t="s">
        <v>1552</v>
      </c>
      <c r="AU2645" t="s">
        <v>1552</v>
      </c>
      <c r="BU2645" t="s">
        <v>1552</v>
      </c>
      <c r="DM2645" t="s">
        <v>1552</v>
      </c>
      <c r="DP2645" t="s">
        <v>1552</v>
      </c>
      <c r="ER2645" t="s">
        <v>1552</v>
      </c>
      <c r="FM2645" t="s">
        <v>1552</v>
      </c>
      <c r="GS2645" t="s">
        <v>1552</v>
      </c>
      <c r="GT2645" t="s">
        <v>1552</v>
      </c>
      <c r="GU2645" t="s">
        <v>1552</v>
      </c>
      <c r="GV2645" t="s">
        <v>1552</v>
      </c>
      <c r="GW2645" t="s">
        <v>1552</v>
      </c>
      <c r="HB2645" t="s">
        <v>1552</v>
      </c>
    </row>
    <row r="2646" spans="1:220" x14ac:dyDescent="0.2">
      <c r="A2646" s="13">
        <v>146</v>
      </c>
      <c r="B2646" s="13" t="s">
        <v>166</v>
      </c>
      <c r="C2646" s="13" t="s">
        <v>360</v>
      </c>
      <c r="D2646" s="13" t="s">
        <v>1878</v>
      </c>
      <c r="E2646" t="s">
        <v>55</v>
      </c>
      <c r="F2646" s="13" t="s">
        <v>2341</v>
      </c>
      <c r="G2646" s="13" t="str">
        <f t="shared" si="40"/>
        <v>yes</v>
      </c>
      <c r="H2646" s="13">
        <f t="shared" si="41"/>
        <v>4</v>
      </c>
      <c r="BU2646" t="s">
        <v>1552</v>
      </c>
      <c r="FM2646" t="s">
        <v>1552</v>
      </c>
      <c r="HK2646" t="s">
        <v>1552</v>
      </c>
      <c r="HL2646" t="s">
        <v>1552</v>
      </c>
    </row>
    <row r="2647" spans="1:220" x14ac:dyDescent="0.2">
      <c r="A2647" s="13">
        <v>146</v>
      </c>
      <c r="B2647" s="13" t="s">
        <v>166</v>
      </c>
      <c r="C2647" s="13" t="s">
        <v>360</v>
      </c>
      <c r="D2647" s="13" t="s">
        <v>1869</v>
      </c>
      <c r="E2647" t="s">
        <v>55</v>
      </c>
      <c r="F2647" s="13" t="s">
        <v>2341</v>
      </c>
      <c r="G2647" s="13" t="str">
        <f t="shared" si="40"/>
        <v>yes</v>
      </c>
      <c r="H2647" s="13">
        <f t="shared" si="41"/>
        <v>4</v>
      </c>
      <c r="BU2647" t="s">
        <v>1552</v>
      </c>
      <c r="FM2647" t="s">
        <v>1552</v>
      </c>
      <c r="HK2647" t="s">
        <v>1552</v>
      </c>
      <c r="HL2647" t="s">
        <v>1552</v>
      </c>
    </row>
    <row r="2648" spans="1:220" x14ac:dyDescent="0.2">
      <c r="A2648" s="13">
        <v>146</v>
      </c>
      <c r="B2648" s="13" t="s">
        <v>166</v>
      </c>
      <c r="C2648" s="13" t="s">
        <v>360</v>
      </c>
      <c r="D2648" s="13" t="s">
        <v>524</v>
      </c>
      <c r="E2648" t="s">
        <v>55</v>
      </c>
      <c r="F2648" s="13" t="s">
        <v>2341</v>
      </c>
      <c r="G2648" s="13" t="str">
        <f t="shared" si="40"/>
        <v>yes</v>
      </c>
      <c r="H2648" s="13">
        <f t="shared" si="41"/>
        <v>4</v>
      </c>
      <c r="BU2648" t="s">
        <v>1552</v>
      </c>
      <c r="FM2648" t="s">
        <v>1552</v>
      </c>
      <c r="HK2648" t="s">
        <v>1552</v>
      </c>
      <c r="HL2648" t="s">
        <v>1552</v>
      </c>
    </row>
    <row r="2649" spans="1:220" x14ac:dyDescent="0.2">
      <c r="A2649" s="13">
        <v>146</v>
      </c>
      <c r="B2649" s="13" t="s">
        <v>166</v>
      </c>
      <c r="C2649" s="13" t="s">
        <v>61</v>
      </c>
      <c r="D2649" s="13" t="s">
        <v>1202</v>
      </c>
      <c r="E2649" t="s">
        <v>327</v>
      </c>
      <c r="F2649" s="13" t="s">
        <v>2341</v>
      </c>
      <c r="G2649" s="13" t="str">
        <f t="shared" si="40"/>
        <v>yes</v>
      </c>
      <c r="H2649" s="13">
        <f t="shared" si="41"/>
        <v>1</v>
      </c>
      <c r="FL2649" t="s">
        <v>1552</v>
      </c>
    </row>
    <row r="2650" spans="1:220" x14ac:dyDescent="0.2">
      <c r="A2650" s="13">
        <v>146</v>
      </c>
      <c r="B2650" s="13" t="s">
        <v>166</v>
      </c>
      <c r="C2650" s="13" t="s">
        <v>61</v>
      </c>
      <c r="D2650" s="13" t="s">
        <v>1368</v>
      </c>
      <c r="E2650" t="s">
        <v>2369</v>
      </c>
      <c r="F2650" s="13" t="s">
        <v>2341</v>
      </c>
      <c r="G2650" s="13" t="str">
        <f t="shared" si="40"/>
        <v>yes</v>
      </c>
      <c r="H2650" s="13">
        <f t="shared" si="41"/>
        <v>1</v>
      </c>
      <c r="ET2650" t="s">
        <v>1552</v>
      </c>
    </row>
    <row r="2651" spans="1:220" x14ac:dyDescent="0.2">
      <c r="A2651" s="13">
        <v>146</v>
      </c>
      <c r="B2651" s="13" t="s">
        <v>166</v>
      </c>
      <c r="C2651" s="13" t="s">
        <v>166</v>
      </c>
      <c r="D2651" s="13" t="s">
        <v>925</v>
      </c>
      <c r="E2651" t="s">
        <v>7</v>
      </c>
      <c r="F2651" s="13" t="s">
        <v>2341</v>
      </c>
      <c r="G2651" s="13" t="str">
        <f t="shared" si="40"/>
        <v>yes</v>
      </c>
      <c r="H2651" s="13">
        <f t="shared" si="41"/>
        <v>4</v>
      </c>
      <c r="GI2651" t="s">
        <v>1552</v>
      </c>
      <c r="GL2651" t="s">
        <v>1552</v>
      </c>
      <c r="GM2651" t="s">
        <v>1552</v>
      </c>
      <c r="GN2651" t="s">
        <v>1552</v>
      </c>
    </row>
    <row r="2652" spans="1:220" x14ac:dyDescent="0.2">
      <c r="A2652" s="13">
        <v>146</v>
      </c>
      <c r="B2652" s="13" t="s">
        <v>166</v>
      </c>
      <c r="C2652" s="13" t="s">
        <v>340</v>
      </c>
      <c r="D2652" s="13" t="s">
        <v>525</v>
      </c>
      <c r="E2652" t="s">
        <v>55</v>
      </c>
      <c r="F2652" s="13" t="s">
        <v>2341</v>
      </c>
      <c r="G2652" s="13" t="str">
        <f t="shared" si="40"/>
        <v>yes</v>
      </c>
      <c r="H2652" s="13">
        <f t="shared" si="41"/>
        <v>2</v>
      </c>
      <c r="BU2652" t="s">
        <v>1552</v>
      </c>
      <c r="EK2652" t="s">
        <v>1552</v>
      </c>
    </row>
    <row r="2653" spans="1:220" x14ac:dyDescent="0.2">
      <c r="A2653" s="13">
        <v>146</v>
      </c>
      <c r="B2653" s="13" t="s">
        <v>166</v>
      </c>
      <c r="C2653" s="13" t="s">
        <v>317</v>
      </c>
      <c r="D2653" s="13" t="s">
        <v>526</v>
      </c>
      <c r="E2653" t="s">
        <v>327</v>
      </c>
      <c r="F2653" s="13" t="s">
        <v>2341</v>
      </c>
      <c r="G2653" s="13" t="str">
        <f t="shared" si="40"/>
        <v>yes</v>
      </c>
      <c r="H2653" s="13">
        <f t="shared" si="41"/>
        <v>1</v>
      </c>
      <c r="AN2653" t="s">
        <v>1552</v>
      </c>
    </row>
    <row r="2654" spans="1:220" x14ac:dyDescent="0.2">
      <c r="A2654" s="13">
        <v>146</v>
      </c>
      <c r="B2654" s="13" t="s">
        <v>166</v>
      </c>
      <c r="C2654" s="13" t="s">
        <v>422</v>
      </c>
      <c r="D2654" s="13" t="s">
        <v>527</v>
      </c>
      <c r="E2654" t="s">
        <v>21</v>
      </c>
      <c r="F2654" s="13" t="s">
        <v>2341</v>
      </c>
      <c r="G2654" s="13" t="str">
        <f t="shared" si="40"/>
        <v>yes</v>
      </c>
      <c r="H2654" s="13">
        <f t="shared" si="41"/>
        <v>4</v>
      </c>
      <c r="BU2654" t="s">
        <v>1552</v>
      </c>
      <c r="CV2654" t="s">
        <v>1552</v>
      </c>
      <c r="ER2654" t="s">
        <v>1552</v>
      </c>
      <c r="FM2654" t="s">
        <v>1552</v>
      </c>
    </row>
    <row r="2655" spans="1:220" x14ac:dyDescent="0.2">
      <c r="A2655" s="13">
        <v>146</v>
      </c>
      <c r="B2655" s="13" t="s">
        <v>166</v>
      </c>
      <c r="C2655" s="13" t="s">
        <v>37</v>
      </c>
      <c r="D2655" s="13" t="s">
        <v>1878</v>
      </c>
      <c r="E2655" t="s">
        <v>55</v>
      </c>
      <c r="F2655" s="13" t="s">
        <v>2341</v>
      </c>
      <c r="G2655" s="13" t="s">
        <v>2341</v>
      </c>
      <c r="H2655" s="13">
        <v>4</v>
      </c>
      <c r="BU2655" t="s">
        <v>1552</v>
      </c>
      <c r="FM2655" t="s">
        <v>1552</v>
      </c>
      <c r="HK2655" t="s">
        <v>1552</v>
      </c>
      <c r="HL2655" t="s">
        <v>1552</v>
      </c>
    </row>
    <row r="2656" spans="1:220" x14ac:dyDescent="0.2">
      <c r="A2656" s="13">
        <v>146</v>
      </c>
      <c r="B2656" s="13" t="s">
        <v>166</v>
      </c>
      <c r="C2656" s="13" t="s">
        <v>37</v>
      </c>
      <c r="D2656" s="13" t="s">
        <v>1869</v>
      </c>
      <c r="E2656" t="s">
        <v>55</v>
      </c>
      <c r="F2656" s="13" t="s">
        <v>2341</v>
      </c>
      <c r="G2656" s="13" t="s">
        <v>2341</v>
      </c>
      <c r="H2656" s="13">
        <v>4</v>
      </c>
      <c r="BU2656" t="s">
        <v>1552</v>
      </c>
      <c r="FM2656" t="s">
        <v>1552</v>
      </c>
      <c r="HK2656" t="s">
        <v>1552</v>
      </c>
      <c r="HL2656" t="s">
        <v>1552</v>
      </c>
    </row>
    <row r="2657" spans="1:220" x14ac:dyDescent="0.2">
      <c r="A2657" s="13">
        <v>146</v>
      </c>
      <c r="B2657" s="13" t="s">
        <v>166</v>
      </c>
      <c r="C2657" s="13" t="s">
        <v>37</v>
      </c>
      <c r="D2657" s="13" t="s">
        <v>524</v>
      </c>
      <c r="E2657" t="s">
        <v>55</v>
      </c>
      <c r="F2657" s="13" t="s">
        <v>2341</v>
      </c>
      <c r="G2657" s="13" t="s">
        <v>2341</v>
      </c>
      <c r="H2657" s="13">
        <v>4</v>
      </c>
      <c r="BU2657" t="s">
        <v>1552</v>
      </c>
      <c r="FM2657" t="s">
        <v>1552</v>
      </c>
      <c r="HK2657" t="s">
        <v>1552</v>
      </c>
      <c r="HL2657" t="s">
        <v>1552</v>
      </c>
    </row>
    <row r="2658" spans="1:220" x14ac:dyDescent="0.2">
      <c r="A2658" s="13">
        <v>146</v>
      </c>
      <c r="B2658" s="13" t="s">
        <v>166</v>
      </c>
      <c r="C2658" s="13" t="s">
        <v>37</v>
      </c>
      <c r="D2658" s="13" t="s">
        <v>525</v>
      </c>
      <c r="E2658" t="s">
        <v>55</v>
      </c>
      <c r="F2658" s="13" t="s">
        <v>2341</v>
      </c>
      <c r="G2658" s="13" t="s">
        <v>2341</v>
      </c>
      <c r="H2658" s="13">
        <v>2</v>
      </c>
      <c r="BU2658" t="s">
        <v>1552</v>
      </c>
      <c r="EK2658" t="s">
        <v>1552</v>
      </c>
    </row>
    <row r="2659" spans="1:220" x14ac:dyDescent="0.2">
      <c r="A2659" s="13">
        <v>147</v>
      </c>
      <c r="B2659" s="13" t="s">
        <v>176</v>
      </c>
      <c r="C2659" s="13" t="s">
        <v>360</v>
      </c>
      <c r="D2659" s="13" t="s">
        <v>1879</v>
      </c>
      <c r="E2659" t="s">
        <v>55</v>
      </c>
      <c r="F2659" s="13" t="s">
        <v>2341</v>
      </c>
      <c r="G2659" s="13" t="str">
        <f t="shared" ref="G2659:G2666" si="42">IF(H2659&gt;0,"yes","no")</f>
        <v>yes</v>
      </c>
      <c r="H2659" s="13">
        <f t="shared" ref="H2659:H2666" si="43">COUNTIF(I2659:IC2659,"y")</f>
        <v>4</v>
      </c>
      <c r="BU2659" t="s">
        <v>1552</v>
      </c>
      <c r="FM2659" t="s">
        <v>1552</v>
      </c>
      <c r="HK2659" t="s">
        <v>1552</v>
      </c>
      <c r="HL2659" t="s">
        <v>1552</v>
      </c>
    </row>
    <row r="2660" spans="1:220" x14ac:dyDescent="0.2">
      <c r="A2660" s="13">
        <v>147</v>
      </c>
      <c r="B2660" s="13" t="s">
        <v>176</v>
      </c>
      <c r="C2660" s="13" t="s">
        <v>363</v>
      </c>
      <c r="D2660" s="13" t="s">
        <v>528</v>
      </c>
      <c r="E2660" t="s">
        <v>55</v>
      </c>
      <c r="F2660" s="13" t="s">
        <v>2341</v>
      </c>
      <c r="G2660" s="13" t="str">
        <f t="shared" si="42"/>
        <v>yes</v>
      </c>
      <c r="H2660" s="13">
        <f t="shared" si="43"/>
        <v>2</v>
      </c>
      <c r="BU2660" t="s">
        <v>1552</v>
      </c>
      <c r="BW2660" t="s">
        <v>1552</v>
      </c>
    </row>
    <row r="2661" spans="1:220" x14ac:dyDescent="0.2">
      <c r="A2661" s="13">
        <v>147</v>
      </c>
      <c r="B2661" s="13" t="s">
        <v>176</v>
      </c>
      <c r="C2661" s="13" t="s">
        <v>120</v>
      </c>
      <c r="D2661" s="13" t="s">
        <v>529</v>
      </c>
      <c r="E2661" t="s">
        <v>27</v>
      </c>
      <c r="F2661" s="13" t="s">
        <v>2341</v>
      </c>
      <c r="G2661" s="13" t="str">
        <f t="shared" si="42"/>
        <v>yes</v>
      </c>
      <c r="H2661" s="13">
        <f t="shared" si="43"/>
        <v>7</v>
      </c>
      <c r="AU2661" t="s">
        <v>1552</v>
      </c>
      <c r="ER2661" t="s">
        <v>1552</v>
      </c>
      <c r="FD2661" t="s">
        <v>1552</v>
      </c>
      <c r="FM2661" t="s">
        <v>1552</v>
      </c>
      <c r="GU2661" t="s">
        <v>1552</v>
      </c>
      <c r="GV2661" t="s">
        <v>1552</v>
      </c>
      <c r="HB2661" t="s">
        <v>1552</v>
      </c>
    </row>
    <row r="2662" spans="1:220" x14ac:dyDescent="0.2">
      <c r="A2662" s="13">
        <v>147</v>
      </c>
      <c r="B2662" s="13" t="s">
        <v>176</v>
      </c>
      <c r="C2662" s="13" t="s">
        <v>61</v>
      </c>
      <c r="D2662" s="13" t="s">
        <v>530</v>
      </c>
      <c r="E2662" t="s">
        <v>2369</v>
      </c>
      <c r="F2662" s="13" t="s">
        <v>2341</v>
      </c>
      <c r="G2662" s="13" t="str">
        <f t="shared" si="42"/>
        <v>yes</v>
      </c>
      <c r="H2662" s="13">
        <f t="shared" si="43"/>
        <v>1</v>
      </c>
      <c r="ET2662" t="s">
        <v>1552</v>
      </c>
    </row>
    <row r="2663" spans="1:220" x14ac:dyDescent="0.2">
      <c r="A2663" s="13">
        <v>147</v>
      </c>
      <c r="B2663" s="13" t="s">
        <v>176</v>
      </c>
      <c r="C2663" s="13" t="s">
        <v>166</v>
      </c>
      <c r="D2663" s="13" t="s">
        <v>531</v>
      </c>
      <c r="E2663" t="s">
        <v>7</v>
      </c>
      <c r="F2663" s="13" t="s">
        <v>2341</v>
      </c>
      <c r="G2663" s="13" t="str">
        <f t="shared" si="42"/>
        <v>yes</v>
      </c>
      <c r="H2663" s="13">
        <f t="shared" si="43"/>
        <v>4</v>
      </c>
      <c r="GI2663" t="s">
        <v>1552</v>
      </c>
      <c r="GL2663" t="s">
        <v>1552</v>
      </c>
      <c r="GM2663" t="s">
        <v>1552</v>
      </c>
      <c r="GN2663" t="s">
        <v>1552</v>
      </c>
    </row>
    <row r="2664" spans="1:220" x14ac:dyDescent="0.2">
      <c r="A2664" s="13">
        <v>147</v>
      </c>
      <c r="B2664" s="13" t="s">
        <v>176</v>
      </c>
      <c r="C2664" s="13" t="s">
        <v>317</v>
      </c>
      <c r="D2664" s="13" t="s">
        <v>532</v>
      </c>
      <c r="E2664" t="s">
        <v>327</v>
      </c>
      <c r="F2664" s="13" t="s">
        <v>2341</v>
      </c>
      <c r="G2664" s="13" t="str">
        <f t="shared" si="42"/>
        <v>yes</v>
      </c>
      <c r="H2664" s="13">
        <f t="shared" si="43"/>
        <v>1</v>
      </c>
      <c r="AN2664" t="s">
        <v>1552</v>
      </c>
    </row>
    <row r="2665" spans="1:220" x14ac:dyDescent="0.2">
      <c r="A2665" s="13">
        <v>147</v>
      </c>
      <c r="B2665" s="13" t="s">
        <v>176</v>
      </c>
      <c r="C2665" s="13" t="s">
        <v>99</v>
      </c>
      <c r="D2665" s="13" t="s">
        <v>533</v>
      </c>
      <c r="E2665" t="s">
        <v>68</v>
      </c>
      <c r="F2665" s="13" t="s">
        <v>2341</v>
      </c>
      <c r="G2665" s="13" t="str">
        <f t="shared" si="42"/>
        <v>yes</v>
      </c>
      <c r="H2665" s="13">
        <f t="shared" si="43"/>
        <v>1</v>
      </c>
      <c r="AU2665" t="s">
        <v>1552</v>
      </c>
    </row>
    <row r="2666" spans="1:220" x14ac:dyDescent="0.2">
      <c r="A2666" s="13">
        <v>147</v>
      </c>
      <c r="B2666" s="13" t="s">
        <v>176</v>
      </c>
      <c r="C2666" s="13" t="s">
        <v>422</v>
      </c>
      <c r="D2666" s="13" t="s">
        <v>534</v>
      </c>
      <c r="E2666" t="s">
        <v>27</v>
      </c>
      <c r="F2666" s="13" t="s">
        <v>2341</v>
      </c>
      <c r="G2666" s="13" t="str">
        <f t="shared" si="42"/>
        <v>yes</v>
      </c>
      <c r="H2666" s="13">
        <f t="shared" si="43"/>
        <v>2</v>
      </c>
      <c r="ER2666" t="s">
        <v>1552</v>
      </c>
      <c r="GR2666" t="s">
        <v>1552</v>
      </c>
    </row>
    <row r="2667" spans="1:220" x14ac:dyDescent="0.2">
      <c r="A2667" s="13">
        <v>147</v>
      </c>
      <c r="B2667" s="13" t="s">
        <v>176</v>
      </c>
      <c r="C2667" s="13" t="s">
        <v>37</v>
      </c>
      <c r="D2667" s="13" t="s">
        <v>1879</v>
      </c>
      <c r="E2667" t="s">
        <v>55</v>
      </c>
      <c r="F2667" s="13" t="s">
        <v>2341</v>
      </c>
      <c r="G2667" s="13" t="s">
        <v>2341</v>
      </c>
      <c r="H2667" s="13">
        <v>4</v>
      </c>
      <c r="BU2667" t="s">
        <v>1552</v>
      </c>
      <c r="FM2667" t="s">
        <v>1552</v>
      </c>
      <c r="HK2667" t="s">
        <v>1552</v>
      </c>
      <c r="HL2667" t="s">
        <v>1552</v>
      </c>
    </row>
    <row r="2668" spans="1:220" x14ac:dyDescent="0.2">
      <c r="A2668" s="13">
        <v>147</v>
      </c>
      <c r="B2668" s="13" t="s">
        <v>176</v>
      </c>
      <c r="C2668" s="13" t="s">
        <v>37</v>
      </c>
      <c r="D2668" s="13" t="s">
        <v>528</v>
      </c>
      <c r="E2668" t="s">
        <v>55</v>
      </c>
      <c r="F2668" s="13" t="s">
        <v>2341</v>
      </c>
      <c r="G2668" s="13" t="s">
        <v>2341</v>
      </c>
      <c r="H2668" s="13">
        <v>2</v>
      </c>
      <c r="BU2668" t="s">
        <v>1552</v>
      </c>
      <c r="BW2668" t="s">
        <v>1552</v>
      </c>
    </row>
    <row r="2669" spans="1:220" x14ac:dyDescent="0.2">
      <c r="A2669" s="13">
        <v>147</v>
      </c>
      <c r="B2669" s="13" t="s">
        <v>176</v>
      </c>
      <c r="C2669" s="13" t="s">
        <v>38</v>
      </c>
      <c r="D2669" s="13" t="s">
        <v>533</v>
      </c>
      <c r="E2669" t="s">
        <v>68</v>
      </c>
      <c r="F2669" s="13" t="s">
        <v>2341</v>
      </c>
      <c r="G2669" s="13" t="s">
        <v>2341</v>
      </c>
      <c r="H2669" s="13">
        <v>1</v>
      </c>
      <c r="AU2669" t="s">
        <v>1552</v>
      </c>
    </row>
    <row r="2670" spans="1:220" x14ac:dyDescent="0.2">
      <c r="A2670" s="13">
        <v>148</v>
      </c>
      <c r="B2670" s="13" t="s">
        <v>166</v>
      </c>
      <c r="C2670" s="13" t="s">
        <v>360</v>
      </c>
      <c r="D2670" s="13" t="s">
        <v>1880</v>
      </c>
      <c r="E2670" t="s">
        <v>55</v>
      </c>
      <c r="F2670" s="13" t="s">
        <v>2341</v>
      </c>
      <c r="G2670" s="13" t="str">
        <f t="shared" ref="G2670:G2686" si="44">IF(H2670&gt;0,"yes","no")</f>
        <v>yes</v>
      </c>
      <c r="H2670" s="13">
        <f t="shared" ref="H2670:H2686" si="45">COUNTIF(I2670:IC2670,"y")</f>
        <v>4</v>
      </c>
      <c r="BU2670" t="s">
        <v>1552</v>
      </c>
      <c r="FM2670" t="s">
        <v>1552</v>
      </c>
      <c r="HK2670" t="s">
        <v>1552</v>
      </c>
      <c r="HL2670" t="s">
        <v>1552</v>
      </c>
    </row>
    <row r="2671" spans="1:220" x14ac:dyDescent="0.2">
      <c r="A2671" s="13">
        <v>148</v>
      </c>
      <c r="B2671" s="13" t="s">
        <v>176</v>
      </c>
      <c r="C2671" s="13" t="s">
        <v>360</v>
      </c>
      <c r="D2671" s="13" t="s">
        <v>1880</v>
      </c>
      <c r="E2671" t="s">
        <v>55</v>
      </c>
      <c r="F2671" s="13" t="s">
        <v>2341</v>
      </c>
      <c r="G2671" s="13" t="str">
        <f t="shared" si="44"/>
        <v>yes</v>
      </c>
      <c r="H2671" s="13">
        <f t="shared" si="45"/>
        <v>4</v>
      </c>
      <c r="BU2671" t="s">
        <v>1552</v>
      </c>
      <c r="FM2671" t="s">
        <v>1552</v>
      </c>
      <c r="HK2671" t="s">
        <v>1552</v>
      </c>
      <c r="HL2671" t="s">
        <v>1552</v>
      </c>
    </row>
    <row r="2672" spans="1:220" x14ac:dyDescent="0.2">
      <c r="A2672" s="13">
        <v>148</v>
      </c>
      <c r="B2672" s="13" t="s">
        <v>166</v>
      </c>
      <c r="C2672" s="13" t="s">
        <v>360</v>
      </c>
      <c r="D2672" s="13" t="s">
        <v>1870</v>
      </c>
      <c r="E2672" t="s">
        <v>55</v>
      </c>
      <c r="F2672" s="13" t="s">
        <v>2341</v>
      </c>
      <c r="G2672" s="13" t="str">
        <f t="shared" si="44"/>
        <v>yes</v>
      </c>
      <c r="H2672" s="13">
        <f t="shared" si="45"/>
        <v>4</v>
      </c>
      <c r="BU2672" t="s">
        <v>1552</v>
      </c>
      <c r="FM2672" t="s">
        <v>1552</v>
      </c>
      <c r="HK2672" t="s">
        <v>1552</v>
      </c>
      <c r="HL2672" t="s">
        <v>1552</v>
      </c>
    </row>
    <row r="2673" spans="1:230" x14ac:dyDescent="0.2">
      <c r="A2673" s="13">
        <v>148</v>
      </c>
      <c r="B2673" s="13" t="s">
        <v>176</v>
      </c>
      <c r="C2673" s="13" t="s">
        <v>360</v>
      </c>
      <c r="D2673" s="13" t="s">
        <v>1870</v>
      </c>
      <c r="E2673" t="s">
        <v>55</v>
      </c>
      <c r="F2673" s="13" t="s">
        <v>2341</v>
      </c>
      <c r="G2673" s="13" t="str">
        <f t="shared" si="44"/>
        <v>yes</v>
      </c>
      <c r="H2673" s="13">
        <f t="shared" si="45"/>
        <v>4</v>
      </c>
      <c r="BU2673" t="s">
        <v>1552</v>
      </c>
      <c r="FM2673" t="s">
        <v>1552</v>
      </c>
      <c r="HK2673" t="s">
        <v>1552</v>
      </c>
      <c r="HL2673" t="s">
        <v>1552</v>
      </c>
    </row>
    <row r="2674" spans="1:230" x14ac:dyDescent="0.2">
      <c r="A2674" s="13">
        <v>148</v>
      </c>
      <c r="B2674" s="13" t="s">
        <v>176</v>
      </c>
      <c r="C2674" s="13" t="s">
        <v>120</v>
      </c>
      <c r="D2674" s="13" t="s">
        <v>535</v>
      </c>
      <c r="E2674" t="s">
        <v>21</v>
      </c>
      <c r="F2674" s="13" t="s">
        <v>2341</v>
      </c>
      <c r="G2674" s="13" t="str">
        <f t="shared" si="44"/>
        <v>yes</v>
      </c>
      <c r="H2674" s="13">
        <f t="shared" si="45"/>
        <v>16</v>
      </c>
      <c r="Q2674" t="s">
        <v>1552</v>
      </c>
      <c r="AE2674" t="s">
        <v>1552</v>
      </c>
      <c r="AI2674" t="s">
        <v>1552</v>
      </c>
      <c r="AT2674" t="s">
        <v>1552</v>
      </c>
      <c r="AU2674" t="s">
        <v>1552</v>
      </c>
      <c r="BU2674" t="s">
        <v>1552</v>
      </c>
      <c r="DM2674" t="s">
        <v>1552</v>
      </c>
      <c r="DP2674" t="s">
        <v>1552</v>
      </c>
      <c r="ER2674" t="s">
        <v>1552</v>
      </c>
      <c r="FM2674" t="s">
        <v>1552</v>
      </c>
      <c r="GS2674" t="s">
        <v>1552</v>
      </c>
      <c r="GT2674" t="s">
        <v>1552</v>
      </c>
      <c r="GU2674" t="s">
        <v>1552</v>
      </c>
      <c r="GV2674" t="s">
        <v>1552</v>
      </c>
      <c r="GW2674" t="s">
        <v>1552</v>
      </c>
      <c r="HB2674" t="s">
        <v>1552</v>
      </c>
    </row>
    <row r="2675" spans="1:230" x14ac:dyDescent="0.2">
      <c r="A2675" s="13">
        <v>148</v>
      </c>
      <c r="B2675" s="13" t="s">
        <v>176</v>
      </c>
      <c r="C2675" s="13" t="s">
        <v>360</v>
      </c>
      <c r="D2675" s="13" t="s">
        <v>536</v>
      </c>
      <c r="E2675" t="s">
        <v>55</v>
      </c>
      <c r="F2675" s="13" t="s">
        <v>2341</v>
      </c>
      <c r="G2675" s="13" t="str">
        <f t="shared" si="44"/>
        <v>yes</v>
      </c>
      <c r="H2675" s="13">
        <f t="shared" si="45"/>
        <v>4</v>
      </c>
      <c r="BU2675" t="s">
        <v>1552</v>
      </c>
      <c r="FM2675" t="s">
        <v>1552</v>
      </c>
      <c r="HK2675" t="s">
        <v>1552</v>
      </c>
      <c r="HL2675" t="s">
        <v>1552</v>
      </c>
    </row>
    <row r="2676" spans="1:230" x14ac:dyDescent="0.2">
      <c r="A2676" s="13">
        <v>148</v>
      </c>
      <c r="B2676" s="13" t="s">
        <v>176</v>
      </c>
      <c r="C2676" s="13" t="s">
        <v>61</v>
      </c>
      <c r="D2676" s="13" t="s">
        <v>537</v>
      </c>
      <c r="E2676" t="s">
        <v>327</v>
      </c>
      <c r="F2676" s="13" t="s">
        <v>2341</v>
      </c>
      <c r="G2676" s="13" t="str">
        <f t="shared" si="44"/>
        <v>yes</v>
      </c>
      <c r="H2676" s="13">
        <f t="shared" si="45"/>
        <v>1</v>
      </c>
      <c r="FL2676" t="s">
        <v>1552</v>
      </c>
    </row>
    <row r="2677" spans="1:230" x14ac:dyDescent="0.2">
      <c r="A2677" s="13">
        <v>148</v>
      </c>
      <c r="B2677" s="13" t="s">
        <v>176</v>
      </c>
      <c r="C2677" s="13" t="s">
        <v>340</v>
      </c>
      <c r="D2677" s="13" t="s">
        <v>538</v>
      </c>
      <c r="E2677" t="s">
        <v>55</v>
      </c>
      <c r="F2677" s="13" t="s">
        <v>2341</v>
      </c>
      <c r="G2677" s="13" t="str">
        <f t="shared" si="44"/>
        <v>yes</v>
      </c>
      <c r="H2677" s="13">
        <f t="shared" si="45"/>
        <v>2</v>
      </c>
      <c r="BU2677" t="s">
        <v>1552</v>
      </c>
      <c r="EK2677" t="s">
        <v>1552</v>
      </c>
    </row>
    <row r="2678" spans="1:230" x14ac:dyDescent="0.2">
      <c r="A2678" s="13">
        <v>148</v>
      </c>
      <c r="B2678" s="13" t="s">
        <v>176</v>
      </c>
      <c r="C2678" s="13" t="s">
        <v>317</v>
      </c>
      <c r="D2678" s="13" t="s">
        <v>539</v>
      </c>
      <c r="E2678" t="s">
        <v>327</v>
      </c>
      <c r="F2678" s="13" t="s">
        <v>2341</v>
      </c>
      <c r="G2678" s="13" t="str">
        <f t="shared" si="44"/>
        <v>yes</v>
      </c>
      <c r="H2678" s="13">
        <f t="shared" si="45"/>
        <v>1</v>
      </c>
      <c r="AN2678" t="s">
        <v>1552</v>
      </c>
    </row>
    <row r="2679" spans="1:230" x14ac:dyDescent="0.2">
      <c r="A2679" s="13">
        <v>148</v>
      </c>
      <c r="B2679" s="13" t="s">
        <v>176</v>
      </c>
      <c r="C2679" s="13" t="s">
        <v>176</v>
      </c>
      <c r="D2679" s="13" t="s">
        <v>926</v>
      </c>
      <c r="E2679" t="s">
        <v>7</v>
      </c>
      <c r="F2679" s="13" t="s">
        <v>2341</v>
      </c>
      <c r="G2679" s="13" t="str">
        <f t="shared" si="44"/>
        <v>yes</v>
      </c>
      <c r="H2679" s="13">
        <f t="shared" si="45"/>
        <v>3</v>
      </c>
      <c r="GI2679" t="s">
        <v>1552</v>
      </c>
      <c r="GM2679" t="s">
        <v>1552</v>
      </c>
      <c r="GN2679" t="s">
        <v>1552</v>
      </c>
    </row>
    <row r="2680" spans="1:230" x14ac:dyDescent="0.2">
      <c r="A2680" s="13">
        <v>148</v>
      </c>
      <c r="B2680" s="13" t="s">
        <v>166</v>
      </c>
      <c r="C2680" s="13" t="s">
        <v>120</v>
      </c>
      <c r="D2680" s="13" t="s">
        <v>535</v>
      </c>
      <c r="E2680" t="s">
        <v>21</v>
      </c>
      <c r="F2680" s="13" t="s">
        <v>2341</v>
      </c>
      <c r="G2680" s="13" t="str">
        <f t="shared" si="44"/>
        <v>yes</v>
      </c>
      <c r="H2680" s="13">
        <f t="shared" si="45"/>
        <v>16</v>
      </c>
      <c r="Q2680" t="s">
        <v>1552</v>
      </c>
      <c r="AE2680" t="s">
        <v>1552</v>
      </c>
      <c r="AI2680" t="s">
        <v>1552</v>
      </c>
      <c r="AT2680" t="s">
        <v>1552</v>
      </c>
      <c r="AU2680" t="s">
        <v>1552</v>
      </c>
      <c r="BU2680" t="s">
        <v>1552</v>
      </c>
      <c r="DM2680" t="s">
        <v>1552</v>
      </c>
      <c r="DP2680" t="s">
        <v>1552</v>
      </c>
      <c r="ER2680" t="s">
        <v>1552</v>
      </c>
      <c r="FM2680" t="s">
        <v>1552</v>
      </c>
      <c r="GS2680" t="s">
        <v>1552</v>
      </c>
      <c r="GT2680" t="s">
        <v>1552</v>
      </c>
      <c r="GU2680" t="s">
        <v>1552</v>
      </c>
      <c r="GV2680" t="s">
        <v>1552</v>
      </c>
      <c r="GW2680" t="s">
        <v>1552</v>
      </c>
      <c r="HB2680" t="s">
        <v>1552</v>
      </c>
    </row>
    <row r="2681" spans="1:230" x14ac:dyDescent="0.2">
      <c r="A2681" s="13">
        <v>148</v>
      </c>
      <c r="B2681" s="13" t="s">
        <v>166</v>
      </c>
      <c r="C2681" s="13" t="s">
        <v>360</v>
      </c>
      <c r="D2681" s="13" t="s">
        <v>536</v>
      </c>
      <c r="E2681" t="s">
        <v>55</v>
      </c>
      <c r="F2681" s="13" t="s">
        <v>2341</v>
      </c>
      <c r="G2681" s="13" t="str">
        <f t="shared" si="44"/>
        <v>yes</v>
      </c>
      <c r="H2681" s="13">
        <f t="shared" si="45"/>
        <v>4</v>
      </c>
      <c r="BU2681" t="s">
        <v>1552</v>
      </c>
      <c r="FM2681" t="s">
        <v>1552</v>
      </c>
      <c r="HK2681" t="s">
        <v>1552</v>
      </c>
      <c r="HL2681" t="s">
        <v>1552</v>
      </c>
    </row>
    <row r="2682" spans="1:230" x14ac:dyDescent="0.2">
      <c r="A2682" s="13">
        <v>148</v>
      </c>
      <c r="B2682" s="13" t="s">
        <v>166</v>
      </c>
      <c r="C2682" s="13" t="s">
        <v>61</v>
      </c>
      <c r="D2682" s="13" t="s">
        <v>537</v>
      </c>
      <c r="E2682" t="s">
        <v>327</v>
      </c>
      <c r="F2682" s="13" t="s">
        <v>2341</v>
      </c>
      <c r="G2682" s="13" t="str">
        <f t="shared" si="44"/>
        <v>yes</v>
      </c>
      <c r="H2682" s="13">
        <f t="shared" si="45"/>
        <v>1</v>
      </c>
      <c r="FL2682" t="s">
        <v>1552</v>
      </c>
    </row>
    <row r="2683" spans="1:230" x14ac:dyDescent="0.2">
      <c r="A2683" s="13">
        <v>148</v>
      </c>
      <c r="B2683" s="13" t="s">
        <v>166</v>
      </c>
      <c r="C2683" s="13" t="s">
        <v>340</v>
      </c>
      <c r="D2683" s="13" t="s">
        <v>538</v>
      </c>
      <c r="E2683" t="s">
        <v>55</v>
      </c>
      <c r="F2683" s="13" t="s">
        <v>2341</v>
      </c>
      <c r="G2683" s="13" t="str">
        <f t="shared" si="44"/>
        <v>yes</v>
      </c>
      <c r="H2683" s="13">
        <f t="shared" si="45"/>
        <v>2</v>
      </c>
      <c r="BU2683" t="s">
        <v>1552</v>
      </c>
      <c r="EK2683" t="s">
        <v>1552</v>
      </c>
    </row>
    <row r="2684" spans="1:230" x14ac:dyDescent="0.2">
      <c r="A2684" s="13">
        <v>148</v>
      </c>
      <c r="B2684" s="13" t="s">
        <v>166</v>
      </c>
      <c r="C2684" s="13" t="s">
        <v>317</v>
      </c>
      <c r="D2684" s="13" t="s">
        <v>539</v>
      </c>
      <c r="E2684" t="s">
        <v>327</v>
      </c>
      <c r="F2684" s="13" t="s">
        <v>2341</v>
      </c>
      <c r="G2684" s="13" t="str">
        <f t="shared" si="44"/>
        <v>yes</v>
      </c>
      <c r="H2684" s="13">
        <f t="shared" si="45"/>
        <v>1</v>
      </c>
      <c r="AN2684" t="s">
        <v>1552</v>
      </c>
    </row>
    <row r="2685" spans="1:230" x14ac:dyDescent="0.2">
      <c r="A2685" s="13">
        <v>148</v>
      </c>
      <c r="B2685" s="13" t="s">
        <v>166</v>
      </c>
      <c r="C2685" s="13" t="s">
        <v>176</v>
      </c>
      <c r="D2685" s="13" t="s">
        <v>926</v>
      </c>
      <c r="E2685" t="s">
        <v>7</v>
      </c>
      <c r="F2685" s="13" t="s">
        <v>2341</v>
      </c>
      <c r="G2685" s="13" t="str">
        <f t="shared" si="44"/>
        <v>yes</v>
      </c>
      <c r="H2685" s="13">
        <f t="shared" si="45"/>
        <v>3</v>
      </c>
      <c r="GI2685" t="s">
        <v>1552</v>
      </c>
      <c r="GM2685" t="s">
        <v>1552</v>
      </c>
      <c r="GN2685" t="s">
        <v>1552</v>
      </c>
    </row>
    <row r="2686" spans="1:230" ht="16" x14ac:dyDescent="0.2">
      <c r="A2686" s="16">
        <v>148</v>
      </c>
      <c r="B2686" s="16" t="s">
        <v>176</v>
      </c>
      <c r="C2686" s="16" t="s">
        <v>166</v>
      </c>
      <c r="D2686" s="16" t="s">
        <v>2281</v>
      </c>
      <c r="E2686" s="14" t="s">
        <v>2225</v>
      </c>
      <c r="F2686" s="13" t="s">
        <v>2341</v>
      </c>
      <c r="G2686" s="13" t="str">
        <f t="shared" si="44"/>
        <v>yes</v>
      </c>
      <c r="H2686" s="13">
        <f t="shared" si="45"/>
        <v>1</v>
      </c>
      <c r="HV2686" t="s">
        <v>1552</v>
      </c>
    </row>
    <row r="2687" spans="1:230" x14ac:dyDescent="0.2">
      <c r="A2687" s="13">
        <v>148</v>
      </c>
      <c r="B2687" s="13" t="s">
        <v>166</v>
      </c>
      <c r="C2687" s="13" t="s">
        <v>37</v>
      </c>
      <c r="D2687" s="13" t="s">
        <v>1880</v>
      </c>
      <c r="E2687" t="s">
        <v>55</v>
      </c>
      <c r="F2687" s="13" t="s">
        <v>2341</v>
      </c>
      <c r="G2687" s="13" t="s">
        <v>2341</v>
      </c>
      <c r="H2687" s="13">
        <v>4</v>
      </c>
      <c r="BU2687" t="s">
        <v>1552</v>
      </c>
      <c r="FM2687" t="s">
        <v>1552</v>
      </c>
      <c r="HK2687" t="s">
        <v>1552</v>
      </c>
      <c r="HL2687" t="s">
        <v>1552</v>
      </c>
    </row>
    <row r="2688" spans="1:230" x14ac:dyDescent="0.2">
      <c r="A2688" s="13">
        <v>148</v>
      </c>
      <c r="B2688" s="13" t="s">
        <v>176</v>
      </c>
      <c r="C2688" s="13" t="s">
        <v>37</v>
      </c>
      <c r="D2688" s="13" t="s">
        <v>1880</v>
      </c>
      <c r="E2688" t="s">
        <v>55</v>
      </c>
      <c r="F2688" s="13" t="s">
        <v>2341</v>
      </c>
      <c r="G2688" s="13" t="s">
        <v>2341</v>
      </c>
      <c r="H2688" s="13">
        <v>4</v>
      </c>
      <c r="BU2688" t="s">
        <v>1552</v>
      </c>
      <c r="FM2688" t="s">
        <v>1552</v>
      </c>
      <c r="HK2688" t="s">
        <v>1552</v>
      </c>
      <c r="HL2688" t="s">
        <v>1552</v>
      </c>
    </row>
    <row r="2689" spans="1:220" x14ac:dyDescent="0.2">
      <c r="A2689" s="13">
        <v>148</v>
      </c>
      <c r="B2689" s="13" t="s">
        <v>166</v>
      </c>
      <c r="C2689" s="13" t="s">
        <v>37</v>
      </c>
      <c r="D2689" s="13" t="s">
        <v>1870</v>
      </c>
      <c r="E2689" t="s">
        <v>55</v>
      </c>
      <c r="F2689" s="13" t="s">
        <v>2341</v>
      </c>
      <c r="G2689" s="13" t="s">
        <v>2341</v>
      </c>
      <c r="H2689" s="13">
        <v>4</v>
      </c>
      <c r="BU2689" t="s">
        <v>1552</v>
      </c>
      <c r="FM2689" t="s">
        <v>1552</v>
      </c>
      <c r="HK2689" t="s">
        <v>1552</v>
      </c>
      <c r="HL2689" t="s">
        <v>1552</v>
      </c>
    </row>
    <row r="2690" spans="1:220" x14ac:dyDescent="0.2">
      <c r="A2690" s="13">
        <v>148</v>
      </c>
      <c r="B2690" s="13" t="s">
        <v>176</v>
      </c>
      <c r="C2690" s="13" t="s">
        <v>37</v>
      </c>
      <c r="D2690" s="13" t="s">
        <v>1870</v>
      </c>
      <c r="E2690" t="s">
        <v>55</v>
      </c>
      <c r="F2690" s="13" t="s">
        <v>2341</v>
      </c>
      <c r="G2690" s="13" t="s">
        <v>2341</v>
      </c>
      <c r="H2690" s="13">
        <v>4</v>
      </c>
      <c r="BU2690" t="s">
        <v>1552</v>
      </c>
      <c r="FM2690" t="s">
        <v>1552</v>
      </c>
      <c r="HK2690" t="s">
        <v>1552</v>
      </c>
      <c r="HL2690" t="s">
        <v>1552</v>
      </c>
    </row>
    <row r="2691" spans="1:220" x14ac:dyDescent="0.2">
      <c r="A2691" s="13">
        <v>148</v>
      </c>
      <c r="B2691" s="13" t="s">
        <v>176</v>
      </c>
      <c r="C2691" s="13" t="s">
        <v>37</v>
      </c>
      <c r="D2691" s="13" t="s">
        <v>536</v>
      </c>
      <c r="E2691" t="s">
        <v>55</v>
      </c>
      <c r="F2691" s="13" t="s">
        <v>2341</v>
      </c>
      <c r="G2691" s="13" t="s">
        <v>2341</v>
      </c>
      <c r="H2691" s="13">
        <v>4</v>
      </c>
      <c r="BU2691" t="s">
        <v>1552</v>
      </c>
      <c r="FM2691" t="s">
        <v>1552</v>
      </c>
      <c r="HK2691" t="s">
        <v>1552</v>
      </c>
      <c r="HL2691" t="s">
        <v>1552</v>
      </c>
    </row>
    <row r="2692" spans="1:220" x14ac:dyDescent="0.2">
      <c r="A2692" s="13">
        <v>148</v>
      </c>
      <c r="B2692" s="13" t="s">
        <v>176</v>
      </c>
      <c r="C2692" s="13" t="s">
        <v>37</v>
      </c>
      <c r="D2692" s="13" t="s">
        <v>538</v>
      </c>
      <c r="E2692" t="s">
        <v>55</v>
      </c>
      <c r="F2692" s="13" t="s">
        <v>2341</v>
      </c>
      <c r="G2692" s="13" t="s">
        <v>2341</v>
      </c>
      <c r="H2692" s="13">
        <v>2</v>
      </c>
      <c r="BU2692" t="s">
        <v>1552</v>
      </c>
      <c r="EK2692" t="s">
        <v>1552</v>
      </c>
    </row>
    <row r="2693" spans="1:220" x14ac:dyDescent="0.2">
      <c r="A2693" s="13">
        <v>148</v>
      </c>
      <c r="B2693" s="13" t="s">
        <v>166</v>
      </c>
      <c r="C2693" s="13" t="s">
        <v>37</v>
      </c>
      <c r="D2693" s="13" t="s">
        <v>536</v>
      </c>
      <c r="E2693" t="s">
        <v>55</v>
      </c>
      <c r="F2693" s="13" t="s">
        <v>2341</v>
      </c>
      <c r="G2693" s="13" t="s">
        <v>2341</v>
      </c>
      <c r="H2693" s="13">
        <v>4</v>
      </c>
      <c r="BU2693" t="s">
        <v>1552</v>
      </c>
      <c r="FM2693" t="s">
        <v>1552</v>
      </c>
      <c r="HK2693" t="s">
        <v>1552</v>
      </c>
      <c r="HL2693" t="s">
        <v>1552</v>
      </c>
    </row>
    <row r="2694" spans="1:220" x14ac:dyDescent="0.2">
      <c r="A2694" s="13">
        <v>148</v>
      </c>
      <c r="B2694" s="13" t="s">
        <v>166</v>
      </c>
      <c r="C2694" s="13" t="s">
        <v>37</v>
      </c>
      <c r="D2694" s="13" t="s">
        <v>538</v>
      </c>
      <c r="E2694" t="s">
        <v>55</v>
      </c>
      <c r="F2694" s="13" t="s">
        <v>2341</v>
      </c>
      <c r="G2694" s="13" t="s">
        <v>2341</v>
      </c>
      <c r="H2694" s="13">
        <v>2</v>
      </c>
      <c r="BU2694" t="s">
        <v>1552</v>
      </c>
      <c r="EK2694" t="s">
        <v>1552</v>
      </c>
    </row>
    <row r="2695" spans="1:220" x14ac:dyDescent="0.2">
      <c r="A2695" s="13">
        <v>149</v>
      </c>
      <c r="B2695" s="13" t="s">
        <v>176</v>
      </c>
      <c r="C2695" s="13" t="s">
        <v>360</v>
      </c>
      <c r="D2695" s="13" t="s">
        <v>1881</v>
      </c>
      <c r="E2695" t="s">
        <v>55</v>
      </c>
      <c r="F2695" s="13" t="s">
        <v>2341</v>
      </c>
      <c r="G2695" s="13" t="str">
        <f t="shared" ref="G2695:G2705" si="46">IF(H2695&gt;0,"yes","no")</f>
        <v>yes</v>
      </c>
      <c r="H2695" s="13">
        <f t="shared" ref="H2695:H2705" si="47">COUNTIF(I2695:IC2695,"y")</f>
        <v>4</v>
      </c>
      <c r="BU2695" t="s">
        <v>1552</v>
      </c>
      <c r="FM2695" t="s">
        <v>1552</v>
      </c>
      <c r="HK2695" t="s">
        <v>1552</v>
      </c>
      <c r="HL2695" t="s">
        <v>1552</v>
      </c>
    </row>
    <row r="2696" spans="1:220" x14ac:dyDescent="0.2">
      <c r="A2696" s="13">
        <v>149</v>
      </c>
      <c r="B2696" s="13" t="s">
        <v>176</v>
      </c>
      <c r="C2696" s="13" t="s">
        <v>360</v>
      </c>
      <c r="D2696" s="13" t="s">
        <v>1871</v>
      </c>
      <c r="E2696" t="s">
        <v>55</v>
      </c>
      <c r="F2696" s="13" t="s">
        <v>2341</v>
      </c>
      <c r="G2696" s="13" t="str">
        <f t="shared" si="46"/>
        <v>yes</v>
      </c>
      <c r="H2696" s="13">
        <f t="shared" si="47"/>
        <v>4</v>
      </c>
      <c r="BU2696" t="s">
        <v>1552</v>
      </c>
      <c r="FM2696" t="s">
        <v>1552</v>
      </c>
      <c r="HK2696" t="s">
        <v>1552</v>
      </c>
      <c r="HL2696" t="s">
        <v>1552</v>
      </c>
    </row>
    <row r="2697" spans="1:220" x14ac:dyDescent="0.2">
      <c r="A2697" s="13">
        <v>149</v>
      </c>
      <c r="B2697" s="13" t="s">
        <v>176</v>
      </c>
      <c r="C2697" s="13" t="s">
        <v>363</v>
      </c>
      <c r="D2697" s="13" t="s">
        <v>540</v>
      </c>
      <c r="E2697" t="s">
        <v>55</v>
      </c>
      <c r="F2697" s="13" t="s">
        <v>2341</v>
      </c>
      <c r="G2697" s="13" t="str">
        <f t="shared" si="46"/>
        <v>yes</v>
      </c>
      <c r="H2697" s="13">
        <f t="shared" si="47"/>
        <v>2</v>
      </c>
      <c r="BU2697" t="s">
        <v>1552</v>
      </c>
      <c r="BW2697" t="s">
        <v>1552</v>
      </c>
    </row>
    <row r="2698" spans="1:220" x14ac:dyDescent="0.2">
      <c r="A2698" s="13">
        <v>149</v>
      </c>
      <c r="B2698" s="13" t="s">
        <v>176</v>
      </c>
      <c r="C2698" s="13" t="s">
        <v>120</v>
      </c>
      <c r="D2698" s="13" t="s">
        <v>541</v>
      </c>
      <c r="E2698" t="s">
        <v>27</v>
      </c>
      <c r="F2698" s="13" t="s">
        <v>2341</v>
      </c>
      <c r="G2698" s="13" t="str">
        <f t="shared" si="46"/>
        <v>yes</v>
      </c>
      <c r="H2698" s="13">
        <f t="shared" si="47"/>
        <v>7</v>
      </c>
      <c r="AU2698" t="s">
        <v>1552</v>
      </c>
      <c r="ER2698" t="s">
        <v>1552</v>
      </c>
      <c r="FD2698" t="s">
        <v>1552</v>
      </c>
      <c r="FM2698" t="s">
        <v>1552</v>
      </c>
      <c r="GU2698" t="s">
        <v>1552</v>
      </c>
      <c r="GV2698" t="s">
        <v>1552</v>
      </c>
      <c r="HB2698" t="s">
        <v>1552</v>
      </c>
    </row>
    <row r="2699" spans="1:220" x14ac:dyDescent="0.2">
      <c r="A2699" s="13">
        <v>149</v>
      </c>
      <c r="B2699" s="13" t="s">
        <v>176</v>
      </c>
      <c r="C2699" s="13" t="s">
        <v>475</v>
      </c>
      <c r="D2699" s="13" t="s">
        <v>542</v>
      </c>
      <c r="E2699" t="s">
        <v>21</v>
      </c>
      <c r="F2699" s="13" t="s">
        <v>2341</v>
      </c>
      <c r="G2699" s="13" t="str">
        <f t="shared" si="46"/>
        <v>yes</v>
      </c>
      <c r="H2699" s="13">
        <f t="shared" si="47"/>
        <v>1</v>
      </c>
      <c r="GK2699" t="s">
        <v>1552</v>
      </c>
    </row>
    <row r="2700" spans="1:220" x14ac:dyDescent="0.2">
      <c r="A2700" s="13">
        <v>149</v>
      </c>
      <c r="B2700" s="13" t="s">
        <v>176</v>
      </c>
      <c r="C2700" s="13" t="s">
        <v>61</v>
      </c>
      <c r="D2700" s="13" t="s">
        <v>543</v>
      </c>
      <c r="E2700" t="s">
        <v>2369</v>
      </c>
      <c r="F2700" s="13" t="s">
        <v>2341</v>
      </c>
      <c r="G2700" s="13" t="str">
        <f t="shared" si="46"/>
        <v>yes</v>
      </c>
      <c r="H2700" s="13">
        <f t="shared" si="47"/>
        <v>1</v>
      </c>
      <c r="ET2700" t="s">
        <v>1552</v>
      </c>
    </row>
    <row r="2701" spans="1:220" x14ac:dyDescent="0.2">
      <c r="A2701" s="13">
        <v>149</v>
      </c>
      <c r="B2701" s="13" t="s">
        <v>176</v>
      </c>
      <c r="C2701" s="13" t="s">
        <v>166</v>
      </c>
      <c r="D2701" s="13" t="s">
        <v>544</v>
      </c>
      <c r="E2701" t="s">
        <v>7</v>
      </c>
      <c r="F2701" s="13" t="s">
        <v>2341</v>
      </c>
      <c r="G2701" s="13" t="str">
        <f t="shared" si="46"/>
        <v>yes</v>
      </c>
      <c r="H2701" s="13">
        <f t="shared" si="47"/>
        <v>4</v>
      </c>
      <c r="GI2701" t="s">
        <v>1552</v>
      </c>
      <c r="GL2701" t="s">
        <v>1552</v>
      </c>
      <c r="GM2701" t="s">
        <v>1552</v>
      </c>
      <c r="GN2701" t="s">
        <v>1552</v>
      </c>
    </row>
    <row r="2702" spans="1:220" x14ac:dyDescent="0.2">
      <c r="A2702" s="13">
        <v>149</v>
      </c>
      <c r="B2702" s="13" t="s">
        <v>176</v>
      </c>
      <c r="C2702" s="13" t="s">
        <v>317</v>
      </c>
      <c r="D2702" s="13" t="s">
        <v>545</v>
      </c>
      <c r="E2702" t="s">
        <v>327</v>
      </c>
      <c r="F2702" s="13" t="s">
        <v>2341</v>
      </c>
      <c r="G2702" s="13" t="str">
        <f t="shared" si="46"/>
        <v>yes</v>
      </c>
      <c r="H2702" s="13">
        <f t="shared" si="47"/>
        <v>1</v>
      </c>
      <c r="AN2702" t="s">
        <v>1552</v>
      </c>
    </row>
    <row r="2703" spans="1:220" x14ac:dyDescent="0.2">
      <c r="A2703" s="13">
        <v>149</v>
      </c>
      <c r="B2703" s="13" t="s">
        <v>176</v>
      </c>
      <c r="C2703" s="13" t="s">
        <v>176</v>
      </c>
      <c r="D2703" s="13" t="s">
        <v>927</v>
      </c>
      <c r="E2703" t="s">
        <v>7</v>
      </c>
      <c r="F2703" s="13" t="s">
        <v>2341</v>
      </c>
      <c r="G2703" s="13" t="str">
        <f t="shared" si="46"/>
        <v>yes</v>
      </c>
      <c r="H2703" s="13">
        <f t="shared" si="47"/>
        <v>3</v>
      </c>
      <c r="GI2703" t="s">
        <v>1552</v>
      </c>
      <c r="GM2703" t="s">
        <v>1552</v>
      </c>
      <c r="GN2703" t="s">
        <v>1552</v>
      </c>
    </row>
    <row r="2704" spans="1:220" x14ac:dyDescent="0.2">
      <c r="A2704" s="13">
        <v>149</v>
      </c>
      <c r="B2704" s="13" t="s">
        <v>176</v>
      </c>
      <c r="C2704" s="13" t="s">
        <v>99</v>
      </c>
      <c r="D2704" s="13" t="s">
        <v>1203</v>
      </c>
      <c r="E2704" t="s">
        <v>68</v>
      </c>
      <c r="F2704" s="13" t="s">
        <v>2341</v>
      </c>
      <c r="G2704" s="13" t="str">
        <f t="shared" si="46"/>
        <v>yes</v>
      </c>
      <c r="H2704" s="13">
        <f t="shared" si="47"/>
        <v>1</v>
      </c>
      <c r="AU2704" t="s">
        <v>1552</v>
      </c>
    </row>
    <row r="2705" spans="1:220" x14ac:dyDescent="0.2">
      <c r="A2705" s="13">
        <v>149</v>
      </c>
      <c r="B2705" s="13" t="s">
        <v>176</v>
      </c>
      <c r="C2705" s="13" t="s">
        <v>99</v>
      </c>
      <c r="D2705" s="13" t="s">
        <v>1369</v>
      </c>
      <c r="E2705" t="s">
        <v>68</v>
      </c>
      <c r="F2705" s="13" t="s">
        <v>2341</v>
      </c>
      <c r="G2705" s="13" t="str">
        <f t="shared" si="46"/>
        <v>yes</v>
      </c>
      <c r="H2705" s="13">
        <f t="shared" si="47"/>
        <v>1</v>
      </c>
      <c r="AU2705" t="s">
        <v>1552</v>
      </c>
    </row>
    <row r="2706" spans="1:220" x14ac:dyDescent="0.2">
      <c r="A2706" s="13">
        <v>149</v>
      </c>
      <c r="B2706" s="13" t="s">
        <v>176</v>
      </c>
      <c r="C2706" s="13" t="s">
        <v>37</v>
      </c>
      <c r="D2706" s="13" t="s">
        <v>1881</v>
      </c>
      <c r="E2706" t="s">
        <v>55</v>
      </c>
      <c r="F2706" s="13" t="s">
        <v>2341</v>
      </c>
      <c r="G2706" s="13" t="s">
        <v>2341</v>
      </c>
      <c r="H2706" s="13">
        <v>4</v>
      </c>
      <c r="BU2706" t="s">
        <v>1552</v>
      </c>
      <c r="FM2706" t="s">
        <v>1552</v>
      </c>
      <c r="HK2706" t="s">
        <v>1552</v>
      </c>
      <c r="HL2706" t="s">
        <v>1552</v>
      </c>
    </row>
    <row r="2707" spans="1:220" x14ac:dyDescent="0.2">
      <c r="A2707" s="13">
        <v>149</v>
      </c>
      <c r="B2707" s="13" t="s">
        <v>176</v>
      </c>
      <c r="C2707" s="13" t="s">
        <v>37</v>
      </c>
      <c r="D2707" s="13" t="s">
        <v>1871</v>
      </c>
      <c r="E2707" t="s">
        <v>55</v>
      </c>
      <c r="F2707" s="13" t="s">
        <v>2341</v>
      </c>
      <c r="G2707" s="13" t="s">
        <v>2341</v>
      </c>
      <c r="H2707" s="13">
        <v>4</v>
      </c>
      <c r="BU2707" t="s">
        <v>1552</v>
      </c>
      <c r="FM2707" t="s">
        <v>1552</v>
      </c>
      <c r="HK2707" t="s">
        <v>1552</v>
      </c>
      <c r="HL2707" t="s">
        <v>1552</v>
      </c>
    </row>
    <row r="2708" spans="1:220" x14ac:dyDescent="0.2">
      <c r="A2708" s="13">
        <v>149</v>
      </c>
      <c r="B2708" s="13" t="s">
        <v>176</v>
      </c>
      <c r="C2708" s="13" t="s">
        <v>37</v>
      </c>
      <c r="D2708" s="13" t="s">
        <v>540</v>
      </c>
      <c r="E2708" t="s">
        <v>55</v>
      </c>
      <c r="F2708" s="13" t="s">
        <v>2341</v>
      </c>
      <c r="G2708" s="13" t="s">
        <v>2341</v>
      </c>
      <c r="H2708" s="13">
        <v>2</v>
      </c>
      <c r="BU2708" t="s">
        <v>1552</v>
      </c>
      <c r="BW2708" t="s">
        <v>1552</v>
      </c>
    </row>
    <row r="2709" spans="1:220" x14ac:dyDescent="0.2">
      <c r="A2709" s="13">
        <v>149</v>
      </c>
      <c r="B2709" s="13" t="s">
        <v>176</v>
      </c>
      <c r="C2709" s="13" t="s">
        <v>38</v>
      </c>
      <c r="D2709" s="13" t="s">
        <v>1203</v>
      </c>
      <c r="E2709" t="s">
        <v>68</v>
      </c>
      <c r="F2709" s="13" t="s">
        <v>2341</v>
      </c>
      <c r="G2709" s="13" t="s">
        <v>2341</v>
      </c>
      <c r="H2709" s="13">
        <v>1</v>
      </c>
      <c r="AU2709" t="s">
        <v>1552</v>
      </c>
    </row>
    <row r="2710" spans="1:220" x14ac:dyDescent="0.2">
      <c r="A2710" s="13">
        <v>149</v>
      </c>
      <c r="B2710" s="13" t="s">
        <v>176</v>
      </c>
      <c r="C2710" s="13" t="s">
        <v>38</v>
      </c>
      <c r="D2710" s="13" t="s">
        <v>1369</v>
      </c>
      <c r="E2710" t="s">
        <v>68</v>
      </c>
      <c r="F2710" s="13" t="s">
        <v>2341</v>
      </c>
      <c r="G2710" s="13" t="s">
        <v>2341</v>
      </c>
      <c r="H2710" s="13">
        <v>1</v>
      </c>
      <c r="AU2710" t="s">
        <v>1552</v>
      </c>
    </row>
    <row r="2711" spans="1:220" x14ac:dyDescent="0.2">
      <c r="A2711" s="13">
        <v>150</v>
      </c>
      <c r="B2711" s="13" t="s">
        <v>176</v>
      </c>
      <c r="C2711" s="13" t="s">
        <v>360</v>
      </c>
      <c r="D2711" s="13" t="s">
        <v>1882</v>
      </c>
      <c r="E2711" t="s">
        <v>55</v>
      </c>
      <c r="F2711" s="13" t="s">
        <v>2341</v>
      </c>
      <c r="G2711" s="13" t="str">
        <f t="shared" ref="G2711:G2729" si="48">IF(H2711&gt;0,"yes","no")</f>
        <v>yes</v>
      </c>
      <c r="H2711" s="13">
        <f t="shared" ref="H2711:H2729" si="49">COUNTIF(I2711:IC2711,"y")</f>
        <v>4</v>
      </c>
      <c r="BU2711" t="s">
        <v>1552</v>
      </c>
      <c r="FM2711" t="s">
        <v>1552</v>
      </c>
      <c r="HK2711" t="s">
        <v>1552</v>
      </c>
      <c r="HL2711" t="s">
        <v>1552</v>
      </c>
    </row>
    <row r="2712" spans="1:220" x14ac:dyDescent="0.2">
      <c r="A2712" s="13">
        <v>150</v>
      </c>
      <c r="B2712" s="13" t="s">
        <v>166</v>
      </c>
      <c r="C2712" s="13" t="s">
        <v>360</v>
      </c>
      <c r="D2712" s="13" t="s">
        <v>1882</v>
      </c>
      <c r="E2712" t="s">
        <v>55</v>
      </c>
      <c r="F2712" s="13" t="s">
        <v>2341</v>
      </c>
      <c r="G2712" s="13" t="str">
        <f t="shared" si="48"/>
        <v>yes</v>
      </c>
      <c r="H2712" s="13">
        <f t="shared" si="49"/>
        <v>4</v>
      </c>
      <c r="BU2712" t="s">
        <v>1552</v>
      </c>
      <c r="FM2712" t="s">
        <v>1552</v>
      </c>
      <c r="HK2712" t="s">
        <v>1552</v>
      </c>
      <c r="HL2712" t="s">
        <v>1552</v>
      </c>
    </row>
    <row r="2713" spans="1:220" x14ac:dyDescent="0.2">
      <c r="A2713" s="13">
        <v>150</v>
      </c>
      <c r="B2713" s="13" t="s">
        <v>176</v>
      </c>
      <c r="C2713" s="13" t="s">
        <v>360</v>
      </c>
      <c r="D2713" s="13" t="s">
        <v>1872</v>
      </c>
      <c r="E2713" t="s">
        <v>55</v>
      </c>
      <c r="F2713" s="13" t="s">
        <v>2341</v>
      </c>
      <c r="G2713" s="13" t="str">
        <f t="shared" si="48"/>
        <v>yes</v>
      </c>
      <c r="H2713" s="13">
        <f t="shared" si="49"/>
        <v>4</v>
      </c>
      <c r="BU2713" t="s">
        <v>1552</v>
      </c>
      <c r="FM2713" t="s">
        <v>1552</v>
      </c>
      <c r="HK2713" t="s">
        <v>1552</v>
      </c>
      <c r="HL2713" t="s">
        <v>1552</v>
      </c>
    </row>
    <row r="2714" spans="1:220" x14ac:dyDescent="0.2">
      <c r="A2714" s="13">
        <v>150</v>
      </c>
      <c r="B2714" s="13" t="s">
        <v>166</v>
      </c>
      <c r="C2714" s="13" t="s">
        <v>360</v>
      </c>
      <c r="D2714" s="13" t="s">
        <v>1872</v>
      </c>
      <c r="E2714" t="s">
        <v>55</v>
      </c>
      <c r="F2714" s="13" t="s">
        <v>2341</v>
      </c>
      <c r="G2714" s="13" t="str">
        <f t="shared" si="48"/>
        <v>yes</v>
      </c>
      <c r="H2714" s="13">
        <f t="shared" si="49"/>
        <v>4</v>
      </c>
      <c r="BU2714" t="s">
        <v>1552</v>
      </c>
      <c r="FM2714" t="s">
        <v>1552</v>
      </c>
      <c r="HK2714" t="s">
        <v>1552</v>
      </c>
      <c r="HL2714" t="s">
        <v>1552</v>
      </c>
    </row>
    <row r="2715" spans="1:220" x14ac:dyDescent="0.2">
      <c r="A2715" s="13">
        <v>150</v>
      </c>
      <c r="B2715" s="13" t="s">
        <v>176</v>
      </c>
      <c r="C2715" s="13" t="s">
        <v>120</v>
      </c>
      <c r="D2715" s="13" t="s">
        <v>1204</v>
      </c>
      <c r="E2715" t="s">
        <v>21</v>
      </c>
      <c r="F2715" s="13" t="s">
        <v>2341</v>
      </c>
      <c r="G2715" s="13" t="str">
        <f t="shared" si="48"/>
        <v>yes</v>
      </c>
      <c r="H2715" s="13">
        <f t="shared" si="49"/>
        <v>16</v>
      </c>
      <c r="Q2715" t="s">
        <v>1552</v>
      </c>
      <c r="AE2715" t="s">
        <v>1552</v>
      </c>
      <c r="AI2715" t="s">
        <v>1552</v>
      </c>
      <c r="AT2715" t="s">
        <v>1552</v>
      </c>
      <c r="AU2715" t="s">
        <v>1552</v>
      </c>
      <c r="BU2715" t="s">
        <v>1552</v>
      </c>
      <c r="DM2715" t="s">
        <v>1552</v>
      </c>
      <c r="DP2715" t="s">
        <v>1552</v>
      </c>
      <c r="ER2715" t="s">
        <v>1552</v>
      </c>
      <c r="FM2715" t="s">
        <v>1552</v>
      </c>
      <c r="GS2715" t="s">
        <v>1552</v>
      </c>
      <c r="GT2715" t="s">
        <v>1552</v>
      </c>
      <c r="GU2715" t="s">
        <v>1552</v>
      </c>
      <c r="GV2715" t="s">
        <v>1552</v>
      </c>
      <c r="GW2715" t="s">
        <v>1552</v>
      </c>
      <c r="HB2715" t="s">
        <v>1552</v>
      </c>
    </row>
    <row r="2716" spans="1:220" x14ac:dyDescent="0.2">
      <c r="A2716" s="13">
        <v>150</v>
      </c>
      <c r="B2716" s="13" t="s">
        <v>176</v>
      </c>
      <c r="C2716" s="13" t="s">
        <v>120</v>
      </c>
      <c r="D2716" s="13" t="s">
        <v>1370</v>
      </c>
      <c r="E2716" t="s">
        <v>21</v>
      </c>
      <c r="F2716" s="13" t="s">
        <v>2341</v>
      </c>
      <c r="G2716" s="13" t="str">
        <f t="shared" si="48"/>
        <v>yes</v>
      </c>
      <c r="H2716" s="13">
        <f t="shared" si="49"/>
        <v>16</v>
      </c>
      <c r="Q2716" t="s">
        <v>1552</v>
      </c>
      <c r="AE2716" t="s">
        <v>1552</v>
      </c>
      <c r="AI2716" t="s">
        <v>1552</v>
      </c>
      <c r="AT2716" t="s">
        <v>1552</v>
      </c>
      <c r="AU2716" t="s">
        <v>1552</v>
      </c>
      <c r="BU2716" t="s">
        <v>1552</v>
      </c>
      <c r="DM2716" t="s">
        <v>1552</v>
      </c>
      <c r="DP2716" t="s">
        <v>1552</v>
      </c>
      <c r="ER2716" t="s">
        <v>1552</v>
      </c>
      <c r="FM2716" t="s">
        <v>1552</v>
      </c>
      <c r="GS2716" t="s">
        <v>1552</v>
      </c>
      <c r="GT2716" t="s">
        <v>1552</v>
      </c>
      <c r="GU2716" t="s">
        <v>1552</v>
      </c>
      <c r="GV2716" t="s">
        <v>1552</v>
      </c>
      <c r="GW2716" t="s">
        <v>1552</v>
      </c>
      <c r="HB2716" t="s">
        <v>1552</v>
      </c>
    </row>
    <row r="2717" spans="1:220" x14ac:dyDescent="0.2">
      <c r="A2717" s="13">
        <v>150</v>
      </c>
      <c r="B2717" s="13" t="s">
        <v>176</v>
      </c>
      <c r="C2717" s="13" t="s">
        <v>360</v>
      </c>
      <c r="D2717" s="13" t="s">
        <v>546</v>
      </c>
      <c r="E2717" t="s">
        <v>55</v>
      </c>
      <c r="F2717" s="13" t="s">
        <v>2341</v>
      </c>
      <c r="G2717" s="13" t="str">
        <f t="shared" si="48"/>
        <v>yes</v>
      </c>
      <c r="H2717" s="13">
        <f t="shared" si="49"/>
        <v>4</v>
      </c>
      <c r="BU2717" t="s">
        <v>1552</v>
      </c>
      <c r="FM2717" t="s">
        <v>1552</v>
      </c>
      <c r="HK2717" t="s">
        <v>1552</v>
      </c>
      <c r="HL2717" t="s">
        <v>1552</v>
      </c>
    </row>
    <row r="2718" spans="1:220" x14ac:dyDescent="0.2">
      <c r="A2718" s="13">
        <v>150</v>
      </c>
      <c r="B2718" s="13" t="s">
        <v>176</v>
      </c>
      <c r="C2718" s="13" t="s">
        <v>79</v>
      </c>
      <c r="D2718" s="13" t="s">
        <v>547</v>
      </c>
      <c r="E2718" t="s">
        <v>327</v>
      </c>
      <c r="F2718" s="13" t="s">
        <v>2341</v>
      </c>
      <c r="G2718" s="13" t="str">
        <f t="shared" si="48"/>
        <v>no</v>
      </c>
      <c r="H2718" s="13">
        <f t="shared" si="49"/>
        <v>0</v>
      </c>
    </row>
    <row r="2719" spans="1:220" x14ac:dyDescent="0.2">
      <c r="A2719" s="13">
        <v>150</v>
      </c>
      <c r="B2719" s="13" t="s">
        <v>176</v>
      </c>
      <c r="C2719" s="13" t="s">
        <v>340</v>
      </c>
      <c r="D2719" s="13" t="s">
        <v>548</v>
      </c>
      <c r="E2719" t="s">
        <v>55</v>
      </c>
      <c r="F2719" s="13" t="s">
        <v>2341</v>
      </c>
      <c r="G2719" s="13" t="str">
        <f t="shared" si="48"/>
        <v>yes</v>
      </c>
      <c r="H2719" s="13">
        <f t="shared" si="49"/>
        <v>2</v>
      </c>
      <c r="BU2719" t="s">
        <v>1552</v>
      </c>
      <c r="EK2719" t="s">
        <v>1552</v>
      </c>
    </row>
    <row r="2720" spans="1:220" x14ac:dyDescent="0.2">
      <c r="A2720" s="13">
        <v>150</v>
      </c>
      <c r="B2720" s="13" t="s">
        <v>176</v>
      </c>
      <c r="C2720" s="13" t="s">
        <v>317</v>
      </c>
      <c r="D2720" s="13" t="s">
        <v>549</v>
      </c>
      <c r="E2720" t="s">
        <v>327</v>
      </c>
      <c r="F2720" s="13" t="s">
        <v>2341</v>
      </c>
      <c r="G2720" s="13" t="str">
        <f t="shared" si="48"/>
        <v>yes</v>
      </c>
      <c r="H2720" s="13">
        <f t="shared" si="49"/>
        <v>1</v>
      </c>
      <c r="AN2720" t="s">
        <v>1552</v>
      </c>
    </row>
    <row r="2721" spans="1:230" x14ac:dyDescent="0.2">
      <c r="A2721" s="13">
        <v>150</v>
      </c>
      <c r="B2721" s="13" t="s">
        <v>176</v>
      </c>
      <c r="C2721" s="13" t="s">
        <v>176</v>
      </c>
      <c r="D2721" s="13" t="s">
        <v>1371</v>
      </c>
      <c r="E2721" t="s">
        <v>7</v>
      </c>
      <c r="F2721" s="13" t="s">
        <v>2341</v>
      </c>
      <c r="G2721" s="13" t="str">
        <f t="shared" si="48"/>
        <v>yes</v>
      </c>
      <c r="H2721" s="13">
        <f t="shared" si="49"/>
        <v>3</v>
      </c>
      <c r="GI2721" t="s">
        <v>1552</v>
      </c>
      <c r="GM2721" t="s">
        <v>1552</v>
      </c>
      <c r="GN2721" t="s">
        <v>1552</v>
      </c>
    </row>
    <row r="2722" spans="1:230" x14ac:dyDescent="0.2">
      <c r="A2722" s="13">
        <v>150</v>
      </c>
      <c r="B2722" s="13" t="s">
        <v>166</v>
      </c>
      <c r="C2722" s="13" t="s">
        <v>120</v>
      </c>
      <c r="D2722" s="13" t="s">
        <v>1204</v>
      </c>
      <c r="E2722" t="s">
        <v>21</v>
      </c>
      <c r="F2722" s="13" t="s">
        <v>2341</v>
      </c>
      <c r="G2722" s="13" t="str">
        <f t="shared" si="48"/>
        <v>yes</v>
      </c>
      <c r="H2722" s="13">
        <f t="shared" si="49"/>
        <v>16</v>
      </c>
      <c r="Q2722" t="s">
        <v>1552</v>
      </c>
      <c r="AE2722" t="s">
        <v>1552</v>
      </c>
      <c r="AI2722" t="s">
        <v>1552</v>
      </c>
      <c r="AT2722" t="s">
        <v>1552</v>
      </c>
      <c r="AU2722" t="s">
        <v>1552</v>
      </c>
      <c r="BU2722" t="s">
        <v>1552</v>
      </c>
      <c r="DM2722" t="s">
        <v>1552</v>
      </c>
      <c r="DP2722" t="s">
        <v>1552</v>
      </c>
      <c r="ER2722" t="s">
        <v>1552</v>
      </c>
      <c r="FM2722" t="s">
        <v>1552</v>
      </c>
      <c r="GS2722" t="s">
        <v>1552</v>
      </c>
      <c r="GT2722" t="s">
        <v>1552</v>
      </c>
      <c r="GU2722" t="s">
        <v>1552</v>
      </c>
      <c r="GV2722" t="s">
        <v>1552</v>
      </c>
      <c r="GW2722" t="s">
        <v>1552</v>
      </c>
      <c r="HB2722" t="s">
        <v>1552</v>
      </c>
    </row>
    <row r="2723" spans="1:230" x14ac:dyDescent="0.2">
      <c r="A2723" s="13">
        <v>150</v>
      </c>
      <c r="B2723" s="13" t="s">
        <v>166</v>
      </c>
      <c r="C2723" s="13" t="s">
        <v>120</v>
      </c>
      <c r="D2723" s="13" t="s">
        <v>1370</v>
      </c>
      <c r="E2723" t="s">
        <v>21</v>
      </c>
      <c r="F2723" s="13" t="s">
        <v>2341</v>
      </c>
      <c r="G2723" s="13" t="str">
        <f t="shared" si="48"/>
        <v>yes</v>
      </c>
      <c r="H2723" s="13">
        <f t="shared" si="49"/>
        <v>16</v>
      </c>
      <c r="Q2723" t="s">
        <v>1552</v>
      </c>
      <c r="AE2723" t="s">
        <v>1552</v>
      </c>
      <c r="AI2723" t="s">
        <v>1552</v>
      </c>
      <c r="AT2723" t="s">
        <v>1552</v>
      </c>
      <c r="AU2723" t="s">
        <v>1552</v>
      </c>
      <c r="BU2723" t="s">
        <v>1552</v>
      </c>
      <c r="DM2723" t="s">
        <v>1552</v>
      </c>
      <c r="DP2723" t="s">
        <v>1552</v>
      </c>
      <c r="ER2723" t="s">
        <v>1552</v>
      </c>
      <c r="FM2723" t="s">
        <v>1552</v>
      </c>
      <c r="GS2723" t="s">
        <v>1552</v>
      </c>
      <c r="GT2723" t="s">
        <v>1552</v>
      </c>
      <c r="GU2723" t="s">
        <v>1552</v>
      </c>
      <c r="GV2723" t="s">
        <v>1552</v>
      </c>
      <c r="GW2723" t="s">
        <v>1552</v>
      </c>
      <c r="HB2723" t="s">
        <v>1552</v>
      </c>
    </row>
    <row r="2724" spans="1:230" x14ac:dyDescent="0.2">
      <c r="A2724" s="13">
        <v>150</v>
      </c>
      <c r="B2724" s="13" t="s">
        <v>166</v>
      </c>
      <c r="C2724" s="13" t="s">
        <v>360</v>
      </c>
      <c r="D2724" s="13" t="s">
        <v>546</v>
      </c>
      <c r="E2724" t="s">
        <v>55</v>
      </c>
      <c r="F2724" s="13" t="s">
        <v>2341</v>
      </c>
      <c r="G2724" s="13" t="str">
        <f t="shared" si="48"/>
        <v>yes</v>
      </c>
      <c r="H2724" s="13">
        <f t="shared" si="49"/>
        <v>4</v>
      </c>
      <c r="BU2724" t="s">
        <v>1552</v>
      </c>
      <c r="FM2724" t="s">
        <v>1552</v>
      </c>
      <c r="HK2724" t="s">
        <v>1552</v>
      </c>
      <c r="HL2724" t="s">
        <v>1552</v>
      </c>
    </row>
    <row r="2725" spans="1:230" x14ac:dyDescent="0.2">
      <c r="A2725" s="13">
        <v>150</v>
      </c>
      <c r="B2725" s="13" t="s">
        <v>166</v>
      </c>
      <c r="C2725" s="13" t="s">
        <v>79</v>
      </c>
      <c r="D2725" s="13" t="s">
        <v>547</v>
      </c>
      <c r="E2725" t="s">
        <v>327</v>
      </c>
      <c r="F2725" s="13" t="s">
        <v>2341</v>
      </c>
      <c r="G2725" s="13" t="str">
        <f t="shared" si="48"/>
        <v>no</v>
      </c>
      <c r="H2725" s="13">
        <f t="shared" si="49"/>
        <v>0</v>
      </c>
    </row>
    <row r="2726" spans="1:230" x14ac:dyDescent="0.2">
      <c r="A2726" s="13">
        <v>150</v>
      </c>
      <c r="B2726" s="13" t="s">
        <v>166</v>
      </c>
      <c r="C2726" s="13" t="s">
        <v>340</v>
      </c>
      <c r="D2726" s="13" t="s">
        <v>548</v>
      </c>
      <c r="E2726" t="s">
        <v>55</v>
      </c>
      <c r="F2726" s="13" t="s">
        <v>2341</v>
      </c>
      <c r="G2726" s="13" t="str">
        <f t="shared" si="48"/>
        <v>yes</v>
      </c>
      <c r="H2726" s="13">
        <f t="shared" si="49"/>
        <v>2</v>
      </c>
      <c r="BU2726" t="s">
        <v>1552</v>
      </c>
      <c r="EK2726" t="s">
        <v>1552</v>
      </c>
    </row>
    <row r="2727" spans="1:230" x14ac:dyDescent="0.2">
      <c r="A2727" s="13">
        <v>150</v>
      </c>
      <c r="B2727" s="13" t="s">
        <v>166</v>
      </c>
      <c r="C2727" s="13" t="s">
        <v>317</v>
      </c>
      <c r="D2727" s="13" t="s">
        <v>549</v>
      </c>
      <c r="E2727" t="s">
        <v>327</v>
      </c>
      <c r="F2727" s="13" t="s">
        <v>2341</v>
      </c>
      <c r="G2727" s="13" t="str">
        <f t="shared" si="48"/>
        <v>yes</v>
      </c>
      <c r="H2727" s="13">
        <f t="shared" si="49"/>
        <v>1</v>
      </c>
      <c r="AN2727" t="s">
        <v>1552</v>
      </c>
    </row>
    <row r="2728" spans="1:230" x14ac:dyDescent="0.2">
      <c r="A2728" s="13">
        <v>150</v>
      </c>
      <c r="B2728" s="13" t="s">
        <v>166</v>
      </c>
      <c r="C2728" s="13" t="s">
        <v>176</v>
      </c>
      <c r="D2728" s="13" t="s">
        <v>1371</v>
      </c>
      <c r="E2728" t="s">
        <v>7</v>
      </c>
      <c r="F2728" s="13" t="s">
        <v>2341</v>
      </c>
      <c r="G2728" s="13" t="str">
        <f t="shared" si="48"/>
        <v>yes</v>
      </c>
      <c r="H2728" s="13">
        <f t="shared" si="49"/>
        <v>3</v>
      </c>
      <c r="GI2728" t="s">
        <v>1552</v>
      </c>
      <c r="GM2728" t="s">
        <v>1552</v>
      </c>
      <c r="GN2728" t="s">
        <v>1552</v>
      </c>
    </row>
    <row r="2729" spans="1:230" ht="16" x14ac:dyDescent="0.2">
      <c r="A2729" s="16">
        <v>150</v>
      </c>
      <c r="B2729" s="16" t="s">
        <v>176</v>
      </c>
      <c r="C2729" s="16" t="s">
        <v>166</v>
      </c>
      <c r="D2729" s="16" t="s">
        <v>2282</v>
      </c>
      <c r="E2729" s="14" t="s">
        <v>2225</v>
      </c>
      <c r="F2729" s="13" t="s">
        <v>2341</v>
      </c>
      <c r="G2729" s="13" t="str">
        <f t="shared" si="48"/>
        <v>yes</v>
      </c>
      <c r="H2729" s="13">
        <f t="shared" si="49"/>
        <v>1</v>
      </c>
      <c r="HV2729" t="s">
        <v>1552</v>
      </c>
    </row>
    <row r="2730" spans="1:230" x14ac:dyDescent="0.2">
      <c r="A2730" s="13">
        <v>150</v>
      </c>
      <c r="B2730" s="13" t="s">
        <v>176</v>
      </c>
      <c r="C2730" s="13" t="s">
        <v>37</v>
      </c>
      <c r="D2730" s="13" t="s">
        <v>1882</v>
      </c>
      <c r="E2730" t="s">
        <v>55</v>
      </c>
      <c r="F2730" s="13" t="s">
        <v>2341</v>
      </c>
      <c r="G2730" s="13" t="s">
        <v>2341</v>
      </c>
      <c r="H2730" s="13">
        <v>4</v>
      </c>
      <c r="BU2730" t="s">
        <v>1552</v>
      </c>
      <c r="FM2730" t="s">
        <v>1552</v>
      </c>
      <c r="HK2730" t="s">
        <v>1552</v>
      </c>
      <c r="HL2730" t="s">
        <v>1552</v>
      </c>
    </row>
    <row r="2731" spans="1:230" x14ac:dyDescent="0.2">
      <c r="A2731" s="13">
        <v>150</v>
      </c>
      <c r="B2731" s="13" t="s">
        <v>166</v>
      </c>
      <c r="C2731" s="13" t="s">
        <v>37</v>
      </c>
      <c r="D2731" s="13" t="s">
        <v>1882</v>
      </c>
      <c r="E2731" t="s">
        <v>55</v>
      </c>
      <c r="F2731" s="13" t="s">
        <v>2341</v>
      </c>
      <c r="G2731" s="13" t="s">
        <v>2341</v>
      </c>
      <c r="H2731" s="13">
        <v>4</v>
      </c>
      <c r="BU2731" t="s">
        <v>1552</v>
      </c>
      <c r="FM2731" t="s">
        <v>1552</v>
      </c>
      <c r="HK2731" t="s">
        <v>1552</v>
      </c>
      <c r="HL2731" t="s">
        <v>1552</v>
      </c>
    </row>
    <row r="2732" spans="1:230" x14ac:dyDescent="0.2">
      <c r="A2732" s="13">
        <v>150</v>
      </c>
      <c r="B2732" s="13" t="s">
        <v>176</v>
      </c>
      <c r="C2732" s="13" t="s">
        <v>37</v>
      </c>
      <c r="D2732" s="13" t="s">
        <v>1872</v>
      </c>
      <c r="E2732" t="s">
        <v>55</v>
      </c>
      <c r="F2732" s="13" t="s">
        <v>2341</v>
      </c>
      <c r="G2732" s="13" t="s">
        <v>2341</v>
      </c>
      <c r="H2732" s="13">
        <v>4</v>
      </c>
      <c r="BU2732" t="s">
        <v>1552</v>
      </c>
      <c r="FM2732" t="s">
        <v>1552</v>
      </c>
      <c r="HK2732" t="s">
        <v>1552</v>
      </c>
      <c r="HL2732" t="s">
        <v>1552</v>
      </c>
    </row>
    <row r="2733" spans="1:230" x14ac:dyDescent="0.2">
      <c r="A2733" s="13">
        <v>150</v>
      </c>
      <c r="B2733" s="13" t="s">
        <v>166</v>
      </c>
      <c r="C2733" s="13" t="s">
        <v>37</v>
      </c>
      <c r="D2733" s="13" t="s">
        <v>1872</v>
      </c>
      <c r="E2733" t="s">
        <v>55</v>
      </c>
      <c r="F2733" s="13" t="s">
        <v>2341</v>
      </c>
      <c r="G2733" s="13" t="s">
        <v>2341</v>
      </c>
      <c r="H2733" s="13">
        <v>4</v>
      </c>
      <c r="BU2733" t="s">
        <v>1552</v>
      </c>
      <c r="FM2733" t="s">
        <v>1552</v>
      </c>
      <c r="HK2733" t="s">
        <v>1552</v>
      </c>
      <c r="HL2733" t="s">
        <v>1552</v>
      </c>
    </row>
    <row r="2734" spans="1:230" x14ac:dyDescent="0.2">
      <c r="A2734" s="13">
        <v>150</v>
      </c>
      <c r="B2734" s="13" t="s">
        <v>176</v>
      </c>
      <c r="C2734" s="13" t="s">
        <v>37</v>
      </c>
      <c r="D2734" s="13" t="s">
        <v>546</v>
      </c>
      <c r="E2734" t="s">
        <v>55</v>
      </c>
      <c r="F2734" s="13" t="s">
        <v>2341</v>
      </c>
      <c r="G2734" s="13" t="s">
        <v>2341</v>
      </c>
      <c r="H2734" s="13">
        <v>4</v>
      </c>
      <c r="BU2734" t="s">
        <v>1552</v>
      </c>
      <c r="FM2734" t="s">
        <v>1552</v>
      </c>
      <c r="HK2734" t="s">
        <v>1552</v>
      </c>
      <c r="HL2734" t="s">
        <v>1552</v>
      </c>
    </row>
    <row r="2735" spans="1:230" x14ac:dyDescent="0.2">
      <c r="A2735" s="13">
        <v>150</v>
      </c>
      <c r="B2735" s="13" t="s">
        <v>176</v>
      </c>
      <c r="C2735" s="13" t="s">
        <v>37</v>
      </c>
      <c r="D2735" s="13" t="s">
        <v>548</v>
      </c>
      <c r="E2735" t="s">
        <v>55</v>
      </c>
      <c r="F2735" s="13" t="s">
        <v>2341</v>
      </c>
      <c r="G2735" s="13" t="s">
        <v>2341</v>
      </c>
      <c r="H2735" s="13">
        <v>2</v>
      </c>
      <c r="BU2735" t="s">
        <v>1552</v>
      </c>
      <c r="EK2735" t="s">
        <v>1552</v>
      </c>
    </row>
    <row r="2736" spans="1:230" x14ac:dyDescent="0.2">
      <c r="A2736" s="13">
        <v>150</v>
      </c>
      <c r="B2736" s="13" t="s">
        <v>166</v>
      </c>
      <c r="C2736" s="13" t="s">
        <v>37</v>
      </c>
      <c r="D2736" s="13" t="s">
        <v>546</v>
      </c>
      <c r="E2736" t="s">
        <v>55</v>
      </c>
      <c r="F2736" s="13" t="s">
        <v>2341</v>
      </c>
      <c r="G2736" s="13" t="s">
        <v>2341</v>
      </c>
      <c r="H2736" s="13">
        <v>4</v>
      </c>
      <c r="BU2736" t="s">
        <v>1552</v>
      </c>
      <c r="FM2736" t="s">
        <v>1552</v>
      </c>
      <c r="HK2736" t="s">
        <v>1552</v>
      </c>
      <c r="HL2736" t="s">
        <v>1552</v>
      </c>
    </row>
    <row r="2737" spans="1:220" x14ac:dyDescent="0.2">
      <c r="A2737" s="13">
        <v>150</v>
      </c>
      <c r="B2737" s="13" t="s">
        <v>166</v>
      </c>
      <c r="C2737" s="13" t="s">
        <v>37</v>
      </c>
      <c r="D2737" s="13" t="s">
        <v>548</v>
      </c>
      <c r="E2737" t="s">
        <v>55</v>
      </c>
      <c r="F2737" s="13" t="s">
        <v>2341</v>
      </c>
      <c r="G2737" s="13" t="s">
        <v>2341</v>
      </c>
      <c r="H2737" s="13">
        <v>2</v>
      </c>
      <c r="BU2737" t="s">
        <v>1552</v>
      </c>
      <c r="EK2737" t="s">
        <v>1552</v>
      </c>
    </row>
    <row r="2738" spans="1:220" x14ac:dyDescent="0.2">
      <c r="A2738" s="13">
        <v>151</v>
      </c>
      <c r="B2738" s="13" t="s">
        <v>189</v>
      </c>
      <c r="C2738" s="13" t="s">
        <v>360</v>
      </c>
      <c r="D2738" s="13" t="s">
        <v>1873</v>
      </c>
      <c r="E2738" t="s">
        <v>55</v>
      </c>
      <c r="F2738" s="13" t="s">
        <v>2341</v>
      </c>
      <c r="G2738" s="13" t="str">
        <f t="shared" ref="G2738:G2747" si="50">IF(H2738&gt;0,"yes","no")</f>
        <v>yes</v>
      </c>
      <c r="H2738" s="13">
        <f t="shared" ref="H2738:H2747" si="51">COUNTIF(I2738:IC2738,"y")</f>
        <v>4</v>
      </c>
      <c r="BU2738" t="s">
        <v>1552</v>
      </c>
      <c r="FM2738" t="s">
        <v>1552</v>
      </c>
      <c r="HK2738" t="s">
        <v>1552</v>
      </c>
      <c r="HL2738" t="s">
        <v>1552</v>
      </c>
    </row>
    <row r="2739" spans="1:220" x14ac:dyDescent="0.2">
      <c r="A2739" s="13">
        <v>151</v>
      </c>
      <c r="B2739" s="13" t="s">
        <v>189</v>
      </c>
      <c r="C2739" s="13" t="s">
        <v>120</v>
      </c>
      <c r="D2739" s="13" t="s">
        <v>1205</v>
      </c>
      <c r="E2739" t="s">
        <v>21</v>
      </c>
      <c r="F2739" s="13" t="s">
        <v>2341</v>
      </c>
      <c r="G2739" s="13" t="str">
        <f t="shared" si="50"/>
        <v>yes</v>
      </c>
      <c r="H2739" s="13">
        <f t="shared" si="51"/>
        <v>16</v>
      </c>
      <c r="Q2739" t="s">
        <v>1552</v>
      </c>
      <c r="AE2739" t="s">
        <v>1552</v>
      </c>
      <c r="AI2739" t="s">
        <v>1552</v>
      </c>
      <c r="AT2739" t="s">
        <v>1552</v>
      </c>
      <c r="AU2739" t="s">
        <v>1552</v>
      </c>
      <c r="BU2739" t="s">
        <v>1552</v>
      </c>
      <c r="DM2739" t="s">
        <v>1552</v>
      </c>
      <c r="DP2739" t="s">
        <v>1552</v>
      </c>
      <c r="ER2739" t="s">
        <v>1552</v>
      </c>
      <c r="FM2739" t="s">
        <v>1552</v>
      </c>
      <c r="GS2739" t="s">
        <v>1552</v>
      </c>
      <c r="GT2739" t="s">
        <v>1552</v>
      </c>
      <c r="GU2739" t="s">
        <v>1552</v>
      </c>
      <c r="GV2739" t="s">
        <v>1552</v>
      </c>
      <c r="GW2739" t="s">
        <v>1552</v>
      </c>
      <c r="HB2739" t="s">
        <v>1552</v>
      </c>
    </row>
    <row r="2740" spans="1:220" x14ac:dyDescent="0.2">
      <c r="A2740" s="13">
        <v>151</v>
      </c>
      <c r="B2740" s="13" t="s">
        <v>189</v>
      </c>
      <c r="C2740" s="13" t="s">
        <v>120</v>
      </c>
      <c r="D2740" s="13" t="s">
        <v>1372</v>
      </c>
      <c r="E2740" t="s">
        <v>27</v>
      </c>
      <c r="F2740" s="13" t="s">
        <v>2341</v>
      </c>
      <c r="G2740" s="13" t="str">
        <f t="shared" si="50"/>
        <v>yes</v>
      </c>
      <c r="H2740" s="13">
        <f t="shared" si="51"/>
        <v>7</v>
      </c>
      <c r="AU2740" t="s">
        <v>1552</v>
      </c>
      <c r="ER2740" t="s">
        <v>1552</v>
      </c>
      <c r="FD2740" t="s">
        <v>1552</v>
      </c>
      <c r="FM2740" t="s">
        <v>1552</v>
      </c>
      <c r="GU2740" t="s">
        <v>1552</v>
      </c>
      <c r="GV2740" t="s">
        <v>1552</v>
      </c>
      <c r="HB2740" t="s">
        <v>1552</v>
      </c>
    </row>
    <row r="2741" spans="1:220" x14ac:dyDescent="0.2">
      <c r="A2741" s="13">
        <v>151</v>
      </c>
      <c r="B2741" s="13" t="s">
        <v>189</v>
      </c>
      <c r="C2741" s="13" t="s">
        <v>120</v>
      </c>
      <c r="D2741" s="13" t="s">
        <v>1373</v>
      </c>
      <c r="E2741" t="s">
        <v>27</v>
      </c>
      <c r="F2741" s="13" t="s">
        <v>2341</v>
      </c>
      <c r="G2741" s="13" t="str">
        <f t="shared" si="50"/>
        <v>yes</v>
      </c>
      <c r="H2741" s="13">
        <f t="shared" si="51"/>
        <v>7</v>
      </c>
      <c r="AU2741" t="s">
        <v>1552</v>
      </c>
      <c r="ER2741" t="s">
        <v>1552</v>
      </c>
      <c r="FD2741" t="s">
        <v>1552</v>
      </c>
      <c r="FM2741" t="s">
        <v>1552</v>
      </c>
      <c r="GU2741" t="s">
        <v>1552</v>
      </c>
      <c r="GV2741" t="s">
        <v>1552</v>
      </c>
      <c r="HB2741" t="s">
        <v>1552</v>
      </c>
    </row>
    <row r="2742" spans="1:220" x14ac:dyDescent="0.2">
      <c r="A2742" s="13">
        <v>151</v>
      </c>
      <c r="B2742" s="13" t="s">
        <v>189</v>
      </c>
      <c r="C2742" s="13" t="s">
        <v>360</v>
      </c>
      <c r="D2742" s="13" t="s">
        <v>550</v>
      </c>
      <c r="E2742" t="s">
        <v>55</v>
      </c>
      <c r="F2742" s="13" t="s">
        <v>2341</v>
      </c>
      <c r="G2742" s="13" t="str">
        <f t="shared" si="50"/>
        <v>yes</v>
      </c>
      <c r="H2742" s="13">
        <f t="shared" si="51"/>
        <v>4</v>
      </c>
      <c r="BU2742" t="s">
        <v>1552</v>
      </c>
      <c r="FM2742" t="s">
        <v>1552</v>
      </c>
      <c r="HK2742" t="s">
        <v>1552</v>
      </c>
      <c r="HL2742" t="s">
        <v>1552</v>
      </c>
    </row>
    <row r="2743" spans="1:220" x14ac:dyDescent="0.2">
      <c r="A2743" s="13">
        <v>151</v>
      </c>
      <c r="B2743" s="13" t="s">
        <v>189</v>
      </c>
      <c r="C2743" s="13" t="s">
        <v>79</v>
      </c>
      <c r="D2743" s="13" t="s">
        <v>551</v>
      </c>
      <c r="E2743" t="s">
        <v>327</v>
      </c>
      <c r="F2743" s="13" t="s">
        <v>2341</v>
      </c>
      <c r="G2743" s="13" t="str">
        <f t="shared" si="50"/>
        <v>no</v>
      </c>
      <c r="H2743" s="13">
        <f t="shared" si="51"/>
        <v>0</v>
      </c>
    </row>
    <row r="2744" spans="1:220" x14ac:dyDescent="0.2">
      <c r="A2744" s="13">
        <v>151</v>
      </c>
      <c r="B2744" s="13" t="s">
        <v>189</v>
      </c>
      <c r="C2744" s="13" t="s">
        <v>166</v>
      </c>
      <c r="D2744" s="13" t="s">
        <v>552</v>
      </c>
      <c r="E2744" t="s">
        <v>7</v>
      </c>
      <c r="F2744" s="13" t="s">
        <v>2341</v>
      </c>
      <c r="G2744" s="13" t="str">
        <f t="shared" si="50"/>
        <v>yes</v>
      </c>
      <c r="H2744" s="13">
        <f t="shared" si="51"/>
        <v>4</v>
      </c>
      <c r="GI2744" t="s">
        <v>1552</v>
      </c>
      <c r="GL2744" t="s">
        <v>1552</v>
      </c>
      <c r="GM2744" t="s">
        <v>1552</v>
      </c>
      <c r="GN2744" t="s">
        <v>1552</v>
      </c>
    </row>
    <row r="2745" spans="1:220" x14ac:dyDescent="0.2">
      <c r="A2745" s="13">
        <v>151</v>
      </c>
      <c r="B2745" s="13" t="s">
        <v>189</v>
      </c>
      <c r="C2745" s="13" t="s">
        <v>176</v>
      </c>
      <c r="D2745" s="13" t="s">
        <v>553</v>
      </c>
      <c r="E2745" t="s">
        <v>7</v>
      </c>
      <c r="F2745" s="13" t="s">
        <v>2341</v>
      </c>
      <c r="G2745" s="13" t="str">
        <f t="shared" si="50"/>
        <v>yes</v>
      </c>
      <c r="H2745" s="13">
        <f t="shared" si="51"/>
        <v>3</v>
      </c>
      <c r="GI2745" t="s">
        <v>1552</v>
      </c>
      <c r="GM2745" t="s">
        <v>1552</v>
      </c>
      <c r="GN2745" t="s">
        <v>1552</v>
      </c>
    </row>
    <row r="2746" spans="1:220" x14ac:dyDescent="0.2">
      <c r="A2746" s="13">
        <v>151</v>
      </c>
      <c r="B2746" s="13" t="s">
        <v>189</v>
      </c>
      <c r="C2746" s="13" t="s">
        <v>99</v>
      </c>
      <c r="D2746" s="13" t="s">
        <v>1206</v>
      </c>
      <c r="E2746" t="s">
        <v>68</v>
      </c>
      <c r="F2746" s="13" t="s">
        <v>2341</v>
      </c>
      <c r="G2746" s="13" t="str">
        <f t="shared" si="50"/>
        <v>yes</v>
      </c>
      <c r="H2746" s="13">
        <f t="shared" si="51"/>
        <v>1</v>
      </c>
      <c r="AU2746" t="s">
        <v>1552</v>
      </c>
    </row>
    <row r="2747" spans="1:220" x14ac:dyDescent="0.2">
      <c r="A2747" s="13">
        <v>151</v>
      </c>
      <c r="B2747" s="13" t="s">
        <v>189</v>
      </c>
      <c r="C2747" s="13" t="s">
        <v>99</v>
      </c>
      <c r="D2747" s="13" t="s">
        <v>1374</v>
      </c>
      <c r="E2747" t="s">
        <v>68</v>
      </c>
      <c r="F2747" s="13" t="s">
        <v>2341</v>
      </c>
      <c r="G2747" s="13" t="str">
        <f t="shared" si="50"/>
        <v>yes</v>
      </c>
      <c r="H2747" s="13">
        <f t="shared" si="51"/>
        <v>1</v>
      </c>
      <c r="AU2747" t="s">
        <v>1552</v>
      </c>
    </row>
    <row r="2748" spans="1:220" x14ac:dyDescent="0.2">
      <c r="A2748" s="13">
        <v>151</v>
      </c>
      <c r="B2748" s="13" t="s">
        <v>189</v>
      </c>
      <c r="C2748" s="13" t="s">
        <v>37</v>
      </c>
      <c r="D2748" s="13" t="s">
        <v>1873</v>
      </c>
      <c r="E2748" t="s">
        <v>55</v>
      </c>
      <c r="F2748" s="13" t="s">
        <v>2341</v>
      </c>
      <c r="G2748" s="13" t="s">
        <v>2341</v>
      </c>
      <c r="H2748" s="13">
        <v>4</v>
      </c>
      <c r="BU2748" t="s">
        <v>1552</v>
      </c>
      <c r="FM2748" t="s">
        <v>1552</v>
      </c>
      <c r="HK2748" t="s">
        <v>1552</v>
      </c>
      <c r="HL2748" t="s">
        <v>1552</v>
      </c>
    </row>
    <row r="2749" spans="1:220" x14ac:dyDescent="0.2">
      <c r="A2749" s="13">
        <v>151</v>
      </c>
      <c r="B2749" s="13" t="s">
        <v>189</v>
      </c>
      <c r="C2749" s="13" t="s">
        <v>37</v>
      </c>
      <c r="D2749" s="13" t="s">
        <v>550</v>
      </c>
      <c r="E2749" t="s">
        <v>55</v>
      </c>
      <c r="F2749" s="13" t="s">
        <v>2341</v>
      </c>
      <c r="G2749" s="13" t="s">
        <v>2341</v>
      </c>
      <c r="H2749" s="13">
        <v>4</v>
      </c>
      <c r="BU2749" t="s">
        <v>1552</v>
      </c>
      <c r="FM2749" t="s">
        <v>1552</v>
      </c>
      <c r="HK2749" t="s">
        <v>1552</v>
      </c>
      <c r="HL2749" t="s">
        <v>1552</v>
      </c>
    </row>
    <row r="2750" spans="1:220" x14ac:dyDescent="0.2">
      <c r="A2750" s="13">
        <v>151</v>
      </c>
      <c r="B2750" s="13" t="s">
        <v>189</v>
      </c>
      <c r="C2750" s="13" t="s">
        <v>38</v>
      </c>
      <c r="D2750" s="13" t="s">
        <v>1206</v>
      </c>
      <c r="E2750" t="s">
        <v>68</v>
      </c>
      <c r="F2750" s="13" t="s">
        <v>2341</v>
      </c>
      <c r="G2750" s="13" t="s">
        <v>2341</v>
      </c>
      <c r="H2750" s="13">
        <v>1</v>
      </c>
      <c r="AU2750" t="s">
        <v>1552</v>
      </c>
    </row>
    <row r="2751" spans="1:220" x14ac:dyDescent="0.2">
      <c r="A2751" s="13">
        <v>151</v>
      </c>
      <c r="B2751" s="13" t="s">
        <v>189</v>
      </c>
      <c r="C2751" s="13" t="s">
        <v>38</v>
      </c>
      <c r="D2751" s="13" t="s">
        <v>1374</v>
      </c>
      <c r="E2751" t="s">
        <v>68</v>
      </c>
      <c r="F2751" s="13" t="s">
        <v>2341</v>
      </c>
      <c r="G2751" s="13" t="s">
        <v>2341</v>
      </c>
      <c r="H2751" s="13">
        <v>1</v>
      </c>
      <c r="AU2751" t="s">
        <v>1552</v>
      </c>
    </row>
    <row r="2752" spans="1:220" x14ac:dyDescent="0.2">
      <c r="A2752" s="13">
        <v>152</v>
      </c>
      <c r="B2752" s="13" t="s">
        <v>200</v>
      </c>
      <c r="C2752" s="13" t="s">
        <v>360</v>
      </c>
      <c r="D2752" s="13" t="s">
        <v>1883</v>
      </c>
      <c r="E2752" t="s">
        <v>55</v>
      </c>
      <c r="F2752" s="13" t="s">
        <v>2341</v>
      </c>
      <c r="G2752" s="13" t="str">
        <f t="shared" ref="G2752:G2783" si="52">IF(H2752&gt;0,"yes","no")</f>
        <v>yes</v>
      </c>
      <c r="H2752" s="13">
        <f t="shared" ref="H2752:H2783" si="53">COUNTIF(I2752:IC2752,"y")</f>
        <v>4</v>
      </c>
      <c r="BU2752" t="s">
        <v>1552</v>
      </c>
      <c r="FM2752" t="s">
        <v>1552</v>
      </c>
      <c r="HK2752" t="s">
        <v>1552</v>
      </c>
      <c r="HL2752" t="s">
        <v>1552</v>
      </c>
    </row>
    <row r="2753" spans="1:220" x14ac:dyDescent="0.2">
      <c r="A2753" s="13">
        <v>152</v>
      </c>
      <c r="B2753" s="13" t="s">
        <v>176</v>
      </c>
      <c r="C2753" s="13" t="s">
        <v>360</v>
      </c>
      <c r="D2753" s="13" t="s">
        <v>1883</v>
      </c>
      <c r="E2753" t="s">
        <v>55</v>
      </c>
      <c r="F2753" s="13" t="s">
        <v>2341</v>
      </c>
      <c r="G2753" s="13" t="str">
        <f t="shared" si="52"/>
        <v>yes</v>
      </c>
      <c r="H2753" s="13">
        <f t="shared" si="53"/>
        <v>4</v>
      </c>
      <c r="BU2753" t="s">
        <v>1552</v>
      </c>
      <c r="FM2753" t="s">
        <v>1552</v>
      </c>
      <c r="HK2753" t="s">
        <v>1552</v>
      </c>
      <c r="HL2753" t="s">
        <v>1552</v>
      </c>
    </row>
    <row r="2754" spans="1:220" x14ac:dyDescent="0.2">
      <c r="A2754" s="13">
        <v>152</v>
      </c>
      <c r="B2754" s="13" t="s">
        <v>200</v>
      </c>
      <c r="C2754" s="13" t="s">
        <v>360</v>
      </c>
      <c r="D2754" s="13" t="s">
        <v>1874</v>
      </c>
      <c r="E2754" t="s">
        <v>55</v>
      </c>
      <c r="F2754" s="13" t="s">
        <v>2341</v>
      </c>
      <c r="G2754" s="13" t="str">
        <f t="shared" si="52"/>
        <v>yes</v>
      </c>
      <c r="H2754" s="13">
        <f t="shared" si="53"/>
        <v>4</v>
      </c>
      <c r="BU2754" t="s">
        <v>1552</v>
      </c>
      <c r="FM2754" t="s">
        <v>1552</v>
      </c>
      <c r="HK2754" t="s">
        <v>1552</v>
      </c>
      <c r="HL2754" t="s">
        <v>1552</v>
      </c>
    </row>
    <row r="2755" spans="1:220" x14ac:dyDescent="0.2">
      <c r="A2755" s="13">
        <v>152</v>
      </c>
      <c r="B2755" s="13" t="s">
        <v>176</v>
      </c>
      <c r="C2755" s="13" t="s">
        <v>360</v>
      </c>
      <c r="D2755" s="13" t="s">
        <v>1874</v>
      </c>
      <c r="E2755" t="s">
        <v>55</v>
      </c>
      <c r="F2755" s="13" t="s">
        <v>2341</v>
      </c>
      <c r="G2755" s="13" t="str">
        <f t="shared" si="52"/>
        <v>yes</v>
      </c>
      <c r="H2755" s="13">
        <f t="shared" si="53"/>
        <v>4</v>
      </c>
      <c r="BU2755" t="s">
        <v>1552</v>
      </c>
      <c r="FM2755" t="s">
        <v>1552</v>
      </c>
      <c r="HK2755" t="s">
        <v>1552</v>
      </c>
      <c r="HL2755" t="s">
        <v>1552</v>
      </c>
    </row>
    <row r="2756" spans="1:220" x14ac:dyDescent="0.2">
      <c r="A2756" s="13">
        <v>152</v>
      </c>
      <c r="B2756" s="13" t="s">
        <v>176</v>
      </c>
      <c r="C2756" s="13" t="s">
        <v>120</v>
      </c>
      <c r="D2756" s="13" t="s">
        <v>1207</v>
      </c>
      <c r="E2756" t="s">
        <v>21</v>
      </c>
      <c r="F2756" s="13" t="s">
        <v>2341</v>
      </c>
      <c r="G2756" s="13" t="str">
        <f t="shared" si="52"/>
        <v>yes</v>
      </c>
      <c r="H2756" s="13">
        <f t="shared" si="53"/>
        <v>16</v>
      </c>
      <c r="Q2756" t="s">
        <v>1552</v>
      </c>
      <c r="AE2756" t="s">
        <v>1552</v>
      </c>
      <c r="AI2756" t="s">
        <v>1552</v>
      </c>
      <c r="AT2756" t="s">
        <v>1552</v>
      </c>
      <c r="AU2756" t="s">
        <v>1552</v>
      </c>
      <c r="BU2756" t="s">
        <v>1552</v>
      </c>
      <c r="DM2756" t="s">
        <v>1552</v>
      </c>
      <c r="DP2756" t="s">
        <v>1552</v>
      </c>
      <c r="ER2756" t="s">
        <v>1552</v>
      </c>
      <c r="FM2756" t="s">
        <v>1552</v>
      </c>
      <c r="GS2756" t="s">
        <v>1552</v>
      </c>
      <c r="GT2756" t="s">
        <v>1552</v>
      </c>
      <c r="GU2756" t="s">
        <v>1552</v>
      </c>
      <c r="GV2756" t="s">
        <v>1552</v>
      </c>
      <c r="GW2756" t="s">
        <v>1552</v>
      </c>
      <c r="HB2756" t="s">
        <v>1552</v>
      </c>
    </row>
    <row r="2757" spans="1:220" x14ac:dyDescent="0.2">
      <c r="A2757" s="13">
        <v>152</v>
      </c>
      <c r="B2757" s="13" t="s">
        <v>176</v>
      </c>
      <c r="C2757" s="13" t="s">
        <v>120</v>
      </c>
      <c r="D2757" s="13" t="s">
        <v>1375</v>
      </c>
      <c r="E2757" t="s">
        <v>21</v>
      </c>
      <c r="F2757" s="13" t="s">
        <v>2341</v>
      </c>
      <c r="G2757" s="13" t="str">
        <f t="shared" si="52"/>
        <v>yes</v>
      </c>
      <c r="H2757" s="13">
        <f t="shared" si="53"/>
        <v>16</v>
      </c>
      <c r="Q2757" t="s">
        <v>1552</v>
      </c>
      <c r="AE2757" t="s">
        <v>1552</v>
      </c>
      <c r="AI2757" t="s">
        <v>1552</v>
      </c>
      <c r="AT2757" t="s">
        <v>1552</v>
      </c>
      <c r="AU2757" t="s">
        <v>1552</v>
      </c>
      <c r="BU2757" t="s">
        <v>1552</v>
      </c>
      <c r="DM2757" t="s">
        <v>1552</v>
      </c>
      <c r="DP2757" t="s">
        <v>1552</v>
      </c>
      <c r="ER2757" t="s">
        <v>1552</v>
      </c>
      <c r="FM2757" t="s">
        <v>1552</v>
      </c>
      <c r="GS2757" t="s">
        <v>1552</v>
      </c>
      <c r="GT2757" t="s">
        <v>1552</v>
      </c>
      <c r="GU2757" t="s">
        <v>1552</v>
      </c>
      <c r="GV2757" t="s">
        <v>1552</v>
      </c>
      <c r="GW2757" t="s">
        <v>1552</v>
      </c>
      <c r="HB2757" t="s">
        <v>1552</v>
      </c>
    </row>
    <row r="2758" spans="1:220" x14ac:dyDescent="0.2">
      <c r="A2758" s="13">
        <v>152</v>
      </c>
      <c r="B2758" s="13" t="s">
        <v>176</v>
      </c>
      <c r="C2758" s="13" t="s">
        <v>120</v>
      </c>
      <c r="D2758" s="13" t="s">
        <v>1376</v>
      </c>
      <c r="E2758" t="s">
        <v>27</v>
      </c>
      <c r="F2758" s="13" t="s">
        <v>2341</v>
      </c>
      <c r="G2758" s="13" t="str">
        <f t="shared" si="52"/>
        <v>yes</v>
      </c>
      <c r="H2758" s="13">
        <f t="shared" si="53"/>
        <v>7</v>
      </c>
      <c r="AU2758" t="s">
        <v>1552</v>
      </c>
      <c r="ER2758" t="s">
        <v>1552</v>
      </c>
      <c r="FD2758" t="s">
        <v>1552</v>
      </c>
      <c r="FM2758" t="s">
        <v>1552</v>
      </c>
      <c r="GU2758" t="s">
        <v>1552</v>
      </c>
      <c r="GV2758" t="s">
        <v>1552</v>
      </c>
      <c r="HB2758" t="s">
        <v>1552</v>
      </c>
    </row>
    <row r="2759" spans="1:220" x14ac:dyDescent="0.2">
      <c r="A2759" s="13">
        <v>152</v>
      </c>
      <c r="B2759" s="13" t="s">
        <v>176</v>
      </c>
      <c r="C2759" s="13" t="s">
        <v>360</v>
      </c>
      <c r="D2759" s="13" t="s">
        <v>554</v>
      </c>
      <c r="E2759" t="s">
        <v>55</v>
      </c>
      <c r="F2759" s="13" t="s">
        <v>2341</v>
      </c>
      <c r="G2759" s="13" t="str">
        <f t="shared" si="52"/>
        <v>yes</v>
      </c>
      <c r="H2759" s="13">
        <f t="shared" si="53"/>
        <v>4</v>
      </c>
      <c r="BU2759" t="s">
        <v>1552</v>
      </c>
      <c r="FM2759" t="s">
        <v>1552</v>
      </c>
      <c r="HK2759" t="s">
        <v>1552</v>
      </c>
      <c r="HL2759" t="s">
        <v>1552</v>
      </c>
    </row>
    <row r="2760" spans="1:220" x14ac:dyDescent="0.2">
      <c r="A2760" s="13">
        <v>152</v>
      </c>
      <c r="B2760" s="13" t="s">
        <v>176</v>
      </c>
      <c r="C2760" s="13" t="s">
        <v>136</v>
      </c>
      <c r="D2760" s="13" t="s">
        <v>555</v>
      </c>
      <c r="E2760" t="s">
        <v>21</v>
      </c>
      <c r="F2760" s="13" t="s">
        <v>2341</v>
      </c>
      <c r="G2760" s="13" t="str">
        <f t="shared" si="52"/>
        <v>yes</v>
      </c>
      <c r="H2760" s="13">
        <f t="shared" si="53"/>
        <v>3</v>
      </c>
      <c r="FD2760" t="s">
        <v>1552</v>
      </c>
      <c r="GW2760" t="s">
        <v>1552</v>
      </c>
      <c r="HB2760" t="s">
        <v>1552</v>
      </c>
    </row>
    <row r="2761" spans="1:220" x14ac:dyDescent="0.2">
      <c r="A2761" s="13">
        <v>152</v>
      </c>
      <c r="B2761" s="13" t="s">
        <v>176</v>
      </c>
      <c r="C2761" s="13" t="s">
        <v>79</v>
      </c>
      <c r="D2761" s="13" t="s">
        <v>1208</v>
      </c>
      <c r="E2761" t="s">
        <v>327</v>
      </c>
      <c r="F2761" s="13" t="s">
        <v>2341</v>
      </c>
      <c r="G2761" s="13" t="str">
        <f t="shared" si="52"/>
        <v>no</v>
      </c>
      <c r="H2761" s="13">
        <f t="shared" si="53"/>
        <v>0</v>
      </c>
    </row>
    <row r="2762" spans="1:220" x14ac:dyDescent="0.2">
      <c r="A2762" s="13">
        <v>152</v>
      </c>
      <c r="B2762" s="13" t="s">
        <v>176</v>
      </c>
      <c r="C2762" s="13" t="s">
        <v>79</v>
      </c>
      <c r="D2762" s="13" t="s">
        <v>1377</v>
      </c>
      <c r="E2762" t="s">
        <v>327</v>
      </c>
      <c r="F2762" s="13" t="s">
        <v>2341</v>
      </c>
      <c r="G2762" s="13" t="str">
        <f t="shared" si="52"/>
        <v>no</v>
      </c>
      <c r="H2762" s="13">
        <f t="shared" si="53"/>
        <v>0</v>
      </c>
    </row>
    <row r="2763" spans="1:220" x14ac:dyDescent="0.2">
      <c r="A2763" s="13">
        <v>152</v>
      </c>
      <c r="B2763" s="13" t="s">
        <v>176</v>
      </c>
      <c r="C2763" s="13" t="s">
        <v>189</v>
      </c>
      <c r="D2763" s="13" t="s">
        <v>556</v>
      </c>
      <c r="E2763" t="s">
        <v>7</v>
      </c>
      <c r="F2763" s="13" t="s">
        <v>2341</v>
      </c>
      <c r="G2763" s="13" t="str">
        <f t="shared" si="52"/>
        <v>yes</v>
      </c>
      <c r="H2763" s="13">
        <f t="shared" si="53"/>
        <v>1</v>
      </c>
      <c r="GM2763" t="s">
        <v>1552</v>
      </c>
    </row>
    <row r="2764" spans="1:220" x14ac:dyDescent="0.2">
      <c r="A2764" s="13">
        <v>152</v>
      </c>
      <c r="B2764" s="13" t="s">
        <v>176</v>
      </c>
      <c r="C2764" s="13" t="s">
        <v>317</v>
      </c>
      <c r="D2764" s="13" t="s">
        <v>557</v>
      </c>
      <c r="E2764" t="s">
        <v>327</v>
      </c>
      <c r="F2764" s="13" t="s">
        <v>2341</v>
      </c>
      <c r="G2764" s="13" t="str">
        <f t="shared" si="52"/>
        <v>yes</v>
      </c>
      <c r="H2764" s="13">
        <f t="shared" si="53"/>
        <v>1</v>
      </c>
      <c r="AN2764" t="s">
        <v>1552</v>
      </c>
    </row>
    <row r="2765" spans="1:220" x14ac:dyDescent="0.2">
      <c r="A2765" s="13">
        <v>152</v>
      </c>
      <c r="B2765" s="13" t="s">
        <v>176</v>
      </c>
      <c r="C2765" s="13" t="s">
        <v>99</v>
      </c>
      <c r="D2765" s="13" t="s">
        <v>1209</v>
      </c>
      <c r="E2765" t="s">
        <v>55</v>
      </c>
      <c r="F2765" s="13" t="s">
        <v>2341</v>
      </c>
      <c r="G2765" s="13" t="str">
        <f t="shared" si="52"/>
        <v>yes</v>
      </c>
      <c r="H2765" s="13">
        <f t="shared" si="53"/>
        <v>2</v>
      </c>
      <c r="BU2765" t="s">
        <v>1552</v>
      </c>
      <c r="HA2765" t="s">
        <v>1552</v>
      </c>
    </row>
    <row r="2766" spans="1:220" x14ac:dyDescent="0.2">
      <c r="A2766" s="13">
        <v>152</v>
      </c>
      <c r="B2766" s="13" t="s">
        <v>176</v>
      </c>
      <c r="C2766" s="13" t="s">
        <v>99</v>
      </c>
      <c r="D2766" s="13" t="s">
        <v>1378</v>
      </c>
      <c r="E2766" t="s">
        <v>68</v>
      </c>
      <c r="F2766" s="13" t="s">
        <v>2341</v>
      </c>
      <c r="G2766" s="13" t="str">
        <f t="shared" si="52"/>
        <v>yes</v>
      </c>
      <c r="H2766" s="13">
        <f t="shared" si="53"/>
        <v>1</v>
      </c>
      <c r="AU2766" t="s">
        <v>1552</v>
      </c>
    </row>
    <row r="2767" spans="1:220" x14ac:dyDescent="0.2">
      <c r="A2767" s="13">
        <v>152</v>
      </c>
      <c r="B2767" s="13" t="s">
        <v>176</v>
      </c>
      <c r="C2767" s="13" t="s">
        <v>99</v>
      </c>
      <c r="D2767" s="13" t="s">
        <v>1379</v>
      </c>
      <c r="E2767" t="s">
        <v>68</v>
      </c>
      <c r="F2767" s="13" t="s">
        <v>2341</v>
      </c>
      <c r="G2767" s="13" t="str">
        <f t="shared" si="52"/>
        <v>yes</v>
      </c>
      <c r="H2767" s="13">
        <f t="shared" si="53"/>
        <v>1</v>
      </c>
      <c r="AU2767" t="s">
        <v>1552</v>
      </c>
    </row>
    <row r="2768" spans="1:220" x14ac:dyDescent="0.2">
      <c r="A2768" s="13">
        <v>152</v>
      </c>
      <c r="B2768" s="13" t="s">
        <v>200</v>
      </c>
      <c r="C2768" s="13" t="s">
        <v>120</v>
      </c>
      <c r="D2768" s="13" t="s">
        <v>1207</v>
      </c>
      <c r="E2768" t="s">
        <v>21</v>
      </c>
      <c r="F2768" s="13" t="s">
        <v>2341</v>
      </c>
      <c r="G2768" s="13" t="str">
        <f t="shared" si="52"/>
        <v>yes</v>
      </c>
      <c r="H2768" s="13">
        <f t="shared" si="53"/>
        <v>16</v>
      </c>
      <c r="Q2768" t="s">
        <v>1552</v>
      </c>
      <c r="AE2768" t="s">
        <v>1552</v>
      </c>
      <c r="AI2768" t="s">
        <v>1552</v>
      </c>
      <c r="AT2768" t="s">
        <v>1552</v>
      </c>
      <c r="AU2768" t="s">
        <v>1552</v>
      </c>
      <c r="BU2768" t="s">
        <v>1552</v>
      </c>
      <c r="DM2768" t="s">
        <v>1552</v>
      </c>
      <c r="DP2768" t="s">
        <v>1552</v>
      </c>
      <c r="ER2768" t="s">
        <v>1552</v>
      </c>
      <c r="FM2768" t="s">
        <v>1552</v>
      </c>
      <c r="GS2768" t="s">
        <v>1552</v>
      </c>
      <c r="GT2768" t="s">
        <v>1552</v>
      </c>
      <c r="GU2768" t="s">
        <v>1552</v>
      </c>
      <c r="GV2768" t="s">
        <v>1552</v>
      </c>
      <c r="GW2768" t="s">
        <v>1552</v>
      </c>
      <c r="HB2768" t="s">
        <v>1552</v>
      </c>
    </row>
    <row r="2769" spans="1:230" x14ac:dyDescent="0.2">
      <c r="A2769" s="13">
        <v>152</v>
      </c>
      <c r="B2769" s="13" t="s">
        <v>200</v>
      </c>
      <c r="C2769" s="13" t="s">
        <v>120</v>
      </c>
      <c r="D2769" s="13" t="s">
        <v>1375</v>
      </c>
      <c r="E2769" t="s">
        <v>21</v>
      </c>
      <c r="F2769" s="13" t="s">
        <v>2341</v>
      </c>
      <c r="G2769" s="13" t="str">
        <f t="shared" si="52"/>
        <v>yes</v>
      </c>
      <c r="H2769" s="13">
        <f t="shared" si="53"/>
        <v>16</v>
      </c>
      <c r="Q2769" t="s">
        <v>1552</v>
      </c>
      <c r="AE2769" t="s">
        <v>1552</v>
      </c>
      <c r="AI2769" t="s">
        <v>1552</v>
      </c>
      <c r="AT2769" t="s">
        <v>1552</v>
      </c>
      <c r="AU2769" t="s">
        <v>1552</v>
      </c>
      <c r="BU2769" t="s">
        <v>1552</v>
      </c>
      <c r="DM2769" t="s">
        <v>1552</v>
      </c>
      <c r="DP2769" t="s">
        <v>1552</v>
      </c>
      <c r="ER2769" t="s">
        <v>1552</v>
      </c>
      <c r="FM2769" t="s">
        <v>1552</v>
      </c>
      <c r="GS2769" t="s">
        <v>1552</v>
      </c>
      <c r="GT2769" t="s">
        <v>1552</v>
      </c>
      <c r="GU2769" t="s">
        <v>1552</v>
      </c>
      <c r="GV2769" t="s">
        <v>1552</v>
      </c>
      <c r="GW2769" t="s">
        <v>1552</v>
      </c>
      <c r="HB2769" t="s">
        <v>1552</v>
      </c>
    </row>
    <row r="2770" spans="1:230" x14ac:dyDescent="0.2">
      <c r="A2770" s="13">
        <v>152</v>
      </c>
      <c r="B2770" s="13" t="s">
        <v>200</v>
      </c>
      <c r="C2770" s="13" t="s">
        <v>120</v>
      </c>
      <c r="D2770" s="13" t="s">
        <v>1376</v>
      </c>
      <c r="E2770" t="s">
        <v>27</v>
      </c>
      <c r="F2770" s="13" t="s">
        <v>2341</v>
      </c>
      <c r="G2770" s="13" t="str">
        <f t="shared" si="52"/>
        <v>yes</v>
      </c>
      <c r="H2770" s="13">
        <f t="shared" si="53"/>
        <v>7</v>
      </c>
      <c r="AU2770" t="s">
        <v>1552</v>
      </c>
      <c r="ER2770" t="s">
        <v>1552</v>
      </c>
      <c r="FD2770" t="s">
        <v>1552</v>
      </c>
      <c r="FM2770" t="s">
        <v>1552</v>
      </c>
      <c r="GU2770" t="s">
        <v>1552</v>
      </c>
      <c r="GV2770" t="s">
        <v>1552</v>
      </c>
      <c r="HB2770" t="s">
        <v>1552</v>
      </c>
    </row>
    <row r="2771" spans="1:230" x14ac:dyDescent="0.2">
      <c r="A2771" s="13">
        <v>152</v>
      </c>
      <c r="B2771" s="13" t="s">
        <v>200</v>
      </c>
      <c r="C2771" s="13" t="s">
        <v>360</v>
      </c>
      <c r="D2771" s="13" t="s">
        <v>554</v>
      </c>
      <c r="E2771" t="s">
        <v>55</v>
      </c>
      <c r="F2771" s="13" t="s">
        <v>2341</v>
      </c>
      <c r="G2771" s="13" t="str">
        <f t="shared" si="52"/>
        <v>yes</v>
      </c>
      <c r="H2771" s="13">
        <f t="shared" si="53"/>
        <v>4</v>
      </c>
      <c r="BU2771" t="s">
        <v>1552</v>
      </c>
      <c r="FM2771" t="s">
        <v>1552</v>
      </c>
      <c r="HK2771" t="s">
        <v>1552</v>
      </c>
      <c r="HL2771" t="s">
        <v>1552</v>
      </c>
    </row>
    <row r="2772" spans="1:230" ht="15" customHeight="1" x14ac:dyDescent="0.2">
      <c r="A2772" s="13">
        <v>152</v>
      </c>
      <c r="B2772" s="13" t="s">
        <v>200</v>
      </c>
      <c r="C2772" s="13" t="s">
        <v>136</v>
      </c>
      <c r="D2772" s="13" t="s">
        <v>555</v>
      </c>
      <c r="E2772" t="s">
        <v>21</v>
      </c>
      <c r="F2772" s="13" t="s">
        <v>2341</v>
      </c>
      <c r="G2772" s="13" t="str">
        <f t="shared" si="52"/>
        <v>yes</v>
      </c>
      <c r="H2772" s="13">
        <f t="shared" si="53"/>
        <v>3</v>
      </c>
      <c r="FD2772" t="s">
        <v>1552</v>
      </c>
      <c r="GW2772" t="s">
        <v>1552</v>
      </c>
      <c r="HB2772" t="s">
        <v>1552</v>
      </c>
    </row>
    <row r="2773" spans="1:230" x14ac:dyDescent="0.2">
      <c r="A2773" s="13">
        <v>152</v>
      </c>
      <c r="B2773" s="13" t="s">
        <v>200</v>
      </c>
      <c r="C2773" s="13" t="s">
        <v>79</v>
      </c>
      <c r="D2773" s="13" t="s">
        <v>1208</v>
      </c>
      <c r="E2773" t="s">
        <v>327</v>
      </c>
      <c r="F2773" s="13" t="s">
        <v>2341</v>
      </c>
      <c r="G2773" s="13" t="str">
        <f t="shared" si="52"/>
        <v>no</v>
      </c>
      <c r="H2773" s="13">
        <f t="shared" si="53"/>
        <v>0</v>
      </c>
    </row>
    <row r="2774" spans="1:230" x14ac:dyDescent="0.2">
      <c r="A2774" s="13">
        <v>152</v>
      </c>
      <c r="B2774" s="13" t="s">
        <v>200</v>
      </c>
      <c r="C2774" s="13" t="s">
        <v>79</v>
      </c>
      <c r="D2774" s="13" t="s">
        <v>1377</v>
      </c>
      <c r="E2774" t="s">
        <v>327</v>
      </c>
      <c r="F2774" s="13" t="s">
        <v>2341</v>
      </c>
      <c r="G2774" s="13" t="str">
        <f t="shared" si="52"/>
        <v>no</v>
      </c>
      <c r="H2774" s="13">
        <f t="shared" si="53"/>
        <v>0</v>
      </c>
    </row>
    <row r="2775" spans="1:230" x14ac:dyDescent="0.2">
      <c r="A2775" s="13">
        <v>152</v>
      </c>
      <c r="B2775" s="13" t="s">
        <v>200</v>
      </c>
      <c r="C2775" s="13" t="s">
        <v>189</v>
      </c>
      <c r="D2775" s="13" t="s">
        <v>556</v>
      </c>
      <c r="E2775" t="s">
        <v>7</v>
      </c>
      <c r="F2775" s="13" t="s">
        <v>2341</v>
      </c>
      <c r="G2775" s="13" t="str">
        <f t="shared" si="52"/>
        <v>yes</v>
      </c>
      <c r="H2775" s="13">
        <f t="shared" si="53"/>
        <v>1</v>
      </c>
      <c r="GM2775" t="s">
        <v>1552</v>
      </c>
    </row>
    <row r="2776" spans="1:230" x14ac:dyDescent="0.2">
      <c r="A2776" s="13">
        <v>152</v>
      </c>
      <c r="B2776" s="13" t="s">
        <v>200</v>
      </c>
      <c r="C2776" s="13" t="s">
        <v>317</v>
      </c>
      <c r="D2776" s="13" t="s">
        <v>557</v>
      </c>
      <c r="E2776" t="s">
        <v>327</v>
      </c>
      <c r="F2776" s="13" t="s">
        <v>2341</v>
      </c>
      <c r="G2776" s="13" t="str">
        <f t="shared" si="52"/>
        <v>yes</v>
      </c>
      <c r="H2776" s="13">
        <f t="shared" si="53"/>
        <v>1</v>
      </c>
      <c r="AN2776" t="s">
        <v>1552</v>
      </c>
    </row>
    <row r="2777" spans="1:230" x14ac:dyDescent="0.2">
      <c r="A2777" s="13">
        <v>152</v>
      </c>
      <c r="B2777" s="13" t="s">
        <v>200</v>
      </c>
      <c r="C2777" s="13" t="s">
        <v>99</v>
      </c>
      <c r="D2777" s="13" t="s">
        <v>1209</v>
      </c>
      <c r="E2777" t="s">
        <v>55</v>
      </c>
      <c r="F2777" s="13" t="s">
        <v>2341</v>
      </c>
      <c r="G2777" s="13" t="str">
        <f t="shared" si="52"/>
        <v>yes</v>
      </c>
      <c r="H2777" s="13">
        <f t="shared" si="53"/>
        <v>2</v>
      </c>
      <c r="BU2777" t="s">
        <v>1552</v>
      </c>
      <c r="HA2777" t="s">
        <v>1552</v>
      </c>
    </row>
    <row r="2778" spans="1:230" x14ac:dyDescent="0.2">
      <c r="A2778" s="13">
        <v>152</v>
      </c>
      <c r="B2778" s="13" t="s">
        <v>200</v>
      </c>
      <c r="C2778" s="13" t="s">
        <v>99</v>
      </c>
      <c r="D2778" s="13" t="s">
        <v>1378</v>
      </c>
      <c r="E2778" t="s">
        <v>68</v>
      </c>
      <c r="F2778" s="13" t="s">
        <v>2341</v>
      </c>
      <c r="G2778" s="13" t="str">
        <f t="shared" si="52"/>
        <v>yes</v>
      </c>
      <c r="H2778" s="13">
        <f t="shared" si="53"/>
        <v>1</v>
      </c>
      <c r="AU2778" t="s">
        <v>1552</v>
      </c>
    </row>
    <row r="2779" spans="1:230" x14ac:dyDescent="0.2">
      <c r="A2779" s="13">
        <v>152</v>
      </c>
      <c r="B2779" s="13" t="s">
        <v>200</v>
      </c>
      <c r="C2779" s="13" t="s">
        <v>99</v>
      </c>
      <c r="D2779" s="13" t="s">
        <v>1379</v>
      </c>
      <c r="E2779" t="s">
        <v>68</v>
      </c>
      <c r="F2779" s="13" t="s">
        <v>2341</v>
      </c>
      <c r="G2779" s="13" t="str">
        <f t="shared" si="52"/>
        <v>yes</v>
      </c>
      <c r="H2779" s="13">
        <f t="shared" si="53"/>
        <v>1</v>
      </c>
      <c r="AU2779" t="s">
        <v>1552</v>
      </c>
    </row>
    <row r="2780" spans="1:230" x14ac:dyDescent="0.2">
      <c r="A2780" s="13">
        <v>152</v>
      </c>
      <c r="B2780" s="13" t="s">
        <v>200</v>
      </c>
      <c r="C2780" s="13" t="s">
        <v>139</v>
      </c>
      <c r="D2780" s="13" t="s">
        <v>2058</v>
      </c>
      <c r="E2780" t="s">
        <v>564</v>
      </c>
      <c r="F2780" s="13" t="s">
        <v>2341</v>
      </c>
      <c r="G2780" s="13" t="str">
        <f t="shared" si="52"/>
        <v>yes</v>
      </c>
      <c r="H2780" s="13">
        <f t="shared" si="53"/>
        <v>1</v>
      </c>
      <c r="FM2780" t="s">
        <v>1552</v>
      </c>
    </row>
    <row r="2781" spans="1:230" x14ac:dyDescent="0.2">
      <c r="A2781" s="13">
        <v>152</v>
      </c>
      <c r="B2781" s="13" t="s">
        <v>176</v>
      </c>
      <c r="C2781" s="13" t="s">
        <v>139</v>
      </c>
      <c r="D2781" s="13" t="s">
        <v>2058</v>
      </c>
      <c r="E2781" t="s">
        <v>564</v>
      </c>
      <c r="F2781" s="13" t="s">
        <v>2341</v>
      </c>
      <c r="G2781" s="13" t="str">
        <f t="shared" si="52"/>
        <v>yes</v>
      </c>
      <c r="H2781" s="13">
        <f t="shared" si="53"/>
        <v>1</v>
      </c>
      <c r="FM2781" t="s">
        <v>1552</v>
      </c>
    </row>
    <row r="2782" spans="1:230" ht="16" x14ac:dyDescent="0.2">
      <c r="A2782" s="16">
        <v>152</v>
      </c>
      <c r="B2782" s="16" t="s">
        <v>176</v>
      </c>
      <c r="C2782" s="16" t="s">
        <v>200</v>
      </c>
      <c r="D2782" s="16" t="s">
        <v>2283</v>
      </c>
      <c r="E2782" s="14" t="s">
        <v>2225</v>
      </c>
      <c r="F2782" s="13" t="s">
        <v>2341</v>
      </c>
      <c r="G2782" s="13" t="str">
        <f t="shared" si="52"/>
        <v>yes</v>
      </c>
      <c r="H2782" s="13">
        <f t="shared" si="53"/>
        <v>1</v>
      </c>
      <c r="HV2782" t="s">
        <v>1552</v>
      </c>
    </row>
    <row r="2783" spans="1:230" ht="16" x14ac:dyDescent="0.2">
      <c r="A2783" s="16">
        <v>152</v>
      </c>
      <c r="B2783" s="16" t="s">
        <v>200</v>
      </c>
      <c r="C2783" s="16" t="s">
        <v>176</v>
      </c>
      <c r="D2783" s="16" t="s">
        <v>2284</v>
      </c>
      <c r="E2783" s="14" t="s">
        <v>2225</v>
      </c>
      <c r="F2783" s="13" t="s">
        <v>2341</v>
      </c>
      <c r="G2783" s="13" t="str">
        <f t="shared" si="52"/>
        <v>yes</v>
      </c>
      <c r="H2783" s="13">
        <f t="shared" si="53"/>
        <v>1</v>
      </c>
      <c r="HV2783" t="s">
        <v>1552</v>
      </c>
    </row>
    <row r="2784" spans="1:230" x14ac:dyDescent="0.2">
      <c r="A2784" s="13">
        <v>152</v>
      </c>
      <c r="B2784" s="13" t="s">
        <v>200</v>
      </c>
      <c r="C2784" s="13" t="s">
        <v>37</v>
      </c>
      <c r="D2784" s="13" t="s">
        <v>1883</v>
      </c>
      <c r="E2784" t="s">
        <v>55</v>
      </c>
      <c r="F2784" s="13" t="s">
        <v>2341</v>
      </c>
      <c r="G2784" s="13" t="s">
        <v>2341</v>
      </c>
      <c r="H2784" s="13">
        <v>4</v>
      </c>
      <c r="BU2784" t="s">
        <v>1552</v>
      </c>
      <c r="FM2784" t="s">
        <v>1552</v>
      </c>
      <c r="HK2784" t="s">
        <v>1552</v>
      </c>
      <c r="HL2784" t="s">
        <v>1552</v>
      </c>
    </row>
    <row r="2785" spans="1:220" x14ac:dyDescent="0.2">
      <c r="A2785" s="13">
        <v>152</v>
      </c>
      <c r="B2785" s="13" t="s">
        <v>176</v>
      </c>
      <c r="C2785" s="13" t="s">
        <v>37</v>
      </c>
      <c r="D2785" s="13" t="s">
        <v>1883</v>
      </c>
      <c r="E2785" t="s">
        <v>55</v>
      </c>
      <c r="F2785" s="13" t="s">
        <v>2341</v>
      </c>
      <c r="G2785" s="13" t="s">
        <v>2341</v>
      </c>
      <c r="H2785" s="13">
        <v>4</v>
      </c>
      <c r="BU2785" t="s">
        <v>1552</v>
      </c>
      <c r="FM2785" t="s">
        <v>1552</v>
      </c>
      <c r="HK2785" t="s">
        <v>1552</v>
      </c>
      <c r="HL2785" t="s">
        <v>1552</v>
      </c>
    </row>
    <row r="2786" spans="1:220" x14ac:dyDescent="0.2">
      <c r="A2786" s="13">
        <v>152</v>
      </c>
      <c r="B2786" s="13" t="s">
        <v>200</v>
      </c>
      <c r="C2786" s="13" t="s">
        <v>37</v>
      </c>
      <c r="D2786" s="13" t="s">
        <v>1874</v>
      </c>
      <c r="E2786" t="s">
        <v>55</v>
      </c>
      <c r="F2786" s="13" t="s">
        <v>2341</v>
      </c>
      <c r="G2786" s="13" t="s">
        <v>2341</v>
      </c>
      <c r="H2786" s="13">
        <v>4</v>
      </c>
      <c r="BU2786" t="s">
        <v>1552</v>
      </c>
      <c r="FM2786" t="s">
        <v>1552</v>
      </c>
      <c r="HK2786" t="s">
        <v>1552</v>
      </c>
      <c r="HL2786" t="s">
        <v>1552</v>
      </c>
    </row>
    <row r="2787" spans="1:220" x14ac:dyDescent="0.2">
      <c r="A2787" s="13">
        <v>152</v>
      </c>
      <c r="B2787" s="13" t="s">
        <v>176</v>
      </c>
      <c r="C2787" s="13" t="s">
        <v>37</v>
      </c>
      <c r="D2787" s="13" t="s">
        <v>1874</v>
      </c>
      <c r="E2787" t="s">
        <v>55</v>
      </c>
      <c r="F2787" s="13" t="s">
        <v>2341</v>
      </c>
      <c r="G2787" s="13" t="s">
        <v>2341</v>
      </c>
      <c r="H2787" s="13">
        <v>4</v>
      </c>
      <c r="BU2787" t="s">
        <v>1552</v>
      </c>
      <c r="FM2787" t="s">
        <v>1552</v>
      </c>
      <c r="HK2787" t="s">
        <v>1552</v>
      </c>
      <c r="HL2787" t="s">
        <v>1552</v>
      </c>
    </row>
    <row r="2788" spans="1:220" x14ac:dyDescent="0.2">
      <c r="A2788" s="13">
        <v>152</v>
      </c>
      <c r="B2788" s="13" t="s">
        <v>176</v>
      </c>
      <c r="C2788" s="13" t="s">
        <v>37</v>
      </c>
      <c r="D2788" s="13" t="s">
        <v>554</v>
      </c>
      <c r="E2788" t="s">
        <v>55</v>
      </c>
      <c r="F2788" s="13" t="s">
        <v>2341</v>
      </c>
      <c r="G2788" s="13" t="s">
        <v>2341</v>
      </c>
      <c r="H2788" s="13">
        <v>4</v>
      </c>
      <c r="BU2788" t="s">
        <v>1552</v>
      </c>
      <c r="FM2788" t="s">
        <v>1552</v>
      </c>
      <c r="HK2788" t="s">
        <v>1552</v>
      </c>
      <c r="HL2788" t="s">
        <v>1552</v>
      </c>
    </row>
    <row r="2789" spans="1:220" x14ac:dyDescent="0.2">
      <c r="A2789" s="13">
        <v>152</v>
      </c>
      <c r="B2789" s="13" t="s">
        <v>176</v>
      </c>
      <c r="C2789" s="13" t="s">
        <v>37</v>
      </c>
      <c r="D2789" s="13" t="s">
        <v>1209</v>
      </c>
      <c r="E2789" t="s">
        <v>55</v>
      </c>
      <c r="F2789" s="13" t="s">
        <v>2341</v>
      </c>
      <c r="G2789" s="13" t="s">
        <v>2341</v>
      </c>
      <c r="H2789" s="13">
        <v>2</v>
      </c>
      <c r="BU2789" t="s">
        <v>1552</v>
      </c>
      <c r="HA2789" t="s">
        <v>1552</v>
      </c>
    </row>
    <row r="2790" spans="1:220" x14ac:dyDescent="0.2">
      <c r="A2790" s="13">
        <v>152</v>
      </c>
      <c r="B2790" s="13" t="s">
        <v>200</v>
      </c>
      <c r="C2790" s="13" t="s">
        <v>37</v>
      </c>
      <c r="D2790" s="13" t="s">
        <v>554</v>
      </c>
      <c r="E2790" t="s">
        <v>55</v>
      </c>
      <c r="F2790" s="13" t="s">
        <v>2341</v>
      </c>
      <c r="G2790" s="13" t="s">
        <v>2341</v>
      </c>
      <c r="H2790" s="13">
        <v>4</v>
      </c>
      <c r="BU2790" t="s">
        <v>1552</v>
      </c>
      <c r="FM2790" t="s">
        <v>1552</v>
      </c>
      <c r="HK2790" t="s">
        <v>1552</v>
      </c>
      <c r="HL2790" t="s">
        <v>1552</v>
      </c>
    </row>
    <row r="2791" spans="1:220" x14ac:dyDescent="0.2">
      <c r="A2791" s="13">
        <v>152</v>
      </c>
      <c r="B2791" s="13" t="s">
        <v>200</v>
      </c>
      <c r="C2791" s="13" t="s">
        <v>37</v>
      </c>
      <c r="D2791" s="13" t="s">
        <v>1209</v>
      </c>
      <c r="E2791" t="s">
        <v>55</v>
      </c>
      <c r="F2791" s="13" t="s">
        <v>2341</v>
      </c>
      <c r="G2791" s="13" t="s">
        <v>2341</v>
      </c>
      <c r="H2791" s="13">
        <v>2</v>
      </c>
      <c r="BU2791" t="s">
        <v>1552</v>
      </c>
      <c r="HA2791" t="s">
        <v>1552</v>
      </c>
    </row>
    <row r="2792" spans="1:220" x14ac:dyDescent="0.2">
      <c r="A2792" s="13">
        <v>152</v>
      </c>
      <c r="B2792" s="13" t="s">
        <v>176</v>
      </c>
      <c r="C2792" s="13" t="s">
        <v>38</v>
      </c>
      <c r="D2792" s="13" t="s">
        <v>1378</v>
      </c>
      <c r="E2792" t="s">
        <v>68</v>
      </c>
      <c r="F2792" s="13" t="s">
        <v>2341</v>
      </c>
      <c r="G2792" s="13" t="s">
        <v>2341</v>
      </c>
      <c r="H2792" s="13">
        <v>1</v>
      </c>
      <c r="AU2792" t="s">
        <v>1552</v>
      </c>
    </row>
    <row r="2793" spans="1:220" x14ac:dyDescent="0.2">
      <c r="A2793" s="13">
        <v>152</v>
      </c>
      <c r="B2793" s="13" t="s">
        <v>176</v>
      </c>
      <c r="C2793" s="13" t="s">
        <v>38</v>
      </c>
      <c r="D2793" s="13" t="s">
        <v>1379</v>
      </c>
      <c r="E2793" t="s">
        <v>68</v>
      </c>
      <c r="F2793" s="13" t="s">
        <v>2341</v>
      </c>
      <c r="G2793" s="13" t="s">
        <v>2341</v>
      </c>
      <c r="H2793" s="13">
        <v>1</v>
      </c>
      <c r="AU2793" t="s">
        <v>1552</v>
      </c>
    </row>
    <row r="2794" spans="1:220" x14ac:dyDescent="0.2">
      <c r="A2794" s="13">
        <v>152</v>
      </c>
      <c r="B2794" s="13" t="s">
        <v>200</v>
      </c>
      <c r="C2794" s="13" t="s">
        <v>38</v>
      </c>
      <c r="D2794" s="13" t="s">
        <v>1378</v>
      </c>
      <c r="E2794" t="s">
        <v>68</v>
      </c>
      <c r="F2794" s="13" t="s">
        <v>2341</v>
      </c>
      <c r="G2794" s="13" t="s">
        <v>2341</v>
      </c>
      <c r="H2794" s="13">
        <v>1</v>
      </c>
      <c r="AU2794" t="s">
        <v>1552</v>
      </c>
    </row>
    <row r="2795" spans="1:220" ht="15" customHeight="1" x14ac:dyDescent="0.2">
      <c r="A2795" s="13">
        <v>152</v>
      </c>
      <c r="B2795" s="13" t="s">
        <v>200</v>
      </c>
      <c r="C2795" s="13" t="s">
        <v>38</v>
      </c>
      <c r="D2795" s="13" t="s">
        <v>1379</v>
      </c>
      <c r="E2795" t="s">
        <v>68</v>
      </c>
      <c r="F2795" s="13" t="s">
        <v>2341</v>
      </c>
      <c r="G2795" s="13" t="s">
        <v>2341</v>
      </c>
      <c r="H2795" s="13">
        <v>1</v>
      </c>
      <c r="AU2795" t="s">
        <v>1552</v>
      </c>
    </row>
    <row r="2796" spans="1:220" ht="15" customHeight="1" x14ac:dyDescent="0.2">
      <c r="A2796" s="13">
        <v>152</v>
      </c>
      <c r="B2796" s="13" t="s">
        <v>200</v>
      </c>
      <c r="C2796" s="13" t="s">
        <v>8</v>
      </c>
      <c r="D2796" s="13" t="s">
        <v>2058</v>
      </c>
      <c r="E2796" t="s">
        <v>564</v>
      </c>
      <c r="F2796" s="13" t="s">
        <v>2341</v>
      </c>
      <c r="G2796" s="13" t="s">
        <v>2341</v>
      </c>
      <c r="H2796" s="13">
        <v>1</v>
      </c>
      <c r="FM2796" t="s">
        <v>1552</v>
      </c>
    </row>
    <row r="2797" spans="1:220" ht="15" customHeight="1" x14ac:dyDescent="0.2">
      <c r="A2797" s="13">
        <v>152</v>
      </c>
      <c r="B2797" s="13" t="s">
        <v>176</v>
      </c>
      <c r="C2797" s="13" t="s">
        <v>8</v>
      </c>
      <c r="D2797" s="13" t="s">
        <v>2058</v>
      </c>
      <c r="E2797" t="s">
        <v>564</v>
      </c>
      <c r="F2797" s="13" t="s">
        <v>2341</v>
      </c>
      <c r="G2797" s="13" t="s">
        <v>2341</v>
      </c>
      <c r="H2797" s="13">
        <v>1</v>
      </c>
      <c r="FM2797" t="s">
        <v>1552</v>
      </c>
    </row>
    <row r="2798" spans="1:220" ht="14.25" customHeight="1" x14ac:dyDescent="0.2">
      <c r="A2798" s="13">
        <v>153</v>
      </c>
      <c r="B2798" s="13" t="s">
        <v>189</v>
      </c>
      <c r="C2798" s="13" t="s">
        <v>136</v>
      </c>
      <c r="D2798" s="13" t="s">
        <v>1912</v>
      </c>
      <c r="E2798" t="s">
        <v>21</v>
      </c>
      <c r="F2798" s="13" t="s">
        <v>2341</v>
      </c>
      <c r="G2798" s="13" t="str">
        <f t="shared" ref="G2798:G2811" si="54">IF(H2798&gt;0,"yes","no")</f>
        <v>yes</v>
      </c>
      <c r="H2798" s="13">
        <f t="shared" ref="H2798:H2811" si="55">COUNTIF(I2798:IC2798,"y")</f>
        <v>3</v>
      </c>
      <c r="FD2798" t="s">
        <v>1552</v>
      </c>
      <c r="GW2798" t="s">
        <v>1552</v>
      </c>
      <c r="HB2798" t="s">
        <v>1552</v>
      </c>
    </row>
    <row r="2799" spans="1:220" ht="15" customHeight="1" x14ac:dyDescent="0.2">
      <c r="A2799" s="13">
        <v>153</v>
      </c>
      <c r="B2799" s="13" t="s">
        <v>189</v>
      </c>
      <c r="C2799" s="13" t="s">
        <v>120</v>
      </c>
      <c r="D2799" s="13" t="s">
        <v>1210</v>
      </c>
      <c r="E2799" t="s">
        <v>21</v>
      </c>
      <c r="F2799" s="13" t="s">
        <v>2341</v>
      </c>
      <c r="G2799" s="13" t="str">
        <f t="shared" si="54"/>
        <v>yes</v>
      </c>
      <c r="H2799" s="13">
        <f t="shared" si="55"/>
        <v>16</v>
      </c>
      <c r="Q2799" t="s">
        <v>1552</v>
      </c>
      <c r="AE2799" t="s">
        <v>1552</v>
      </c>
      <c r="AI2799" t="s">
        <v>1552</v>
      </c>
      <c r="AT2799" t="s">
        <v>1552</v>
      </c>
      <c r="AU2799" t="s">
        <v>1552</v>
      </c>
      <c r="BU2799" t="s">
        <v>1552</v>
      </c>
      <c r="DM2799" t="s">
        <v>1552</v>
      </c>
      <c r="DP2799" t="s">
        <v>1552</v>
      </c>
      <c r="ER2799" t="s">
        <v>1552</v>
      </c>
      <c r="FM2799" t="s">
        <v>1552</v>
      </c>
      <c r="GS2799" t="s">
        <v>1552</v>
      </c>
      <c r="GT2799" t="s">
        <v>1552</v>
      </c>
      <c r="GU2799" t="s">
        <v>1552</v>
      </c>
      <c r="GV2799" t="s">
        <v>1552</v>
      </c>
      <c r="GW2799" t="s">
        <v>1552</v>
      </c>
      <c r="HB2799" t="s">
        <v>1552</v>
      </c>
    </row>
    <row r="2800" spans="1:220" ht="15" customHeight="1" x14ac:dyDescent="0.2">
      <c r="A2800" s="13">
        <v>153</v>
      </c>
      <c r="B2800" s="13" t="s">
        <v>189</v>
      </c>
      <c r="C2800" s="13" t="s">
        <v>120</v>
      </c>
      <c r="D2800" s="13" t="s">
        <v>1380</v>
      </c>
      <c r="E2800" t="s">
        <v>27</v>
      </c>
      <c r="F2800" s="13" t="s">
        <v>2341</v>
      </c>
      <c r="G2800" s="13" t="str">
        <f t="shared" si="54"/>
        <v>yes</v>
      </c>
      <c r="H2800" s="13">
        <f t="shared" si="55"/>
        <v>7</v>
      </c>
      <c r="AU2800" t="s">
        <v>1552</v>
      </c>
      <c r="ER2800" t="s">
        <v>1552</v>
      </c>
      <c r="FD2800" t="s">
        <v>1552</v>
      </c>
      <c r="FM2800" t="s">
        <v>1552</v>
      </c>
      <c r="GU2800" t="s">
        <v>1552</v>
      </c>
      <c r="GV2800" t="s">
        <v>1552</v>
      </c>
      <c r="HB2800" t="s">
        <v>1552</v>
      </c>
    </row>
    <row r="2801" spans="1:220" x14ac:dyDescent="0.2">
      <c r="A2801" s="13">
        <v>153</v>
      </c>
      <c r="B2801" s="13" t="s">
        <v>189</v>
      </c>
      <c r="C2801" s="13" t="s">
        <v>120</v>
      </c>
      <c r="D2801" s="13" t="s">
        <v>1381</v>
      </c>
      <c r="E2801" t="s">
        <v>27</v>
      </c>
      <c r="F2801" s="13" t="s">
        <v>2341</v>
      </c>
      <c r="G2801" s="13" t="str">
        <f t="shared" si="54"/>
        <v>yes</v>
      </c>
      <c r="H2801" s="13">
        <f t="shared" si="55"/>
        <v>7</v>
      </c>
      <c r="AU2801" t="s">
        <v>1552</v>
      </c>
      <c r="ER2801" t="s">
        <v>1552</v>
      </c>
      <c r="FD2801" t="s">
        <v>1552</v>
      </c>
      <c r="FM2801" t="s">
        <v>1552</v>
      </c>
      <c r="GU2801" t="s">
        <v>1552</v>
      </c>
      <c r="GV2801" t="s">
        <v>1552</v>
      </c>
      <c r="HB2801" t="s">
        <v>1552</v>
      </c>
    </row>
    <row r="2802" spans="1:220" ht="15" customHeight="1" x14ac:dyDescent="0.2">
      <c r="A2802" s="13">
        <v>153</v>
      </c>
      <c r="B2802" s="13" t="s">
        <v>189</v>
      </c>
      <c r="C2802" s="13" t="s">
        <v>120</v>
      </c>
      <c r="D2802" s="13" t="s">
        <v>1382</v>
      </c>
      <c r="E2802" t="s">
        <v>21</v>
      </c>
      <c r="F2802" s="13" t="s">
        <v>2341</v>
      </c>
      <c r="G2802" s="13" t="str">
        <f t="shared" si="54"/>
        <v>yes</v>
      </c>
      <c r="H2802" s="13">
        <f t="shared" si="55"/>
        <v>16</v>
      </c>
      <c r="Q2802" t="s">
        <v>1552</v>
      </c>
      <c r="AE2802" t="s">
        <v>1552</v>
      </c>
      <c r="AI2802" t="s">
        <v>1552</v>
      </c>
      <c r="AT2802" t="s">
        <v>1552</v>
      </c>
      <c r="AU2802" t="s">
        <v>1552</v>
      </c>
      <c r="BU2802" t="s">
        <v>1552</v>
      </c>
      <c r="DM2802" t="s">
        <v>1552</v>
      </c>
      <c r="DP2802" t="s">
        <v>1552</v>
      </c>
      <c r="ER2802" t="s">
        <v>1552</v>
      </c>
      <c r="FM2802" t="s">
        <v>1552</v>
      </c>
      <c r="GS2802" t="s">
        <v>1552</v>
      </c>
      <c r="GT2802" t="s">
        <v>1552</v>
      </c>
      <c r="GU2802" t="s">
        <v>1552</v>
      </c>
      <c r="GV2802" t="s">
        <v>1552</v>
      </c>
      <c r="GW2802" t="s">
        <v>1552</v>
      </c>
      <c r="HB2802" t="s">
        <v>1552</v>
      </c>
    </row>
    <row r="2803" spans="1:220" x14ac:dyDescent="0.2">
      <c r="A2803" s="13">
        <v>153</v>
      </c>
      <c r="B2803" s="13" t="s">
        <v>189</v>
      </c>
      <c r="C2803" s="13" t="s">
        <v>360</v>
      </c>
      <c r="D2803" s="13" t="s">
        <v>558</v>
      </c>
      <c r="E2803" t="s">
        <v>55</v>
      </c>
      <c r="F2803" s="13" t="s">
        <v>2341</v>
      </c>
      <c r="G2803" s="13" t="str">
        <f t="shared" si="54"/>
        <v>yes</v>
      </c>
      <c r="H2803" s="13">
        <f t="shared" si="55"/>
        <v>4</v>
      </c>
      <c r="BU2803" t="s">
        <v>1552</v>
      </c>
      <c r="FM2803" t="s">
        <v>1552</v>
      </c>
      <c r="HK2803" t="s">
        <v>1552</v>
      </c>
      <c r="HL2803" t="s">
        <v>1552</v>
      </c>
    </row>
    <row r="2804" spans="1:220" x14ac:dyDescent="0.2">
      <c r="A2804" s="13">
        <v>153</v>
      </c>
      <c r="B2804" s="13" t="s">
        <v>189</v>
      </c>
      <c r="C2804" s="13" t="s">
        <v>136</v>
      </c>
      <c r="D2804" s="13" t="s">
        <v>559</v>
      </c>
      <c r="E2804" t="s">
        <v>27</v>
      </c>
      <c r="F2804" s="13" t="s">
        <v>2341</v>
      </c>
      <c r="G2804" s="13" t="str">
        <f t="shared" si="54"/>
        <v>yes</v>
      </c>
      <c r="H2804" s="13">
        <f t="shared" si="55"/>
        <v>5</v>
      </c>
      <c r="DM2804" t="s">
        <v>1552</v>
      </c>
      <c r="ER2804" t="s">
        <v>1552</v>
      </c>
      <c r="FM2804" t="s">
        <v>1552</v>
      </c>
      <c r="GI2804" t="s">
        <v>1552</v>
      </c>
      <c r="HB2804" t="s">
        <v>1552</v>
      </c>
    </row>
    <row r="2805" spans="1:220" x14ac:dyDescent="0.2">
      <c r="A2805" s="13">
        <v>153</v>
      </c>
      <c r="B2805" s="13" t="s">
        <v>189</v>
      </c>
      <c r="C2805" s="13" t="s">
        <v>79</v>
      </c>
      <c r="D2805" s="13" t="s">
        <v>560</v>
      </c>
      <c r="E2805" t="s">
        <v>327</v>
      </c>
      <c r="F2805" s="13" t="s">
        <v>2341</v>
      </c>
      <c r="G2805" s="13" t="str">
        <f t="shared" si="54"/>
        <v>no</v>
      </c>
      <c r="H2805" s="13">
        <f t="shared" si="55"/>
        <v>0</v>
      </c>
    </row>
    <row r="2806" spans="1:220" x14ac:dyDescent="0.2">
      <c r="A2806" s="13">
        <v>153</v>
      </c>
      <c r="B2806" s="13" t="s">
        <v>189</v>
      </c>
      <c r="C2806" s="13" t="s">
        <v>200</v>
      </c>
      <c r="D2806" s="13" t="s">
        <v>561</v>
      </c>
      <c r="E2806" t="s">
        <v>7</v>
      </c>
      <c r="F2806" s="13" t="s">
        <v>2341</v>
      </c>
      <c r="G2806" s="13" t="str">
        <f t="shared" si="54"/>
        <v>yes</v>
      </c>
      <c r="H2806" s="13">
        <f t="shared" si="55"/>
        <v>2</v>
      </c>
      <c r="GI2806" t="s">
        <v>1552</v>
      </c>
      <c r="GM2806" t="s">
        <v>1552</v>
      </c>
    </row>
    <row r="2807" spans="1:220" x14ac:dyDescent="0.2">
      <c r="A2807" s="13">
        <v>153</v>
      </c>
      <c r="B2807" s="13" t="s">
        <v>189</v>
      </c>
      <c r="C2807" s="13" t="s">
        <v>393</v>
      </c>
      <c r="D2807" s="13" t="s">
        <v>562</v>
      </c>
      <c r="E2807" t="s">
        <v>55</v>
      </c>
      <c r="F2807" s="13" t="s">
        <v>2341</v>
      </c>
      <c r="G2807" s="13" t="str">
        <f t="shared" si="54"/>
        <v>yes</v>
      </c>
      <c r="H2807" s="13">
        <f t="shared" si="55"/>
        <v>1</v>
      </c>
      <c r="HK2807" t="s">
        <v>1552</v>
      </c>
    </row>
    <row r="2808" spans="1:220" x14ac:dyDescent="0.2">
      <c r="A2808" s="13">
        <v>153</v>
      </c>
      <c r="B2808" s="13" t="s">
        <v>189</v>
      </c>
      <c r="C2808" s="13" t="s">
        <v>139</v>
      </c>
      <c r="D2808" s="13" t="s">
        <v>563</v>
      </c>
      <c r="E2808" t="s">
        <v>564</v>
      </c>
      <c r="F2808" s="13" t="s">
        <v>2341</v>
      </c>
      <c r="G2808" s="13" t="str">
        <f t="shared" si="54"/>
        <v>yes</v>
      </c>
      <c r="H2808" s="13">
        <f t="shared" si="55"/>
        <v>1</v>
      </c>
      <c r="FM2808" t="s">
        <v>1552</v>
      </c>
    </row>
    <row r="2809" spans="1:220" x14ac:dyDescent="0.2">
      <c r="A2809" s="13">
        <v>153</v>
      </c>
      <c r="B2809" s="13" t="s">
        <v>189</v>
      </c>
      <c r="C2809" s="13" t="s">
        <v>176</v>
      </c>
      <c r="D2809" s="13" t="s">
        <v>565</v>
      </c>
      <c r="E2809" t="s">
        <v>7</v>
      </c>
      <c r="F2809" s="13" t="s">
        <v>2341</v>
      </c>
      <c r="G2809" s="13" t="str">
        <f t="shared" si="54"/>
        <v>yes</v>
      </c>
      <c r="H2809" s="13">
        <f t="shared" si="55"/>
        <v>3</v>
      </c>
      <c r="GI2809" t="s">
        <v>1552</v>
      </c>
      <c r="GM2809" t="s">
        <v>1552</v>
      </c>
      <c r="GN2809" t="s">
        <v>1552</v>
      </c>
    </row>
    <row r="2810" spans="1:220" x14ac:dyDescent="0.2">
      <c r="A2810" s="13">
        <v>153</v>
      </c>
      <c r="B2810" s="13" t="s">
        <v>189</v>
      </c>
      <c r="C2810" s="13" t="s">
        <v>99</v>
      </c>
      <c r="D2810" s="13" t="s">
        <v>1211</v>
      </c>
      <c r="E2810" t="s">
        <v>68</v>
      </c>
      <c r="F2810" s="13" t="s">
        <v>2341</v>
      </c>
      <c r="G2810" s="13" t="str">
        <f t="shared" si="54"/>
        <v>yes</v>
      </c>
      <c r="H2810" s="13">
        <f t="shared" si="55"/>
        <v>1</v>
      </c>
      <c r="AU2810" t="s">
        <v>1552</v>
      </c>
    </row>
    <row r="2811" spans="1:220" x14ac:dyDescent="0.2">
      <c r="A2811" s="13">
        <v>153</v>
      </c>
      <c r="B2811" s="13" t="s">
        <v>189</v>
      </c>
      <c r="C2811" s="13" t="s">
        <v>99</v>
      </c>
      <c r="D2811" s="13" t="s">
        <v>1383</v>
      </c>
      <c r="E2811" t="s">
        <v>68</v>
      </c>
      <c r="F2811" s="13" t="s">
        <v>2341</v>
      </c>
      <c r="G2811" s="13" t="str">
        <f t="shared" si="54"/>
        <v>yes</v>
      </c>
      <c r="H2811" s="13">
        <f t="shared" si="55"/>
        <v>1</v>
      </c>
      <c r="AU2811" t="s">
        <v>1552</v>
      </c>
    </row>
    <row r="2812" spans="1:220" x14ac:dyDescent="0.2">
      <c r="A2812" s="13">
        <v>153</v>
      </c>
      <c r="B2812" s="13" t="s">
        <v>189</v>
      </c>
      <c r="C2812" s="13" t="s">
        <v>37</v>
      </c>
      <c r="D2812" s="13" t="s">
        <v>558</v>
      </c>
      <c r="E2812" t="s">
        <v>55</v>
      </c>
      <c r="F2812" s="13" t="s">
        <v>2341</v>
      </c>
      <c r="G2812" s="13" t="s">
        <v>2341</v>
      </c>
      <c r="H2812" s="13">
        <v>4</v>
      </c>
      <c r="BU2812" t="s">
        <v>1552</v>
      </c>
      <c r="FM2812" t="s">
        <v>1552</v>
      </c>
      <c r="HK2812" t="s">
        <v>1552</v>
      </c>
      <c r="HL2812" t="s">
        <v>1552</v>
      </c>
    </row>
    <row r="2813" spans="1:220" x14ac:dyDescent="0.2">
      <c r="A2813" s="13">
        <v>153</v>
      </c>
      <c r="B2813" s="13" t="s">
        <v>189</v>
      </c>
      <c r="C2813" s="13" t="s">
        <v>37</v>
      </c>
      <c r="D2813" s="13" t="s">
        <v>562</v>
      </c>
      <c r="E2813" t="s">
        <v>55</v>
      </c>
      <c r="F2813" s="13" t="s">
        <v>2341</v>
      </c>
      <c r="G2813" s="13" t="s">
        <v>2341</v>
      </c>
      <c r="H2813" s="13">
        <v>1</v>
      </c>
      <c r="HK2813" t="s">
        <v>1552</v>
      </c>
    </row>
    <row r="2814" spans="1:220" x14ac:dyDescent="0.2">
      <c r="A2814" s="13">
        <v>153</v>
      </c>
      <c r="B2814" s="13" t="s">
        <v>189</v>
      </c>
      <c r="C2814" s="13" t="s">
        <v>38</v>
      </c>
      <c r="D2814" s="13" t="s">
        <v>1211</v>
      </c>
      <c r="E2814" t="s">
        <v>68</v>
      </c>
      <c r="F2814" s="13" t="s">
        <v>2341</v>
      </c>
      <c r="G2814" s="13" t="s">
        <v>2341</v>
      </c>
      <c r="H2814" s="13">
        <v>1</v>
      </c>
      <c r="AU2814" t="s">
        <v>1552</v>
      </c>
    </row>
    <row r="2815" spans="1:220" x14ac:dyDescent="0.2">
      <c r="A2815" s="13">
        <v>153</v>
      </c>
      <c r="B2815" s="13" t="s">
        <v>189</v>
      </c>
      <c r="C2815" s="13" t="s">
        <v>38</v>
      </c>
      <c r="D2815" s="13" t="s">
        <v>1383</v>
      </c>
      <c r="E2815" t="s">
        <v>68</v>
      </c>
      <c r="F2815" s="13" t="s">
        <v>2341</v>
      </c>
      <c r="G2815" s="13" t="s">
        <v>2341</v>
      </c>
      <c r="H2815" s="13">
        <v>1</v>
      </c>
      <c r="AU2815" t="s">
        <v>1552</v>
      </c>
    </row>
    <row r="2816" spans="1:220" x14ac:dyDescent="0.2">
      <c r="A2816" s="13">
        <v>153</v>
      </c>
      <c r="B2816" s="13" t="s">
        <v>189</v>
      </c>
      <c r="C2816" s="13" t="s">
        <v>8</v>
      </c>
      <c r="D2816" s="13" t="s">
        <v>563</v>
      </c>
      <c r="E2816" t="s">
        <v>564</v>
      </c>
      <c r="F2816" s="13" t="s">
        <v>2341</v>
      </c>
      <c r="G2816" s="13" t="s">
        <v>2341</v>
      </c>
      <c r="H2816" s="13">
        <v>1</v>
      </c>
      <c r="FM2816" t="s">
        <v>1552</v>
      </c>
    </row>
    <row r="2817" spans="1:221" x14ac:dyDescent="0.2">
      <c r="A2817" s="13">
        <v>154</v>
      </c>
      <c r="B2817" s="13" t="s">
        <v>200</v>
      </c>
      <c r="C2817" s="13" t="s">
        <v>360</v>
      </c>
      <c r="D2817" s="13" t="s">
        <v>1875</v>
      </c>
      <c r="E2817" t="s">
        <v>55</v>
      </c>
      <c r="F2817" s="13" t="s">
        <v>2341</v>
      </c>
      <c r="G2817" s="13" t="str">
        <f t="shared" ref="G2817:G2850" si="56">IF(H2817&gt;0,"yes","no")</f>
        <v>yes</v>
      </c>
      <c r="H2817" s="13">
        <f t="shared" ref="H2817:H2850" si="57">COUNTIF(I2817:IC2817,"y")</f>
        <v>4</v>
      </c>
      <c r="BU2817" t="s">
        <v>1552</v>
      </c>
      <c r="FM2817" t="s">
        <v>1552</v>
      </c>
      <c r="HK2817" t="s">
        <v>1552</v>
      </c>
      <c r="HL2817" t="s">
        <v>1552</v>
      </c>
    </row>
    <row r="2818" spans="1:221" x14ac:dyDescent="0.2">
      <c r="A2818" s="13">
        <v>154</v>
      </c>
      <c r="B2818" s="13" t="s">
        <v>176</v>
      </c>
      <c r="C2818" s="13" t="s">
        <v>360</v>
      </c>
      <c r="D2818" s="13" t="s">
        <v>1875</v>
      </c>
      <c r="E2818" t="s">
        <v>55</v>
      </c>
      <c r="F2818" s="13" t="s">
        <v>2341</v>
      </c>
      <c r="G2818" s="13" t="str">
        <f t="shared" si="56"/>
        <v>yes</v>
      </c>
      <c r="H2818" s="13">
        <f t="shared" si="57"/>
        <v>4</v>
      </c>
      <c r="BU2818" t="s">
        <v>1552</v>
      </c>
      <c r="FM2818" t="s">
        <v>1552</v>
      </c>
      <c r="HK2818" t="s">
        <v>1552</v>
      </c>
      <c r="HL2818" t="s">
        <v>1552</v>
      </c>
    </row>
    <row r="2819" spans="1:221" x14ac:dyDescent="0.2">
      <c r="A2819" s="13">
        <v>154</v>
      </c>
      <c r="B2819" s="13" t="s">
        <v>200</v>
      </c>
      <c r="C2819" s="13" t="s">
        <v>136</v>
      </c>
      <c r="D2819" s="13" t="s">
        <v>1916</v>
      </c>
      <c r="E2819" t="s">
        <v>21</v>
      </c>
      <c r="F2819" s="13" t="s">
        <v>2341</v>
      </c>
      <c r="G2819" s="13" t="str">
        <f t="shared" si="56"/>
        <v>yes</v>
      </c>
      <c r="H2819" s="13">
        <f t="shared" si="57"/>
        <v>3</v>
      </c>
      <c r="FD2819" t="s">
        <v>1552</v>
      </c>
      <c r="GW2819" t="s">
        <v>1552</v>
      </c>
      <c r="HB2819" t="s">
        <v>1552</v>
      </c>
    </row>
    <row r="2820" spans="1:221" x14ac:dyDescent="0.2">
      <c r="A2820" s="13">
        <v>154</v>
      </c>
      <c r="B2820" s="13" t="s">
        <v>176</v>
      </c>
      <c r="C2820" s="13" t="s">
        <v>136</v>
      </c>
      <c r="D2820" s="13" t="s">
        <v>1916</v>
      </c>
      <c r="E2820" t="s">
        <v>21</v>
      </c>
      <c r="F2820" s="13" t="s">
        <v>2341</v>
      </c>
      <c r="G2820" s="13" t="str">
        <f t="shared" si="56"/>
        <v>yes</v>
      </c>
      <c r="H2820" s="13">
        <f t="shared" si="57"/>
        <v>3</v>
      </c>
      <c r="FD2820" t="s">
        <v>1552</v>
      </c>
      <c r="GW2820" t="s">
        <v>1552</v>
      </c>
      <c r="HB2820" t="s">
        <v>1552</v>
      </c>
    </row>
    <row r="2821" spans="1:221" x14ac:dyDescent="0.2">
      <c r="A2821" s="13">
        <v>154</v>
      </c>
      <c r="B2821" s="13" t="s">
        <v>176</v>
      </c>
      <c r="C2821" s="13" t="s">
        <v>120</v>
      </c>
      <c r="D2821" s="13" t="s">
        <v>1212</v>
      </c>
      <c r="E2821" t="s">
        <v>21</v>
      </c>
      <c r="F2821" s="13" t="s">
        <v>2341</v>
      </c>
      <c r="G2821" s="13" t="str">
        <f t="shared" si="56"/>
        <v>yes</v>
      </c>
      <c r="H2821" s="13">
        <f t="shared" si="57"/>
        <v>16</v>
      </c>
      <c r="Q2821" t="s">
        <v>1552</v>
      </c>
      <c r="AE2821" t="s">
        <v>1552</v>
      </c>
      <c r="AI2821" t="s">
        <v>1552</v>
      </c>
      <c r="AT2821" t="s">
        <v>1552</v>
      </c>
      <c r="AU2821" t="s">
        <v>1552</v>
      </c>
      <c r="BU2821" t="s">
        <v>1552</v>
      </c>
      <c r="DM2821" t="s">
        <v>1552</v>
      </c>
      <c r="DP2821" t="s">
        <v>1552</v>
      </c>
      <c r="ER2821" t="s">
        <v>1552</v>
      </c>
      <c r="FM2821" t="s">
        <v>1552</v>
      </c>
      <c r="GS2821" t="s">
        <v>1552</v>
      </c>
      <c r="GT2821" t="s">
        <v>1552</v>
      </c>
      <c r="GU2821" t="s">
        <v>1552</v>
      </c>
      <c r="GV2821" t="s">
        <v>1552</v>
      </c>
      <c r="GW2821" t="s">
        <v>1552</v>
      </c>
      <c r="HB2821" t="s">
        <v>1552</v>
      </c>
    </row>
    <row r="2822" spans="1:221" x14ac:dyDescent="0.2">
      <c r="A2822" s="13">
        <v>154</v>
      </c>
      <c r="B2822" s="13" t="s">
        <v>176</v>
      </c>
      <c r="C2822" s="13" t="s">
        <v>120</v>
      </c>
      <c r="D2822" s="13" t="s">
        <v>1384</v>
      </c>
      <c r="E2822" t="s">
        <v>27</v>
      </c>
      <c r="F2822" s="13" t="s">
        <v>2341</v>
      </c>
      <c r="G2822" s="13" t="str">
        <f t="shared" si="56"/>
        <v>yes</v>
      </c>
      <c r="H2822" s="13">
        <f t="shared" si="57"/>
        <v>7</v>
      </c>
      <c r="AU2822" t="s">
        <v>1552</v>
      </c>
      <c r="ER2822" t="s">
        <v>1552</v>
      </c>
      <c r="FD2822" t="s">
        <v>1552</v>
      </c>
      <c r="FM2822" t="s">
        <v>1552</v>
      </c>
      <c r="GU2822" t="s">
        <v>1552</v>
      </c>
      <c r="GV2822" t="s">
        <v>1552</v>
      </c>
      <c r="HB2822" t="s">
        <v>1552</v>
      </c>
    </row>
    <row r="2823" spans="1:221" x14ac:dyDescent="0.2">
      <c r="A2823" s="13">
        <v>154</v>
      </c>
      <c r="B2823" s="13" t="s">
        <v>176</v>
      </c>
      <c r="C2823" s="13" t="s">
        <v>120</v>
      </c>
      <c r="D2823" s="13" t="s">
        <v>1385</v>
      </c>
      <c r="E2823" t="s">
        <v>21</v>
      </c>
      <c r="F2823" s="13" t="s">
        <v>2341</v>
      </c>
      <c r="G2823" s="13" t="str">
        <f t="shared" si="56"/>
        <v>yes</v>
      </c>
      <c r="H2823" s="13">
        <f t="shared" si="57"/>
        <v>16</v>
      </c>
      <c r="Q2823" t="s">
        <v>1552</v>
      </c>
      <c r="AE2823" t="s">
        <v>1552</v>
      </c>
      <c r="AI2823" t="s">
        <v>1552</v>
      </c>
      <c r="AT2823" t="s">
        <v>1552</v>
      </c>
      <c r="AU2823" t="s">
        <v>1552</v>
      </c>
      <c r="BU2823" t="s">
        <v>1552</v>
      </c>
      <c r="DM2823" t="s">
        <v>1552</v>
      </c>
      <c r="DP2823" t="s">
        <v>1552</v>
      </c>
      <c r="ER2823" t="s">
        <v>1552</v>
      </c>
      <c r="FM2823" t="s">
        <v>1552</v>
      </c>
      <c r="GS2823" t="s">
        <v>1552</v>
      </c>
      <c r="GT2823" t="s">
        <v>1552</v>
      </c>
      <c r="GU2823" t="s">
        <v>1552</v>
      </c>
      <c r="GV2823" t="s">
        <v>1552</v>
      </c>
      <c r="GW2823" t="s">
        <v>1552</v>
      </c>
      <c r="HB2823" t="s">
        <v>1552</v>
      </c>
    </row>
    <row r="2824" spans="1:221" ht="15" customHeight="1" x14ac:dyDescent="0.2">
      <c r="A2824" s="17">
        <v>154</v>
      </c>
      <c r="B2824" s="17" t="s">
        <v>176</v>
      </c>
      <c r="C2824" s="17" t="s">
        <v>120</v>
      </c>
      <c r="D2824" s="17" t="s">
        <v>1386</v>
      </c>
      <c r="E2824" s="21" t="s">
        <v>27</v>
      </c>
      <c r="F2824" s="13" t="s">
        <v>2341</v>
      </c>
      <c r="G2824" s="13" t="str">
        <f t="shared" si="56"/>
        <v>yes</v>
      </c>
      <c r="H2824" s="13">
        <f t="shared" si="57"/>
        <v>7</v>
      </c>
      <c r="AU2824" t="s">
        <v>1552</v>
      </c>
      <c r="ER2824" t="s">
        <v>1552</v>
      </c>
      <c r="FD2824" t="s">
        <v>1552</v>
      </c>
      <c r="FM2824" t="s">
        <v>1552</v>
      </c>
      <c r="GU2824" t="s">
        <v>1552</v>
      </c>
      <c r="GV2824" t="s">
        <v>1552</v>
      </c>
      <c r="HB2824" t="s">
        <v>1552</v>
      </c>
    </row>
    <row r="2825" spans="1:221" ht="15" customHeight="1" x14ac:dyDescent="0.2">
      <c r="A2825" s="17">
        <v>154</v>
      </c>
      <c r="B2825" s="17" t="s">
        <v>176</v>
      </c>
      <c r="C2825" s="17" t="s">
        <v>360</v>
      </c>
      <c r="D2825" s="17" t="s">
        <v>566</v>
      </c>
      <c r="E2825" s="21" t="s">
        <v>55</v>
      </c>
      <c r="F2825" s="13" t="s">
        <v>2341</v>
      </c>
      <c r="G2825" s="13" t="str">
        <f t="shared" si="56"/>
        <v>yes</v>
      </c>
      <c r="H2825" s="13">
        <f t="shared" si="57"/>
        <v>4</v>
      </c>
      <c r="BU2825" t="s">
        <v>1552</v>
      </c>
      <c r="FM2825" t="s">
        <v>1552</v>
      </c>
      <c r="HK2825" t="s">
        <v>1552</v>
      </c>
      <c r="HL2825" t="s">
        <v>1552</v>
      </c>
    </row>
    <row r="2826" spans="1:221" ht="15" customHeight="1" x14ac:dyDescent="0.2">
      <c r="A2826" s="17">
        <v>154</v>
      </c>
      <c r="B2826" s="17" t="s">
        <v>176</v>
      </c>
      <c r="C2826" s="17" t="s">
        <v>136</v>
      </c>
      <c r="D2826" s="17" t="s">
        <v>567</v>
      </c>
      <c r="E2826" s="21" t="s">
        <v>21</v>
      </c>
      <c r="F2826" s="13" t="s">
        <v>2341</v>
      </c>
      <c r="G2826" s="13" t="str">
        <f t="shared" si="56"/>
        <v>yes</v>
      </c>
      <c r="H2826" s="13">
        <f t="shared" si="57"/>
        <v>3</v>
      </c>
      <c r="FD2826" t="s">
        <v>1552</v>
      </c>
      <c r="GW2826" t="s">
        <v>1552</v>
      </c>
      <c r="HB2826" t="s">
        <v>1552</v>
      </c>
    </row>
    <row r="2827" spans="1:221" ht="15" customHeight="1" x14ac:dyDescent="0.2">
      <c r="A2827" s="17">
        <v>154</v>
      </c>
      <c r="B2827" s="17" t="s">
        <v>176</v>
      </c>
      <c r="C2827" s="17" t="s">
        <v>79</v>
      </c>
      <c r="D2827" s="17" t="s">
        <v>1387</v>
      </c>
      <c r="E2827" s="21" t="s">
        <v>327</v>
      </c>
      <c r="F2827" s="13" t="s">
        <v>2341</v>
      </c>
      <c r="G2827" s="13" t="str">
        <f t="shared" si="56"/>
        <v>no</v>
      </c>
      <c r="H2827" s="13">
        <f t="shared" si="57"/>
        <v>0</v>
      </c>
    </row>
    <row r="2828" spans="1:221" ht="15" customHeight="1" x14ac:dyDescent="0.2">
      <c r="A2828" s="17">
        <v>154</v>
      </c>
      <c r="B2828" s="17" t="s">
        <v>176</v>
      </c>
      <c r="C2828" s="17" t="s">
        <v>79</v>
      </c>
      <c r="D2828" s="17" t="s">
        <v>1213</v>
      </c>
      <c r="E2828" s="21" t="s">
        <v>327</v>
      </c>
      <c r="F2828" s="13" t="s">
        <v>2341</v>
      </c>
      <c r="G2828" s="13" t="str">
        <f t="shared" si="56"/>
        <v>no</v>
      </c>
      <c r="H2828" s="13">
        <f t="shared" si="57"/>
        <v>0</v>
      </c>
    </row>
    <row r="2829" spans="1:221" ht="15" customHeight="1" x14ac:dyDescent="0.2">
      <c r="A2829" s="17">
        <v>154</v>
      </c>
      <c r="B2829" s="17" t="s">
        <v>176</v>
      </c>
      <c r="C2829" s="17" t="s">
        <v>189</v>
      </c>
      <c r="D2829" s="17" t="s">
        <v>568</v>
      </c>
      <c r="E2829" s="21" t="s">
        <v>7</v>
      </c>
      <c r="F2829" s="13" t="s">
        <v>2341</v>
      </c>
      <c r="G2829" s="13" t="str">
        <f t="shared" si="56"/>
        <v>yes</v>
      </c>
      <c r="H2829" s="13">
        <f t="shared" si="57"/>
        <v>1</v>
      </c>
      <c r="GM2829" t="s">
        <v>1552</v>
      </c>
    </row>
    <row r="2830" spans="1:221" ht="15" customHeight="1" x14ac:dyDescent="0.2">
      <c r="A2830" s="17">
        <v>154</v>
      </c>
      <c r="B2830" s="17" t="s">
        <v>176</v>
      </c>
      <c r="C2830" s="17" t="s">
        <v>139</v>
      </c>
      <c r="D2830" s="17" t="s">
        <v>1214</v>
      </c>
      <c r="E2830" s="21" t="s">
        <v>21</v>
      </c>
      <c r="F2830" s="13" t="s">
        <v>2341</v>
      </c>
      <c r="G2830" s="13" t="str">
        <f t="shared" si="56"/>
        <v>yes</v>
      </c>
      <c r="H2830" s="13">
        <f t="shared" si="57"/>
        <v>8</v>
      </c>
      <c r="K2830" t="s">
        <v>1552</v>
      </c>
      <c r="BU2830" t="s">
        <v>1552</v>
      </c>
      <c r="ES2830" t="s">
        <v>1552</v>
      </c>
      <c r="FD2830" t="s">
        <v>1552</v>
      </c>
      <c r="GW2830" t="s">
        <v>1552</v>
      </c>
      <c r="GX2830" t="s">
        <v>1552</v>
      </c>
      <c r="HB2830" t="s">
        <v>1552</v>
      </c>
      <c r="HM2830" t="s">
        <v>1552</v>
      </c>
    </row>
    <row r="2831" spans="1:221" ht="15" customHeight="1" x14ac:dyDescent="0.2">
      <c r="A2831" s="17">
        <v>154</v>
      </c>
      <c r="B2831" s="17" t="s">
        <v>176</v>
      </c>
      <c r="C2831" s="17" t="s">
        <v>139</v>
      </c>
      <c r="D2831" s="17" t="s">
        <v>1388</v>
      </c>
      <c r="E2831" s="21" t="s">
        <v>7</v>
      </c>
      <c r="F2831" s="13" t="s">
        <v>2341</v>
      </c>
      <c r="G2831" s="13" t="str">
        <f t="shared" si="56"/>
        <v>no</v>
      </c>
      <c r="H2831" s="13">
        <f t="shared" si="57"/>
        <v>0</v>
      </c>
    </row>
    <row r="2832" spans="1:221" ht="15" customHeight="1" x14ac:dyDescent="0.2">
      <c r="A2832" s="17">
        <v>154</v>
      </c>
      <c r="B2832" s="17" t="s">
        <v>176</v>
      </c>
      <c r="C2832" s="17" t="s">
        <v>99</v>
      </c>
      <c r="D2832" s="17" t="s">
        <v>1215</v>
      </c>
      <c r="E2832" s="21" t="s">
        <v>55</v>
      </c>
      <c r="F2832" s="13" t="s">
        <v>2341</v>
      </c>
      <c r="G2832" s="13" t="str">
        <f t="shared" si="56"/>
        <v>yes</v>
      </c>
      <c r="H2832" s="13">
        <f t="shared" si="57"/>
        <v>2</v>
      </c>
      <c r="BU2832" t="s">
        <v>1552</v>
      </c>
      <c r="HA2832" t="s">
        <v>1552</v>
      </c>
    </row>
    <row r="2833" spans="1:221" ht="15" customHeight="1" x14ac:dyDescent="0.2">
      <c r="A2833" s="17">
        <v>154</v>
      </c>
      <c r="B2833" s="17" t="s">
        <v>176</v>
      </c>
      <c r="C2833" s="17" t="s">
        <v>99</v>
      </c>
      <c r="D2833" s="17" t="s">
        <v>1389</v>
      </c>
      <c r="E2833" s="21" t="s">
        <v>68</v>
      </c>
      <c r="F2833" s="13" t="s">
        <v>2341</v>
      </c>
      <c r="G2833" s="13" t="str">
        <f t="shared" si="56"/>
        <v>yes</v>
      </c>
      <c r="H2833" s="13">
        <f t="shared" si="57"/>
        <v>1</v>
      </c>
      <c r="AU2833" t="s">
        <v>1552</v>
      </c>
    </row>
    <row r="2834" spans="1:221" ht="15" customHeight="1" x14ac:dyDescent="0.2">
      <c r="A2834" s="17">
        <v>154</v>
      </c>
      <c r="B2834" s="17" t="s">
        <v>176</v>
      </c>
      <c r="C2834" s="17" t="s">
        <v>99</v>
      </c>
      <c r="D2834" s="17" t="s">
        <v>1390</v>
      </c>
      <c r="E2834" s="21" t="s">
        <v>68</v>
      </c>
      <c r="F2834" s="13" t="s">
        <v>2341</v>
      </c>
      <c r="G2834" s="13" t="str">
        <f t="shared" si="56"/>
        <v>yes</v>
      </c>
      <c r="H2834" s="13">
        <f t="shared" si="57"/>
        <v>1</v>
      </c>
      <c r="AU2834" t="s">
        <v>1552</v>
      </c>
    </row>
    <row r="2835" spans="1:221" ht="15" customHeight="1" x14ac:dyDescent="0.2">
      <c r="A2835" s="17">
        <v>154</v>
      </c>
      <c r="B2835" s="17" t="s">
        <v>200</v>
      </c>
      <c r="C2835" s="17" t="s">
        <v>120</v>
      </c>
      <c r="D2835" s="17" t="s">
        <v>1212</v>
      </c>
      <c r="E2835" s="21" t="s">
        <v>21</v>
      </c>
      <c r="F2835" s="13" t="s">
        <v>2341</v>
      </c>
      <c r="G2835" s="13" t="str">
        <f t="shared" si="56"/>
        <v>yes</v>
      </c>
      <c r="H2835" s="13">
        <f t="shared" si="57"/>
        <v>16</v>
      </c>
      <c r="Q2835" t="s">
        <v>1552</v>
      </c>
      <c r="AE2835" t="s">
        <v>1552</v>
      </c>
      <c r="AI2835" t="s">
        <v>1552</v>
      </c>
      <c r="AT2835" t="s">
        <v>1552</v>
      </c>
      <c r="AU2835" t="s">
        <v>1552</v>
      </c>
      <c r="BU2835" t="s">
        <v>1552</v>
      </c>
      <c r="DM2835" t="s">
        <v>1552</v>
      </c>
      <c r="DP2835" t="s">
        <v>1552</v>
      </c>
      <c r="ER2835" t="s">
        <v>1552</v>
      </c>
      <c r="FM2835" t="s">
        <v>1552</v>
      </c>
      <c r="GS2835" t="s">
        <v>1552</v>
      </c>
      <c r="GT2835" t="s">
        <v>1552</v>
      </c>
      <c r="GU2835" t="s">
        <v>1552</v>
      </c>
      <c r="GV2835" t="s">
        <v>1552</v>
      </c>
      <c r="GW2835" t="s">
        <v>1552</v>
      </c>
      <c r="HB2835" t="s">
        <v>1552</v>
      </c>
    </row>
    <row r="2836" spans="1:221" ht="15" customHeight="1" x14ac:dyDescent="0.2">
      <c r="A2836" s="17">
        <v>154</v>
      </c>
      <c r="B2836" s="17" t="s">
        <v>200</v>
      </c>
      <c r="C2836" s="17" t="s">
        <v>120</v>
      </c>
      <c r="D2836" s="17" t="s">
        <v>1384</v>
      </c>
      <c r="E2836" s="21" t="s">
        <v>27</v>
      </c>
      <c r="F2836" s="13" t="s">
        <v>2341</v>
      </c>
      <c r="G2836" s="13" t="str">
        <f t="shared" si="56"/>
        <v>yes</v>
      </c>
      <c r="H2836" s="13">
        <f t="shared" si="57"/>
        <v>7</v>
      </c>
      <c r="AU2836" t="s">
        <v>1552</v>
      </c>
      <c r="ER2836" t="s">
        <v>1552</v>
      </c>
      <c r="FD2836" t="s">
        <v>1552</v>
      </c>
      <c r="FM2836" t="s">
        <v>1552</v>
      </c>
      <c r="GU2836" t="s">
        <v>1552</v>
      </c>
      <c r="GV2836" t="s">
        <v>1552</v>
      </c>
      <c r="HB2836" t="s">
        <v>1552</v>
      </c>
    </row>
    <row r="2837" spans="1:221" ht="15" customHeight="1" x14ac:dyDescent="0.2">
      <c r="A2837" s="17">
        <v>154</v>
      </c>
      <c r="B2837" s="17" t="s">
        <v>200</v>
      </c>
      <c r="C2837" s="17" t="s">
        <v>120</v>
      </c>
      <c r="D2837" s="17" t="s">
        <v>1385</v>
      </c>
      <c r="E2837" s="21" t="s">
        <v>21</v>
      </c>
      <c r="F2837" s="13" t="s">
        <v>2341</v>
      </c>
      <c r="G2837" s="13" t="str">
        <f t="shared" si="56"/>
        <v>yes</v>
      </c>
      <c r="H2837" s="13">
        <f t="shared" si="57"/>
        <v>16</v>
      </c>
      <c r="Q2837" t="s">
        <v>1552</v>
      </c>
      <c r="AE2837" t="s">
        <v>1552</v>
      </c>
      <c r="AI2837" t="s">
        <v>1552</v>
      </c>
      <c r="AT2837" t="s">
        <v>1552</v>
      </c>
      <c r="AU2837" t="s">
        <v>1552</v>
      </c>
      <c r="BU2837" t="s">
        <v>1552</v>
      </c>
      <c r="DM2837" t="s">
        <v>1552</v>
      </c>
      <c r="DP2837" t="s">
        <v>1552</v>
      </c>
      <c r="ER2837" t="s">
        <v>1552</v>
      </c>
      <c r="FM2837" t="s">
        <v>1552</v>
      </c>
      <c r="GS2837" t="s">
        <v>1552</v>
      </c>
      <c r="GT2837" t="s">
        <v>1552</v>
      </c>
      <c r="GU2837" t="s">
        <v>1552</v>
      </c>
      <c r="GV2837" t="s">
        <v>1552</v>
      </c>
      <c r="GW2837" t="s">
        <v>1552</v>
      </c>
      <c r="HB2837" t="s">
        <v>1552</v>
      </c>
    </row>
    <row r="2838" spans="1:221" ht="15" customHeight="1" x14ac:dyDescent="0.2">
      <c r="A2838" s="17">
        <v>154</v>
      </c>
      <c r="B2838" s="17" t="s">
        <v>200</v>
      </c>
      <c r="C2838" s="17" t="s">
        <v>120</v>
      </c>
      <c r="D2838" s="17" t="s">
        <v>1386</v>
      </c>
      <c r="E2838" s="21" t="s">
        <v>27</v>
      </c>
      <c r="F2838" s="13" t="s">
        <v>2341</v>
      </c>
      <c r="G2838" s="13" t="str">
        <f t="shared" si="56"/>
        <v>yes</v>
      </c>
      <c r="H2838" s="13">
        <f t="shared" si="57"/>
        <v>7</v>
      </c>
      <c r="AU2838" t="s">
        <v>1552</v>
      </c>
      <c r="ER2838" t="s">
        <v>1552</v>
      </c>
      <c r="FD2838" t="s">
        <v>1552</v>
      </c>
      <c r="FM2838" t="s">
        <v>1552</v>
      </c>
      <c r="GU2838" t="s">
        <v>1552</v>
      </c>
      <c r="GV2838" t="s">
        <v>1552</v>
      </c>
      <c r="HB2838" t="s">
        <v>1552</v>
      </c>
    </row>
    <row r="2839" spans="1:221" ht="15" customHeight="1" x14ac:dyDescent="0.2">
      <c r="A2839" s="17">
        <v>154</v>
      </c>
      <c r="B2839" s="17" t="s">
        <v>200</v>
      </c>
      <c r="C2839" s="17" t="s">
        <v>360</v>
      </c>
      <c r="D2839" s="17" t="s">
        <v>566</v>
      </c>
      <c r="E2839" s="21" t="s">
        <v>55</v>
      </c>
      <c r="F2839" s="13" t="s">
        <v>2341</v>
      </c>
      <c r="G2839" s="13" t="str">
        <f t="shared" si="56"/>
        <v>yes</v>
      </c>
      <c r="H2839" s="13">
        <f t="shared" si="57"/>
        <v>4</v>
      </c>
      <c r="BU2839" t="s">
        <v>1552</v>
      </c>
      <c r="FM2839" t="s">
        <v>1552</v>
      </c>
      <c r="HK2839" t="s">
        <v>1552</v>
      </c>
      <c r="HL2839" t="s">
        <v>1552</v>
      </c>
    </row>
    <row r="2840" spans="1:221" ht="15" customHeight="1" x14ac:dyDescent="0.2">
      <c r="A2840" s="17">
        <v>154</v>
      </c>
      <c r="B2840" s="17" t="s">
        <v>200</v>
      </c>
      <c r="C2840" s="17" t="s">
        <v>136</v>
      </c>
      <c r="D2840" s="17" t="s">
        <v>567</v>
      </c>
      <c r="E2840" s="21" t="s">
        <v>21</v>
      </c>
      <c r="F2840" s="13" t="s">
        <v>2341</v>
      </c>
      <c r="G2840" s="13" t="str">
        <f t="shared" si="56"/>
        <v>yes</v>
      </c>
      <c r="H2840" s="13">
        <f t="shared" si="57"/>
        <v>3</v>
      </c>
      <c r="FD2840" t="s">
        <v>1552</v>
      </c>
      <c r="GW2840" t="s">
        <v>1552</v>
      </c>
      <c r="HB2840" t="s">
        <v>1552</v>
      </c>
    </row>
    <row r="2841" spans="1:221" ht="15" customHeight="1" x14ac:dyDescent="0.2">
      <c r="A2841" s="17">
        <v>154</v>
      </c>
      <c r="B2841" s="17" t="s">
        <v>200</v>
      </c>
      <c r="C2841" s="17" t="s">
        <v>79</v>
      </c>
      <c r="D2841" s="17" t="s">
        <v>1387</v>
      </c>
      <c r="E2841" s="21" t="s">
        <v>327</v>
      </c>
      <c r="F2841" s="13" t="s">
        <v>2341</v>
      </c>
      <c r="G2841" s="13" t="str">
        <f t="shared" si="56"/>
        <v>no</v>
      </c>
      <c r="H2841" s="13">
        <f t="shared" si="57"/>
        <v>0</v>
      </c>
    </row>
    <row r="2842" spans="1:221" ht="15" customHeight="1" x14ac:dyDescent="0.2">
      <c r="A2842" s="17">
        <v>154</v>
      </c>
      <c r="B2842" s="17" t="s">
        <v>200</v>
      </c>
      <c r="C2842" s="17" t="s">
        <v>79</v>
      </c>
      <c r="D2842" s="17" t="s">
        <v>1213</v>
      </c>
      <c r="E2842" s="21" t="s">
        <v>327</v>
      </c>
      <c r="F2842" s="13" t="s">
        <v>2341</v>
      </c>
      <c r="G2842" s="13" t="str">
        <f t="shared" si="56"/>
        <v>no</v>
      </c>
      <c r="H2842" s="13">
        <f t="shared" si="57"/>
        <v>0</v>
      </c>
    </row>
    <row r="2843" spans="1:221" ht="15" customHeight="1" x14ac:dyDescent="0.2">
      <c r="A2843" s="17">
        <v>154</v>
      </c>
      <c r="B2843" s="17" t="s">
        <v>200</v>
      </c>
      <c r="C2843" s="17" t="s">
        <v>189</v>
      </c>
      <c r="D2843" s="17" t="s">
        <v>568</v>
      </c>
      <c r="E2843" s="21" t="s">
        <v>7</v>
      </c>
      <c r="F2843" s="13" t="s">
        <v>2341</v>
      </c>
      <c r="G2843" s="13" t="str">
        <f t="shared" si="56"/>
        <v>yes</v>
      </c>
      <c r="H2843" s="13">
        <f t="shared" si="57"/>
        <v>1</v>
      </c>
      <c r="GM2843" t="s">
        <v>1552</v>
      </c>
    </row>
    <row r="2844" spans="1:221" ht="15" customHeight="1" x14ac:dyDescent="0.2">
      <c r="A2844" s="17">
        <v>154</v>
      </c>
      <c r="B2844" s="17" t="s">
        <v>200</v>
      </c>
      <c r="C2844" s="17" t="s">
        <v>139</v>
      </c>
      <c r="D2844" s="17" t="s">
        <v>1214</v>
      </c>
      <c r="E2844" s="21" t="s">
        <v>21</v>
      </c>
      <c r="F2844" s="13" t="s">
        <v>2341</v>
      </c>
      <c r="G2844" s="13" t="str">
        <f t="shared" si="56"/>
        <v>yes</v>
      </c>
      <c r="H2844" s="13">
        <f t="shared" si="57"/>
        <v>8</v>
      </c>
      <c r="K2844" t="s">
        <v>1552</v>
      </c>
      <c r="BU2844" t="s">
        <v>1552</v>
      </c>
      <c r="ES2844" t="s">
        <v>1552</v>
      </c>
      <c r="FD2844" t="s">
        <v>1552</v>
      </c>
      <c r="GW2844" t="s">
        <v>1552</v>
      </c>
      <c r="GX2844" t="s">
        <v>1552</v>
      </c>
      <c r="HB2844" t="s">
        <v>1552</v>
      </c>
      <c r="HM2844" t="s">
        <v>1552</v>
      </c>
    </row>
    <row r="2845" spans="1:221" ht="15" customHeight="1" x14ac:dyDescent="0.2">
      <c r="A2845" s="17">
        <v>154</v>
      </c>
      <c r="B2845" s="17" t="s">
        <v>200</v>
      </c>
      <c r="C2845" s="17" t="s">
        <v>139</v>
      </c>
      <c r="D2845" s="17" t="s">
        <v>1388</v>
      </c>
      <c r="E2845" s="21" t="s">
        <v>7</v>
      </c>
      <c r="F2845" s="13" t="s">
        <v>2341</v>
      </c>
      <c r="G2845" s="13" t="str">
        <f t="shared" si="56"/>
        <v>no</v>
      </c>
      <c r="H2845" s="13">
        <f t="shared" si="57"/>
        <v>0</v>
      </c>
    </row>
    <row r="2846" spans="1:221" ht="15" customHeight="1" x14ac:dyDescent="0.2">
      <c r="A2846" s="17">
        <v>154</v>
      </c>
      <c r="B2846" s="17" t="s">
        <v>200</v>
      </c>
      <c r="C2846" s="17" t="s">
        <v>99</v>
      </c>
      <c r="D2846" s="17" t="s">
        <v>1215</v>
      </c>
      <c r="E2846" s="21" t="s">
        <v>55</v>
      </c>
      <c r="F2846" s="13" t="s">
        <v>2341</v>
      </c>
      <c r="G2846" s="13" t="str">
        <f t="shared" si="56"/>
        <v>yes</v>
      </c>
      <c r="H2846" s="13">
        <f t="shared" si="57"/>
        <v>2</v>
      </c>
      <c r="BU2846" t="s">
        <v>1552</v>
      </c>
      <c r="HA2846" t="s">
        <v>1552</v>
      </c>
    </row>
    <row r="2847" spans="1:221" ht="15" customHeight="1" x14ac:dyDescent="0.2">
      <c r="A2847" s="17">
        <v>154</v>
      </c>
      <c r="B2847" s="17" t="s">
        <v>200</v>
      </c>
      <c r="C2847" s="17" t="s">
        <v>99</v>
      </c>
      <c r="D2847" s="17" t="s">
        <v>1389</v>
      </c>
      <c r="E2847" s="21" t="s">
        <v>68</v>
      </c>
      <c r="F2847" s="13" t="s">
        <v>2341</v>
      </c>
      <c r="G2847" s="13" t="str">
        <f t="shared" si="56"/>
        <v>yes</v>
      </c>
      <c r="H2847" s="13">
        <f t="shared" si="57"/>
        <v>1</v>
      </c>
      <c r="AU2847" t="s">
        <v>1552</v>
      </c>
    </row>
    <row r="2848" spans="1:221" ht="15" customHeight="1" x14ac:dyDescent="0.2">
      <c r="A2848" s="17">
        <v>154</v>
      </c>
      <c r="B2848" s="17" t="s">
        <v>200</v>
      </c>
      <c r="C2848" s="17" t="s">
        <v>99</v>
      </c>
      <c r="D2848" s="17" t="s">
        <v>1390</v>
      </c>
      <c r="E2848" s="21" t="s">
        <v>68</v>
      </c>
      <c r="F2848" s="13" t="s">
        <v>2341</v>
      </c>
      <c r="G2848" s="13" t="str">
        <f t="shared" si="56"/>
        <v>yes</v>
      </c>
      <c r="H2848" s="13">
        <f t="shared" si="57"/>
        <v>1</v>
      </c>
      <c r="AU2848" t="s">
        <v>1552</v>
      </c>
    </row>
    <row r="2849" spans="1:230" ht="15" customHeight="1" x14ac:dyDescent="0.2">
      <c r="A2849" s="18">
        <v>154</v>
      </c>
      <c r="B2849" s="18" t="s">
        <v>176</v>
      </c>
      <c r="C2849" s="18" t="s">
        <v>200</v>
      </c>
      <c r="D2849" s="18" t="s">
        <v>2285</v>
      </c>
      <c r="E2849" s="12" t="s">
        <v>2225</v>
      </c>
      <c r="F2849" s="13" t="s">
        <v>2341</v>
      </c>
      <c r="G2849" s="13" t="str">
        <f t="shared" si="56"/>
        <v>yes</v>
      </c>
      <c r="H2849" s="13">
        <f t="shared" si="57"/>
        <v>1</v>
      </c>
      <c r="HV2849" t="s">
        <v>1552</v>
      </c>
    </row>
    <row r="2850" spans="1:230" ht="15" customHeight="1" x14ac:dyDescent="0.2">
      <c r="A2850" s="18">
        <v>154</v>
      </c>
      <c r="B2850" s="18" t="s">
        <v>200</v>
      </c>
      <c r="C2850" s="18" t="s">
        <v>176</v>
      </c>
      <c r="D2850" s="18" t="s">
        <v>2286</v>
      </c>
      <c r="E2850" s="12" t="s">
        <v>2225</v>
      </c>
      <c r="F2850" s="13" t="s">
        <v>2341</v>
      </c>
      <c r="G2850" s="13" t="str">
        <f t="shared" si="56"/>
        <v>yes</v>
      </c>
      <c r="H2850" s="13">
        <f t="shared" si="57"/>
        <v>1</v>
      </c>
      <c r="HV2850" t="s">
        <v>1552</v>
      </c>
    </row>
    <row r="2851" spans="1:230" ht="15" customHeight="1" x14ac:dyDescent="0.2">
      <c r="A2851" s="17">
        <v>154</v>
      </c>
      <c r="B2851" s="17" t="s">
        <v>200</v>
      </c>
      <c r="C2851" s="17" t="s">
        <v>37</v>
      </c>
      <c r="D2851" s="17" t="s">
        <v>1875</v>
      </c>
      <c r="E2851" s="21" t="s">
        <v>55</v>
      </c>
      <c r="F2851" s="13" t="s">
        <v>2341</v>
      </c>
      <c r="G2851" s="13" t="s">
        <v>2341</v>
      </c>
      <c r="H2851" s="13">
        <v>4</v>
      </c>
      <c r="BU2851" t="s">
        <v>1552</v>
      </c>
      <c r="FM2851" t="s">
        <v>1552</v>
      </c>
      <c r="HK2851" t="s">
        <v>1552</v>
      </c>
      <c r="HL2851" t="s">
        <v>1552</v>
      </c>
    </row>
    <row r="2852" spans="1:230" ht="15" customHeight="1" x14ac:dyDescent="0.2">
      <c r="A2852" s="17">
        <v>154</v>
      </c>
      <c r="B2852" s="17" t="s">
        <v>176</v>
      </c>
      <c r="C2852" s="17" t="s">
        <v>37</v>
      </c>
      <c r="D2852" s="17" t="s">
        <v>1875</v>
      </c>
      <c r="E2852" s="21" t="s">
        <v>55</v>
      </c>
      <c r="F2852" s="13" t="s">
        <v>2341</v>
      </c>
      <c r="G2852" s="13" t="s">
        <v>2341</v>
      </c>
      <c r="H2852" s="13">
        <v>4</v>
      </c>
      <c r="BU2852" t="s">
        <v>1552</v>
      </c>
      <c r="FM2852" t="s">
        <v>1552</v>
      </c>
      <c r="HK2852" t="s">
        <v>1552</v>
      </c>
      <c r="HL2852" t="s">
        <v>1552</v>
      </c>
    </row>
    <row r="2853" spans="1:230" ht="15" customHeight="1" x14ac:dyDescent="0.2">
      <c r="A2853" s="17">
        <v>154</v>
      </c>
      <c r="B2853" s="17" t="s">
        <v>176</v>
      </c>
      <c r="C2853" s="17" t="s">
        <v>37</v>
      </c>
      <c r="D2853" s="17" t="s">
        <v>566</v>
      </c>
      <c r="E2853" s="21" t="s">
        <v>55</v>
      </c>
      <c r="F2853" s="13" t="s">
        <v>2341</v>
      </c>
      <c r="G2853" s="13" t="s">
        <v>2341</v>
      </c>
      <c r="H2853" s="13">
        <v>4</v>
      </c>
      <c r="BU2853" t="s">
        <v>1552</v>
      </c>
      <c r="FM2853" t="s">
        <v>1552</v>
      </c>
      <c r="HK2853" t="s">
        <v>1552</v>
      </c>
      <c r="HL2853" t="s">
        <v>1552</v>
      </c>
    </row>
    <row r="2854" spans="1:230" ht="15" customHeight="1" x14ac:dyDescent="0.2">
      <c r="A2854" s="17">
        <v>154</v>
      </c>
      <c r="B2854" s="17" t="s">
        <v>176</v>
      </c>
      <c r="C2854" s="17" t="s">
        <v>37</v>
      </c>
      <c r="D2854" s="17" t="s">
        <v>1215</v>
      </c>
      <c r="E2854" s="21" t="s">
        <v>55</v>
      </c>
      <c r="F2854" s="13" t="s">
        <v>2341</v>
      </c>
      <c r="G2854" s="13" t="s">
        <v>2341</v>
      </c>
      <c r="H2854" s="13">
        <v>2</v>
      </c>
      <c r="BU2854" t="s">
        <v>1552</v>
      </c>
      <c r="HA2854" t="s">
        <v>1552</v>
      </c>
    </row>
    <row r="2855" spans="1:230" ht="15" customHeight="1" x14ac:dyDescent="0.2">
      <c r="A2855" s="17">
        <v>154</v>
      </c>
      <c r="B2855" s="17" t="s">
        <v>200</v>
      </c>
      <c r="C2855" s="17" t="s">
        <v>37</v>
      </c>
      <c r="D2855" s="17" t="s">
        <v>566</v>
      </c>
      <c r="E2855" s="21" t="s">
        <v>55</v>
      </c>
      <c r="F2855" s="13" t="s">
        <v>2341</v>
      </c>
      <c r="G2855" s="13" t="s">
        <v>2341</v>
      </c>
      <c r="H2855" s="13">
        <v>4</v>
      </c>
      <c r="BU2855" t="s">
        <v>1552</v>
      </c>
      <c r="FM2855" t="s">
        <v>1552</v>
      </c>
      <c r="HK2855" t="s">
        <v>1552</v>
      </c>
      <c r="HL2855" t="s">
        <v>1552</v>
      </c>
    </row>
    <row r="2856" spans="1:230" ht="15" customHeight="1" x14ac:dyDescent="0.2">
      <c r="A2856" s="17">
        <v>154</v>
      </c>
      <c r="B2856" s="17" t="s">
        <v>200</v>
      </c>
      <c r="C2856" s="17" t="s">
        <v>37</v>
      </c>
      <c r="D2856" s="17" t="s">
        <v>1215</v>
      </c>
      <c r="E2856" s="21" t="s">
        <v>55</v>
      </c>
      <c r="F2856" s="13" t="s">
        <v>2341</v>
      </c>
      <c r="G2856" s="13" t="s">
        <v>2341</v>
      </c>
      <c r="H2856" s="13">
        <v>2</v>
      </c>
      <c r="BU2856" t="s">
        <v>1552</v>
      </c>
      <c r="HA2856" t="s">
        <v>1552</v>
      </c>
    </row>
    <row r="2857" spans="1:230" ht="15" customHeight="1" x14ac:dyDescent="0.2">
      <c r="A2857" s="17">
        <v>154</v>
      </c>
      <c r="B2857" s="17" t="s">
        <v>176</v>
      </c>
      <c r="C2857" s="17" t="s">
        <v>38</v>
      </c>
      <c r="D2857" s="17" t="s">
        <v>1389</v>
      </c>
      <c r="E2857" s="21" t="s">
        <v>68</v>
      </c>
      <c r="F2857" s="13" t="s">
        <v>2341</v>
      </c>
      <c r="G2857" s="13" t="s">
        <v>2341</v>
      </c>
      <c r="H2857" s="13">
        <v>1</v>
      </c>
      <c r="AU2857" t="s">
        <v>1552</v>
      </c>
    </row>
    <row r="2858" spans="1:230" ht="15" customHeight="1" x14ac:dyDescent="0.2">
      <c r="A2858" s="17">
        <v>154</v>
      </c>
      <c r="B2858" s="17" t="s">
        <v>176</v>
      </c>
      <c r="C2858" s="17" t="s">
        <v>38</v>
      </c>
      <c r="D2858" s="17" t="s">
        <v>1390</v>
      </c>
      <c r="E2858" s="21" t="s">
        <v>68</v>
      </c>
      <c r="F2858" s="13" t="s">
        <v>2341</v>
      </c>
      <c r="G2858" s="13" t="s">
        <v>2341</v>
      </c>
      <c r="H2858" s="13">
        <v>1</v>
      </c>
      <c r="AU2858" t="s">
        <v>1552</v>
      </c>
    </row>
    <row r="2859" spans="1:230" ht="15" customHeight="1" x14ac:dyDescent="0.2">
      <c r="A2859" s="17">
        <v>154</v>
      </c>
      <c r="B2859" s="17" t="s">
        <v>200</v>
      </c>
      <c r="C2859" s="17" t="s">
        <v>38</v>
      </c>
      <c r="D2859" s="17" t="s">
        <v>1389</v>
      </c>
      <c r="E2859" s="21" t="s">
        <v>68</v>
      </c>
      <c r="F2859" s="13" t="s">
        <v>2341</v>
      </c>
      <c r="G2859" s="13" t="s">
        <v>2341</v>
      </c>
      <c r="H2859" s="13">
        <v>1</v>
      </c>
      <c r="AU2859" t="s">
        <v>1552</v>
      </c>
    </row>
    <row r="2860" spans="1:230" ht="15" customHeight="1" x14ac:dyDescent="0.2">
      <c r="A2860" s="17">
        <v>154</v>
      </c>
      <c r="B2860" s="17" t="s">
        <v>200</v>
      </c>
      <c r="C2860" s="17" t="s">
        <v>38</v>
      </c>
      <c r="D2860" s="17" t="s">
        <v>1390</v>
      </c>
      <c r="E2860" s="21" t="s">
        <v>68</v>
      </c>
      <c r="F2860" s="13" t="s">
        <v>2341</v>
      </c>
      <c r="G2860" s="13" t="s">
        <v>2341</v>
      </c>
      <c r="H2860" s="13">
        <v>1</v>
      </c>
      <c r="AU2860" t="s">
        <v>1552</v>
      </c>
    </row>
    <row r="2861" spans="1:230" ht="15" customHeight="1" x14ac:dyDescent="0.2">
      <c r="A2861" s="17">
        <v>155</v>
      </c>
      <c r="B2861" s="17" t="s">
        <v>200</v>
      </c>
      <c r="C2861" s="17" t="s">
        <v>136</v>
      </c>
      <c r="D2861" s="17" t="s">
        <v>1913</v>
      </c>
      <c r="E2861" s="21" t="s">
        <v>21</v>
      </c>
      <c r="F2861" s="13" t="s">
        <v>2341</v>
      </c>
      <c r="G2861" s="13" t="str">
        <f t="shared" ref="G2861:G2874" si="58">IF(H2861&gt;0,"yes","no")</f>
        <v>yes</v>
      </c>
      <c r="H2861" s="13">
        <f t="shared" ref="H2861:H2874" si="59">COUNTIF(I2861:IC2861,"y")</f>
        <v>3</v>
      </c>
      <c r="FD2861" t="s">
        <v>1552</v>
      </c>
      <c r="GW2861" t="s">
        <v>1552</v>
      </c>
      <c r="HB2861" t="s">
        <v>1552</v>
      </c>
    </row>
    <row r="2862" spans="1:230" ht="15" customHeight="1" x14ac:dyDescent="0.2">
      <c r="A2862" s="17">
        <v>155</v>
      </c>
      <c r="B2862" s="17" t="s">
        <v>200</v>
      </c>
      <c r="C2862" s="17" t="s">
        <v>120</v>
      </c>
      <c r="D2862" s="17" t="s">
        <v>1216</v>
      </c>
      <c r="E2862" s="21" t="s">
        <v>27</v>
      </c>
      <c r="F2862" s="13" t="s">
        <v>2341</v>
      </c>
      <c r="G2862" s="13" t="str">
        <f t="shared" si="58"/>
        <v>yes</v>
      </c>
      <c r="H2862" s="13">
        <f t="shared" si="59"/>
        <v>7</v>
      </c>
      <c r="AU2862" t="s">
        <v>1552</v>
      </c>
      <c r="ER2862" t="s">
        <v>1552</v>
      </c>
      <c r="FD2862" t="s">
        <v>1552</v>
      </c>
      <c r="FM2862" t="s">
        <v>1552</v>
      </c>
      <c r="GU2862" t="s">
        <v>1552</v>
      </c>
      <c r="GV2862" t="s">
        <v>1552</v>
      </c>
      <c r="HB2862" t="s">
        <v>1552</v>
      </c>
    </row>
    <row r="2863" spans="1:230" ht="15" customHeight="1" x14ac:dyDescent="0.2">
      <c r="A2863" s="17">
        <v>155</v>
      </c>
      <c r="B2863" s="17" t="s">
        <v>200</v>
      </c>
      <c r="C2863" s="17" t="s">
        <v>120</v>
      </c>
      <c r="D2863" s="17" t="s">
        <v>1391</v>
      </c>
      <c r="E2863" s="21" t="s">
        <v>21</v>
      </c>
      <c r="F2863" s="13" t="s">
        <v>2341</v>
      </c>
      <c r="G2863" s="13" t="str">
        <f t="shared" si="58"/>
        <v>yes</v>
      </c>
      <c r="H2863" s="13">
        <f t="shared" si="59"/>
        <v>16</v>
      </c>
      <c r="Q2863" t="s">
        <v>1552</v>
      </c>
      <c r="AE2863" t="s">
        <v>1552</v>
      </c>
      <c r="AI2863" t="s">
        <v>1552</v>
      </c>
      <c r="AT2863" t="s">
        <v>1552</v>
      </c>
      <c r="AU2863" t="s">
        <v>1552</v>
      </c>
      <c r="BU2863" t="s">
        <v>1552</v>
      </c>
      <c r="DM2863" t="s">
        <v>1552</v>
      </c>
      <c r="DP2863" t="s">
        <v>1552</v>
      </c>
      <c r="ER2863" t="s">
        <v>1552</v>
      </c>
      <c r="FM2863" t="s">
        <v>1552</v>
      </c>
      <c r="GS2863" t="s">
        <v>1552</v>
      </c>
      <c r="GT2863" t="s">
        <v>1552</v>
      </c>
      <c r="GU2863" t="s">
        <v>1552</v>
      </c>
      <c r="GV2863" t="s">
        <v>1552</v>
      </c>
      <c r="GW2863" t="s">
        <v>1552</v>
      </c>
      <c r="HB2863" t="s">
        <v>1552</v>
      </c>
    </row>
    <row r="2864" spans="1:230" ht="15" customHeight="1" x14ac:dyDescent="0.2">
      <c r="A2864" s="17">
        <v>155</v>
      </c>
      <c r="B2864" s="17" t="s">
        <v>200</v>
      </c>
      <c r="C2864" s="17" t="s">
        <v>120</v>
      </c>
      <c r="D2864" s="17" t="s">
        <v>1392</v>
      </c>
      <c r="E2864" s="21" t="s">
        <v>27</v>
      </c>
      <c r="F2864" s="13" t="s">
        <v>2341</v>
      </c>
      <c r="G2864" s="13" t="str">
        <f t="shared" si="58"/>
        <v>yes</v>
      </c>
      <c r="H2864" s="13">
        <f t="shared" si="59"/>
        <v>7</v>
      </c>
      <c r="AU2864" t="s">
        <v>1552</v>
      </c>
      <c r="ER2864" t="s">
        <v>1552</v>
      </c>
      <c r="FD2864" t="s">
        <v>1552</v>
      </c>
      <c r="FM2864" t="s">
        <v>1552</v>
      </c>
      <c r="GU2864" t="s">
        <v>1552</v>
      </c>
      <c r="GV2864" t="s">
        <v>1552</v>
      </c>
      <c r="HB2864" t="s">
        <v>1552</v>
      </c>
    </row>
    <row r="2865" spans="1:221" ht="15" customHeight="1" x14ac:dyDescent="0.2">
      <c r="A2865" s="17">
        <v>155</v>
      </c>
      <c r="B2865" s="17" t="s">
        <v>200</v>
      </c>
      <c r="C2865" s="17" t="s">
        <v>136</v>
      </c>
      <c r="D2865" s="17" t="s">
        <v>569</v>
      </c>
      <c r="E2865" s="21" t="s">
        <v>27</v>
      </c>
      <c r="F2865" s="13" t="s">
        <v>2341</v>
      </c>
      <c r="G2865" s="13" t="str">
        <f t="shared" si="58"/>
        <v>yes</v>
      </c>
      <c r="H2865" s="13">
        <f t="shared" si="59"/>
        <v>5</v>
      </c>
      <c r="DM2865" t="s">
        <v>1552</v>
      </c>
      <c r="ER2865" t="s">
        <v>1552</v>
      </c>
      <c r="FM2865" t="s">
        <v>1552</v>
      </c>
      <c r="GI2865" t="s">
        <v>1552</v>
      </c>
      <c r="HB2865" t="s">
        <v>1552</v>
      </c>
    </row>
    <row r="2866" spans="1:221" ht="15" customHeight="1" x14ac:dyDescent="0.2">
      <c r="A2866" s="17">
        <v>155</v>
      </c>
      <c r="B2866" s="17" t="s">
        <v>200</v>
      </c>
      <c r="C2866" s="17" t="s">
        <v>393</v>
      </c>
      <c r="D2866" s="17" t="s">
        <v>570</v>
      </c>
      <c r="E2866" s="21" t="s">
        <v>55</v>
      </c>
      <c r="F2866" s="13" t="s">
        <v>2341</v>
      </c>
      <c r="G2866" s="13" t="str">
        <f t="shared" si="58"/>
        <v>yes</v>
      </c>
      <c r="H2866" s="13">
        <f t="shared" si="59"/>
        <v>1</v>
      </c>
      <c r="HK2866" t="s">
        <v>1552</v>
      </c>
    </row>
    <row r="2867" spans="1:221" ht="15" customHeight="1" x14ac:dyDescent="0.2">
      <c r="A2867" s="17">
        <v>155</v>
      </c>
      <c r="B2867" s="17" t="s">
        <v>200</v>
      </c>
      <c r="C2867" s="17" t="s">
        <v>139</v>
      </c>
      <c r="D2867" s="17" t="s">
        <v>1217</v>
      </c>
      <c r="E2867" s="21" t="s">
        <v>21</v>
      </c>
      <c r="F2867" s="13" t="s">
        <v>2341</v>
      </c>
      <c r="G2867" s="13" t="str">
        <f t="shared" si="58"/>
        <v>yes</v>
      </c>
      <c r="H2867" s="13">
        <f t="shared" si="59"/>
        <v>8</v>
      </c>
      <c r="K2867" t="s">
        <v>1552</v>
      </c>
      <c r="BU2867" t="s">
        <v>1552</v>
      </c>
      <c r="ES2867" t="s">
        <v>1552</v>
      </c>
      <c r="FD2867" t="s">
        <v>1552</v>
      </c>
      <c r="GW2867" t="s">
        <v>1552</v>
      </c>
      <c r="GX2867" t="s">
        <v>1552</v>
      </c>
      <c r="HB2867" t="s">
        <v>1552</v>
      </c>
      <c r="HM2867" t="s">
        <v>1552</v>
      </c>
    </row>
    <row r="2868" spans="1:221" ht="15" customHeight="1" x14ac:dyDescent="0.2">
      <c r="A2868" s="17">
        <v>155</v>
      </c>
      <c r="B2868" s="17" t="s">
        <v>200</v>
      </c>
      <c r="C2868" s="17" t="s">
        <v>139</v>
      </c>
      <c r="D2868" s="17" t="s">
        <v>1393</v>
      </c>
      <c r="E2868" s="21" t="s">
        <v>21</v>
      </c>
      <c r="F2868" s="13" t="s">
        <v>2341</v>
      </c>
      <c r="G2868" s="13" t="str">
        <f t="shared" si="58"/>
        <v>yes</v>
      </c>
      <c r="H2868" s="13">
        <f t="shared" si="59"/>
        <v>8</v>
      </c>
      <c r="K2868" t="s">
        <v>1552</v>
      </c>
      <c r="BU2868" t="s">
        <v>1552</v>
      </c>
      <c r="ES2868" t="s">
        <v>1552</v>
      </c>
      <c r="FD2868" t="s">
        <v>1552</v>
      </c>
      <c r="GW2868" t="s">
        <v>1552</v>
      </c>
      <c r="GX2868" t="s">
        <v>1552</v>
      </c>
      <c r="HB2868" t="s">
        <v>1552</v>
      </c>
      <c r="HM2868" t="s">
        <v>1552</v>
      </c>
    </row>
    <row r="2869" spans="1:221" ht="15" customHeight="1" x14ac:dyDescent="0.2">
      <c r="A2869" s="17">
        <v>155</v>
      </c>
      <c r="B2869" s="17" t="s">
        <v>200</v>
      </c>
      <c r="C2869" s="17" t="s">
        <v>139</v>
      </c>
      <c r="D2869" s="17" t="s">
        <v>1394</v>
      </c>
      <c r="E2869" s="21" t="s">
        <v>27</v>
      </c>
      <c r="F2869" s="13" t="s">
        <v>2341</v>
      </c>
      <c r="G2869" s="13" t="str">
        <f t="shared" si="58"/>
        <v>yes</v>
      </c>
      <c r="H2869" s="13">
        <f t="shared" si="59"/>
        <v>2</v>
      </c>
      <c r="FD2869" t="s">
        <v>1552</v>
      </c>
      <c r="HM2869" t="s">
        <v>1552</v>
      </c>
    </row>
    <row r="2870" spans="1:221" ht="15" customHeight="1" x14ac:dyDescent="0.2">
      <c r="A2870" s="17">
        <v>155</v>
      </c>
      <c r="B2870" s="17" t="s">
        <v>200</v>
      </c>
      <c r="C2870" s="17" t="s">
        <v>176</v>
      </c>
      <c r="D2870" s="17" t="s">
        <v>571</v>
      </c>
      <c r="E2870" s="21" t="s">
        <v>7</v>
      </c>
      <c r="F2870" s="13" t="s">
        <v>2341</v>
      </c>
      <c r="G2870" s="13" t="str">
        <f t="shared" si="58"/>
        <v>yes</v>
      </c>
      <c r="H2870" s="13">
        <f t="shared" si="59"/>
        <v>3</v>
      </c>
      <c r="GI2870" t="s">
        <v>1552</v>
      </c>
      <c r="GM2870" t="s">
        <v>1552</v>
      </c>
      <c r="GN2870" t="s">
        <v>1552</v>
      </c>
    </row>
    <row r="2871" spans="1:221" ht="15" customHeight="1" x14ac:dyDescent="0.2">
      <c r="A2871" s="17">
        <v>155</v>
      </c>
      <c r="B2871" s="17" t="s">
        <v>200</v>
      </c>
      <c r="C2871" s="17" t="s">
        <v>99</v>
      </c>
      <c r="D2871" s="17" t="s">
        <v>1218</v>
      </c>
      <c r="E2871" s="21" t="s">
        <v>55</v>
      </c>
      <c r="F2871" s="13" t="s">
        <v>2341</v>
      </c>
      <c r="G2871" s="13" t="str">
        <f t="shared" si="58"/>
        <v>yes</v>
      </c>
      <c r="H2871" s="13">
        <f t="shared" si="59"/>
        <v>2</v>
      </c>
      <c r="BU2871" t="s">
        <v>1552</v>
      </c>
      <c r="HA2871" t="s">
        <v>1552</v>
      </c>
    </row>
    <row r="2872" spans="1:221" ht="15" customHeight="1" x14ac:dyDescent="0.2">
      <c r="A2872" s="17">
        <v>155</v>
      </c>
      <c r="B2872" s="17" t="s">
        <v>200</v>
      </c>
      <c r="C2872" s="17" t="s">
        <v>99</v>
      </c>
      <c r="D2872" s="17" t="s">
        <v>1395</v>
      </c>
      <c r="E2872" s="21" t="s">
        <v>68</v>
      </c>
      <c r="F2872" s="13" t="s">
        <v>2341</v>
      </c>
      <c r="G2872" s="13" t="str">
        <f t="shared" si="58"/>
        <v>yes</v>
      </c>
      <c r="H2872" s="13">
        <f t="shared" si="59"/>
        <v>1</v>
      </c>
      <c r="AU2872" t="s">
        <v>1552</v>
      </c>
    </row>
    <row r="2873" spans="1:221" ht="15" customHeight="1" x14ac:dyDescent="0.2">
      <c r="A2873" s="17">
        <v>155</v>
      </c>
      <c r="B2873" s="17" t="s">
        <v>200</v>
      </c>
      <c r="C2873" s="17" t="s">
        <v>99</v>
      </c>
      <c r="D2873" s="17" t="s">
        <v>1396</v>
      </c>
      <c r="E2873" s="21" t="s">
        <v>68</v>
      </c>
      <c r="F2873" s="13" t="s">
        <v>2341</v>
      </c>
      <c r="G2873" s="13" t="str">
        <f t="shared" si="58"/>
        <v>yes</v>
      </c>
      <c r="H2873" s="13">
        <f t="shared" si="59"/>
        <v>1</v>
      </c>
      <c r="AU2873" t="s">
        <v>1552</v>
      </c>
    </row>
    <row r="2874" spans="1:221" ht="15" customHeight="1" x14ac:dyDescent="0.2">
      <c r="A2874" s="17">
        <v>155</v>
      </c>
      <c r="B2874" s="17" t="s">
        <v>200</v>
      </c>
      <c r="C2874" s="17" t="s">
        <v>200</v>
      </c>
      <c r="D2874" s="17" t="s">
        <v>1988</v>
      </c>
      <c r="E2874" s="21" t="s">
        <v>7</v>
      </c>
      <c r="F2874" s="13" t="s">
        <v>2341</v>
      </c>
      <c r="G2874" s="13" t="str">
        <f t="shared" si="58"/>
        <v>yes</v>
      </c>
      <c r="H2874" s="13">
        <f t="shared" si="59"/>
        <v>2</v>
      </c>
      <c r="GI2874" t="s">
        <v>1552</v>
      </c>
      <c r="GM2874" t="s">
        <v>1552</v>
      </c>
    </row>
    <row r="2875" spans="1:221" ht="15" customHeight="1" x14ac:dyDescent="0.2">
      <c r="A2875" s="17">
        <v>155</v>
      </c>
      <c r="B2875" s="17" t="s">
        <v>200</v>
      </c>
      <c r="C2875" s="17" t="s">
        <v>37</v>
      </c>
      <c r="D2875" s="17" t="s">
        <v>570</v>
      </c>
      <c r="E2875" s="21" t="s">
        <v>55</v>
      </c>
      <c r="F2875" s="13" t="s">
        <v>2341</v>
      </c>
      <c r="G2875" s="13" t="s">
        <v>2341</v>
      </c>
      <c r="H2875" s="13">
        <v>1</v>
      </c>
      <c r="HK2875" t="s">
        <v>1552</v>
      </c>
    </row>
    <row r="2876" spans="1:221" ht="15" customHeight="1" x14ac:dyDescent="0.2">
      <c r="A2876" s="17">
        <v>155</v>
      </c>
      <c r="B2876" s="17" t="s">
        <v>200</v>
      </c>
      <c r="C2876" s="17" t="s">
        <v>37</v>
      </c>
      <c r="D2876" s="17" t="s">
        <v>1218</v>
      </c>
      <c r="E2876" s="21" t="s">
        <v>55</v>
      </c>
      <c r="F2876" s="13" t="s">
        <v>2341</v>
      </c>
      <c r="G2876" s="13" t="s">
        <v>2341</v>
      </c>
      <c r="H2876" s="13">
        <v>2</v>
      </c>
      <c r="BU2876" t="s">
        <v>1552</v>
      </c>
      <c r="HA2876" t="s">
        <v>1552</v>
      </c>
    </row>
    <row r="2877" spans="1:221" ht="15" customHeight="1" x14ac:dyDescent="0.2">
      <c r="A2877" s="17">
        <v>155</v>
      </c>
      <c r="B2877" s="17" t="s">
        <v>200</v>
      </c>
      <c r="C2877" s="17" t="s">
        <v>38</v>
      </c>
      <c r="D2877" s="17" t="s">
        <v>1395</v>
      </c>
      <c r="E2877" s="21" t="s">
        <v>68</v>
      </c>
      <c r="F2877" s="13" t="s">
        <v>2341</v>
      </c>
      <c r="G2877" s="13" t="s">
        <v>2341</v>
      </c>
      <c r="H2877" s="13">
        <v>1</v>
      </c>
      <c r="AU2877" t="s">
        <v>1552</v>
      </c>
    </row>
    <row r="2878" spans="1:221" ht="15" customHeight="1" x14ac:dyDescent="0.2">
      <c r="A2878" s="17">
        <v>155</v>
      </c>
      <c r="B2878" s="17" t="s">
        <v>200</v>
      </c>
      <c r="C2878" s="17" t="s">
        <v>38</v>
      </c>
      <c r="D2878" s="17" t="s">
        <v>1396</v>
      </c>
      <c r="E2878" s="21" t="s">
        <v>68</v>
      </c>
      <c r="F2878" s="13" t="s">
        <v>2341</v>
      </c>
      <c r="G2878" s="13" t="s">
        <v>2341</v>
      </c>
      <c r="H2878" s="13">
        <v>1</v>
      </c>
      <c r="AU2878" t="s">
        <v>1552</v>
      </c>
    </row>
    <row r="2879" spans="1:221" ht="15" customHeight="1" x14ac:dyDescent="0.2">
      <c r="A2879" s="17">
        <v>156</v>
      </c>
      <c r="B2879" s="17" t="s">
        <v>200</v>
      </c>
      <c r="C2879" s="17" t="s">
        <v>136</v>
      </c>
      <c r="D2879" s="17" t="s">
        <v>1917</v>
      </c>
      <c r="E2879" s="21" t="s">
        <v>21</v>
      </c>
      <c r="F2879" s="13" t="s">
        <v>2341</v>
      </c>
      <c r="G2879" s="13" t="str">
        <f t="shared" ref="G2879:G2904" si="60">IF(H2879&gt;0,"yes","no")</f>
        <v>yes</v>
      </c>
      <c r="H2879" s="13">
        <f t="shared" ref="H2879:H2904" si="61">COUNTIF(I2879:IC2879,"y")</f>
        <v>3</v>
      </c>
      <c r="FD2879" t="s">
        <v>1552</v>
      </c>
      <c r="GW2879" t="s">
        <v>1552</v>
      </c>
      <c r="HB2879" t="s">
        <v>1552</v>
      </c>
    </row>
    <row r="2880" spans="1:221" ht="15" customHeight="1" x14ac:dyDescent="0.2">
      <c r="A2880" s="17">
        <v>156</v>
      </c>
      <c r="B2880" s="17" t="s">
        <v>211</v>
      </c>
      <c r="C2880" s="17" t="s">
        <v>136</v>
      </c>
      <c r="D2880" s="17" t="s">
        <v>1917</v>
      </c>
      <c r="E2880" s="21" t="s">
        <v>21</v>
      </c>
      <c r="F2880" s="13" t="s">
        <v>2341</v>
      </c>
      <c r="G2880" s="13" t="str">
        <f t="shared" si="60"/>
        <v>yes</v>
      </c>
      <c r="H2880" s="13">
        <f t="shared" si="61"/>
        <v>3</v>
      </c>
      <c r="FD2880" t="s">
        <v>1552</v>
      </c>
      <c r="GW2880" t="s">
        <v>1552</v>
      </c>
      <c r="HB2880" t="s">
        <v>1552</v>
      </c>
    </row>
    <row r="2881" spans="1:221" ht="15" customHeight="1" x14ac:dyDescent="0.2">
      <c r="A2881" s="17">
        <v>156</v>
      </c>
      <c r="B2881" s="17" t="s">
        <v>200</v>
      </c>
      <c r="C2881" s="17" t="s">
        <v>120</v>
      </c>
      <c r="D2881" s="17" t="s">
        <v>1219</v>
      </c>
      <c r="E2881" s="21" t="s">
        <v>21</v>
      </c>
      <c r="F2881" s="13" t="s">
        <v>2341</v>
      </c>
      <c r="G2881" s="13" t="str">
        <f t="shared" si="60"/>
        <v>yes</v>
      </c>
      <c r="H2881" s="13">
        <f t="shared" si="61"/>
        <v>16</v>
      </c>
      <c r="Q2881" t="s">
        <v>1552</v>
      </c>
      <c r="AE2881" t="s">
        <v>1552</v>
      </c>
      <c r="AI2881" t="s">
        <v>1552</v>
      </c>
      <c r="AT2881" t="s">
        <v>1552</v>
      </c>
      <c r="AU2881" t="s">
        <v>1552</v>
      </c>
      <c r="BU2881" t="s">
        <v>1552</v>
      </c>
      <c r="DM2881" t="s">
        <v>1552</v>
      </c>
      <c r="DP2881" t="s">
        <v>1552</v>
      </c>
      <c r="ER2881" t="s">
        <v>1552</v>
      </c>
      <c r="FM2881" t="s">
        <v>1552</v>
      </c>
      <c r="GS2881" t="s">
        <v>1552</v>
      </c>
      <c r="GT2881" t="s">
        <v>1552</v>
      </c>
      <c r="GU2881" t="s">
        <v>1552</v>
      </c>
      <c r="GV2881" t="s">
        <v>1552</v>
      </c>
      <c r="GW2881" t="s">
        <v>1552</v>
      </c>
      <c r="HB2881" t="s">
        <v>1552</v>
      </c>
    </row>
    <row r="2882" spans="1:221" ht="15" customHeight="1" x14ac:dyDescent="0.2">
      <c r="A2882" s="17">
        <v>156</v>
      </c>
      <c r="B2882" s="17" t="s">
        <v>200</v>
      </c>
      <c r="C2882" s="17" t="s">
        <v>120</v>
      </c>
      <c r="D2882" s="17" t="s">
        <v>1397</v>
      </c>
      <c r="E2882" s="21" t="s">
        <v>27</v>
      </c>
      <c r="F2882" s="13" t="s">
        <v>2341</v>
      </c>
      <c r="G2882" s="13" t="str">
        <f t="shared" si="60"/>
        <v>yes</v>
      </c>
      <c r="H2882" s="13">
        <f t="shared" si="61"/>
        <v>7</v>
      </c>
      <c r="AU2882" t="s">
        <v>1552</v>
      </c>
      <c r="ER2882" t="s">
        <v>1552</v>
      </c>
      <c r="FD2882" t="s">
        <v>1552</v>
      </c>
      <c r="FM2882" t="s">
        <v>1552</v>
      </c>
      <c r="GU2882" t="s">
        <v>1552</v>
      </c>
      <c r="GV2882" t="s">
        <v>1552</v>
      </c>
      <c r="HB2882" t="s">
        <v>1552</v>
      </c>
    </row>
    <row r="2883" spans="1:221" ht="15" customHeight="1" x14ac:dyDescent="0.2">
      <c r="A2883" s="17">
        <v>156</v>
      </c>
      <c r="B2883" s="17" t="s">
        <v>200</v>
      </c>
      <c r="C2883" s="17" t="s">
        <v>360</v>
      </c>
      <c r="D2883" s="17" t="s">
        <v>572</v>
      </c>
      <c r="E2883" s="21" t="s">
        <v>55</v>
      </c>
      <c r="F2883" s="13" t="s">
        <v>2341</v>
      </c>
      <c r="G2883" s="13" t="str">
        <f t="shared" si="60"/>
        <v>yes</v>
      </c>
      <c r="H2883" s="13">
        <f t="shared" si="61"/>
        <v>4</v>
      </c>
      <c r="BU2883" t="s">
        <v>1552</v>
      </c>
      <c r="FM2883" t="s">
        <v>1552</v>
      </c>
      <c r="HK2883" t="s">
        <v>1552</v>
      </c>
      <c r="HL2883" t="s">
        <v>1552</v>
      </c>
    </row>
    <row r="2884" spans="1:221" ht="15" customHeight="1" x14ac:dyDescent="0.2">
      <c r="A2884" s="17">
        <v>156</v>
      </c>
      <c r="B2884" s="17" t="s">
        <v>200</v>
      </c>
      <c r="C2884" s="17" t="s">
        <v>136</v>
      </c>
      <c r="D2884" s="17" t="s">
        <v>573</v>
      </c>
      <c r="E2884" s="21" t="s">
        <v>21</v>
      </c>
      <c r="F2884" s="13" t="s">
        <v>2341</v>
      </c>
      <c r="G2884" s="13" t="str">
        <f t="shared" si="60"/>
        <v>yes</v>
      </c>
      <c r="H2884" s="13">
        <f t="shared" si="61"/>
        <v>3</v>
      </c>
      <c r="FD2884" t="s">
        <v>1552</v>
      </c>
      <c r="GW2884" t="s">
        <v>1552</v>
      </c>
      <c r="HB2884" t="s">
        <v>1552</v>
      </c>
    </row>
    <row r="2885" spans="1:221" ht="15" customHeight="1" x14ac:dyDescent="0.2">
      <c r="A2885" s="17">
        <v>156</v>
      </c>
      <c r="B2885" s="17" t="s">
        <v>200</v>
      </c>
      <c r="C2885" s="17" t="s">
        <v>139</v>
      </c>
      <c r="D2885" s="17" t="s">
        <v>1220</v>
      </c>
      <c r="E2885" s="21" t="s">
        <v>27</v>
      </c>
      <c r="F2885" s="13" t="s">
        <v>2341</v>
      </c>
      <c r="G2885" s="13" t="str">
        <f t="shared" si="60"/>
        <v>yes</v>
      </c>
      <c r="H2885" s="13">
        <f t="shared" si="61"/>
        <v>2</v>
      </c>
      <c r="FD2885" t="s">
        <v>1552</v>
      </c>
      <c r="HM2885" t="s">
        <v>1552</v>
      </c>
    </row>
    <row r="2886" spans="1:221" ht="15" customHeight="1" x14ac:dyDescent="0.2">
      <c r="A2886" s="17">
        <v>156</v>
      </c>
      <c r="B2886" s="17" t="s">
        <v>200</v>
      </c>
      <c r="C2886" s="17" t="s">
        <v>139</v>
      </c>
      <c r="D2886" s="17" t="s">
        <v>1398</v>
      </c>
      <c r="E2886" s="21" t="s">
        <v>21</v>
      </c>
      <c r="F2886" s="13" t="s">
        <v>2341</v>
      </c>
      <c r="G2886" s="13" t="str">
        <f t="shared" si="60"/>
        <v>yes</v>
      </c>
      <c r="H2886" s="13">
        <f t="shared" si="61"/>
        <v>8</v>
      </c>
      <c r="K2886" t="s">
        <v>1552</v>
      </c>
      <c r="BU2886" t="s">
        <v>1552</v>
      </c>
      <c r="ES2886" t="s">
        <v>1552</v>
      </c>
      <c r="FD2886" t="s">
        <v>1552</v>
      </c>
      <c r="GW2886" t="s">
        <v>1552</v>
      </c>
      <c r="GX2886" t="s">
        <v>1552</v>
      </c>
      <c r="HB2886" t="s">
        <v>1552</v>
      </c>
      <c r="HM2886" t="s">
        <v>1552</v>
      </c>
    </row>
    <row r="2887" spans="1:221" ht="15" customHeight="1" x14ac:dyDescent="0.2">
      <c r="A2887" s="17">
        <v>156</v>
      </c>
      <c r="B2887" s="17" t="s">
        <v>200</v>
      </c>
      <c r="C2887" s="17" t="s">
        <v>139</v>
      </c>
      <c r="D2887" s="17" t="s">
        <v>1399</v>
      </c>
      <c r="E2887" s="21" t="s">
        <v>27</v>
      </c>
      <c r="F2887" s="13" t="s">
        <v>2341</v>
      </c>
      <c r="G2887" s="13" t="str">
        <f t="shared" si="60"/>
        <v>yes</v>
      </c>
      <c r="H2887" s="13">
        <f t="shared" si="61"/>
        <v>2</v>
      </c>
      <c r="FD2887" t="s">
        <v>1552</v>
      </c>
      <c r="HM2887" t="s">
        <v>1552</v>
      </c>
    </row>
    <row r="2888" spans="1:221" ht="15" customHeight="1" x14ac:dyDescent="0.2">
      <c r="A2888" s="17">
        <v>156</v>
      </c>
      <c r="B2888" s="17" t="s">
        <v>200</v>
      </c>
      <c r="C2888" s="17" t="s">
        <v>139</v>
      </c>
      <c r="D2888" s="17" t="s">
        <v>1400</v>
      </c>
      <c r="E2888" s="21" t="s">
        <v>21</v>
      </c>
      <c r="F2888" s="13" t="s">
        <v>2341</v>
      </c>
      <c r="G2888" s="13" t="str">
        <f t="shared" si="60"/>
        <v>yes</v>
      </c>
      <c r="H2888" s="13">
        <f t="shared" si="61"/>
        <v>8</v>
      </c>
      <c r="K2888" t="s">
        <v>1552</v>
      </c>
      <c r="BU2888" t="s">
        <v>1552</v>
      </c>
      <c r="ES2888" t="s">
        <v>1552</v>
      </c>
      <c r="FD2888" t="s">
        <v>1552</v>
      </c>
      <c r="GW2888" t="s">
        <v>1552</v>
      </c>
      <c r="GX2888" t="s">
        <v>1552</v>
      </c>
      <c r="HB2888" t="s">
        <v>1552</v>
      </c>
      <c r="HM2888" t="s">
        <v>1552</v>
      </c>
    </row>
    <row r="2889" spans="1:221" ht="15" customHeight="1" x14ac:dyDescent="0.2">
      <c r="A2889" s="17">
        <v>156</v>
      </c>
      <c r="B2889" s="17" t="s">
        <v>200</v>
      </c>
      <c r="C2889" s="17" t="s">
        <v>99</v>
      </c>
      <c r="D2889" s="17" t="s">
        <v>1221</v>
      </c>
      <c r="E2889" s="21" t="s">
        <v>55</v>
      </c>
      <c r="F2889" s="13" t="s">
        <v>2341</v>
      </c>
      <c r="G2889" s="13" t="str">
        <f t="shared" si="60"/>
        <v>yes</v>
      </c>
      <c r="H2889" s="13">
        <f t="shared" si="61"/>
        <v>2</v>
      </c>
      <c r="BU2889" t="s">
        <v>1552</v>
      </c>
      <c r="HA2889" t="s">
        <v>1552</v>
      </c>
    </row>
    <row r="2890" spans="1:221" ht="15" customHeight="1" x14ac:dyDescent="0.2">
      <c r="A2890" s="17">
        <v>156</v>
      </c>
      <c r="B2890" s="17" t="s">
        <v>200</v>
      </c>
      <c r="C2890" s="17" t="s">
        <v>99</v>
      </c>
      <c r="D2890" s="17" t="s">
        <v>1401</v>
      </c>
      <c r="E2890" s="21" t="s">
        <v>68</v>
      </c>
      <c r="F2890" s="13" t="s">
        <v>2341</v>
      </c>
      <c r="G2890" s="13" t="str">
        <f t="shared" si="60"/>
        <v>yes</v>
      </c>
      <c r="H2890" s="13">
        <f t="shared" si="61"/>
        <v>1</v>
      </c>
      <c r="AU2890" t="s">
        <v>1552</v>
      </c>
    </row>
    <row r="2891" spans="1:221" ht="15" customHeight="1" x14ac:dyDescent="0.2">
      <c r="A2891" s="17">
        <v>156</v>
      </c>
      <c r="B2891" s="17" t="s">
        <v>211</v>
      </c>
      <c r="C2891" s="17" t="s">
        <v>120</v>
      </c>
      <c r="D2891" s="17" t="s">
        <v>1219</v>
      </c>
      <c r="E2891" s="21" t="s">
        <v>21</v>
      </c>
      <c r="F2891" s="13" t="s">
        <v>2341</v>
      </c>
      <c r="G2891" s="13" t="str">
        <f t="shared" si="60"/>
        <v>yes</v>
      </c>
      <c r="H2891" s="13">
        <f t="shared" si="61"/>
        <v>16</v>
      </c>
      <c r="Q2891" t="s">
        <v>1552</v>
      </c>
      <c r="AE2891" t="s">
        <v>1552</v>
      </c>
      <c r="AI2891" t="s">
        <v>1552</v>
      </c>
      <c r="AT2891" t="s">
        <v>1552</v>
      </c>
      <c r="AU2891" t="s">
        <v>1552</v>
      </c>
      <c r="BU2891" t="s">
        <v>1552</v>
      </c>
      <c r="DM2891" t="s">
        <v>1552</v>
      </c>
      <c r="DP2891" t="s">
        <v>1552</v>
      </c>
      <c r="ER2891" t="s">
        <v>1552</v>
      </c>
      <c r="FM2891" t="s">
        <v>1552</v>
      </c>
      <c r="GS2891" t="s">
        <v>1552</v>
      </c>
      <c r="GT2891" t="s">
        <v>1552</v>
      </c>
      <c r="GU2891" t="s">
        <v>1552</v>
      </c>
      <c r="GV2891" t="s">
        <v>1552</v>
      </c>
      <c r="GW2891" t="s">
        <v>1552</v>
      </c>
      <c r="HB2891" t="s">
        <v>1552</v>
      </c>
    </row>
    <row r="2892" spans="1:221" ht="15" customHeight="1" x14ac:dyDescent="0.2">
      <c r="A2892" s="17">
        <v>156</v>
      </c>
      <c r="B2892" s="17" t="s">
        <v>211</v>
      </c>
      <c r="C2892" s="17" t="s">
        <v>120</v>
      </c>
      <c r="D2892" s="17" t="s">
        <v>1397</v>
      </c>
      <c r="E2892" s="21" t="s">
        <v>27</v>
      </c>
      <c r="F2892" s="13" t="s">
        <v>2341</v>
      </c>
      <c r="G2892" s="13" t="str">
        <f t="shared" si="60"/>
        <v>yes</v>
      </c>
      <c r="H2892" s="13">
        <f t="shared" si="61"/>
        <v>7</v>
      </c>
      <c r="AU2892" t="s">
        <v>1552</v>
      </c>
      <c r="ER2892" t="s">
        <v>1552</v>
      </c>
      <c r="FD2892" t="s">
        <v>1552</v>
      </c>
      <c r="FM2892" t="s">
        <v>1552</v>
      </c>
      <c r="GU2892" t="s">
        <v>1552</v>
      </c>
      <c r="GV2892" t="s">
        <v>1552</v>
      </c>
      <c r="HB2892" t="s">
        <v>1552</v>
      </c>
    </row>
    <row r="2893" spans="1:221" ht="15" customHeight="1" x14ac:dyDescent="0.2">
      <c r="A2893" s="17">
        <v>156</v>
      </c>
      <c r="B2893" s="17" t="s">
        <v>211</v>
      </c>
      <c r="C2893" s="17" t="s">
        <v>360</v>
      </c>
      <c r="D2893" s="17" t="s">
        <v>572</v>
      </c>
      <c r="E2893" s="21" t="s">
        <v>55</v>
      </c>
      <c r="F2893" s="13" t="s">
        <v>2341</v>
      </c>
      <c r="G2893" s="13" t="str">
        <f t="shared" si="60"/>
        <v>yes</v>
      </c>
      <c r="H2893" s="13">
        <f t="shared" si="61"/>
        <v>4</v>
      </c>
      <c r="BU2893" t="s">
        <v>1552</v>
      </c>
      <c r="FM2893" t="s">
        <v>1552</v>
      </c>
      <c r="HK2893" t="s">
        <v>1552</v>
      </c>
      <c r="HL2893" t="s">
        <v>1552</v>
      </c>
    </row>
    <row r="2894" spans="1:221" ht="15" customHeight="1" x14ac:dyDescent="0.2">
      <c r="A2894" s="17">
        <v>156</v>
      </c>
      <c r="B2894" s="17" t="s">
        <v>211</v>
      </c>
      <c r="C2894" s="17" t="s">
        <v>136</v>
      </c>
      <c r="D2894" s="17" t="s">
        <v>573</v>
      </c>
      <c r="E2894" s="21" t="s">
        <v>21</v>
      </c>
      <c r="F2894" s="13" t="s">
        <v>2341</v>
      </c>
      <c r="G2894" s="13" t="str">
        <f t="shared" si="60"/>
        <v>yes</v>
      </c>
      <c r="H2894" s="13">
        <f t="shared" si="61"/>
        <v>3</v>
      </c>
      <c r="FD2894" t="s">
        <v>1552</v>
      </c>
      <c r="GW2894" t="s">
        <v>1552</v>
      </c>
      <c r="HB2894" t="s">
        <v>1552</v>
      </c>
    </row>
    <row r="2895" spans="1:221" ht="15" customHeight="1" x14ac:dyDescent="0.2">
      <c r="A2895" s="17">
        <v>156</v>
      </c>
      <c r="B2895" s="17" t="s">
        <v>211</v>
      </c>
      <c r="C2895" s="17" t="s">
        <v>139</v>
      </c>
      <c r="D2895" s="17" t="s">
        <v>1220</v>
      </c>
      <c r="E2895" s="21" t="s">
        <v>27</v>
      </c>
      <c r="F2895" s="13" t="s">
        <v>2341</v>
      </c>
      <c r="G2895" s="13" t="str">
        <f t="shared" si="60"/>
        <v>yes</v>
      </c>
      <c r="H2895" s="13">
        <f t="shared" si="61"/>
        <v>2</v>
      </c>
      <c r="FD2895" t="s">
        <v>1552</v>
      </c>
      <c r="HM2895" t="s">
        <v>1552</v>
      </c>
    </row>
    <row r="2896" spans="1:221" ht="15" customHeight="1" x14ac:dyDescent="0.2">
      <c r="A2896" s="17">
        <v>156</v>
      </c>
      <c r="B2896" s="17" t="s">
        <v>211</v>
      </c>
      <c r="C2896" s="17" t="s">
        <v>139</v>
      </c>
      <c r="D2896" s="17" t="s">
        <v>1398</v>
      </c>
      <c r="E2896" s="21" t="s">
        <v>21</v>
      </c>
      <c r="F2896" s="13" t="s">
        <v>2341</v>
      </c>
      <c r="G2896" s="13" t="str">
        <f t="shared" si="60"/>
        <v>yes</v>
      </c>
      <c r="H2896" s="13">
        <f t="shared" si="61"/>
        <v>8</v>
      </c>
      <c r="K2896" t="s">
        <v>1552</v>
      </c>
      <c r="BU2896" t="s">
        <v>1552</v>
      </c>
      <c r="ES2896" t="s">
        <v>1552</v>
      </c>
      <c r="FD2896" t="s">
        <v>1552</v>
      </c>
      <c r="GW2896" t="s">
        <v>1552</v>
      </c>
      <c r="GX2896" t="s">
        <v>1552</v>
      </c>
      <c r="HB2896" t="s">
        <v>1552</v>
      </c>
      <c r="HM2896" t="s">
        <v>1552</v>
      </c>
    </row>
    <row r="2897" spans="1:230" ht="15" customHeight="1" x14ac:dyDescent="0.2">
      <c r="A2897" s="17">
        <v>156</v>
      </c>
      <c r="B2897" s="17" t="s">
        <v>211</v>
      </c>
      <c r="C2897" s="17" t="s">
        <v>139</v>
      </c>
      <c r="D2897" s="17" t="s">
        <v>1399</v>
      </c>
      <c r="E2897" s="21" t="s">
        <v>27</v>
      </c>
      <c r="F2897" s="13" t="s">
        <v>2341</v>
      </c>
      <c r="G2897" s="13" t="str">
        <f t="shared" si="60"/>
        <v>yes</v>
      </c>
      <c r="H2897" s="13">
        <f t="shared" si="61"/>
        <v>2</v>
      </c>
      <c r="FD2897" t="s">
        <v>1552</v>
      </c>
      <c r="HM2897" t="s">
        <v>1552</v>
      </c>
    </row>
    <row r="2898" spans="1:230" ht="15" customHeight="1" x14ac:dyDescent="0.2">
      <c r="A2898" s="17">
        <v>156</v>
      </c>
      <c r="B2898" s="17" t="s">
        <v>211</v>
      </c>
      <c r="C2898" s="17" t="s">
        <v>139</v>
      </c>
      <c r="D2898" s="17" t="s">
        <v>1400</v>
      </c>
      <c r="E2898" s="21" t="s">
        <v>21</v>
      </c>
      <c r="F2898" s="13" t="s">
        <v>2341</v>
      </c>
      <c r="G2898" s="13" t="str">
        <f t="shared" si="60"/>
        <v>yes</v>
      </c>
      <c r="H2898" s="13">
        <f t="shared" si="61"/>
        <v>8</v>
      </c>
      <c r="K2898" t="s">
        <v>1552</v>
      </c>
      <c r="BU2898" t="s">
        <v>1552</v>
      </c>
      <c r="ES2898" t="s">
        <v>1552</v>
      </c>
      <c r="FD2898" t="s">
        <v>1552</v>
      </c>
      <c r="GW2898" t="s">
        <v>1552</v>
      </c>
      <c r="GX2898" t="s">
        <v>1552</v>
      </c>
      <c r="HB2898" t="s">
        <v>1552</v>
      </c>
      <c r="HM2898" t="s">
        <v>1552</v>
      </c>
    </row>
    <row r="2899" spans="1:230" ht="15" customHeight="1" x14ac:dyDescent="0.2">
      <c r="A2899" s="17">
        <v>156</v>
      </c>
      <c r="B2899" s="17" t="s">
        <v>211</v>
      </c>
      <c r="C2899" s="17" t="s">
        <v>99</v>
      </c>
      <c r="D2899" s="17" t="s">
        <v>1221</v>
      </c>
      <c r="E2899" s="21" t="s">
        <v>55</v>
      </c>
      <c r="F2899" s="13" t="s">
        <v>2341</v>
      </c>
      <c r="G2899" s="13" t="str">
        <f t="shared" si="60"/>
        <v>yes</v>
      </c>
      <c r="H2899" s="13">
        <f t="shared" si="61"/>
        <v>2</v>
      </c>
      <c r="BU2899" t="s">
        <v>1552</v>
      </c>
      <c r="HA2899" t="s">
        <v>1552</v>
      </c>
    </row>
    <row r="2900" spans="1:230" ht="15" customHeight="1" x14ac:dyDescent="0.2">
      <c r="A2900" s="17">
        <v>156</v>
      </c>
      <c r="B2900" s="17" t="s">
        <v>211</v>
      </c>
      <c r="C2900" s="17" t="s">
        <v>99</v>
      </c>
      <c r="D2900" s="17" t="s">
        <v>1401</v>
      </c>
      <c r="E2900" s="21" t="s">
        <v>68</v>
      </c>
      <c r="F2900" s="13" t="s">
        <v>2341</v>
      </c>
      <c r="G2900" s="13" t="str">
        <f t="shared" si="60"/>
        <v>yes</v>
      </c>
      <c r="H2900" s="13">
        <f t="shared" si="61"/>
        <v>1</v>
      </c>
      <c r="AU2900" t="s">
        <v>1552</v>
      </c>
    </row>
    <row r="2901" spans="1:230" ht="15" customHeight="1" x14ac:dyDescent="0.2">
      <c r="A2901" s="17">
        <v>156</v>
      </c>
      <c r="B2901" s="17" t="s">
        <v>200</v>
      </c>
      <c r="C2901" s="17" t="s">
        <v>200</v>
      </c>
      <c r="D2901" s="17" t="s">
        <v>1989</v>
      </c>
      <c r="E2901" s="21" t="s">
        <v>7</v>
      </c>
      <c r="F2901" s="13" t="s">
        <v>2341</v>
      </c>
      <c r="G2901" s="13" t="str">
        <f t="shared" si="60"/>
        <v>yes</v>
      </c>
      <c r="H2901" s="13">
        <f t="shared" si="61"/>
        <v>2</v>
      </c>
      <c r="GI2901" t="s">
        <v>1552</v>
      </c>
      <c r="GM2901" t="s">
        <v>1552</v>
      </c>
    </row>
    <row r="2902" spans="1:230" ht="15" customHeight="1" x14ac:dyDescent="0.2">
      <c r="A2902" s="17">
        <v>156</v>
      </c>
      <c r="B2902" s="17" t="s">
        <v>211</v>
      </c>
      <c r="C2902" s="17" t="s">
        <v>200</v>
      </c>
      <c r="D2902" s="17" t="s">
        <v>1989</v>
      </c>
      <c r="E2902" s="21" t="s">
        <v>7</v>
      </c>
      <c r="F2902" s="13" t="s">
        <v>2341</v>
      </c>
      <c r="G2902" s="13" t="str">
        <f t="shared" si="60"/>
        <v>yes</v>
      </c>
      <c r="H2902" s="13">
        <f t="shared" si="61"/>
        <v>2</v>
      </c>
      <c r="GI2902" t="s">
        <v>1552</v>
      </c>
      <c r="GM2902" t="s">
        <v>1552</v>
      </c>
    </row>
    <row r="2903" spans="1:230" ht="15" customHeight="1" x14ac:dyDescent="0.2">
      <c r="A2903" s="18">
        <v>156</v>
      </c>
      <c r="B2903" s="18" t="s">
        <v>200</v>
      </c>
      <c r="C2903" s="18" t="s">
        <v>211</v>
      </c>
      <c r="D2903" s="18" t="s">
        <v>2287</v>
      </c>
      <c r="E2903" s="12" t="s">
        <v>2225</v>
      </c>
      <c r="F2903" s="13" t="s">
        <v>2341</v>
      </c>
      <c r="G2903" s="13" t="str">
        <f t="shared" si="60"/>
        <v>yes</v>
      </c>
      <c r="H2903" s="13">
        <f t="shared" si="61"/>
        <v>1</v>
      </c>
      <c r="HV2903" t="s">
        <v>1552</v>
      </c>
    </row>
    <row r="2904" spans="1:230" ht="15" customHeight="1" x14ac:dyDescent="0.2">
      <c r="A2904" s="18">
        <v>156</v>
      </c>
      <c r="B2904" s="18" t="s">
        <v>211</v>
      </c>
      <c r="C2904" s="18" t="s">
        <v>200</v>
      </c>
      <c r="D2904" s="18" t="s">
        <v>2288</v>
      </c>
      <c r="E2904" s="12" t="s">
        <v>2225</v>
      </c>
      <c r="F2904" s="13" t="s">
        <v>2341</v>
      </c>
      <c r="G2904" s="13" t="str">
        <f t="shared" si="60"/>
        <v>yes</v>
      </c>
      <c r="H2904" s="13">
        <f t="shared" si="61"/>
        <v>1</v>
      </c>
      <c r="HV2904" t="s">
        <v>1552</v>
      </c>
    </row>
    <row r="2905" spans="1:230" ht="15" customHeight="1" x14ac:dyDescent="0.2">
      <c r="A2905" s="17">
        <v>156</v>
      </c>
      <c r="B2905" s="17" t="s">
        <v>200</v>
      </c>
      <c r="C2905" s="17" t="s">
        <v>37</v>
      </c>
      <c r="D2905" s="17" t="s">
        <v>572</v>
      </c>
      <c r="E2905" s="21" t="s">
        <v>55</v>
      </c>
      <c r="F2905" s="13" t="s">
        <v>2341</v>
      </c>
      <c r="G2905" s="13" t="s">
        <v>2341</v>
      </c>
      <c r="H2905" s="13">
        <v>4</v>
      </c>
      <c r="BU2905" t="s">
        <v>1552</v>
      </c>
      <c r="FM2905" t="s">
        <v>1552</v>
      </c>
      <c r="HK2905" t="s">
        <v>1552</v>
      </c>
      <c r="HL2905" t="s">
        <v>1552</v>
      </c>
    </row>
    <row r="2906" spans="1:230" ht="15" customHeight="1" x14ac:dyDescent="0.2">
      <c r="A2906" s="17">
        <v>156</v>
      </c>
      <c r="B2906" s="17" t="s">
        <v>200</v>
      </c>
      <c r="C2906" s="17" t="s">
        <v>37</v>
      </c>
      <c r="D2906" s="17" t="s">
        <v>1221</v>
      </c>
      <c r="E2906" s="21" t="s">
        <v>55</v>
      </c>
      <c r="F2906" s="13" t="s">
        <v>2341</v>
      </c>
      <c r="G2906" s="13" t="s">
        <v>2341</v>
      </c>
      <c r="H2906" s="13">
        <v>2</v>
      </c>
      <c r="BU2906" t="s">
        <v>1552</v>
      </c>
      <c r="HA2906" t="s">
        <v>1552</v>
      </c>
    </row>
    <row r="2907" spans="1:230" ht="15" customHeight="1" x14ac:dyDescent="0.2">
      <c r="A2907" s="17">
        <v>156</v>
      </c>
      <c r="B2907" s="17" t="s">
        <v>211</v>
      </c>
      <c r="C2907" s="17" t="s">
        <v>37</v>
      </c>
      <c r="D2907" s="17" t="s">
        <v>572</v>
      </c>
      <c r="E2907" s="21" t="s">
        <v>55</v>
      </c>
      <c r="F2907" s="13" t="s">
        <v>2341</v>
      </c>
      <c r="G2907" s="13" t="s">
        <v>2341</v>
      </c>
      <c r="H2907" s="13">
        <v>4</v>
      </c>
      <c r="BU2907" t="s">
        <v>1552</v>
      </c>
      <c r="FM2907" t="s">
        <v>1552</v>
      </c>
      <c r="HK2907" t="s">
        <v>1552</v>
      </c>
      <c r="HL2907" t="s">
        <v>1552</v>
      </c>
    </row>
    <row r="2908" spans="1:230" ht="15" customHeight="1" x14ac:dyDescent="0.2">
      <c r="A2908" s="17">
        <v>156</v>
      </c>
      <c r="B2908" s="17" t="s">
        <v>211</v>
      </c>
      <c r="C2908" s="17" t="s">
        <v>37</v>
      </c>
      <c r="D2908" s="17" t="s">
        <v>1221</v>
      </c>
      <c r="E2908" s="21" t="s">
        <v>55</v>
      </c>
      <c r="F2908" s="13" t="s">
        <v>2341</v>
      </c>
      <c r="G2908" s="13" t="s">
        <v>2341</v>
      </c>
      <c r="H2908" s="13">
        <v>2</v>
      </c>
      <c r="BU2908" t="s">
        <v>1552</v>
      </c>
      <c r="HA2908" t="s">
        <v>1552</v>
      </c>
    </row>
    <row r="2909" spans="1:230" ht="15" customHeight="1" x14ac:dyDescent="0.2">
      <c r="A2909" s="17">
        <v>156</v>
      </c>
      <c r="B2909" s="17" t="s">
        <v>200</v>
      </c>
      <c r="C2909" s="17" t="s">
        <v>38</v>
      </c>
      <c r="D2909" s="17" t="s">
        <v>1401</v>
      </c>
      <c r="E2909" s="21" t="s">
        <v>68</v>
      </c>
      <c r="F2909" s="13" t="s">
        <v>2341</v>
      </c>
      <c r="G2909" s="13" t="s">
        <v>2341</v>
      </c>
      <c r="H2909" s="13">
        <v>1</v>
      </c>
      <c r="AU2909" t="s">
        <v>1552</v>
      </c>
    </row>
    <row r="2910" spans="1:230" ht="15" customHeight="1" x14ac:dyDescent="0.2">
      <c r="A2910" s="17">
        <v>156</v>
      </c>
      <c r="B2910" s="17" t="s">
        <v>211</v>
      </c>
      <c r="C2910" s="17" t="s">
        <v>38</v>
      </c>
      <c r="D2910" s="17" t="s">
        <v>1401</v>
      </c>
      <c r="E2910" s="21" t="s">
        <v>68</v>
      </c>
      <c r="F2910" s="13" t="s">
        <v>2341</v>
      </c>
      <c r="G2910" s="13" t="s">
        <v>2341</v>
      </c>
      <c r="H2910" s="13">
        <v>1</v>
      </c>
      <c r="AU2910" t="s">
        <v>1552</v>
      </c>
    </row>
    <row r="2911" spans="1:230" ht="15" customHeight="1" x14ac:dyDescent="0.2">
      <c r="A2911" s="17">
        <v>157</v>
      </c>
      <c r="B2911" s="17" t="s">
        <v>200</v>
      </c>
      <c r="C2911" s="17" t="s">
        <v>136</v>
      </c>
      <c r="D2911" s="17" t="s">
        <v>1914</v>
      </c>
      <c r="E2911" s="21" t="s">
        <v>21</v>
      </c>
      <c r="F2911" s="13" t="s">
        <v>2341</v>
      </c>
      <c r="G2911" s="13" t="str">
        <f t="shared" ref="G2911:G2923" si="62">IF(H2911&gt;0,"yes","no")</f>
        <v>yes</v>
      </c>
      <c r="H2911" s="13">
        <f t="shared" ref="H2911:H2923" si="63">COUNTIF(I2911:IC2911,"y")</f>
        <v>3</v>
      </c>
      <c r="FD2911" t="s">
        <v>1552</v>
      </c>
      <c r="GW2911" t="s">
        <v>1552</v>
      </c>
      <c r="HB2911" t="s">
        <v>1552</v>
      </c>
    </row>
    <row r="2912" spans="1:230" ht="15" customHeight="1" x14ac:dyDescent="0.2">
      <c r="A2912" s="17">
        <v>157</v>
      </c>
      <c r="B2912" s="17" t="s">
        <v>200</v>
      </c>
      <c r="C2912" s="17" t="s">
        <v>120</v>
      </c>
      <c r="D2912" s="17" t="s">
        <v>574</v>
      </c>
      <c r="E2912" s="21" t="s">
        <v>27</v>
      </c>
      <c r="F2912" s="13" t="s">
        <v>2341</v>
      </c>
      <c r="G2912" s="13" t="str">
        <f t="shared" si="62"/>
        <v>yes</v>
      </c>
      <c r="H2912" s="13">
        <f t="shared" si="63"/>
        <v>7</v>
      </c>
      <c r="AU2912" t="s">
        <v>1552</v>
      </c>
      <c r="ER2912" t="s">
        <v>1552</v>
      </c>
      <c r="FD2912" t="s">
        <v>1552</v>
      </c>
      <c r="FM2912" t="s">
        <v>1552</v>
      </c>
      <c r="GU2912" t="s">
        <v>1552</v>
      </c>
      <c r="GV2912" t="s">
        <v>1552</v>
      </c>
      <c r="HB2912" t="s">
        <v>1552</v>
      </c>
    </row>
    <row r="2913" spans="1:221" ht="15" customHeight="1" x14ac:dyDescent="0.2">
      <c r="A2913" s="17">
        <v>157</v>
      </c>
      <c r="B2913" s="17" t="s">
        <v>200</v>
      </c>
      <c r="C2913" s="17" t="s">
        <v>136</v>
      </c>
      <c r="D2913" s="17" t="s">
        <v>575</v>
      </c>
      <c r="E2913" s="21" t="s">
        <v>27</v>
      </c>
      <c r="F2913" s="13" t="s">
        <v>2341</v>
      </c>
      <c r="G2913" s="13" t="str">
        <f t="shared" si="62"/>
        <v>yes</v>
      </c>
      <c r="H2913" s="13">
        <f t="shared" si="63"/>
        <v>5</v>
      </c>
      <c r="DM2913" t="s">
        <v>1552</v>
      </c>
      <c r="ER2913" t="s">
        <v>1552</v>
      </c>
      <c r="FM2913" t="s">
        <v>1552</v>
      </c>
      <c r="GI2913" t="s">
        <v>1552</v>
      </c>
      <c r="HB2913" t="s">
        <v>1552</v>
      </c>
    </row>
    <row r="2914" spans="1:221" ht="15" customHeight="1" x14ac:dyDescent="0.2">
      <c r="A2914" s="17">
        <v>157</v>
      </c>
      <c r="B2914" s="17" t="s">
        <v>200</v>
      </c>
      <c r="C2914" s="17" t="s">
        <v>211</v>
      </c>
      <c r="D2914" s="17" t="s">
        <v>576</v>
      </c>
      <c r="E2914" s="21" t="s">
        <v>7</v>
      </c>
      <c r="F2914" s="13" t="s">
        <v>2341</v>
      </c>
      <c r="G2914" s="13" t="str">
        <f t="shared" si="62"/>
        <v>yes</v>
      </c>
      <c r="H2914" s="13">
        <f t="shared" si="63"/>
        <v>1</v>
      </c>
      <c r="GI2914" t="s">
        <v>1552</v>
      </c>
    </row>
    <row r="2915" spans="1:221" ht="15" customHeight="1" x14ac:dyDescent="0.2">
      <c r="A2915" s="17">
        <v>157</v>
      </c>
      <c r="B2915" s="17" t="s">
        <v>200</v>
      </c>
      <c r="C2915" s="17" t="s">
        <v>139</v>
      </c>
      <c r="D2915" s="17" t="s">
        <v>1222</v>
      </c>
      <c r="E2915" s="21" t="s">
        <v>21</v>
      </c>
      <c r="F2915" s="13" t="s">
        <v>2341</v>
      </c>
      <c r="G2915" s="13" t="str">
        <f t="shared" si="62"/>
        <v>yes</v>
      </c>
      <c r="H2915" s="13">
        <f t="shared" si="63"/>
        <v>8</v>
      </c>
      <c r="K2915" t="s">
        <v>1552</v>
      </c>
      <c r="BU2915" t="s">
        <v>1552</v>
      </c>
      <c r="ES2915" t="s">
        <v>1552</v>
      </c>
      <c r="FD2915" t="s">
        <v>1552</v>
      </c>
      <c r="GW2915" t="s">
        <v>1552</v>
      </c>
      <c r="GX2915" t="s">
        <v>1552</v>
      </c>
      <c r="HB2915" t="s">
        <v>1552</v>
      </c>
      <c r="HM2915" t="s">
        <v>1552</v>
      </c>
    </row>
    <row r="2916" spans="1:221" ht="15" customHeight="1" x14ac:dyDescent="0.2">
      <c r="A2916" s="17">
        <v>157</v>
      </c>
      <c r="B2916" s="17" t="s">
        <v>200</v>
      </c>
      <c r="C2916" s="17" t="s">
        <v>139</v>
      </c>
      <c r="D2916" s="17" t="s">
        <v>1402</v>
      </c>
      <c r="E2916" s="21" t="s">
        <v>27</v>
      </c>
      <c r="F2916" s="13" t="s">
        <v>2341</v>
      </c>
      <c r="G2916" s="13" t="str">
        <f t="shared" si="62"/>
        <v>yes</v>
      </c>
      <c r="H2916" s="13">
        <f t="shared" si="63"/>
        <v>2</v>
      </c>
      <c r="FD2916" t="s">
        <v>1552</v>
      </c>
      <c r="HM2916" t="s">
        <v>1552</v>
      </c>
    </row>
    <row r="2917" spans="1:221" ht="15" customHeight="1" x14ac:dyDescent="0.2">
      <c r="A2917" s="17">
        <v>157</v>
      </c>
      <c r="B2917" s="17" t="s">
        <v>200</v>
      </c>
      <c r="C2917" s="17" t="s">
        <v>139</v>
      </c>
      <c r="D2917" s="17" t="s">
        <v>1222</v>
      </c>
      <c r="E2917" s="21" t="s">
        <v>21</v>
      </c>
      <c r="F2917" s="13" t="s">
        <v>2341</v>
      </c>
      <c r="G2917" s="13" t="str">
        <f t="shared" si="62"/>
        <v>yes</v>
      </c>
      <c r="H2917" s="13">
        <f t="shared" si="63"/>
        <v>8</v>
      </c>
      <c r="K2917" t="s">
        <v>1552</v>
      </c>
      <c r="BU2917" t="s">
        <v>1552</v>
      </c>
      <c r="ES2917" t="s">
        <v>1552</v>
      </c>
      <c r="FD2917" t="s">
        <v>1552</v>
      </c>
      <c r="GW2917" t="s">
        <v>1552</v>
      </c>
      <c r="GX2917" t="s">
        <v>1552</v>
      </c>
      <c r="HB2917" t="s">
        <v>1552</v>
      </c>
      <c r="HM2917" t="s">
        <v>1552</v>
      </c>
    </row>
    <row r="2918" spans="1:221" ht="15" customHeight="1" x14ac:dyDescent="0.2">
      <c r="A2918" s="17">
        <v>157</v>
      </c>
      <c r="B2918" s="17" t="s">
        <v>200</v>
      </c>
      <c r="C2918" s="17" t="s">
        <v>139</v>
      </c>
      <c r="D2918" s="17" t="s">
        <v>1403</v>
      </c>
      <c r="E2918" t="s">
        <v>27</v>
      </c>
      <c r="F2918" s="13" t="s">
        <v>2341</v>
      </c>
      <c r="G2918" s="13" t="str">
        <f t="shared" si="62"/>
        <v>yes</v>
      </c>
      <c r="H2918" s="13">
        <f t="shared" si="63"/>
        <v>2</v>
      </c>
      <c r="FD2918" t="s">
        <v>1552</v>
      </c>
      <c r="HM2918" t="s">
        <v>1552</v>
      </c>
    </row>
    <row r="2919" spans="1:221" ht="15" customHeight="1" x14ac:dyDescent="0.2">
      <c r="A2919" s="17">
        <v>157</v>
      </c>
      <c r="B2919" s="17" t="s">
        <v>200</v>
      </c>
      <c r="C2919" s="17" t="s">
        <v>156</v>
      </c>
      <c r="D2919" s="17" t="s">
        <v>577</v>
      </c>
      <c r="E2919" t="s">
        <v>21</v>
      </c>
      <c r="F2919" s="13" t="s">
        <v>2341</v>
      </c>
      <c r="G2919" s="13" t="str">
        <f t="shared" si="62"/>
        <v>yes</v>
      </c>
      <c r="H2919" s="13">
        <f t="shared" si="63"/>
        <v>7</v>
      </c>
      <c r="AH2919" t="s">
        <v>1552</v>
      </c>
      <c r="AI2919" t="s">
        <v>1552</v>
      </c>
      <c r="BU2919" t="s">
        <v>1552</v>
      </c>
      <c r="DM2919" t="s">
        <v>1552</v>
      </c>
      <c r="ER2919" t="s">
        <v>1552</v>
      </c>
      <c r="GX2919" t="s">
        <v>1552</v>
      </c>
      <c r="HB2919" t="s">
        <v>1552</v>
      </c>
    </row>
    <row r="2920" spans="1:221" ht="15" customHeight="1" x14ac:dyDescent="0.2">
      <c r="A2920" s="17">
        <v>157</v>
      </c>
      <c r="B2920" s="17" t="s">
        <v>200</v>
      </c>
      <c r="C2920" s="17" t="s">
        <v>99</v>
      </c>
      <c r="D2920" s="17" t="s">
        <v>1223</v>
      </c>
      <c r="E2920" t="s">
        <v>55</v>
      </c>
      <c r="F2920" s="13" t="s">
        <v>2341</v>
      </c>
      <c r="G2920" s="13" t="str">
        <f t="shared" si="62"/>
        <v>yes</v>
      </c>
      <c r="H2920" s="13">
        <f t="shared" si="63"/>
        <v>2</v>
      </c>
      <c r="BU2920" t="s">
        <v>1552</v>
      </c>
      <c r="HA2920" t="s">
        <v>1552</v>
      </c>
    </row>
    <row r="2921" spans="1:221" ht="15" customHeight="1" x14ac:dyDescent="0.2">
      <c r="A2921" s="17">
        <v>157</v>
      </c>
      <c r="B2921" s="17" t="s">
        <v>200</v>
      </c>
      <c r="C2921" s="17" t="s">
        <v>99</v>
      </c>
      <c r="D2921" s="17" t="s">
        <v>1404</v>
      </c>
      <c r="E2921" s="21" t="s">
        <v>68</v>
      </c>
      <c r="F2921" s="13" t="s">
        <v>2341</v>
      </c>
      <c r="G2921" s="13" t="str">
        <f t="shared" si="62"/>
        <v>yes</v>
      </c>
      <c r="H2921" s="13">
        <f t="shared" si="63"/>
        <v>1</v>
      </c>
      <c r="AU2921" t="s">
        <v>1552</v>
      </c>
    </row>
    <row r="2922" spans="1:221" ht="15" customHeight="1" x14ac:dyDescent="0.2">
      <c r="A2922" s="17">
        <v>157</v>
      </c>
      <c r="B2922" s="17" t="s">
        <v>200</v>
      </c>
      <c r="C2922" s="17" t="s">
        <v>99</v>
      </c>
      <c r="D2922" s="17" t="s">
        <v>1405</v>
      </c>
      <c r="E2922" s="21" t="s">
        <v>68</v>
      </c>
      <c r="F2922" s="13" t="s">
        <v>2341</v>
      </c>
      <c r="G2922" s="13" t="str">
        <f t="shared" si="62"/>
        <v>yes</v>
      </c>
      <c r="H2922" s="13">
        <f t="shared" si="63"/>
        <v>1</v>
      </c>
      <c r="AU2922" t="s">
        <v>1552</v>
      </c>
    </row>
    <row r="2923" spans="1:221" ht="15" customHeight="1" x14ac:dyDescent="0.2">
      <c r="A2923" s="17">
        <v>157</v>
      </c>
      <c r="B2923" s="17" t="s">
        <v>200</v>
      </c>
      <c r="C2923" s="17" t="s">
        <v>200</v>
      </c>
      <c r="D2923" s="17" t="s">
        <v>1990</v>
      </c>
      <c r="E2923" s="21" t="s">
        <v>7</v>
      </c>
      <c r="F2923" s="13" t="s">
        <v>2341</v>
      </c>
      <c r="G2923" s="13" t="str">
        <f t="shared" si="62"/>
        <v>yes</v>
      </c>
      <c r="H2923" s="13">
        <f t="shared" si="63"/>
        <v>2</v>
      </c>
      <c r="GI2923" t="s">
        <v>1552</v>
      </c>
      <c r="GM2923" t="s">
        <v>1552</v>
      </c>
    </row>
    <row r="2924" spans="1:221" ht="15" customHeight="1" x14ac:dyDescent="0.2">
      <c r="A2924" s="17">
        <v>157</v>
      </c>
      <c r="B2924" s="17" t="s">
        <v>200</v>
      </c>
      <c r="C2924" s="17" t="s">
        <v>37</v>
      </c>
      <c r="D2924" s="17" t="s">
        <v>1223</v>
      </c>
      <c r="E2924" s="21" t="s">
        <v>55</v>
      </c>
      <c r="F2924" s="13" t="s">
        <v>2341</v>
      </c>
      <c r="G2924" s="13" t="s">
        <v>2341</v>
      </c>
      <c r="H2924" s="13">
        <v>2</v>
      </c>
      <c r="BU2924" t="s">
        <v>1552</v>
      </c>
      <c r="HA2924" t="s">
        <v>1552</v>
      </c>
    </row>
    <row r="2925" spans="1:221" ht="15" customHeight="1" x14ac:dyDescent="0.2">
      <c r="A2925" s="17">
        <v>157</v>
      </c>
      <c r="B2925" s="17" t="s">
        <v>200</v>
      </c>
      <c r="C2925" s="17" t="s">
        <v>38</v>
      </c>
      <c r="D2925" s="17" t="s">
        <v>1404</v>
      </c>
      <c r="E2925" t="s">
        <v>68</v>
      </c>
      <c r="F2925" s="13" t="s">
        <v>2341</v>
      </c>
      <c r="G2925" s="13" t="s">
        <v>2341</v>
      </c>
      <c r="H2925" s="13">
        <v>1</v>
      </c>
      <c r="AU2925" t="s">
        <v>1552</v>
      </c>
    </row>
    <row r="2926" spans="1:221" ht="15" customHeight="1" x14ac:dyDescent="0.2">
      <c r="A2926" s="17">
        <v>157</v>
      </c>
      <c r="B2926" s="17" t="s">
        <v>200</v>
      </c>
      <c r="C2926" s="17" t="s">
        <v>38</v>
      </c>
      <c r="D2926" s="17" t="s">
        <v>1405</v>
      </c>
      <c r="E2926" t="s">
        <v>68</v>
      </c>
      <c r="F2926" s="13" t="s">
        <v>2341</v>
      </c>
      <c r="G2926" s="13" t="s">
        <v>2341</v>
      </c>
      <c r="H2926" s="13">
        <v>1</v>
      </c>
      <c r="AU2926" t="s">
        <v>1552</v>
      </c>
    </row>
    <row r="2927" spans="1:221" ht="15" customHeight="1" x14ac:dyDescent="0.2">
      <c r="A2927" s="17">
        <v>158</v>
      </c>
      <c r="B2927" s="17" t="s">
        <v>200</v>
      </c>
      <c r="C2927" s="17" t="s">
        <v>136</v>
      </c>
      <c r="D2927" s="17" t="s">
        <v>1918</v>
      </c>
      <c r="E2927" s="21" t="s">
        <v>21</v>
      </c>
      <c r="F2927" s="13" t="s">
        <v>2341</v>
      </c>
      <c r="G2927" s="13" t="str">
        <f t="shared" ref="G2927:G2944" si="64">IF(H2927&gt;0,"yes","no")</f>
        <v>yes</v>
      </c>
      <c r="H2927" s="13">
        <f t="shared" ref="H2927:H2944" si="65">COUNTIF(I2927:IC2927,"y")</f>
        <v>3</v>
      </c>
      <c r="FD2927" t="s">
        <v>1552</v>
      </c>
      <c r="GW2927" t="s">
        <v>1552</v>
      </c>
      <c r="HB2927" t="s">
        <v>1552</v>
      </c>
    </row>
    <row r="2928" spans="1:221" ht="15" customHeight="1" x14ac:dyDescent="0.2">
      <c r="A2928" s="17">
        <v>158</v>
      </c>
      <c r="B2928" s="17" t="s">
        <v>211</v>
      </c>
      <c r="C2928" s="17" t="s">
        <v>136</v>
      </c>
      <c r="D2928" s="17" t="s">
        <v>1918</v>
      </c>
      <c r="E2928" s="21" t="s">
        <v>21</v>
      </c>
      <c r="F2928" s="13" t="s">
        <v>2341</v>
      </c>
      <c r="G2928" s="13" t="str">
        <f t="shared" si="64"/>
        <v>yes</v>
      </c>
      <c r="H2928" s="13">
        <f t="shared" si="65"/>
        <v>3</v>
      </c>
      <c r="FD2928" t="s">
        <v>1552</v>
      </c>
      <c r="GW2928" t="s">
        <v>1552</v>
      </c>
      <c r="HB2928" t="s">
        <v>1552</v>
      </c>
    </row>
    <row r="2929" spans="1:230" ht="15" customHeight="1" x14ac:dyDescent="0.2">
      <c r="A2929" s="17">
        <v>158</v>
      </c>
      <c r="B2929" s="17" t="s">
        <v>200</v>
      </c>
      <c r="C2929" s="17" t="s">
        <v>136</v>
      </c>
      <c r="D2929" s="17" t="s">
        <v>578</v>
      </c>
      <c r="E2929" s="21" t="s">
        <v>21</v>
      </c>
      <c r="F2929" s="13" t="s">
        <v>2341</v>
      </c>
      <c r="G2929" s="13" t="str">
        <f t="shared" si="64"/>
        <v>yes</v>
      </c>
      <c r="H2929" s="13">
        <f t="shared" si="65"/>
        <v>3</v>
      </c>
      <c r="FD2929" t="s">
        <v>1552</v>
      </c>
      <c r="GW2929" t="s">
        <v>1552</v>
      </c>
      <c r="HB2929" t="s">
        <v>1552</v>
      </c>
    </row>
    <row r="2930" spans="1:230" ht="15" customHeight="1" x14ac:dyDescent="0.2">
      <c r="A2930" s="17">
        <v>158</v>
      </c>
      <c r="B2930" s="17" t="s">
        <v>200</v>
      </c>
      <c r="C2930" s="17" t="s">
        <v>139</v>
      </c>
      <c r="D2930" s="17" t="s">
        <v>579</v>
      </c>
      <c r="E2930" t="s">
        <v>27</v>
      </c>
      <c r="F2930" s="13" t="s">
        <v>2341</v>
      </c>
      <c r="G2930" s="13" t="str">
        <f t="shared" si="64"/>
        <v>yes</v>
      </c>
      <c r="H2930" s="13">
        <f t="shared" si="65"/>
        <v>2</v>
      </c>
      <c r="FD2930" t="s">
        <v>1552</v>
      </c>
      <c r="HM2930" t="s">
        <v>1552</v>
      </c>
    </row>
    <row r="2931" spans="1:230" x14ac:dyDescent="0.2">
      <c r="A2931" s="13">
        <v>158</v>
      </c>
      <c r="B2931" s="13" t="s">
        <v>200</v>
      </c>
      <c r="C2931" s="13" t="s">
        <v>166</v>
      </c>
      <c r="D2931" s="13" t="s">
        <v>580</v>
      </c>
      <c r="E2931" t="s">
        <v>21</v>
      </c>
      <c r="F2931" s="13" t="s">
        <v>2341</v>
      </c>
      <c r="G2931" s="13" t="str">
        <f t="shared" si="64"/>
        <v>yes</v>
      </c>
      <c r="H2931" s="13">
        <f t="shared" si="65"/>
        <v>11</v>
      </c>
      <c r="AI2931" t="s">
        <v>1552</v>
      </c>
      <c r="AT2931" t="s">
        <v>1552</v>
      </c>
      <c r="BU2931" t="s">
        <v>1552</v>
      </c>
      <c r="DM2931" t="s">
        <v>1552</v>
      </c>
      <c r="EN2931" t="s">
        <v>1552</v>
      </c>
      <c r="ER2931" t="s">
        <v>1552</v>
      </c>
      <c r="FD2931" t="s">
        <v>1552</v>
      </c>
      <c r="FM2931" t="s">
        <v>1552</v>
      </c>
      <c r="GW2931" t="s">
        <v>1552</v>
      </c>
      <c r="GX2931" t="s">
        <v>1552</v>
      </c>
      <c r="HB2931" t="s">
        <v>1552</v>
      </c>
    </row>
    <row r="2932" spans="1:230" x14ac:dyDescent="0.2">
      <c r="A2932" s="13">
        <v>158</v>
      </c>
      <c r="B2932" s="13" t="s">
        <v>200</v>
      </c>
      <c r="C2932" s="13" t="s">
        <v>156</v>
      </c>
      <c r="D2932" s="13" t="s">
        <v>1224</v>
      </c>
      <c r="E2932" t="s">
        <v>27</v>
      </c>
      <c r="F2932" s="13" t="s">
        <v>2341</v>
      </c>
      <c r="G2932" s="13" t="str">
        <f t="shared" si="64"/>
        <v>yes</v>
      </c>
      <c r="H2932" s="13">
        <f t="shared" si="65"/>
        <v>2</v>
      </c>
      <c r="DM2932" t="s">
        <v>1552</v>
      </c>
      <c r="FD2932" t="s">
        <v>1552</v>
      </c>
    </row>
    <row r="2933" spans="1:230" x14ac:dyDescent="0.2">
      <c r="A2933" s="13">
        <v>158</v>
      </c>
      <c r="B2933" s="13" t="s">
        <v>200</v>
      </c>
      <c r="C2933" s="13" t="s">
        <v>156</v>
      </c>
      <c r="D2933" s="13" t="s">
        <v>1406</v>
      </c>
      <c r="E2933" t="s">
        <v>21</v>
      </c>
      <c r="F2933" s="13" t="s">
        <v>2341</v>
      </c>
      <c r="G2933" s="13" t="str">
        <f t="shared" si="64"/>
        <v>yes</v>
      </c>
      <c r="H2933" s="13">
        <f t="shared" si="65"/>
        <v>7</v>
      </c>
      <c r="AH2933" t="s">
        <v>1552</v>
      </c>
      <c r="AI2933" t="s">
        <v>1552</v>
      </c>
      <c r="BU2933" t="s">
        <v>1552</v>
      </c>
      <c r="DM2933" t="s">
        <v>1552</v>
      </c>
      <c r="ER2933" t="s">
        <v>1552</v>
      </c>
      <c r="GX2933" t="s">
        <v>1552</v>
      </c>
      <c r="HB2933" t="s">
        <v>1552</v>
      </c>
    </row>
    <row r="2934" spans="1:230" x14ac:dyDescent="0.2">
      <c r="A2934" s="13">
        <v>158</v>
      </c>
      <c r="B2934" s="13" t="s">
        <v>200</v>
      </c>
      <c r="C2934" s="13" t="s">
        <v>99</v>
      </c>
      <c r="D2934" s="13" t="s">
        <v>581</v>
      </c>
      <c r="E2934" t="s">
        <v>55</v>
      </c>
      <c r="F2934" s="13" t="s">
        <v>2341</v>
      </c>
      <c r="G2934" s="13" t="str">
        <f t="shared" si="64"/>
        <v>yes</v>
      </c>
      <c r="H2934" s="13">
        <f t="shared" si="65"/>
        <v>2</v>
      </c>
      <c r="BU2934" t="s">
        <v>1552</v>
      </c>
      <c r="HA2934" t="s">
        <v>1552</v>
      </c>
    </row>
    <row r="2935" spans="1:230" x14ac:dyDescent="0.2">
      <c r="A2935" s="13">
        <v>158</v>
      </c>
      <c r="B2935" s="13" t="s">
        <v>211</v>
      </c>
      <c r="C2935" s="13" t="s">
        <v>136</v>
      </c>
      <c r="D2935" s="13" t="s">
        <v>578</v>
      </c>
      <c r="E2935" t="s">
        <v>21</v>
      </c>
      <c r="F2935" s="13" t="s">
        <v>2341</v>
      </c>
      <c r="G2935" s="13" t="str">
        <f t="shared" si="64"/>
        <v>yes</v>
      </c>
      <c r="H2935" s="13">
        <f t="shared" si="65"/>
        <v>3</v>
      </c>
      <c r="FD2935" t="s">
        <v>1552</v>
      </c>
      <c r="GW2935" t="s">
        <v>1552</v>
      </c>
      <c r="HB2935" t="s">
        <v>1552</v>
      </c>
    </row>
    <row r="2936" spans="1:230" x14ac:dyDescent="0.2">
      <c r="A2936" s="13">
        <v>158</v>
      </c>
      <c r="B2936" s="13" t="s">
        <v>211</v>
      </c>
      <c r="C2936" s="13" t="s">
        <v>139</v>
      </c>
      <c r="D2936" s="13" t="s">
        <v>579</v>
      </c>
      <c r="E2936" t="s">
        <v>27</v>
      </c>
      <c r="F2936" s="13" t="s">
        <v>2341</v>
      </c>
      <c r="G2936" s="13" t="str">
        <f t="shared" si="64"/>
        <v>yes</v>
      </c>
      <c r="H2936" s="13">
        <f t="shared" si="65"/>
        <v>2</v>
      </c>
      <c r="FD2936" t="s">
        <v>1552</v>
      </c>
      <c r="HM2936" t="s">
        <v>1552</v>
      </c>
    </row>
    <row r="2937" spans="1:230" x14ac:dyDescent="0.2">
      <c r="A2937" s="13">
        <v>158</v>
      </c>
      <c r="B2937" s="13" t="s">
        <v>211</v>
      </c>
      <c r="C2937" s="13" t="s">
        <v>166</v>
      </c>
      <c r="D2937" s="13" t="s">
        <v>580</v>
      </c>
      <c r="E2937" t="s">
        <v>21</v>
      </c>
      <c r="F2937" s="13" t="s">
        <v>2341</v>
      </c>
      <c r="G2937" s="13" t="str">
        <f t="shared" si="64"/>
        <v>yes</v>
      </c>
      <c r="H2937" s="13">
        <f t="shared" si="65"/>
        <v>11</v>
      </c>
      <c r="AI2937" t="s">
        <v>1552</v>
      </c>
      <c r="AT2937" t="s">
        <v>1552</v>
      </c>
      <c r="BU2937" t="s">
        <v>1552</v>
      </c>
      <c r="DM2937" t="s">
        <v>1552</v>
      </c>
      <c r="EN2937" t="s">
        <v>1552</v>
      </c>
      <c r="ER2937" t="s">
        <v>1552</v>
      </c>
      <c r="FD2937" t="s">
        <v>1552</v>
      </c>
      <c r="FM2937" t="s">
        <v>1552</v>
      </c>
      <c r="GW2937" t="s">
        <v>1552</v>
      </c>
      <c r="GX2937" t="s">
        <v>1552</v>
      </c>
      <c r="HB2937" t="s">
        <v>1552</v>
      </c>
    </row>
    <row r="2938" spans="1:230" x14ac:dyDescent="0.2">
      <c r="A2938" s="13">
        <v>158</v>
      </c>
      <c r="B2938" s="13" t="s">
        <v>211</v>
      </c>
      <c r="C2938" s="13" t="s">
        <v>156</v>
      </c>
      <c r="D2938" s="13" t="s">
        <v>1224</v>
      </c>
      <c r="E2938" t="s">
        <v>27</v>
      </c>
      <c r="F2938" s="13" t="s">
        <v>2341</v>
      </c>
      <c r="G2938" s="13" t="str">
        <f t="shared" si="64"/>
        <v>yes</v>
      </c>
      <c r="H2938" s="13">
        <f t="shared" si="65"/>
        <v>2</v>
      </c>
      <c r="DM2938" t="s">
        <v>1552</v>
      </c>
      <c r="FD2938" t="s">
        <v>1552</v>
      </c>
    </row>
    <row r="2939" spans="1:230" x14ac:dyDescent="0.2">
      <c r="A2939" s="13">
        <v>158</v>
      </c>
      <c r="B2939" s="13" t="s">
        <v>211</v>
      </c>
      <c r="C2939" s="13" t="s">
        <v>156</v>
      </c>
      <c r="D2939" s="13" t="s">
        <v>1406</v>
      </c>
      <c r="E2939" t="s">
        <v>21</v>
      </c>
      <c r="F2939" s="13" t="s">
        <v>2341</v>
      </c>
      <c r="G2939" s="13" t="str">
        <f t="shared" si="64"/>
        <v>yes</v>
      </c>
      <c r="H2939" s="13">
        <f t="shared" si="65"/>
        <v>7</v>
      </c>
      <c r="AH2939" t="s">
        <v>1552</v>
      </c>
      <c r="AI2939" t="s">
        <v>1552</v>
      </c>
      <c r="BU2939" t="s">
        <v>1552</v>
      </c>
      <c r="DM2939" t="s">
        <v>1552</v>
      </c>
      <c r="ER2939" t="s">
        <v>1552</v>
      </c>
      <c r="GX2939" t="s">
        <v>1552</v>
      </c>
      <c r="HB2939" t="s">
        <v>1552</v>
      </c>
    </row>
    <row r="2940" spans="1:230" x14ac:dyDescent="0.2">
      <c r="A2940" s="13">
        <v>158</v>
      </c>
      <c r="B2940" s="13" t="s">
        <v>211</v>
      </c>
      <c r="C2940" s="13" t="s">
        <v>99</v>
      </c>
      <c r="D2940" s="13" t="s">
        <v>581</v>
      </c>
      <c r="E2940" t="s">
        <v>55</v>
      </c>
      <c r="F2940" s="13" t="s">
        <v>2341</v>
      </c>
      <c r="G2940" s="13" t="str">
        <f t="shared" si="64"/>
        <v>yes</v>
      </c>
      <c r="H2940" s="13">
        <f t="shared" si="65"/>
        <v>2</v>
      </c>
      <c r="BU2940" t="s">
        <v>1552</v>
      </c>
      <c r="HA2940" t="s">
        <v>1552</v>
      </c>
    </row>
    <row r="2941" spans="1:230" x14ac:dyDescent="0.2">
      <c r="A2941" s="13">
        <v>158</v>
      </c>
      <c r="B2941" s="13" t="s">
        <v>211</v>
      </c>
      <c r="C2941" s="13" t="s">
        <v>200</v>
      </c>
      <c r="D2941" s="13" t="s">
        <v>1991</v>
      </c>
      <c r="E2941" t="s">
        <v>7</v>
      </c>
      <c r="F2941" s="13" t="s">
        <v>2341</v>
      </c>
      <c r="G2941" s="13" t="str">
        <f t="shared" si="64"/>
        <v>yes</v>
      </c>
      <c r="H2941" s="13">
        <f t="shared" si="65"/>
        <v>2</v>
      </c>
      <c r="GI2941" t="s">
        <v>1552</v>
      </c>
      <c r="GM2941" t="s">
        <v>1552</v>
      </c>
    </row>
    <row r="2942" spans="1:230" x14ac:dyDescent="0.2">
      <c r="A2942" s="13">
        <v>158</v>
      </c>
      <c r="B2942" s="13" t="s">
        <v>200</v>
      </c>
      <c r="C2942" s="13" t="s">
        <v>200</v>
      </c>
      <c r="D2942" s="13" t="s">
        <v>1991</v>
      </c>
      <c r="E2942" t="s">
        <v>7</v>
      </c>
      <c r="F2942" s="13" t="s">
        <v>2341</v>
      </c>
      <c r="G2942" s="13" t="str">
        <f t="shared" si="64"/>
        <v>yes</v>
      </c>
      <c r="H2942" s="13">
        <f t="shared" si="65"/>
        <v>2</v>
      </c>
      <c r="GI2942" t="s">
        <v>1552</v>
      </c>
      <c r="GM2942" t="s">
        <v>1552</v>
      </c>
    </row>
    <row r="2943" spans="1:230" ht="16" x14ac:dyDescent="0.2">
      <c r="A2943" s="16">
        <v>158</v>
      </c>
      <c r="B2943" s="16" t="s">
        <v>200</v>
      </c>
      <c r="C2943" s="16" t="s">
        <v>211</v>
      </c>
      <c r="D2943" s="16" t="s">
        <v>2289</v>
      </c>
      <c r="E2943" s="14" t="s">
        <v>2225</v>
      </c>
      <c r="F2943" s="13" t="s">
        <v>2341</v>
      </c>
      <c r="G2943" s="13" t="str">
        <f t="shared" si="64"/>
        <v>yes</v>
      </c>
      <c r="H2943" s="13">
        <f t="shared" si="65"/>
        <v>1</v>
      </c>
      <c r="HV2943" t="s">
        <v>1552</v>
      </c>
    </row>
    <row r="2944" spans="1:230" ht="16" x14ac:dyDescent="0.2">
      <c r="A2944" s="16">
        <v>158</v>
      </c>
      <c r="B2944" s="16" t="s">
        <v>211</v>
      </c>
      <c r="C2944" s="16" t="s">
        <v>200</v>
      </c>
      <c r="D2944" s="16" t="s">
        <v>2290</v>
      </c>
      <c r="E2944" s="14" t="s">
        <v>2225</v>
      </c>
      <c r="F2944" s="13" t="s">
        <v>2341</v>
      </c>
      <c r="G2944" s="13" t="str">
        <f t="shared" si="64"/>
        <v>yes</v>
      </c>
      <c r="H2944" s="13">
        <f t="shared" si="65"/>
        <v>1</v>
      </c>
      <c r="HV2944" t="s">
        <v>1552</v>
      </c>
    </row>
    <row r="2945" spans="1:210" x14ac:dyDescent="0.2">
      <c r="A2945" s="13">
        <v>158</v>
      </c>
      <c r="B2945" s="13" t="s">
        <v>200</v>
      </c>
      <c r="C2945" s="13" t="s">
        <v>37</v>
      </c>
      <c r="D2945" s="13" t="s">
        <v>581</v>
      </c>
      <c r="E2945" t="s">
        <v>55</v>
      </c>
      <c r="F2945" s="13" t="s">
        <v>2341</v>
      </c>
      <c r="G2945" s="13" t="s">
        <v>2341</v>
      </c>
      <c r="H2945" s="13">
        <v>2</v>
      </c>
      <c r="BU2945" t="s">
        <v>1552</v>
      </c>
      <c r="HA2945" t="s">
        <v>1552</v>
      </c>
    </row>
    <row r="2946" spans="1:210" x14ac:dyDescent="0.2">
      <c r="A2946" s="13">
        <v>158</v>
      </c>
      <c r="B2946" s="13" t="s">
        <v>211</v>
      </c>
      <c r="C2946" s="13" t="s">
        <v>37</v>
      </c>
      <c r="D2946" s="13" t="s">
        <v>581</v>
      </c>
      <c r="E2946" t="s">
        <v>55</v>
      </c>
      <c r="F2946" s="13" t="s">
        <v>2341</v>
      </c>
      <c r="G2946" s="13" t="s">
        <v>2341</v>
      </c>
      <c r="H2946" s="13">
        <v>2</v>
      </c>
      <c r="BU2946" t="s">
        <v>1552</v>
      </c>
      <c r="HA2946" t="s">
        <v>1552</v>
      </c>
    </row>
    <row r="2947" spans="1:210" x14ac:dyDescent="0.2">
      <c r="A2947" s="13">
        <v>159</v>
      </c>
      <c r="B2947" s="13" t="s">
        <v>582</v>
      </c>
      <c r="C2947" s="13" t="s">
        <v>136</v>
      </c>
      <c r="D2947" s="13" t="s">
        <v>1915</v>
      </c>
      <c r="E2947" t="s">
        <v>21</v>
      </c>
      <c r="F2947" s="13" t="s">
        <v>2341</v>
      </c>
      <c r="G2947" s="13" t="str">
        <f t="shared" ref="G2947:G2957" si="66">IF(H2947&gt;0,"yes","no")</f>
        <v>yes</v>
      </c>
      <c r="H2947" s="13">
        <f t="shared" ref="H2947:H2957" si="67">COUNTIF(I2947:IC2947,"y")</f>
        <v>3</v>
      </c>
      <c r="FD2947" t="s">
        <v>1552</v>
      </c>
      <c r="GW2947" t="s">
        <v>1552</v>
      </c>
      <c r="HB2947" t="s">
        <v>1552</v>
      </c>
    </row>
    <row r="2948" spans="1:210" x14ac:dyDescent="0.2">
      <c r="A2948" s="13">
        <v>159</v>
      </c>
      <c r="B2948" s="13" t="s">
        <v>582</v>
      </c>
      <c r="C2948" s="13" t="s">
        <v>136</v>
      </c>
      <c r="D2948" s="13" t="s">
        <v>583</v>
      </c>
      <c r="E2948" t="s">
        <v>27</v>
      </c>
      <c r="F2948" s="13" t="s">
        <v>2341</v>
      </c>
      <c r="G2948" s="13" t="str">
        <f t="shared" si="66"/>
        <v>yes</v>
      </c>
      <c r="H2948" s="13">
        <f t="shared" si="67"/>
        <v>5</v>
      </c>
      <c r="DM2948" t="s">
        <v>1552</v>
      </c>
      <c r="ER2948" t="s">
        <v>1552</v>
      </c>
      <c r="FM2948" t="s">
        <v>1552</v>
      </c>
      <c r="GI2948" t="s">
        <v>1552</v>
      </c>
      <c r="HB2948" t="s">
        <v>1552</v>
      </c>
    </row>
    <row r="2949" spans="1:210" x14ac:dyDescent="0.2">
      <c r="A2949" s="13">
        <v>159</v>
      </c>
      <c r="B2949" s="13" t="s">
        <v>582</v>
      </c>
      <c r="C2949" s="13" t="s">
        <v>211</v>
      </c>
      <c r="D2949" s="13" t="s">
        <v>584</v>
      </c>
      <c r="E2949" t="s">
        <v>7</v>
      </c>
      <c r="F2949" s="13" t="s">
        <v>2341</v>
      </c>
      <c r="G2949" s="13" t="str">
        <f t="shared" si="66"/>
        <v>yes</v>
      </c>
      <c r="H2949" s="13">
        <f t="shared" si="67"/>
        <v>1</v>
      </c>
      <c r="GI2949" t="s">
        <v>1552</v>
      </c>
    </row>
    <row r="2950" spans="1:210" x14ac:dyDescent="0.2">
      <c r="A2950" s="13">
        <v>159</v>
      </c>
      <c r="B2950" s="13" t="s">
        <v>582</v>
      </c>
      <c r="C2950" s="13" t="s">
        <v>200</v>
      </c>
      <c r="D2950" s="13" t="s">
        <v>585</v>
      </c>
      <c r="E2950" t="s">
        <v>7</v>
      </c>
      <c r="F2950" s="13" t="s">
        <v>2341</v>
      </c>
      <c r="G2950" s="13" t="str">
        <f t="shared" si="66"/>
        <v>yes</v>
      </c>
      <c r="H2950" s="13">
        <f t="shared" si="67"/>
        <v>2</v>
      </c>
      <c r="GI2950" t="s">
        <v>1552</v>
      </c>
      <c r="GM2950" t="s">
        <v>1552</v>
      </c>
    </row>
    <row r="2951" spans="1:210" x14ac:dyDescent="0.2">
      <c r="A2951" s="13">
        <v>159</v>
      </c>
      <c r="B2951" s="13" t="s">
        <v>582</v>
      </c>
      <c r="C2951" s="13" t="s">
        <v>166</v>
      </c>
      <c r="D2951" s="13" t="s">
        <v>1225</v>
      </c>
      <c r="E2951" t="s">
        <v>21</v>
      </c>
      <c r="F2951" s="13" t="s">
        <v>2341</v>
      </c>
      <c r="G2951" s="13" t="str">
        <f t="shared" si="66"/>
        <v>yes</v>
      </c>
      <c r="H2951" s="13">
        <f t="shared" si="67"/>
        <v>11</v>
      </c>
      <c r="AI2951" t="s">
        <v>1552</v>
      </c>
      <c r="AT2951" t="s">
        <v>1552</v>
      </c>
      <c r="BU2951" t="s">
        <v>1552</v>
      </c>
      <c r="DM2951" t="s">
        <v>1552</v>
      </c>
      <c r="EN2951" t="s">
        <v>1552</v>
      </c>
      <c r="ER2951" t="s">
        <v>1552</v>
      </c>
      <c r="FD2951" t="s">
        <v>1552</v>
      </c>
      <c r="FM2951" t="s">
        <v>1552</v>
      </c>
      <c r="GW2951" t="s">
        <v>1552</v>
      </c>
      <c r="GX2951" t="s">
        <v>1552</v>
      </c>
      <c r="HB2951" t="s">
        <v>1552</v>
      </c>
    </row>
    <row r="2952" spans="1:210" x14ac:dyDescent="0.2">
      <c r="A2952" s="13">
        <v>159</v>
      </c>
      <c r="B2952" s="13" t="s">
        <v>582</v>
      </c>
      <c r="C2952" s="13" t="s">
        <v>166</v>
      </c>
      <c r="D2952" s="13" t="s">
        <v>1407</v>
      </c>
      <c r="E2952" t="s">
        <v>21</v>
      </c>
      <c r="F2952" s="13" t="s">
        <v>2341</v>
      </c>
      <c r="G2952" s="13" t="str">
        <f t="shared" si="66"/>
        <v>yes</v>
      </c>
      <c r="H2952" s="13">
        <f t="shared" si="67"/>
        <v>11</v>
      </c>
      <c r="AI2952" t="s">
        <v>1552</v>
      </c>
      <c r="AT2952" t="s">
        <v>1552</v>
      </c>
      <c r="BU2952" t="s">
        <v>1552</v>
      </c>
      <c r="DM2952" t="s">
        <v>1552</v>
      </c>
      <c r="EN2952" t="s">
        <v>1552</v>
      </c>
      <c r="ER2952" t="s">
        <v>1552</v>
      </c>
      <c r="FD2952" t="s">
        <v>1552</v>
      </c>
      <c r="FM2952" t="s">
        <v>1552</v>
      </c>
      <c r="GW2952" t="s">
        <v>1552</v>
      </c>
      <c r="GX2952" t="s">
        <v>1552</v>
      </c>
      <c r="HB2952" t="s">
        <v>1552</v>
      </c>
    </row>
    <row r="2953" spans="1:210" x14ac:dyDescent="0.2">
      <c r="A2953" s="13">
        <v>159</v>
      </c>
      <c r="B2953" s="13" t="s">
        <v>582</v>
      </c>
      <c r="C2953" s="13" t="s">
        <v>166</v>
      </c>
      <c r="D2953" s="13" t="s">
        <v>1408</v>
      </c>
      <c r="E2953" t="s">
        <v>27</v>
      </c>
      <c r="F2953" s="13" t="s">
        <v>2341</v>
      </c>
      <c r="G2953" s="13" t="str">
        <f t="shared" si="66"/>
        <v>yes</v>
      </c>
      <c r="H2953" s="13">
        <f t="shared" si="67"/>
        <v>5</v>
      </c>
      <c r="DM2953" t="s">
        <v>1552</v>
      </c>
      <c r="ER2953" t="s">
        <v>1552</v>
      </c>
      <c r="FD2953" t="s">
        <v>1552</v>
      </c>
      <c r="GZ2953" t="s">
        <v>1552</v>
      </c>
      <c r="HB2953" t="s">
        <v>1552</v>
      </c>
    </row>
    <row r="2954" spans="1:210" x14ac:dyDescent="0.2">
      <c r="A2954" s="13">
        <v>159</v>
      </c>
      <c r="B2954" s="13" t="s">
        <v>582</v>
      </c>
      <c r="C2954" s="13" t="s">
        <v>156</v>
      </c>
      <c r="D2954" s="13" t="s">
        <v>1226</v>
      </c>
      <c r="E2954" t="s">
        <v>21</v>
      </c>
      <c r="F2954" s="13" t="s">
        <v>2341</v>
      </c>
      <c r="G2954" s="13" t="str">
        <f t="shared" si="66"/>
        <v>yes</v>
      </c>
      <c r="H2954" s="13">
        <f t="shared" si="67"/>
        <v>7</v>
      </c>
      <c r="AH2954" t="s">
        <v>1552</v>
      </c>
      <c r="AI2954" t="s">
        <v>1552</v>
      </c>
      <c r="BU2954" t="s">
        <v>1552</v>
      </c>
      <c r="DM2954" t="s">
        <v>1552</v>
      </c>
      <c r="ER2954" t="s">
        <v>1552</v>
      </c>
      <c r="GX2954" t="s">
        <v>1552</v>
      </c>
      <c r="HB2954" t="s">
        <v>1552</v>
      </c>
    </row>
    <row r="2955" spans="1:210" x14ac:dyDescent="0.2">
      <c r="A2955" s="13">
        <v>159</v>
      </c>
      <c r="B2955" s="13" t="s">
        <v>582</v>
      </c>
      <c r="C2955" s="13" t="s">
        <v>156</v>
      </c>
      <c r="D2955" s="13" t="s">
        <v>1409</v>
      </c>
      <c r="E2955" t="s">
        <v>27</v>
      </c>
      <c r="F2955" s="13" t="s">
        <v>2341</v>
      </c>
      <c r="G2955" s="13" t="str">
        <f t="shared" si="66"/>
        <v>yes</v>
      </c>
      <c r="H2955" s="13">
        <f t="shared" si="67"/>
        <v>2</v>
      </c>
      <c r="DM2955" t="s">
        <v>1552</v>
      </c>
      <c r="FD2955" t="s">
        <v>1552</v>
      </c>
    </row>
    <row r="2956" spans="1:210" x14ac:dyDescent="0.2">
      <c r="A2956" s="13">
        <v>159</v>
      </c>
      <c r="B2956" s="13" t="s">
        <v>582</v>
      </c>
      <c r="C2956" s="13" t="s">
        <v>99</v>
      </c>
      <c r="D2956" s="13" t="s">
        <v>1227</v>
      </c>
      <c r="E2956" t="s">
        <v>55</v>
      </c>
      <c r="F2956" s="13" t="s">
        <v>2341</v>
      </c>
      <c r="G2956" s="13" t="str">
        <f t="shared" si="66"/>
        <v>yes</v>
      </c>
      <c r="H2956" s="13">
        <f t="shared" si="67"/>
        <v>2</v>
      </c>
      <c r="BU2956" t="s">
        <v>1552</v>
      </c>
      <c r="HA2956" t="s">
        <v>1552</v>
      </c>
    </row>
    <row r="2957" spans="1:210" x14ac:dyDescent="0.2">
      <c r="A2957" s="13">
        <v>159</v>
      </c>
      <c r="B2957" s="13" t="s">
        <v>582</v>
      </c>
      <c r="C2957" s="13" t="s">
        <v>99</v>
      </c>
      <c r="D2957" s="13" t="s">
        <v>1410</v>
      </c>
      <c r="E2957" t="s">
        <v>68</v>
      </c>
      <c r="F2957" s="13" t="s">
        <v>2341</v>
      </c>
      <c r="G2957" s="13" t="str">
        <f t="shared" si="66"/>
        <v>yes</v>
      </c>
      <c r="H2957" s="13">
        <f t="shared" si="67"/>
        <v>1</v>
      </c>
      <c r="AU2957" t="s">
        <v>1552</v>
      </c>
    </row>
    <row r="2958" spans="1:210" x14ac:dyDescent="0.2">
      <c r="A2958" s="13">
        <v>159</v>
      </c>
      <c r="B2958" s="13" t="s">
        <v>582</v>
      </c>
      <c r="C2958" s="13" t="s">
        <v>37</v>
      </c>
      <c r="D2958" s="13" t="s">
        <v>1227</v>
      </c>
      <c r="E2958" t="s">
        <v>55</v>
      </c>
      <c r="F2958" s="13" t="s">
        <v>2341</v>
      </c>
      <c r="G2958" s="13" t="s">
        <v>2341</v>
      </c>
      <c r="H2958" s="13">
        <v>2</v>
      </c>
      <c r="BU2958" t="s">
        <v>1552</v>
      </c>
      <c r="HA2958" t="s">
        <v>1552</v>
      </c>
    </row>
    <row r="2959" spans="1:210" x14ac:dyDescent="0.2">
      <c r="A2959" s="13">
        <v>159</v>
      </c>
      <c r="B2959" s="13" t="s">
        <v>582</v>
      </c>
      <c r="C2959" s="13" t="s">
        <v>38</v>
      </c>
      <c r="D2959" s="13" t="s">
        <v>1410</v>
      </c>
      <c r="E2959" t="s">
        <v>68</v>
      </c>
      <c r="F2959" s="13" t="s">
        <v>2341</v>
      </c>
      <c r="G2959" s="13" t="s">
        <v>2341</v>
      </c>
      <c r="H2959" s="13">
        <v>1</v>
      </c>
      <c r="AU2959" t="s">
        <v>1552</v>
      </c>
    </row>
    <row r="2960" spans="1:210" x14ac:dyDescent="0.2">
      <c r="A2960" s="13">
        <v>160</v>
      </c>
      <c r="B2960" s="13" t="s">
        <v>211</v>
      </c>
      <c r="C2960" s="13" t="s">
        <v>136</v>
      </c>
      <c r="D2960" s="13" t="s">
        <v>586</v>
      </c>
      <c r="E2960" t="s">
        <v>21</v>
      </c>
      <c r="F2960" s="13" t="s">
        <v>2341</v>
      </c>
      <c r="G2960" s="13" t="str">
        <f t="shared" ref="G2960:G2981" si="68">IF(H2960&gt;0,"yes","no")</f>
        <v>yes</v>
      </c>
      <c r="H2960" s="13">
        <f t="shared" ref="H2960:H2981" si="69">COUNTIF(I2960:IC2960,"y")</f>
        <v>3</v>
      </c>
      <c r="FD2960" t="s">
        <v>1552</v>
      </c>
      <c r="GW2960" t="s">
        <v>1552</v>
      </c>
      <c r="HB2960" t="s">
        <v>1552</v>
      </c>
    </row>
    <row r="2961" spans="1:210" x14ac:dyDescent="0.2">
      <c r="A2961" s="13">
        <v>160</v>
      </c>
      <c r="B2961" s="13" t="s">
        <v>211</v>
      </c>
      <c r="C2961" s="13" t="s">
        <v>166</v>
      </c>
      <c r="D2961" s="13" t="s">
        <v>1228</v>
      </c>
      <c r="E2961" t="s">
        <v>21</v>
      </c>
      <c r="F2961" s="13" t="s">
        <v>2341</v>
      </c>
      <c r="G2961" s="13" t="str">
        <f t="shared" si="68"/>
        <v>yes</v>
      </c>
      <c r="H2961" s="13">
        <f t="shared" si="69"/>
        <v>11</v>
      </c>
      <c r="AI2961" t="s">
        <v>1552</v>
      </c>
      <c r="AT2961" t="s">
        <v>1552</v>
      </c>
      <c r="BU2961" t="s">
        <v>1552</v>
      </c>
      <c r="DM2961" t="s">
        <v>1552</v>
      </c>
      <c r="EN2961" t="s">
        <v>1552</v>
      </c>
      <c r="ER2961" t="s">
        <v>1552</v>
      </c>
      <c r="FD2961" t="s">
        <v>1552</v>
      </c>
      <c r="FM2961" t="s">
        <v>1552</v>
      </c>
      <c r="GW2961" t="s">
        <v>1552</v>
      </c>
      <c r="GX2961" t="s">
        <v>1552</v>
      </c>
      <c r="HB2961" t="s">
        <v>1552</v>
      </c>
    </row>
    <row r="2962" spans="1:210" x14ac:dyDescent="0.2">
      <c r="A2962" s="13">
        <v>160</v>
      </c>
      <c r="B2962" s="13" t="s">
        <v>211</v>
      </c>
      <c r="C2962" s="13" t="s">
        <v>166</v>
      </c>
      <c r="D2962" s="13" t="s">
        <v>1411</v>
      </c>
      <c r="E2962" t="s">
        <v>21</v>
      </c>
      <c r="F2962" s="13" t="s">
        <v>2341</v>
      </c>
      <c r="G2962" s="13" t="str">
        <f t="shared" si="68"/>
        <v>yes</v>
      </c>
      <c r="H2962" s="13">
        <f t="shared" si="69"/>
        <v>11</v>
      </c>
      <c r="AI2962" t="s">
        <v>1552</v>
      </c>
      <c r="AT2962" t="s">
        <v>1552</v>
      </c>
      <c r="BU2962" t="s">
        <v>1552</v>
      </c>
      <c r="DM2962" t="s">
        <v>1552</v>
      </c>
      <c r="EN2962" t="s">
        <v>1552</v>
      </c>
      <c r="ER2962" t="s">
        <v>1552</v>
      </c>
      <c r="FD2962" t="s">
        <v>1552</v>
      </c>
      <c r="FM2962" t="s">
        <v>1552</v>
      </c>
      <c r="GW2962" t="s">
        <v>1552</v>
      </c>
      <c r="GX2962" t="s">
        <v>1552</v>
      </c>
      <c r="HB2962" t="s">
        <v>1552</v>
      </c>
    </row>
    <row r="2963" spans="1:210" x14ac:dyDescent="0.2">
      <c r="A2963" s="13">
        <v>160</v>
      </c>
      <c r="B2963" s="13" t="s">
        <v>211</v>
      </c>
      <c r="C2963" s="13" t="s">
        <v>166</v>
      </c>
      <c r="D2963" s="13" t="s">
        <v>1412</v>
      </c>
      <c r="E2963" t="s">
        <v>21</v>
      </c>
      <c r="F2963" s="13" t="s">
        <v>2341</v>
      </c>
      <c r="G2963" s="13" t="str">
        <f t="shared" si="68"/>
        <v>yes</v>
      </c>
      <c r="H2963" s="13">
        <f t="shared" si="69"/>
        <v>11</v>
      </c>
      <c r="AI2963" t="s">
        <v>1552</v>
      </c>
      <c r="AT2963" t="s">
        <v>1552</v>
      </c>
      <c r="BU2963" t="s">
        <v>1552</v>
      </c>
      <c r="DM2963" t="s">
        <v>1552</v>
      </c>
      <c r="EN2963" t="s">
        <v>1552</v>
      </c>
      <c r="ER2963" t="s">
        <v>1552</v>
      </c>
      <c r="FD2963" t="s">
        <v>1552</v>
      </c>
      <c r="FM2963" t="s">
        <v>1552</v>
      </c>
      <c r="GW2963" t="s">
        <v>1552</v>
      </c>
      <c r="GX2963" t="s">
        <v>1552</v>
      </c>
      <c r="HB2963" t="s">
        <v>1552</v>
      </c>
    </row>
    <row r="2964" spans="1:210" x14ac:dyDescent="0.2">
      <c r="A2964" s="13">
        <v>160</v>
      </c>
      <c r="B2964" s="13" t="s">
        <v>211</v>
      </c>
      <c r="C2964" s="13" t="s">
        <v>166</v>
      </c>
      <c r="D2964" s="13" t="s">
        <v>1413</v>
      </c>
      <c r="E2964" t="s">
        <v>27</v>
      </c>
      <c r="F2964" s="13" t="s">
        <v>2341</v>
      </c>
      <c r="G2964" s="13" t="str">
        <f t="shared" si="68"/>
        <v>yes</v>
      </c>
      <c r="H2964" s="13">
        <f t="shared" si="69"/>
        <v>5</v>
      </c>
      <c r="DM2964" t="s">
        <v>1552</v>
      </c>
      <c r="ER2964" t="s">
        <v>1552</v>
      </c>
      <c r="FD2964" t="s">
        <v>1552</v>
      </c>
      <c r="GZ2964" t="s">
        <v>1552</v>
      </c>
      <c r="HB2964" t="s">
        <v>1552</v>
      </c>
    </row>
    <row r="2965" spans="1:210" x14ac:dyDescent="0.2">
      <c r="A2965" s="13">
        <v>160</v>
      </c>
      <c r="B2965" s="13" t="s">
        <v>211</v>
      </c>
      <c r="C2965" s="13" t="s">
        <v>156</v>
      </c>
      <c r="D2965" s="13" t="s">
        <v>587</v>
      </c>
      <c r="E2965" t="s">
        <v>27</v>
      </c>
      <c r="F2965" s="13" t="s">
        <v>2341</v>
      </c>
      <c r="G2965" s="13" t="str">
        <f t="shared" si="68"/>
        <v>yes</v>
      </c>
      <c r="H2965" s="13">
        <f t="shared" si="69"/>
        <v>2</v>
      </c>
      <c r="DM2965" t="s">
        <v>1552</v>
      </c>
      <c r="FD2965" t="s">
        <v>1552</v>
      </c>
    </row>
    <row r="2966" spans="1:210" x14ac:dyDescent="0.2">
      <c r="A2966" s="13">
        <v>160</v>
      </c>
      <c r="B2966" s="13" t="s">
        <v>211</v>
      </c>
      <c r="C2966" s="13" t="s">
        <v>176</v>
      </c>
      <c r="D2966" s="13" t="s">
        <v>588</v>
      </c>
      <c r="E2966" t="s">
        <v>21</v>
      </c>
      <c r="F2966" s="13" t="s">
        <v>2341</v>
      </c>
      <c r="G2966" s="13" t="str">
        <f t="shared" si="68"/>
        <v>yes</v>
      </c>
      <c r="H2966" s="13">
        <f t="shared" si="69"/>
        <v>8</v>
      </c>
      <c r="AI2966" t="s">
        <v>1552</v>
      </c>
      <c r="AT2966" t="s">
        <v>1552</v>
      </c>
      <c r="BU2966" t="s">
        <v>1552</v>
      </c>
      <c r="DM2966" t="s">
        <v>1552</v>
      </c>
      <c r="ER2966" t="s">
        <v>1552</v>
      </c>
      <c r="GZ2966" t="s">
        <v>1552</v>
      </c>
      <c r="HA2966" t="s">
        <v>1552</v>
      </c>
      <c r="HB2966" t="s">
        <v>1552</v>
      </c>
    </row>
    <row r="2967" spans="1:210" x14ac:dyDescent="0.2">
      <c r="A2967" s="13">
        <v>160</v>
      </c>
      <c r="B2967" s="13" t="s">
        <v>211</v>
      </c>
      <c r="C2967" s="13" t="s">
        <v>99</v>
      </c>
      <c r="D2967" s="13" t="s">
        <v>589</v>
      </c>
      <c r="E2967" t="s">
        <v>55</v>
      </c>
      <c r="F2967" s="13" t="s">
        <v>2341</v>
      </c>
      <c r="G2967" s="13" t="str">
        <f t="shared" si="68"/>
        <v>yes</v>
      </c>
      <c r="H2967" s="13">
        <f t="shared" si="69"/>
        <v>2</v>
      </c>
      <c r="BU2967" t="s">
        <v>1552</v>
      </c>
      <c r="HA2967" t="s">
        <v>1552</v>
      </c>
    </row>
    <row r="2968" spans="1:210" x14ac:dyDescent="0.2">
      <c r="A2968" s="13">
        <v>160</v>
      </c>
      <c r="B2968" s="13" t="s">
        <v>211</v>
      </c>
      <c r="C2968" s="13" t="s">
        <v>582</v>
      </c>
      <c r="D2968" s="13" t="s">
        <v>590</v>
      </c>
      <c r="E2968" t="s">
        <v>7</v>
      </c>
      <c r="F2968" s="13" t="s">
        <v>2341</v>
      </c>
      <c r="G2968" s="13" t="str">
        <f t="shared" si="68"/>
        <v>yes</v>
      </c>
      <c r="H2968" s="13">
        <f t="shared" si="69"/>
        <v>1</v>
      </c>
      <c r="GM2968" t="s">
        <v>1552</v>
      </c>
    </row>
    <row r="2969" spans="1:210" x14ac:dyDescent="0.2">
      <c r="A2969" s="13">
        <v>160</v>
      </c>
      <c r="B2969" s="13" t="s">
        <v>211</v>
      </c>
      <c r="C2969" s="13" t="s">
        <v>166</v>
      </c>
      <c r="D2969" s="13" t="s">
        <v>1228</v>
      </c>
      <c r="E2969" t="s">
        <v>21</v>
      </c>
      <c r="F2969" s="13" t="s">
        <v>2341</v>
      </c>
      <c r="G2969" s="13" t="str">
        <f t="shared" si="68"/>
        <v>yes</v>
      </c>
      <c r="H2969" s="13">
        <f t="shared" si="69"/>
        <v>11</v>
      </c>
      <c r="AI2969" t="s">
        <v>1552</v>
      </c>
      <c r="AT2969" t="s">
        <v>1552</v>
      </c>
      <c r="BU2969" t="s">
        <v>1552</v>
      </c>
      <c r="DM2969" t="s">
        <v>1552</v>
      </c>
      <c r="EN2969" t="s">
        <v>1552</v>
      </c>
      <c r="ER2969" t="s">
        <v>1552</v>
      </c>
      <c r="FD2969" t="s">
        <v>1552</v>
      </c>
      <c r="FM2969" t="s">
        <v>1552</v>
      </c>
      <c r="GW2969" t="s">
        <v>1552</v>
      </c>
      <c r="GX2969" t="s">
        <v>1552</v>
      </c>
      <c r="HB2969" t="s">
        <v>1552</v>
      </c>
    </row>
    <row r="2970" spans="1:210" x14ac:dyDescent="0.2">
      <c r="A2970" s="13">
        <v>160</v>
      </c>
      <c r="B2970" s="13" t="s">
        <v>200</v>
      </c>
      <c r="C2970" s="13" t="s">
        <v>136</v>
      </c>
      <c r="D2970" s="13" t="s">
        <v>586</v>
      </c>
      <c r="E2970" t="s">
        <v>21</v>
      </c>
      <c r="F2970" s="13" t="s">
        <v>2341</v>
      </c>
      <c r="G2970" s="13" t="str">
        <f t="shared" si="68"/>
        <v>yes</v>
      </c>
      <c r="H2970" s="13">
        <f t="shared" si="69"/>
        <v>3</v>
      </c>
      <c r="FD2970" t="s">
        <v>1552</v>
      </c>
      <c r="GW2970" t="s">
        <v>1552</v>
      </c>
      <c r="HB2970" t="s">
        <v>1552</v>
      </c>
    </row>
    <row r="2971" spans="1:210" x14ac:dyDescent="0.2">
      <c r="A2971" s="13">
        <v>160</v>
      </c>
      <c r="B2971" s="13" t="s">
        <v>200</v>
      </c>
      <c r="C2971" s="13" t="s">
        <v>166</v>
      </c>
      <c r="D2971" s="13" t="s">
        <v>1228</v>
      </c>
      <c r="E2971" t="s">
        <v>21</v>
      </c>
      <c r="F2971" s="13" t="s">
        <v>2341</v>
      </c>
      <c r="G2971" s="13" t="str">
        <f t="shared" si="68"/>
        <v>yes</v>
      </c>
      <c r="H2971" s="13">
        <f t="shared" si="69"/>
        <v>11</v>
      </c>
      <c r="AI2971" t="s">
        <v>1552</v>
      </c>
      <c r="AT2971" t="s">
        <v>1552</v>
      </c>
      <c r="BU2971" t="s">
        <v>1552</v>
      </c>
      <c r="DM2971" t="s">
        <v>1552</v>
      </c>
      <c r="EN2971" t="s">
        <v>1552</v>
      </c>
      <c r="ER2971" t="s">
        <v>1552</v>
      </c>
      <c r="FD2971" t="s">
        <v>1552</v>
      </c>
      <c r="FM2971" t="s">
        <v>1552</v>
      </c>
      <c r="GW2971" t="s">
        <v>1552</v>
      </c>
      <c r="GX2971" t="s">
        <v>1552</v>
      </c>
      <c r="HB2971" t="s">
        <v>1552</v>
      </c>
    </row>
    <row r="2972" spans="1:210" x14ac:dyDescent="0.2">
      <c r="A2972" s="13">
        <v>160</v>
      </c>
      <c r="B2972" s="13" t="s">
        <v>200</v>
      </c>
      <c r="C2972" s="13" t="s">
        <v>166</v>
      </c>
      <c r="D2972" s="13" t="s">
        <v>1411</v>
      </c>
      <c r="E2972" t="s">
        <v>21</v>
      </c>
      <c r="F2972" s="13" t="s">
        <v>2341</v>
      </c>
      <c r="G2972" s="13" t="str">
        <f t="shared" si="68"/>
        <v>yes</v>
      </c>
      <c r="H2972" s="13">
        <f t="shared" si="69"/>
        <v>11</v>
      </c>
      <c r="AI2972" t="s">
        <v>1552</v>
      </c>
      <c r="AT2972" t="s">
        <v>1552</v>
      </c>
      <c r="BU2972" t="s">
        <v>1552</v>
      </c>
      <c r="DM2972" t="s">
        <v>1552</v>
      </c>
      <c r="EN2972" t="s">
        <v>1552</v>
      </c>
      <c r="ER2972" t="s">
        <v>1552</v>
      </c>
      <c r="FD2972" t="s">
        <v>1552</v>
      </c>
      <c r="FM2972" t="s">
        <v>1552</v>
      </c>
      <c r="GW2972" t="s">
        <v>1552</v>
      </c>
      <c r="GX2972" t="s">
        <v>1552</v>
      </c>
      <c r="HB2972" t="s">
        <v>1552</v>
      </c>
    </row>
    <row r="2973" spans="1:210" x14ac:dyDescent="0.2">
      <c r="A2973" s="13">
        <v>160</v>
      </c>
      <c r="B2973" s="13" t="s">
        <v>200</v>
      </c>
      <c r="C2973" s="13" t="s">
        <v>166</v>
      </c>
      <c r="D2973" s="13" t="s">
        <v>1412</v>
      </c>
      <c r="E2973" t="s">
        <v>21</v>
      </c>
      <c r="F2973" s="13" t="s">
        <v>2341</v>
      </c>
      <c r="G2973" s="13" t="str">
        <f t="shared" si="68"/>
        <v>yes</v>
      </c>
      <c r="H2973" s="13">
        <f t="shared" si="69"/>
        <v>11</v>
      </c>
      <c r="AI2973" t="s">
        <v>1552</v>
      </c>
      <c r="AT2973" t="s">
        <v>1552</v>
      </c>
      <c r="BU2973" t="s">
        <v>1552</v>
      </c>
      <c r="DM2973" t="s">
        <v>1552</v>
      </c>
      <c r="EN2973" t="s">
        <v>1552</v>
      </c>
      <c r="ER2973" t="s">
        <v>1552</v>
      </c>
      <c r="FD2973" t="s">
        <v>1552</v>
      </c>
      <c r="FM2973" t="s">
        <v>1552</v>
      </c>
      <c r="GW2973" t="s">
        <v>1552</v>
      </c>
      <c r="GX2973" t="s">
        <v>1552</v>
      </c>
      <c r="HB2973" t="s">
        <v>1552</v>
      </c>
    </row>
    <row r="2974" spans="1:210" x14ac:dyDescent="0.2">
      <c r="A2974" s="13">
        <v>160</v>
      </c>
      <c r="B2974" s="13" t="s">
        <v>200</v>
      </c>
      <c r="C2974" s="13" t="s">
        <v>166</v>
      </c>
      <c r="D2974" s="13" t="s">
        <v>1413</v>
      </c>
      <c r="E2974" t="s">
        <v>27</v>
      </c>
      <c r="F2974" s="13" t="s">
        <v>2341</v>
      </c>
      <c r="G2974" s="13" t="str">
        <f t="shared" si="68"/>
        <v>yes</v>
      </c>
      <c r="H2974" s="13">
        <f t="shared" si="69"/>
        <v>5</v>
      </c>
      <c r="DM2974" t="s">
        <v>1552</v>
      </c>
      <c r="ER2974" t="s">
        <v>1552</v>
      </c>
      <c r="FD2974" t="s">
        <v>1552</v>
      </c>
      <c r="GZ2974" t="s">
        <v>1552</v>
      </c>
      <c r="HB2974" t="s">
        <v>1552</v>
      </c>
    </row>
    <row r="2975" spans="1:210" x14ac:dyDescent="0.2">
      <c r="A2975" s="13">
        <v>160</v>
      </c>
      <c r="B2975" s="13" t="s">
        <v>200</v>
      </c>
      <c r="C2975" s="13" t="s">
        <v>156</v>
      </c>
      <c r="D2975" s="13" t="s">
        <v>587</v>
      </c>
      <c r="E2975" t="s">
        <v>27</v>
      </c>
      <c r="F2975" s="13" t="s">
        <v>2341</v>
      </c>
      <c r="G2975" s="13" t="str">
        <f t="shared" si="68"/>
        <v>yes</v>
      </c>
      <c r="H2975" s="13">
        <f t="shared" si="69"/>
        <v>2</v>
      </c>
      <c r="DM2975" t="s">
        <v>1552</v>
      </c>
      <c r="FD2975" t="s">
        <v>1552</v>
      </c>
    </row>
    <row r="2976" spans="1:210" x14ac:dyDescent="0.2">
      <c r="A2976" s="13">
        <v>160</v>
      </c>
      <c r="B2976" s="13" t="s">
        <v>200</v>
      </c>
      <c r="C2976" s="13" t="s">
        <v>176</v>
      </c>
      <c r="D2976" s="13" t="s">
        <v>588</v>
      </c>
      <c r="E2976" t="s">
        <v>21</v>
      </c>
      <c r="F2976" s="13" t="s">
        <v>2341</v>
      </c>
      <c r="G2976" s="13" t="str">
        <f t="shared" si="68"/>
        <v>yes</v>
      </c>
      <c r="H2976" s="13">
        <f t="shared" si="69"/>
        <v>8</v>
      </c>
      <c r="AI2976" t="s">
        <v>1552</v>
      </c>
      <c r="AT2976" t="s">
        <v>1552</v>
      </c>
      <c r="BU2976" t="s">
        <v>1552</v>
      </c>
      <c r="DM2976" t="s">
        <v>1552</v>
      </c>
      <c r="ER2976" t="s">
        <v>1552</v>
      </c>
      <c r="GZ2976" t="s">
        <v>1552</v>
      </c>
      <c r="HA2976" t="s">
        <v>1552</v>
      </c>
      <c r="HB2976" t="s">
        <v>1552</v>
      </c>
    </row>
    <row r="2977" spans="1:230" x14ac:dyDescent="0.2">
      <c r="A2977" s="13">
        <v>160</v>
      </c>
      <c r="B2977" s="13" t="s">
        <v>200</v>
      </c>
      <c r="C2977" s="13" t="s">
        <v>99</v>
      </c>
      <c r="D2977" s="13" t="s">
        <v>589</v>
      </c>
      <c r="E2977" t="s">
        <v>55</v>
      </c>
      <c r="F2977" s="13" t="s">
        <v>2341</v>
      </c>
      <c r="G2977" s="13" t="str">
        <f t="shared" si="68"/>
        <v>yes</v>
      </c>
      <c r="H2977" s="13">
        <f t="shared" si="69"/>
        <v>2</v>
      </c>
      <c r="BU2977" t="s">
        <v>1552</v>
      </c>
      <c r="HA2977" t="s">
        <v>1552</v>
      </c>
    </row>
    <row r="2978" spans="1:230" x14ac:dyDescent="0.2">
      <c r="A2978" s="13">
        <v>160</v>
      </c>
      <c r="B2978" s="13" t="s">
        <v>200</v>
      </c>
      <c r="C2978" s="13" t="s">
        <v>582</v>
      </c>
      <c r="D2978" s="13" t="s">
        <v>590</v>
      </c>
      <c r="E2978" t="s">
        <v>7</v>
      </c>
      <c r="F2978" s="13" t="s">
        <v>2341</v>
      </c>
      <c r="G2978" s="13" t="str">
        <f t="shared" si="68"/>
        <v>yes</v>
      </c>
      <c r="H2978" s="13">
        <f t="shared" si="69"/>
        <v>1</v>
      </c>
      <c r="GM2978" t="s">
        <v>1552</v>
      </c>
    </row>
    <row r="2979" spans="1:230" x14ac:dyDescent="0.2">
      <c r="A2979" s="13">
        <v>160</v>
      </c>
      <c r="B2979" s="13" t="s">
        <v>200</v>
      </c>
      <c r="C2979" s="13" t="s">
        <v>166</v>
      </c>
      <c r="D2979" s="13" t="s">
        <v>1228</v>
      </c>
      <c r="E2979" t="s">
        <v>21</v>
      </c>
      <c r="F2979" s="13" t="s">
        <v>2341</v>
      </c>
      <c r="G2979" s="13" t="str">
        <f t="shared" si="68"/>
        <v>yes</v>
      </c>
      <c r="H2979" s="13">
        <f t="shared" si="69"/>
        <v>11</v>
      </c>
      <c r="AI2979" t="s">
        <v>1552</v>
      </c>
      <c r="AT2979" t="s">
        <v>1552</v>
      </c>
      <c r="BU2979" t="s">
        <v>1552</v>
      </c>
      <c r="DM2979" t="s">
        <v>1552</v>
      </c>
      <c r="EN2979" t="s">
        <v>1552</v>
      </c>
      <c r="ER2979" t="s">
        <v>1552</v>
      </c>
      <c r="FD2979" t="s">
        <v>1552</v>
      </c>
      <c r="FM2979" t="s">
        <v>1552</v>
      </c>
      <c r="GW2979" t="s">
        <v>1552</v>
      </c>
      <c r="GX2979" t="s">
        <v>1552</v>
      </c>
      <c r="HB2979" t="s">
        <v>1552</v>
      </c>
    </row>
    <row r="2980" spans="1:230" ht="16" x14ac:dyDescent="0.2">
      <c r="A2980" s="16">
        <v>160</v>
      </c>
      <c r="B2980" s="16" t="s">
        <v>200</v>
      </c>
      <c r="C2980" s="16" t="s">
        <v>211</v>
      </c>
      <c r="D2980" s="16" t="s">
        <v>2291</v>
      </c>
      <c r="E2980" s="14" t="s">
        <v>2225</v>
      </c>
      <c r="F2980" s="13" t="s">
        <v>2341</v>
      </c>
      <c r="G2980" s="13" t="str">
        <f t="shared" si="68"/>
        <v>yes</v>
      </c>
      <c r="H2980" s="13">
        <f t="shared" si="69"/>
        <v>1</v>
      </c>
      <c r="HV2980" t="s">
        <v>1552</v>
      </c>
    </row>
    <row r="2981" spans="1:230" ht="16" x14ac:dyDescent="0.2">
      <c r="A2981" s="16">
        <v>160</v>
      </c>
      <c r="B2981" s="16" t="s">
        <v>211</v>
      </c>
      <c r="C2981" s="16" t="s">
        <v>200</v>
      </c>
      <c r="D2981" s="16" t="s">
        <v>2292</v>
      </c>
      <c r="E2981" s="14" t="s">
        <v>2225</v>
      </c>
      <c r="F2981" s="13" t="s">
        <v>2341</v>
      </c>
      <c r="G2981" s="13" t="str">
        <f t="shared" si="68"/>
        <v>yes</v>
      </c>
      <c r="H2981" s="13">
        <f t="shared" si="69"/>
        <v>1</v>
      </c>
      <c r="HV2981" t="s">
        <v>1552</v>
      </c>
    </row>
    <row r="2982" spans="1:230" x14ac:dyDescent="0.2">
      <c r="A2982" s="13">
        <v>160</v>
      </c>
      <c r="B2982" s="13" t="s">
        <v>211</v>
      </c>
      <c r="C2982" s="13" t="s">
        <v>37</v>
      </c>
      <c r="D2982" s="13" t="s">
        <v>589</v>
      </c>
      <c r="E2982" t="s">
        <v>55</v>
      </c>
      <c r="F2982" s="13" t="s">
        <v>2341</v>
      </c>
      <c r="G2982" s="13" t="s">
        <v>2341</v>
      </c>
      <c r="H2982" s="13">
        <v>2</v>
      </c>
      <c r="BU2982" t="s">
        <v>1552</v>
      </c>
      <c r="HA2982" t="s">
        <v>1552</v>
      </c>
    </row>
    <row r="2983" spans="1:230" x14ac:dyDescent="0.2">
      <c r="A2983" s="13">
        <v>160</v>
      </c>
      <c r="B2983" s="13" t="s">
        <v>200</v>
      </c>
      <c r="C2983" s="13" t="s">
        <v>37</v>
      </c>
      <c r="D2983" s="13" t="s">
        <v>589</v>
      </c>
      <c r="E2983" t="s">
        <v>55</v>
      </c>
      <c r="F2983" s="13" t="s">
        <v>2341</v>
      </c>
      <c r="G2983" s="13" t="s">
        <v>2341</v>
      </c>
      <c r="H2983" s="13">
        <v>2</v>
      </c>
      <c r="BU2983" t="s">
        <v>1552</v>
      </c>
      <c r="HA2983" t="s">
        <v>1552</v>
      </c>
    </row>
    <row r="2984" spans="1:230" x14ac:dyDescent="0.2">
      <c r="A2984" s="13">
        <v>161</v>
      </c>
      <c r="B2984" s="13" t="s">
        <v>211</v>
      </c>
      <c r="C2984" s="13" t="s">
        <v>136</v>
      </c>
      <c r="D2984" s="13" t="s">
        <v>591</v>
      </c>
      <c r="E2984" t="s">
        <v>27</v>
      </c>
      <c r="F2984" s="13" t="s">
        <v>2341</v>
      </c>
      <c r="G2984" s="13" t="str">
        <f t="shared" ref="G2984:G2993" si="70">IF(H2984&gt;0,"yes","no")</f>
        <v>yes</v>
      </c>
      <c r="H2984" s="13">
        <f t="shared" ref="H2984:H2993" si="71">COUNTIF(I2984:IC2984,"y")</f>
        <v>5</v>
      </c>
      <c r="DM2984" t="s">
        <v>1552</v>
      </c>
      <c r="ER2984" t="s">
        <v>1552</v>
      </c>
      <c r="FM2984" t="s">
        <v>1552</v>
      </c>
      <c r="GI2984" t="s">
        <v>1552</v>
      </c>
      <c r="HB2984" t="s">
        <v>1552</v>
      </c>
    </row>
    <row r="2985" spans="1:230" x14ac:dyDescent="0.2">
      <c r="A2985" s="13">
        <v>161</v>
      </c>
      <c r="B2985" s="13" t="s">
        <v>211</v>
      </c>
      <c r="C2985" s="13" t="s">
        <v>211</v>
      </c>
      <c r="D2985" s="13" t="s">
        <v>1414</v>
      </c>
      <c r="E2985" t="s">
        <v>7</v>
      </c>
      <c r="F2985" s="13" t="s">
        <v>2341</v>
      </c>
      <c r="G2985" s="13" t="str">
        <f t="shared" si="70"/>
        <v>yes</v>
      </c>
      <c r="H2985" s="13">
        <f t="shared" si="71"/>
        <v>1</v>
      </c>
      <c r="GI2985" t="s">
        <v>1552</v>
      </c>
    </row>
    <row r="2986" spans="1:230" x14ac:dyDescent="0.2">
      <c r="A2986" s="13">
        <v>161</v>
      </c>
      <c r="B2986" s="13" t="s">
        <v>211</v>
      </c>
      <c r="C2986" s="13" t="s">
        <v>200</v>
      </c>
      <c r="D2986" s="13" t="s">
        <v>592</v>
      </c>
      <c r="E2986" t="s">
        <v>7</v>
      </c>
      <c r="F2986" s="13" t="s">
        <v>2341</v>
      </c>
      <c r="G2986" s="13" t="str">
        <f t="shared" si="70"/>
        <v>yes</v>
      </c>
      <c r="H2986" s="13">
        <f t="shared" si="71"/>
        <v>2</v>
      </c>
      <c r="GI2986" t="s">
        <v>1552</v>
      </c>
      <c r="GM2986" t="s">
        <v>1552</v>
      </c>
    </row>
    <row r="2987" spans="1:230" x14ac:dyDescent="0.2">
      <c r="A2987" s="13">
        <v>161</v>
      </c>
      <c r="B2987" s="13" t="s">
        <v>211</v>
      </c>
      <c r="C2987" s="13" t="s">
        <v>166</v>
      </c>
      <c r="D2987" s="13" t="s">
        <v>1229</v>
      </c>
      <c r="E2987" t="s">
        <v>21</v>
      </c>
      <c r="F2987" s="13" t="s">
        <v>2341</v>
      </c>
      <c r="G2987" s="13" t="str">
        <f t="shared" si="70"/>
        <v>yes</v>
      </c>
      <c r="H2987" s="13">
        <f t="shared" si="71"/>
        <v>11</v>
      </c>
      <c r="AI2987" t="s">
        <v>1552</v>
      </c>
      <c r="AT2987" t="s">
        <v>1552</v>
      </c>
      <c r="BU2987" t="s">
        <v>1552</v>
      </c>
      <c r="DM2987" t="s">
        <v>1552</v>
      </c>
      <c r="EN2987" t="s">
        <v>1552</v>
      </c>
      <c r="ER2987" t="s">
        <v>1552</v>
      </c>
      <c r="FD2987" t="s">
        <v>1552</v>
      </c>
      <c r="FM2987" t="s">
        <v>1552</v>
      </c>
      <c r="GW2987" t="s">
        <v>1552</v>
      </c>
      <c r="GX2987" t="s">
        <v>1552</v>
      </c>
      <c r="HB2987" t="s">
        <v>1552</v>
      </c>
    </row>
    <row r="2988" spans="1:230" x14ac:dyDescent="0.2">
      <c r="A2988" s="13">
        <v>161</v>
      </c>
      <c r="B2988" s="13" t="s">
        <v>211</v>
      </c>
      <c r="C2988" s="13" t="s">
        <v>166</v>
      </c>
      <c r="D2988" s="13" t="s">
        <v>1415</v>
      </c>
      <c r="E2988" t="s">
        <v>21</v>
      </c>
      <c r="F2988" s="13" t="s">
        <v>2341</v>
      </c>
      <c r="G2988" s="13" t="str">
        <f t="shared" si="70"/>
        <v>yes</v>
      </c>
      <c r="H2988" s="13">
        <f t="shared" si="71"/>
        <v>11</v>
      </c>
      <c r="AI2988" t="s">
        <v>1552</v>
      </c>
      <c r="AT2988" t="s">
        <v>1552</v>
      </c>
      <c r="BU2988" t="s">
        <v>1552</v>
      </c>
      <c r="DM2988" t="s">
        <v>1552</v>
      </c>
      <c r="EN2988" t="s">
        <v>1552</v>
      </c>
      <c r="ER2988" t="s">
        <v>1552</v>
      </c>
      <c r="FD2988" t="s">
        <v>1552</v>
      </c>
      <c r="FM2988" t="s">
        <v>1552</v>
      </c>
      <c r="GW2988" t="s">
        <v>1552</v>
      </c>
      <c r="GX2988" t="s">
        <v>1552</v>
      </c>
      <c r="HB2988" t="s">
        <v>1552</v>
      </c>
    </row>
    <row r="2989" spans="1:230" x14ac:dyDescent="0.2">
      <c r="A2989" s="13">
        <v>161</v>
      </c>
      <c r="B2989" s="13" t="s">
        <v>211</v>
      </c>
      <c r="C2989" s="13" t="s">
        <v>166</v>
      </c>
      <c r="D2989" s="13" t="s">
        <v>1416</v>
      </c>
      <c r="E2989" t="s">
        <v>21</v>
      </c>
      <c r="F2989" s="13" t="s">
        <v>2341</v>
      </c>
      <c r="G2989" s="13" t="str">
        <f t="shared" si="70"/>
        <v>yes</v>
      </c>
      <c r="H2989" s="13">
        <f t="shared" si="71"/>
        <v>11</v>
      </c>
      <c r="AI2989" t="s">
        <v>1552</v>
      </c>
      <c r="AT2989" t="s">
        <v>1552</v>
      </c>
      <c r="BU2989" t="s">
        <v>1552</v>
      </c>
      <c r="DM2989" t="s">
        <v>1552</v>
      </c>
      <c r="EN2989" t="s">
        <v>1552</v>
      </c>
      <c r="ER2989" t="s">
        <v>1552</v>
      </c>
      <c r="FD2989" t="s">
        <v>1552</v>
      </c>
      <c r="FM2989" t="s">
        <v>1552</v>
      </c>
      <c r="GW2989" t="s">
        <v>1552</v>
      </c>
      <c r="GX2989" t="s">
        <v>1552</v>
      </c>
      <c r="HB2989" t="s">
        <v>1552</v>
      </c>
    </row>
    <row r="2990" spans="1:230" x14ac:dyDescent="0.2">
      <c r="A2990" s="13">
        <v>161</v>
      </c>
      <c r="B2990" s="13" t="s">
        <v>211</v>
      </c>
      <c r="C2990" s="13" t="s">
        <v>166</v>
      </c>
      <c r="D2990" s="13" t="s">
        <v>1417</v>
      </c>
      <c r="E2990" t="s">
        <v>27</v>
      </c>
      <c r="F2990" s="13" t="s">
        <v>2341</v>
      </c>
      <c r="G2990" s="13" t="str">
        <f t="shared" si="70"/>
        <v>yes</v>
      </c>
      <c r="H2990" s="13">
        <f t="shared" si="71"/>
        <v>5</v>
      </c>
      <c r="DM2990" t="s">
        <v>1552</v>
      </c>
      <c r="ER2990" t="s">
        <v>1552</v>
      </c>
      <c r="FD2990" t="s">
        <v>1552</v>
      </c>
      <c r="GZ2990" t="s">
        <v>1552</v>
      </c>
      <c r="HB2990" t="s">
        <v>1552</v>
      </c>
    </row>
    <row r="2991" spans="1:230" x14ac:dyDescent="0.2">
      <c r="A2991" s="13">
        <v>161</v>
      </c>
      <c r="B2991" s="13" t="s">
        <v>211</v>
      </c>
      <c r="C2991" s="13" t="s">
        <v>425</v>
      </c>
      <c r="D2991" s="13" t="s">
        <v>593</v>
      </c>
      <c r="E2991" t="s">
        <v>55</v>
      </c>
      <c r="F2991" s="13" t="s">
        <v>2341</v>
      </c>
      <c r="G2991" s="13" t="str">
        <f t="shared" si="70"/>
        <v>yes</v>
      </c>
      <c r="H2991" s="13">
        <f t="shared" si="71"/>
        <v>1</v>
      </c>
      <c r="BU2991" t="s">
        <v>1552</v>
      </c>
    </row>
    <row r="2992" spans="1:230" x14ac:dyDescent="0.2">
      <c r="A2992" s="13">
        <v>161</v>
      </c>
      <c r="B2992" s="13" t="s">
        <v>211</v>
      </c>
      <c r="C2992" s="13" t="s">
        <v>176</v>
      </c>
      <c r="D2992" s="13" t="s">
        <v>594</v>
      </c>
      <c r="E2992" t="s">
        <v>27</v>
      </c>
      <c r="F2992" s="13" t="s">
        <v>2341</v>
      </c>
      <c r="G2992" s="13" t="str">
        <f t="shared" si="70"/>
        <v>yes</v>
      </c>
      <c r="H2992" s="13">
        <f t="shared" si="71"/>
        <v>5</v>
      </c>
      <c r="DM2992" t="s">
        <v>1552</v>
      </c>
      <c r="ER2992" t="s">
        <v>1552</v>
      </c>
      <c r="FD2992" t="s">
        <v>1552</v>
      </c>
      <c r="GZ2992" t="s">
        <v>1552</v>
      </c>
      <c r="HB2992" t="s">
        <v>1552</v>
      </c>
    </row>
    <row r="2993" spans="1:230" x14ac:dyDescent="0.2">
      <c r="A2993" s="13">
        <v>161</v>
      </c>
      <c r="B2993" s="13" t="s">
        <v>211</v>
      </c>
      <c r="C2993" s="13" t="s">
        <v>99</v>
      </c>
      <c r="D2993" s="13" t="s">
        <v>595</v>
      </c>
      <c r="E2993" t="s">
        <v>68</v>
      </c>
      <c r="F2993" s="13" t="s">
        <v>2341</v>
      </c>
      <c r="G2993" s="13" t="str">
        <f t="shared" si="70"/>
        <v>yes</v>
      </c>
      <c r="H2993" s="13">
        <f t="shared" si="71"/>
        <v>1</v>
      </c>
      <c r="AU2993" t="s">
        <v>1552</v>
      </c>
    </row>
    <row r="2994" spans="1:230" x14ac:dyDescent="0.2">
      <c r="A2994" s="13">
        <v>161</v>
      </c>
      <c r="B2994" s="13" t="s">
        <v>211</v>
      </c>
      <c r="C2994" s="13" t="s">
        <v>37</v>
      </c>
      <c r="D2994" s="13" t="s">
        <v>593</v>
      </c>
      <c r="E2994" t="s">
        <v>55</v>
      </c>
      <c r="F2994" s="13" t="s">
        <v>2341</v>
      </c>
      <c r="G2994" s="13" t="s">
        <v>2341</v>
      </c>
      <c r="H2994" s="13">
        <v>1</v>
      </c>
      <c r="BU2994" t="s">
        <v>1552</v>
      </c>
    </row>
    <row r="2995" spans="1:230" x14ac:dyDescent="0.2">
      <c r="A2995" s="13">
        <v>161</v>
      </c>
      <c r="B2995" s="13" t="s">
        <v>211</v>
      </c>
      <c r="C2995" s="13" t="s">
        <v>38</v>
      </c>
      <c r="D2995" s="13" t="s">
        <v>595</v>
      </c>
      <c r="E2995" t="s">
        <v>68</v>
      </c>
      <c r="F2995" s="13" t="s">
        <v>2341</v>
      </c>
      <c r="G2995" s="13" t="s">
        <v>2341</v>
      </c>
      <c r="H2995" s="13">
        <v>1</v>
      </c>
      <c r="AU2995" t="s">
        <v>1552</v>
      </c>
    </row>
    <row r="2996" spans="1:230" x14ac:dyDescent="0.2">
      <c r="A2996" s="13">
        <v>162</v>
      </c>
      <c r="B2996" s="13" t="s">
        <v>211</v>
      </c>
      <c r="C2996" s="13" t="s">
        <v>211</v>
      </c>
      <c r="D2996" s="13" t="s">
        <v>1418</v>
      </c>
      <c r="E2996" t="s">
        <v>7</v>
      </c>
      <c r="F2996" s="13" t="s">
        <v>2341</v>
      </c>
      <c r="G2996" s="13" t="str">
        <f t="shared" ref="G2996:G3008" si="72">IF(H2996&gt;0,"yes","no")</f>
        <v>yes</v>
      </c>
      <c r="H2996" s="13">
        <f t="shared" ref="H2996:H3008" si="73">COUNTIF(I2996:IC2996,"y")</f>
        <v>1</v>
      </c>
      <c r="GI2996" t="s">
        <v>1552</v>
      </c>
    </row>
    <row r="2997" spans="1:230" x14ac:dyDescent="0.2">
      <c r="A2997" s="13">
        <v>162</v>
      </c>
      <c r="B2997" s="13" t="s">
        <v>211</v>
      </c>
      <c r="C2997" s="13" t="s">
        <v>166</v>
      </c>
      <c r="D2997" s="13" t="s">
        <v>1230</v>
      </c>
      <c r="E2997" t="s">
        <v>21</v>
      </c>
      <c r="F2997" s="13" t="s">
        <v>2341</v>
      </c>
      <c r="G2997" s="13" t="str">
        <f t="shared" si="72"/>
        <v>yes</v>
      </c>
      <c r="H2997" s="13">
        <f t="shared" si="73"/>
        <v>11</v>
      </c>
      <c r="AI2997" t="s">
        <v>1552</v>
      </c>
      <c r="AT2997" t="s">
        <v>1552</v>
      </c>
      <c r="BU2997" t="s">
        <v>1552</v>
      </c>
      <c r="DM2997" t="s">
        <v>1552</v>
      </c>
      <c r="EN2997" t="s">
        <v>1552</v>
      </c>
      <c r="ER2997" t="s">
        <v>1552</v>
      </c>
      <c r="FD2997" t="s">
        <v>1552</v>
      </c>
      <c r="FM2997" t="s">
        <v>1552</v>
      </c>
      <c r="GW2997" t="s">
        <v>1552</v>
      </c>
      <c r="GX2997" t="s">
        <v>1552</v>
      </c>
      <c r="HB2997" t="s">
        <v>1552</v>
      </c>
    </row>
    <row r="2998" spans="1:230" x14ac:dyDescent="0.2">
      <c r="A2998" s="13">
        <v>162</v>
      </c>
      <c r="B2998" s="13" t="s">
        <v>211</v>
      </c>
      <c r="C2998" s="13" t="s">
        <v>166</v>
      </c>
      <c r="D2998" s="13" t="s">
        <v>1419</v>
      </c>
      <c r="E2998" t="s">
        <v>21</v>
      </c>
      <c r="F2998" s="13" t="s">
        <v>2341</v>
      </c>
      <c r="G2998" s="13" t="str">
        <f t="shared" si="72"/>
        <v>yes</v>
      </c>
      <c r="H2998" s="13">
        <f t="shared" si="73"/>
        <v>11</v>
      </c>
      <c r="AI2998" t="s">
        <v>1552</v>
      </c>
      <c r="AT2998" t="s">
        <v>1552</v>
      </c>
      <c r="BU2998" t="s">
        <v>1552</v>
      </c>
      <c r="DM2998" t="s">
        <v>1552</v>
      </c>
      <c r="EN2998" t="s">
        <v>1552</v>
      </c>
      <c r="ER2998" t="s">
        <v>1552</v>
      </c>
      <c r="FD2998" t="s">
        <v>1552</v>
      </c>
      <c r="FM2998" t="s">
        <v>1552</v>
      </c>
      <c r="GW2998" t="s">
        <v>1552</v>
      </c>
      <c r="GX2998" t="s">
        <v>1552</v>
      </c>
      <c r="HB2998" t="s">
        <v>1552</v>
      </c>
    </row>
    <row r="2999" spans="1:230" x14ac:dyDescent="0.2">
      <c r="A2999" s="13">
        <v>162</v>
      </c>
      <c r="B2999" s="13" t="s">
        <v>211</v>
      </c>
      <c r="C2999" s="13" t="s">
        <v>166</v>
      </c>
      <c r="D2999" s="13" t="s">
        <v>1420</v>
      </c>
      <c r="E2999" t="s">
        <v>21</v>
      </c>
      <c r="F2999" s="13" t="s">
        <v>2341</v>
      </c>
      <c r="G2999" s="13" t="str">
        <f t="shared" si="72"/>
        <v>yes</v>
      </c>
      <c r="H2999" s="13">
        <f t="shared" si="73"/>
        <v>11</v>
      </c>
      <c r="AI2999" t="s">
        <v>1552</v>
      </c>
      <c r="AT2999" t="s">
        <v>1552</v>
      </c>
      <c r="BU2999" t="s">
        <v>1552</v>
      </c>
      <c r="DM2999" t="s">
        <v>1552</v>
      </c>
      <c r="EN2999" t="s">
        <v>1552</v>
      </c>
      <c r="ER2999" t="s">
        <v>1552</v>
      </c>
      <c r="FD2999" t="s">
        <v>1552</v>
      </c>
      <c r="FM2999" t="s">
        <v>1552</v>
      </c>
      <c r="GW2999" t="s">
        <v>1552</v>
      </c>
      <c r="GX2999" t="s">
        <v>1552</v>
      </c>
      <c r="HB2999" t="s">
        <v>1552</v>
      </c>
    </row>
    <row r="3000" spans="1:230" x14ac:dyDescent="0.2">
      <c r="A3000" s="13">
        <v>162</v>
      </c>
      <c r="B3000" s="13" t="s">
        <v>211</v>
      </c>
      <c r="C3000" s="13" t="s">
        <v>166</v>
      </c>
      <c r="D3000" s="13" t="s">
        <v>1421</v>
      </c>
      <c r="E3000" t="s">
        <v>27</v>
      </c>
      <c r="F3000" s="13" t="s">
        <v>2341</v>
      </c>
      <c r="G3000" s="13" t="str">
        <f t="shared" si="72"/>
        <v>yes</v>
      </c>
      <c r="H3000" s="13">
        <f t="shared" si="73"/>
        <v>5</v>
      </c>
      <c r="DM3000" t="s">
        <v>1552</v>
      </c>
      <c r="ER3000" t="s">
        <v>1552</v>
      </c>
      <c r="FD3000" t="s">
        <v>1552</v>
      </c>
      <c r="GZ3000" t="s">
        <v>1552</v>
      </c>
      <c r="HB3000" t="s">
        <v>1552</v>
      </c>
    </row>
    <row r="3001" spans="1:230" x14ac:dyDescent="0.2">
      <c r="A3001" s="13">
        <v>162</v>
      </c>
      <c r="B3001" s="13" t="s">
        <v>211</v>
      </c>
      <c r="C3001" s="13" t="s">
        <v>99</v>
      </c>
      <c r="D3001" s="13" t="s">
        <v>596</v>
      </c>
      <c r="E3001" t="s">
        <v>55</v>
      </c>
      <c r="F3001" s="13" t="s">
        <v>2341</v>
      </c>
      <c r="G3001" s="13" t="str">
        <f t="shared" si="72"/>
        <v>yes</v>
      </c>
      <c r="H3001" s="13">
        <f t="shared" si="73"/>
        <v>2</v>
      </c>
      <c r="BU3001" t="s">
        <v>1552</v>
      </c>
      <c r="HA3001" t="s">
        <v>1552</v>
      </c>
    </row>
    <row r="3002" spans="1:230" x14ac:dyDescent="0.2">
      <c r="A3002" s="13">
        <v>162</v>
      </c>
      <c r="B3002" s="13" t="s">
        <v>233</v>
      </c>
      <c r="C3002" s="13" t="s">
        <v>211</v>
      </c>
      <c r="D3002" s="13" t="s">
        <v>1418</v>
      </c>
      <c r="E3002" t="s">
        <v>7</v>
      </c>
      <c r="F3002" s="13" t="s">
        <v>2341</v>
      </c>
      <c r="G3002" s="13" t="str">
        <f t="shared" si="72"/>
        <v>yes</v>
      </c>
      <c r="H3002" s="13">
        <f t="shared" si="73"/>
        <v>1</v>
      </c>
      <c r="GI3002" t="s">
        <v>1552</v>
      </c>
    </row>
    <row r="3003" spans="1:230" x14ac:dyDescent="0.2">
      <c r="A3003" s="13">
        <v>162</v>
      </c>
      <c r="B3003" s="13" t="s">
        <v>233</v>
      </c>
      <c r="C3003" s="13" t="s">
        <v>166</v>
      </c>
      <c r="D3003" s="13" t="s">
        <v>1230</v>
      </c>
      <c r="E3003" t="s">
        <v>21</v>
      </c>
      <c r="F3003" s="13" t="s">
        <v>2341</v>
      </c>
      <c r="G3003" s="13" t="str">
        <f t="shared" si="72"/>
        <v>yes</v>
      </c>
      <c r="H3003" s="13">
        <f t="shared" si="73"/>
        <v>11</v>
      </c>
      <c r="AI3003" t="s">
        <v>1552</v>
      </c>
      <c r="AT3003" t="s">
        <v>1552</v>
      </c>
      <c r="BU3003" t="s">
        <v>1552</v>
      </c>
      <c r="DM3003" t="s">
        <v>1552</v>
      </c>
      <c r="EN3003" t="s">
        <v>1552</v>
      </c>
      <c r="ER3003" t="s">
        <v>1552</v>
      </c>
      <c r="FD3003" t="s">
        <v>1552</v>
      </c>
      <c r="FM3003" t="s">
        <v>1552</v>
      </c>
      <c r="GW3003" t="s">
        <v>1552</v>
      </c>
      <c r="GX3003" t="s">
        <v>1552</v>
      </c>
      <c r="HB3003" t="s">
        <v>1552</v>
      </c>
    </row>
    <row r="3004" spans="1:230" x14ac:dyDescent="0.2">
      <c r="A3004" s="13">
        <v>162</v>
      </c>
      <c r="B3004" s="13" t="s">
        <v>233</v>
      </c>
      <c r="C3004" s="13" t="s">
        <v>166</v>
      </c>
      <c r="D3004" s="13" t="s">
        <v>1419</v>
      </c>
      <c r="E3004" t="s">
        <v>21</v>
      </c>
      <c r="F3004" s="13" t="s">
        <v>2341</v>
      </c>
      <c r="G3004" s="13" t="str">
        <f t="shared" si="72"/>
        <v>yes</v>
      </c>
      <c r="H3004" s="13">
        <f t="shared" si="73"/>
        <v>11</v>
      </c>
      <c r="AI3004" t="s">
        <v>1552</v>
      </c>
      <c r="AT3004" t="s">
        <v>1552</v>
      </c>
      <c r="BU3004" t="s">
        <v>1552</v>
      </c>
      <c r="DM3004" t="s">
        <v>1552</v>
      </c>
      <c r="EN3004" t="s">
        <v>1552</v>
      </c>
      <c r="ER3004" t="s">
        <v>1552</v>
      </c>
      <c r="FD3004" t="s">
        <v>1552</v>
      </c>
      <c r="FM3004" t="s">
        <v>1552</v>
      </c>
      <c r="GW3004" t="s">
        <v>1552</v>
      </c>
      <c r="GX3004" t="s">
        <v>1552</v>
      </c>
      <c r="HB3004" t="s">
        <v>1552</v>
      </c>
    </row>
    <row r="3005" spans="1:230" x14ac:dyDescent="0.2">
      <c r="A3005" s="13">
        <v>162</v>
      </c>
      <c r="B3005" s="13" t="s">
        <v>233</v>
      </c>
      <c r="C3005" s="13" t="s">
        <v>166</v>
      </c>
      <c r="D3005" s="13" t="s">
        <v>1420</v>
      </c>
      <c r="E3005" t="s">
        <v>21</v>
      </c>
      <c r="F3005" s="13" t="s">
        <v>2341</v>
      </c>
      <c r="G3005" s="13" t="str">
        <f t="shared" si="72"/>
        <v>yes</v>
      </c>
      <c r="H3005" s="13">
        <f t="shared" si="73"/>
        <v>11</v>
      </c>
      <c r="AI3005" t="s">
        <v>1552</v>
      </c>
      <c r="AT3005" t="s">
        <v>1552</v>
      </c>
      <c r="BU3005" t="s">
        <v>1552</v>
      </c>
      <c r="DM3005" t="s">
        <v>1552</v>
      </c>
      <c r="EN3005" t="s">
        <v>1552</v>
      </c>
      <c r="ER3005" t="s">
        <v>1552</v>
      </c>
      <c r="FD3005" t="s">
        <v>1552</v>
      </c>
      <c r="FM3005" t="s">
        <v>1552</v>
      </c>
      <c r="GW3005" t="s">
        <v>1552</v>
      </c>
      <c r="GX3005" t="s">
        <v>1552</v>
      </c>
      <c r="HB3005" t="s">
        <v>1552</v>
      </c>
    </row>
    <row r="3006" spans="1:230" x14ac:dyDescent="0.2">
      <c r="A3006" s="13">
        <v>162</v>
      </c>
      <c r="B3006" s="13" t="s">
        <v>233</v>
      </c>
      <c r="C3006" s="13" t="s">
        <v>166</v>
      </c>
      <c r="D3006" s="13" t="s">
        <v>1421</v>
      </c>
      <c r="E3006" t="s">
        <v>27</v>
      </c>
      <c r="F3006" s="13" t="s">
        <v>2341</v>
      </c>
      <c r="G3006" s="13" t="str">
        <f t="shared" si="72"/>
        <v>yes</v>
      </c>
      <c r="H3006" s="13">
        <f t="shared" si="73"/>
        <v>5</v>
      </c>
      <c r="DM3006" t="s">
        <v>1552</v>
      </c>
      <c r="ER3006" t="s">
        <v>1552</v>
      </c>
      <c r="FD3006" t="s">
        <v>1552</v>
      </c>
      <c r="GZ3006" t="s">
        <v>1552</v>
      </c>
      <c r="HB3006" t="s">
        <v>1552</v>
      </c>
    </row>
    <row r="3007" spans="1:230" x14ac:dyDescent="0.2">
      <c r="A3007" s="13">
        <v>162</v>
      </c>
      <c r="B3007" s="13" t="s">
        <v>233</v>
      </c>
      <c r="C3007" s="13" t="s">
        <v>99</v>
      </c>
      <c r="D3007" s="13" t="s">
        <v>596</v>
      </c>
      <c r="E3007" t="s">
        <v>55</v>
      </c>
      <c r="F3007" s="13" t="s">
        <v>2341</v>
      </c>
      <c r="G3007" s="13" t="str">
        <f t="shared" si="72"/>
        <v>yes</v>
      </c>
      <c r="H3007" s="13">
        <f t="shared" si="73"/>
        <v>2</v>
      </c>
      <c r="BU3007" t="s">
        <v>1552</v>
      </c>
      <c r="HA3007" t="s">
        <v>1552</v>
      </c>
    </row>
    <row r="3008" spans="1:230" ht="16" x14ac:dyDescent="0.2">
      <c r="A3008" s="16">
        <v>162</v>
      </c>
      <c r="B3008" s="16" t="s">
        <v>211</v>
      </c>
      <c r="C3008" s="16" t="s">
        <v>233</v>
      </c>
      <c r="D3008" s="16" t="s">
        <v>2293</v>
      </c>
      <c r="E3008" s="14" t="s">
        <v>2225</v>
      </c>
      <c r="F3008" s="13" t="s">
        <v>2341</v>
      </c>
      <c r="G3008" s="13" t="str">
        <f t="shared" si="72"/>
        <v>yes</v>
      </c>
      <c r="H3008" s="13">
        <f t="shared" si="73"/>
        <v>1</v>
      </c>
      <c r="HV3008" t="s">
        <v>1552</v>
      </c>
    </row>
    <row r="3009" spans="1:210" x14ac:dyDescent="0.2">
      <c r="A3009" s="13">
        <v>162</v>
      </c>
      <c r="B3009" s="13" t="s">
        <v>211</v>
      </c>
      <c r="C3009" s="13" t="s">
        <v>37</v>
      </c>
      <c r="D3009" s="13" t="s">
        <v>596</v>
      </c>
      <c r="E3009" t="s">
        <v>55</v>
      </c>
      <c r="F3009" s="13" t="s">
        <v>2341</v>
      </c>
      <c r="G3009" s="13" t="s">
        <v>2341</v>
      </c>
      <c r="H3009" s="13">
        <v>2</v>
      </c>
      <c r="BU3009" t="s">
        <v>1552</v>
      </c>
      <c r="HA3009" t="s">
        <v>1552</v>
      </c>
    </row>
    <row r="3010" spans="1:210" x14ac:dyDescent="0.2">
      <c r="A3010" s="13">
        <v>162</v>
      </c>
      <c r="B3010" s="13" t="s">
        <v>233</v>
      </c>
      <c r="C3010" s="13" t="s">
        <v>37</v>
      </c>
      <c r="D3010" s="13" t="s">
        <v>596</v>
      </c>
      <c r="E3010" t="s">
        <v>55</v>
      </c>
      <c r="F3010" s="13" t="s">
        <v>2341</v>
      </c>
      <c r="G3010" s="13" t="s">
        <v>2341</v>
      </c>
      <c r="H3010" s="13">
        <v>2</v>
      </c>
      <c r="BU3010" t="s">
        <v>1552</v>
      </c>
      <c r="HA3010" t="s">
        <v>1552</v>
      </c>
    </row>
    <row r="3011" spans="1:210" x14ac:dyDescent="0.2">
      <c r="A3011" s="13">
        <v>163</v>
      </c>
      <c r="B3011" s="13" t="s">
        <v>211</v>
      </c>
      <c r="C3011" s="13" t="s">
        <v>211</v>
      </c>
      <c r="D3011" s="13" t="s">
        <v>1422</v>
      </c>
      <c r="E3011" t="s">
        <v>7</v>
      </c>
      <c r="F3011" s="13" t="s">
        <v>2341</v>
      </c>
      <c r="G3011" s="13" t="str">
        <f t="shared" ref="G3011:G3018" si="74">IF(H3011&gt;0,"yes","no")</f>
        <v>yes</v>
      </c>
      <c r="H3011" s="13">
        <f t="shared" ref="H3011:H3018" si="75">COUNTIF(I3011:IC3011,"y")</f>
        <v>1</v>
      </c>
      <c r="GI3011" t="s">
        <v>1552</v>
      </c>
    </row>
    <row r="3012" spans="1:210" x14ac:dyDescent="0.2">
      <c r="A3012" s="13">
        <v>163</v>
      </c>
      <c r="B3012" s="13" t="s">
        <v>211</v>
      </c>
      <c r="C3012" s="13" t="s">
        <v>233</v>
      </c>
      <c r="D3012" s="13" t="s">
        <v>597</v>
      </c>
      <c r="E3012" t="s">
        <v>7</v>
      </c>
      <c r="F3012" s="13" t="s">
        <v>2341</v>
      </c>
      <c r="G3012" s="13" t="str">
        <f t="shared" si="74"/>
        <v>yes</v>
      </c>
      <c r="H3012" s="13">
        <f t="shared" si="75"/>
        <v>2</v>
      </c>
      <c r="GI3012" t="s">
        <v>1552</v>
      </c>
      <c r="GM3012" t="s">
        <v>1552</v>
      </c>
    </row>
    <row r="3013" spans="1:210" x14ac:dyDescent="0.2">
      <c r="A3013" s="13">
        <v>163</v>
      </c>
      <c r="B3013" s="13" t="s">
        <v>211</v>
      </c>
      <c r="C3013" s="13" t="s">
        <v>166</v>
      </c>
      <c r="D3013" s="13" t="s">
        <v>1231</v>
      </c>
      <c r="E3013" t="s">
        <v>21</v>
      </c>
      <c r="F3013" s="13" t="s">
        <v>2341</v>
      </c>
      <c r="G3013" s="13" t="str">
        <f t="shared" si="74"/>
        <v>yes</v>
      </c>
      <c r="H3013" s="13">
        <f t="shared" si="75"/>
        <v>11</v>
      </c>
      <c r="AI3013" t="s">
        <v>1552</v>
      </c>
      <c r="AT3013" t="s">
        <v>1552</v>
      </c>
      <c r="BU3013" t="s">
        <v>1552</v>
      </c>
      <c r="DM3013" t="s">
        <v>1552</v>
      </c>
      <c r="EN3013" t="s">
        <v>1552</v>
      </c>
      <c r="ER3013" t="s">
        <v>1552</v>
      </c>
      <c r="FD3013" t="s">
        <v>1552</v>
      </c>
      <c r="FM3013" t="s">
        <v>1552</v>
      </c>
      <c r="GW3013" t="s">
        <v>1552</v>
      </c>
      <c r="GX3013" t="s">
        <v>1552</v>
      </c>
      <c r="HB3013" t="s">
        <v>1552</v>
      </c>
    </row>
    <row r="3014" spans="1:210" x14ac:dyDescent="0.2">
      <c r="A3014" s="13">
        <v>163</v>
      </c>
      <c r="B3014" s="13" t="s">
        <v>211</v>
      </c>
      <c r="C3014" s="13" t="s">
        <v>166</v>
      </c>
      <c r="D3014" s="13" t="s">
        <v>1423</v>
      </c>
      <c r="E3014" t="s">
        <v>21</v>
      </c>
      <c r="F3014" s="13" t="s">
        <v>2341</v>
      </c>
      <c r="G3014" s="13" t="str">
        <f t="shared" si="74"/>
        <v>yes</v>
      </c>
      <c r="H3014" s="13">
        <f t="shared" si="75"/>
        <v>11</v>
      </c>
      <c r="AI3014" t="s">
        <v>1552</v>
      </c>
      <c r="AT3014" t="s">
        <v>1552</v>
      </c>
      <c r="BU3014" t="s">
        <v>1552</v>
      </c>
      <c r="DM3014" t="s">
        <v>1552</v>
      </c>
      <c r="EN3014" t="s">
        <v>1552</v>
      </c>
      <c r="ER3014" t="s">
        <v>1552</v>
      </c>
      <c r="FD3014" t="s">
        <v>1552</v>
      </c>
      <c r="FM3014" t="s">
        <v>1552</v>
      </c>
      <c r="GW3014" t="s">
        <v>1552</v>
      </c>
      <c r="GX3014" t="s">
        <v>1552</v>
      </c>
      <c r="HB3014" t="s">
        <v>1552</v>
      </c>
    </row>
    <row r="3015" spans="1:210" x14ac:dyDescent="0.2">
      <c r="A3015" s="13">
        <v>163</v>
      </c>
      <c r="B3015" s="13" t="s">
        <v>211</v>
      </c>
      <c r="C3015" s="13" t="s">
        <v>166</v>
      </c>
      <c r="D3015" s="13" t="s">
        <v>1424</v>
      </c>
      <c r="E3015" t="s">
        <v>27</v>
      </c>
      <c r="F3015" s="13" t="s">
        <v>2341</v>
      </c>
      <c r="G3015" s="13" t="str">
        <f t="shared" si="74"/>
        <v>yes</v>
      </c>
      <c r="H3015" s="13">
        <f t="shared" si="75"/>
        <v>5</v>
      </c>
      <c r="DM3015" t="s">
        <v>1552</v>
      </c>
      <c r="ER3015" t="s">
        <v>1552</v>
      </c>
      <c r="FD3015" t="s">
        <v>1552</v>
      </c>
      <c r="GZ3015" t="s">
        <v>1552</v>
      </c>
      <c r="HB3015" t="s">
        <v>1552</v>
      </c>
    </row>
    <row r="3016" spans="1:210" x14ac:dyDescent="0.2">
      <c r="A3016" s="13">
        <v>163</v>
      </c>
      <c r="B3016" s="13" t="s">
        <v>211</v>
      </c>
      <c r="C3016" s="13" t="s">
        <v>425</v>
      </c>
      <c r="D3016" s="13" t="s">
        <v>598</v>
      </c>
      <c r="E3016" t="s">
        <v>55</v>
      </c>
      <c r="F3016" s="13" t="s">
        <v>2341</v>
      </c>
      <c r="G3016" s="13" t="str">
        <f t="shared" si="74"/>
        <v>yes</v>
      </c>
      <c r="H3016" s="13">
        <f t="shared" si="75"/>
        <v>1</v>
      </c>
      <c r="BU3016" t="s">
        <v>1552</v>
      </c>
    </row>
    <row r="3017" spans="1:210" x14ac:dyDescent="0.2">
      <c r="A3017" s="13">
        <v>163</v>
      </c>
      <c r="B3017" s="13" t="s">
        <v>211</v>
      </c>
      <c r="C3017" s="13" t="s">
        <v>176</v>
      </c>
      <c r="D3017" s="13" t="s">
        <v>599</v>
      </c>
      <c r="E3017" t="s">
        <v>21</v>
      </c>
      <c r="F3017" s="13" t="s">
        <v>2341</v>
      </c>
      <c r="G3017" s="13" t="str">
        <f t="shared" si="74"/>
        <v>yes</v>
      </c>
      <c r="H3017" s="13">
        <f t="shared" si="75"/>
        <v>8</v>
      </c>
      <c r="AI3017" t="s">
        <v>1552</v>
      </c>
      <c r="AT3017" t="s">
        <v>1552</v>
      </c>
      <c r="BU3017" t="s">
        <v>1552</v>
      </c>
      <c r="DM3017" t="s">
        <v>1552</v>
      </c>
      <c r="ER3017" t="s">
        <v>1552</v>
      </c>
      <c r="GZ3017" t="s">
        <v>1552</v>
      </c>
      <c r="HA3017" t="s">
        <v>1552</v>
      </c>
      <c r="HB3017" t="s">
        <v>1552</v>
      </c>
    </row>
    <row r="3018" spans="1:210" x14ac:dyDescent="0.2">
      <c r="A3018" s="13">
        <v>163</v>
      </c>
      <c r="B3018" s="13" t="s">
        <v>211</v>
      </c>
      <c r="C3018" s="13" t="s">
        <v>456</v>
      </c>
      <c r="D3018" s="13" t="s">
        <v>2043</v>
      </c>
      <c r="E3018" t="s">
        <v>55</v>
      </c>
      <c r="F3018" s="13" t="s">
        <v>2341</v>
      </c>
      <c r="G3018" s="13" t="str">
        <f t="shared" si="74"/>
        <v>no</v>
      </c>
      <c r="H3018" s="13">
        <f t="shared" si="75"/>
        <v>0</v>
      </c>
    </row>
    <row r="3019" spans="1:210" x14ac:dyDescent="0.2">
      <c r="A3019" s="13">
        <v>163</v>
      </c>
      <c r="B3019" s="13" t="s">
        <v>211</v>
      </c>
      <c r="C3019" s="13" t="s">
        <v>37</v>
      </c>
      <c r="D3019" s="13" t="s">
        <v>598</v>
      </c>
      <c r="E3019" t="s">
        <v>55</v>
      </c>
      <c r="F3019" s="13" t="s">
        <v>2341</v>
      </c>
      <c r="G3019" s="13" t="s">
        <v>2341</v>
      </c>
      <c r="H3019" s="13">
        <v>1</v>
      </c>
      <c r="BU3019" t="s">
        <v>1552</v>
      </c>
    </row>
    <row r="3020" spans="1:210" x14ac:dyDescent="0.2">
      <c r="A3020" s="13">
        <v>163</v>
      </c>
      <c r="B3020" s="13" t="s">
        <v>211</v>
      </c>
      <c r="C3020" s="13" t="s">
        <v>37</v>
      </c>
      <c r="D3020" s="13" t="s">
        <v>2043</v>
      </c>
      <c r="E3020" t="s">
        <v>55</v>
      </c>
      <c r="F3020" s="13" t="s">
        <v>2341</v>
      </c>
      <c r="G3020" s="13" t="s">
        <v>2342</v>
      </c>
      <c r="H3020" s="13">
        <v>0</v>
      </c>
    </row>
    <row r="3021" spans="1:210" x14ac:dyDescent="0.2">
      <c r="A3021" s="13">
        <v>164</v>
      </c>
      <c r="B3021" s="13" t="s">
        <v>211</v>
      </c>
      <c r="C3021" s="13" t="s">
        <v>211</v>
      </c>
      <c r="D3021" s="13" t="s">
        <v>1425</v>
      </c>
      <c r="E3021" t="s">
        <v>7</v>
      </c>
      <c r="F3021" s="13" t="s">
        <v>2341</v>
      </c>
      <c r="G3021" s="13" t="str">
        <f t="shared" ref="G3021:G3033" si="76">IF(H3021&gt;0,"yes","no")</f>
        <v>yes</v>
      </c>
      <c r="H3021" s="13">
        <f t="shared" ref="H3021:H3033" si="77">COUNTIF(I3021:IC3021,"y")</f>
        <v>1</v>
      </c>
      <c r="GI3021" t="s">
        <v>1552</v>
      </c>
    </row>
    <row r="3022" spans="1:210" x14ac:dyDescent="0.2">
      <c r="A3022" s="13">
        <v>164</v>
      </c>
      <c r="B3022" s="13" t="s">
        <v>211</v>
      </c>
      <c r="C3022" s="13" t="s">
        <v>166</v>
      </c>
      <c r="D3022" s="13" t="s">
        <v>1232</v>
      </c>
      <c r="E3022" t="s">
        <v>21</v>
      </c>
      <c r="F3022" s="13" t="s">
        <v>2341</v>
      </c>
      <c r="G3022" s="13" t="str">
        <f t="shared" si="76"/>
        <v>yes</v>
      </c>
      <c r="H3022" s="13">
        <f t="shared" si="77"/>
        <v>11</v>
      </c>
      <c r="AI3022" t="s">
        <v>1552</v>
      </c>
      <c r="AT3022" t="s">
        <v>1552</v>
      </c>
      <c r="BU3022" t="s">
        <v>1552</v>
      </c>
      <c r="DM3022" t="s">
        <v>1552</v>
      </c>
      <c r="EN3022" t="s">
        <v>1552</v>
      </c>
      <c r="ER3022" t="s">
        <v>1552</v>
      </c>
      <c r="FD3022" t="s">
        <v>1552</v>
      </c>
      <c r="FM3022" t="s">
        <v>1552</v>
      </c>
      <c r="GW3022" t="s">
        <v>1552</v>
      </c>
      <c r="GX3022" t="s">
        <v>1552</v>
      </c>
      <c r="HB3022" t="s">
        <v>1552</v>
      </c>
    </row>
    <row r="3023" spans="1:210" x14ac:dyDescent="0.2">
      <c r="A3023" s="13">
        <v>164</v>
      </c>
      <c r="B3023" s="13" t="s">
        <v>211</v>
      </c>
      <c r="C3023" s="13" t="s">
        <v>166</v>
      </c>
      <c r="D3023" s="13" t="s">
        <v>1426</v>
      </c>
      <c r="E3023" t="s">
        <v>21</v>
      </c>
      <c r="F3023" s="13" t="s">
        <v>2341</v>
      </c>
      <c r="G3023" s="13" t="str">
        <f t="shared" si="76"/>
        <v>yes</v>
      </c>
      <c r="H3023" s="13">
        <f t="shared" si="77"/>
        <v>11</v>
      </c>
      <c r="AI3023" t="s">
        <v>1552</v>
      </c>
      <c r="AT3023" t="s">
        <v>1552</v>
      </c>
      <c r="BU3023" t="s">
        <v>1552</v>
      </c>
      <c r="DM3023" t="s">
        <v>1552</v>
      </c>
      <c r="EN3023" t="s">
        <v>1552</v>
      </c>
      <c r="ER3023" t="s">
        <v>1552</v>
      </c>
      <c r="FD3023" t="s">
        <v>1552</v>
      </c>
      <c r="FM3023" t="s">
        <v>1552</v>
      </c>
      <c r="GW3023" t="s">
        <v>1552</v>
      </c>
      <c r="GX3023" t="s">
        <v>1552</v>
      </c>
      <c r="HB3023" t="s">
        <v>1552</v>
      </c>
    </row>
    <row r="3024" spans="1:210" x14ac:dyDescent="0.2">
      <c r="A3024" s="13">
        <v>164</v>
      </c>
      <c r="B3024" s="13" t="s">
        <v>211</v>
      </c>
      <c r="C3024" s="13" t="s">
        <v>176</v>
      </c>
      <c r="D3024" s="13" t="s">
        <v>1233</v>
      </c>
      <c r="E3024" t="s">
        <v>21</v>
      </c>
      <c r="F3024" s="13" t="s">
        <v>2341</v>
      </c>
      <c r="G3024" s="13" t="str">
        <f t="shared" si="76"/>
        <v>yes</v>
      </c>
      <c r="H3024" s="13">
        <f t="shared" si="77"/>
        <v>8</v>
      </c>
      <c r="AI3024" t="s">
        <v>1552</v>
      </c>
      <c r="AT3024" t="s">
        <v>1552</v>
      </c>
      <c r="BU3024" t="s">
        <v>1552</v>
      </c>
      <c r="DM3024" t="s">
        <v>1552</v>
      </c>
      <c r="ER3024" t="s">
        <v>1552</v>
      </c>
      <c r="GZ3024" t="s">
        <v>1552</v>
      </c>
      <c r="HA3024" t="s">
        <v>1552</v>
      </c>
      <c r="HB3024" t="s">
        <v>1552</v>
      </c>
    </row>
    <row r="3025" spans="1:230" x14ac:dyDescent="0.2">
      <c r="A3025" s="13">
        <v>164</v>
      </c>
      <c r="B3025" s="13" t="s">
        <v>211</v>
      </c>
      <c r="C3025" s="13" t="s">
        <v>176</v>
      </c>
      <c r="D3025" s="13" t="s">
        <v>1427</v>
      </c>
      <c r="E3025" t="s">
        <v>27</v>
      </c>
      <c r="F3025" s="13" t="s">
        <v>2341</v>
      </c>
      <c r="G3025" s="13" t="str">
        <f t="shared" si="76"/>
        <v>yes</v>
      </c>
      <c r="H3025" s="13">
        <f t="shared" si="77"/>
        <v>5</v>
      </c>
      <c r="DM3025" t="s">
        <v>1552</v>
      </c>
      <c r="ER3025" t="s">
        <v>1552</v>
      </c>
      <c r="FD3025" t="s">
        <v>1552</v>
      </c>
      <c r="GZ3025" t="s">
        <v>1552</v>
      </c>
      <c r="HB3025" t="s">
        <v>1552</v>
      </c>
    </row>
    <row r="3026" spans="1:230" x14ac:dyDescent="0.2">
      <c r="A3026" s="13">
        <v>164</v>
      </c>
      <c r="B3026" s="13" t="s">
        <v>211</v>
      </c>
      <c r="C3026" s="13" t="s">
        <v>99</v>
      </c>
      <c r="D3026" s="13" t="s">
        <v>600</v>
      </c>
      <c r="E3026" t="s">
        <v>55</v>
      </c>
      <c r="F3026" s="13" t="s">
        <v>2341</v>
      </c>
      <c r="G3026" s="13" t="str">
        <f t="shared" si="76"/>
        <v>yes</v>
      </c>
      <c r="H3026" s="13">
        <f t="shared" si="77"/>
        <v>2</v>
      </c>
      <c r="BU3026" t="s">
        <v>1552</v>
      </c>
      <c r="HA3026" t="s">
        <v>1552</v>
      </c>
    </row>
    <row r="3027" spans="1:230" x14ac:dyDescent="0.2">
      <c r="A3027" s="13">
        <v>164</v>
      </c>
      <c r="B3027" s="13" t="s">
        <v>233</v>
      </c>
      <c r="C3027" s="13" t="s">
        <v>211</v>
      </c>
      <c r="D3027" s="13" t="s">
        <v>1425</v>
      </c>
      <c r="E3027" t="s">
        <v>7</v>
      </c>
      <c r="F3027" s="13" t="s">
        <v>2341</v>
      </c>
      <c r="G3027" s="13" t="str">
        <f t="shared" si="76"/>
        <v>yes</v>
      </c>
      <c r="H3027" s="13">
        <f t="shared" si="77"/>
        <v>1</v>
      </c>
      <c r="GI3027" t="s">
        <v>1552</v>
      </c>
    </row>
    <row r="3028" spans="1:230" x14ac:dyDescent="0.2">
      <c r="A3028" s="13">
        <v>164</v>
      </c>
      <c r="B3028" s="13" t="s">
        <v>233</v>
      </c>
      <c r="C3028" s="13" t="s">
        <v>166</v>
      </c>
      <c r="D3028" s="13" t="s">
        <v>1232</v>
      </c>
      <c r="E3028" t="s">
        <v>21</v>
      </c>
      <c r="F3028" s="13" t="s">
        <v>2341</v>
      </c>
      <c r="G3028" s="13" t="str">
        <f t="shared" si="76"/>
        <v>yes</v>
      </c>
      <c r="H3028" s="13">
        <f t="shared" si="77"/>
        <v>11</v>
      </c>
      <c r="AI3028" t="s">
        <v>1552</v>
      </c>
      <c r="AT3028" t="s">
        <v>1552</v>
      </c>
      <c r="BU3028" t="s">
        <v>1552</v>
      </c>
      <c r="DM3028" t="s">
        <v>1552</v>
      </c>
      <c r="EN3028" t="s">
        <v>1552</v>
      </c>
      <c r="ER3028" t="s">
        <v>1552</v>
      </c>
      <c r="FD3028" t="s">
        <v>1552</v>
      </c>
      <c r="FM3028" t="s">
        <v>1552</v>
      </c>
      <c r="GW3028" t="s">
        <v>1552</v>
      </c>
      <c r="GX3028" t="s">
        <v>1552</v>
      </c>
      <c r="HB3028" t="s">
        <v>1552</v>
      </c>
    </row>
    <row r="3029" spans="1:230" x14ac:dyDescent="0.2">
      <c r="A3029" s="13">
        <v>164</v>
      </c>
      <c r="B3029" s="13" t="s">
        <v>233</v>
      </c>
      <c r="C3029" s="13" t="s">
        <v>166</v>
      </c>
      <c r="D3029" s="13" t="s">
        <v>1426</v>
      </c>
      <c r="E3029" t="s">
        <v>21</v>
      </c>
      <c r="F3029" s="13" t="s">
        <v>2341</v>
      </c>
      <c r="G3029" s="13" t="str">
        <f t="shared" si="76"/>
        <v>yes</v>
      </c>
      <c r="H3029" s="13">
        <f t="shared" si="77"/>
        <v>11</v>
      </c>
      <c r="AI3029" t="s">
        <v>1552</v>
      </c>
      <c r="AT3029" t="s">
        <v>1552</v>
      </c>
      <c r="BU3029" t="s">
        <v>1552</v>
      </c>
      <c r="DM3029" t="s">
        <v>1552</v>
      </c>
      <c r="EN3029" t="s">
        <v>1552</v>
      </c>
      <c r="ER3029" t="s">
        <v>1552</v>
      </c>
      <c r="FD3029" t="s">
        <v>1552</v>
      </c>
      <c r="FM3029" t="s">
        <v>1552</v>
      </c>
      <c r="GW3029" t="s">
        <v>1552</v>
      </c>
      <c r="GX3029" t="s">
        <v>1552</v>
      </c>
      <c r="HB3029" t="s">
        <v>1552</v>
      </c>
    </row>
    <row r="3030" spans="1:230" x14ac:dyDescent="0.2">
      <c r="A3030" s="13">
        <v>164</v>
      </c>
      <c r="B3030" s="13" t="s">
        <v>233</v>
      </c>
      <c r="C3030" s="13" t="s">
        <v>176</v>
      </c>
      <c r="D3030" s="13" t="s">
        <v>1233</v>
      </c>
      <c r="E3030" t="s">
        <v>21</v>
      </c>
      <c r="F3030" s="13" t="s">
        <v>2341</v>
      </c>
      <c r="G3030" s="13" t="str">
        <f t="shared" si="76"/>
        <v>yes</v>
      </c>
      <c r="H3030" s="13">
        <f t="shared" si="77"/>
        <v>8</v>
      </c>
      <c r="AI3030" t="s">
        <v>1552</v>
      </c>
      <c r="AT3030" t="s">
        <v>1552</v>
      </c>
      <c r="BU3030" t="s">
        <v>1552</v>
      </c>
      <c r="DM3030" t="s">
        <v>1552</v>
      </c>
      <c r="ER3030" t="s">
        <v>1552</v>
      </c>
      <c r="GZ3030" t="s">
        <v>1552</v>
      </c>
      <c r="HA3030" t="s">
        <v>1552</v>
      </c>
      <c r="HB3030" t="s">
        <v>1552</v>
      </c>
    </row>
    <row r="3031" spans="1:230" x14ac:dyDescent="0.2">
      <c r="A3031" s="13">
        <v>164</v>
      </c>
      <c r="B3031" s="13" t="s">
        <v>233</v>
      </c>
      <c r="C3031" s="13" t="s">
        <v>176</v>
      </c>
      <c r="D3031" s="13" t="s">
        <v>1427</v>
      </c>
      <c r="E3031" t="s">
        <v>27</v>
      </c>
      <c r="F3031" s="13" t="s">
        <v>2341</v>
      </c>
      <c r="G3031" s="13" t="str">
        <f t="shared" si="76"/>
        <v>yes</v>
      </c>
      <c r="H3031" s="13">
        <f t="shared" si="77"/>
        <v>5</v>
      </c>
      <c r="DM3031" t="s">
        <v>1552</v>
      </c>
      <c r="ER3031" t="s">
        <v>1552</v>
      </c>
      <c r="FD3031" t="s">
        <v>1552</v>
      </c>
      <c r="GZ3031" t="s">
        <v>1552</v>
      </c>
      <c r="HB3031" t="s">
        <v>1552</v>
      </c>
    </row>
    <row r="3032" spans="1:230" x14ac:dyDescent="0.2">
      <c r="A3032" s="13">
        <v>164</v>
      </c>
      <c r="B3032" s="13" t="s">
        <v>233</v>
      </c>
      <c r="C3032" s="13" t="s">
        <v>99</v>
      </c>
      <c r="D3032" s="13" t="s">
        <v>600</v>
      </c>
      <c r="E3032" t="s">
        <v>55</v>
      </c>
      <c r="F3032" s="13" t="s">
        <v>2341</v>
      </c>
      <c r="G3032" s="13" t="str">
        <f t="shared" si="76"/>
        <v>yes</v>
      </c>
      <c r="H3032" s="13">
        <f t="shared" si="77"/>
        <v>2</v>
      </c>
      <c r="BU3032" t="s">
        <v>1552</v>
      </c>
      <c r="HA3032" t="s">
        <v>1552</v>
      </c>
    </row>
    <row r="3033" spans="1:230" ht="16" x14ac:dyDescent="0.2">
      <c r="A3033" s="16">
        <v>164</v>
      </c>
      <c r="B3033" s="16" t="s">
        <v>211</v>
      </c>
      <c r="C3033" s="16" t="s">
        <v>233</v>
      </c>
      <c r="D3033" s="16" t="s">
        <v>2294</v>
      </c>
      <c r="E3033" s="14" t="s">
        <v>2225</v>
      </c>
      <c r="F3033" s="13" t="s">
        <v>2341</v>
      </c>
      <c r="G3033" s="13" t="str">
        <f t="shared" si="76"/>
        <v>yes</v>
      </c>
      <c r="H3033" s="13">
        <f t="shared" si="77"/>
        <v>1</v>
      </c>
      <c r="HV3033" t="s">
        <v>1552</v>
      </c>
    </row>
    <row r="3034" spans="1:230" x14ac:dyDescent="0.2">
      <c r="A3034" s="13">
        <v>164</v>
      </c>
      <c r="B3034" s="13" t="s">
        <v>211</v>
      </c>
      <c r="C3034" s="13" t="s">
        <v>37</v>
      </c>
      <c r="D3034" s="13" t="s">
        <v>600</v>
      </c>
      <c r="E3034" t="s">
        <v>55</v>
      </c>
      <c r="F3034" s="13" t="s">
        <v>2341</v>
      </c>
      <c r="G3034" s="13" t="s">
        <v>2341</v>
      </c>
      <c r="H3034" s="13">
        <v>2</v>
      </c>
      <c r="BU3034" t="s">
        <v>1552</v>
      </c>
      <c r="HA3034" t="s">
        <v>1552</v>
      </c>
    </row>
    <row r="3035" spans="1:230" x14ac:dyDescent="0.2">
      <c r="A3035" s="13">
        <v>164</v>
      </c>
      <c r="B3035" s="13" t="s">
        <v>233</v>
      </c>
      <c r="C3035" s="13" t="s">
        <v>37</v>
      </c>
      <c r="D3035" s="13" t="s">
        <v>600</v>
      </c>
      <c r="E3035" t="s">
        <v>55</v>
      </c>
      <c r="F3035" s="13" t="s">
        <v>2341</v>
      </c>
      <c r="G3035" s="13" t="s">
        <v>2341</v>
      </c>
      <c r="H3035" s="13">
        <v>2</v>
      </c>
      <c r="BU3035" t="s">
        <v>1552</v>
      </c>
      <c r="HA3035" t="s">
        <v>1552</v>
      </c>
    </row>
    <row r="3036" spans="1:230" x14ac:dyDescent="0.2">
      <c r="A3036" s="13">
        <v>165</v>
      </c>
      <c r="B3036" s="13" t="s">
        <v>242</v>
      </c>
      <c r="C3036" s="13" t="s">
        <v>211</v>
      </c>
      <c r="D3036" s="13" t="s">
        <v>601</v>
      </c>
      <c r="E3036" t="s">
        <v>7</v>
      </c>
      <c r="F3036" s="13" t="s">
        <v>2341</v>
      </c>
      <c r="G3036" s="13" t="str">
        <f t="shared" ref="G3036:G3042" si="78">IF(H3036&gt;0,"yes","no")</f>
        <v>yes</v>
      </c>
      <c r="H3036" s="13">
        <f t="shared" ref="H3036:H3042" si="79">COUNTIF(I3036:IC3036,"y")</f>
        <v>1</v>
      </c>
      <c r="GI3036" t="s">
        <v>1552</v>
      </c>
    </row>
    <row r="3037" spans="1:230" x14ac:dyDescent="0.2">
      <c r="A3037" s="13">
        <v>165</v>
      </c>
      <c r="B3037" s="13" t="s">
        <v>242</v>
      </c>
      <c r="C3037" s="13" t="s">
        <v>233</v>
      </c>
      <c r="D3037" s="13" t="s">
        <v>602</v>
      </c>
      <c r="E3037" t="s">
        <v>7</v>
      </c>
      <c r="F3037" s="13" t="s">
        <v>2341</v>
      </c>
      <c r="G3037" s="13" t="str">
        <f t="shared" si="78"/>
        <v>yes</v>
      </c>
      <c r="H3037" s="13">
        <f t="shared" si="79"/>
        <v>2</v>
      </c>
      <c r="GI3037" t="s">
        <v>1552</v>
      </c>
      <c r="GM3037" t="s">
        <v>1552</v>
      </c>
    </row>
    <row r="3038" spans="1:230" x14ac:dyDescent="0.2">
      <c r="A3038" s="13">
        <v>165</v>
      </c>
      <c r="B3038" s="13" t="s">
        <v>242</v>
      </c>
      <c r="C3038" s="13" t="s">
        <v>166</v>
      </c>
      <c r="D3038" s="13" t="s">
        <v>1234</v>
      </c>
      <c r="E3038" t="s">
        <v>27</v>
      </c>
      <c r="F3038" s="13" t="s">
        <v>2341</v>
      </c>
      <c r="G3038" s="13" t="str">
        <f t="shared" si="78"/>
        <v>yes</v>
      </c>
      <c r="H3038" s="13">
        <f t="shared" si="79"/>
        <v>5</v>
      </c>
      <c r="DM3038" t="s">
        <v>1552</v>
      </c>
      <c r="ER3038" t="s">
        <v>1552</v>
      </c>
      <c r="FD3038" t="s">
        <v>1552</v>
      </c>
      <c r="GZ3038" t="s">
        <v>1552</v>
      </c>
      <c r="HB3038" t="s">
        <v>1552</v>
      </c>
    </row>
    <row r="3039" spans="1:230" x14ac:dyDescent="0.2">
      <c r="A3039" s="13">
        <v>165</v>
      </c>
      <c r="B3039" s="13" t="s">
        <v>242</v>
      </c>
      <c r="C3039" s="13" t="s">
        <v>166</v>
      </c>
      <c r="D3039" s="13" t="s">
        <v>1428</v>
      </c>
      <c r="E3039" t="s">
        <v>21</v>
      </c>
      <c r="F3039" s="13" t="s">
        <v>2341</v>
      </c>
      <c r="G3039" s="13" t="str">
        <f t="shared" si="78"/>
        <v>yes</v>
      </c>
      <c r="H3039" s="13">
        <f t="shared" si="79"/>
        <v>11</v>
      </c>
      <c r="AI3039" t="s">
        <v>1552</v>
      </c>
      <c r="AT3039" t="s">
        <v>1552</v>
      </c>
      <c r="BU3039" t="s">
        <v>1552</v>
      </c>
      <c r="DM3039" t="s">
        <v>1552</v>
      </c>
      <c r="EN3039" t="s">
        <v>1552</v>
      </c>
      <c r="ER3039" t="s">
        <v>1552</v>
      </c>
      <c r="FD3039" t="s">
        <v>1552</v>
      </c>
      <c r="FM3039" t="s">
        <v>1552</v>
      </c>
      <c r="GW3039" t="s">
        <v>1552</v>
      </c>
      <c r="GX3039" t="s">
        <v>1552</v>
      </c>
      <c r="HB3039" t="s">
        <v>1552</v>
      </c>
    </row>
    <row r="3040" spans="1:230" x14ac:dyDescent="0.2">
      <c r="A3040" s="13">
        <v>165</v>
      </c>
      <c r="B3040" s="13" t="s">
        <v>242</v>
      </c>
      <c r="C3040" s="13" t="s">
        <v>176</v>
      </c>
      <c r="D3040" s="13" t="s">
        <v>1235</v>
      </c>
      <c r="E3040" t="s">
        <v>21</v>
      </c>
      <c r="F3040" s="13" t="s">
        <v>2341</v>
      </c>
      <c r="G3040" s="13" t="str">
        <f t="shared" si="78"/>
        <v>yes</v>
      </c>
      <c r="H3040" s="13">
        <f t="shared" si="79"/>
        <v>8</v>
      </c>
      <c r="AI3040" t="s">
        <v>1552</v>
      </c>
      <c r="AT3040" t="s">
        <v>1552</v>
      </c>
      <c r="BU3040" t="s">
        <v>1552</v>
      </c>
      <c r="DM3040" t="s">
        <v>1552</v>
      </c>
      <c r="ER3040" t="s">
        <v>1552</v>
      </c>
      <c r="GZ3040" t="s">
        <v>1552</v>
      </c>
      <c r="HA3040" t="s">
        <v>1552</v>
      </c>
      <c r="HB3040" t="s">
        <v>1552</v>
      </c>
    </row>
    <row r="3041" spans="1:210" x14ac:dyDescent="0.2">
      <c r="A3041" s="13">
        <v>165</v>
      </c>
      <c r="B3041" s="13" t="s">
        <v>242</v>
      </c>
      <c r="C3041" s="13" t="s">
        <v>176</v>
      </c>
      <c r="D3041" s="13" t="s">
        <v>1429</v>
      </c>
      <c r="E3041" t="s">
        <v>27</v>
      </c>
      <c r="F3041" s="13" t="s">
        <v>2341</v>
      </c>
      <c r="G3041" s="13" t="str">
        <f t="shared" si="78"/>
        <v>yes</v>
      </c>
      <c r="H3041" s="13">
        <f t="shared" si="79"/>
        <v>5</v>
      </c>
      <c r="DM3041" t="s">
        <v>1552</v>
      </c>
      <c r="ER3041" t="s">
        <v>1552</v>
      </c>
      <c r="FD3041" t="s">
        <v>1552</v>
      </c>
      <c r="GZ3041" t="s">
        <v>1552</v>
      </c>
      <c r="HB3041" t="s">
        <v>1552</v>
      </c>
    </row>
    <row r="3042" spans="1:210" x14ac:dyDescent="0.2">
      <c r="A3042" s="13">
        <v>165</v>
      </c>
      <c r="B3042" s="13" t="s">
        <v>242</v>
      </c>
      <c r="C3042" s="13" t="s">
        <v>456</v>
      </c>
      <c r="D3042" s="13" t="s">
        <v>2044</v>
      </c>
      <c r="E3042" t="s">
        <v>55</v>
      </c>
      <c r="F3042" s="13" t="s">
        <v>2341</v>
      </c>
      <c r="G3042" s="13" t="str">
        <f t="shared" si="78"/>
        <v>no</v>
      </c>
      <c r="H3042" s="13">
        <f t="shared" si="79"/>
        <v>0</v>
      </c>
    </row>
    <row r="3043" spans="1:210" x14ac:dyDescent="0.2">
      <c r="A3043" s="13">
        <v>165</v>
      </c>
      <c r="B3043" s="13" t="s">
        <v>242</v>
      </c>
      <c r="C3043" s="13" t="s">
        <v>37</v>
      </c>
      <c r="D3043" s="13" t="s">
        <v>2044</v>
      </c>
      <c r="E3043" t="s">
        <v>55</v>
      </c>
      <c r="F3043" s="13" t="s">
        <v>2341</v>
      </c>
      <c r="G3043" s="13" t="s">
        <v>2342</v>
      </c>
      <c r="H3043" s="13">
        <v>0</v>
      </c>
    </row>
    <row r="3044" spans="1:210" x14ac:dyDescent="0.2">
      <c r="A3044" s="13">
        <v>166</v>
      </c>
      <c r="B3044" s="13" t="s">
        <v>233</v>
      </c>
      <c r="C3044" s="13" t="s">
        <v>79</v>
      </c>
      <c r="D3044" s="13" t="s">
        <v>603</v>
      </c>
      <c r="E3044" t="s">
        <v>2369</v>
      </c>
      <c r="F3044" s="13" t="s">
        <v>2341</v>
      </c>
      <c r="G3044" s="13" t="str">
        <f t="shared" ref="G3044:G3057" si="80">IF(H3044&gt;0,"yes","no")</f>
        <v>no</v>
      </c>
      <c r="H3044" s="13">
        <f t="shared" ref="H3044:H3057" si="81">COUNTIF(I3044:IC3044,"y")</f>
        <v>0</v>
      </c>
    </row>
    <row r="3045" spans="1:210" x14ac:dyDescent="0.2">
      <c r="A3045" s="13">
        <v>166</v>
      </c>
      <c r="B3045" s="13" t="s">
        <v>233</v>
      </c>
      <c r="C3045" s="13" t="s">
        <v>242</v>
      </c>
      <c r="D3045" s="13" t="s">
        <v>604</v>
      </c>
      <c r="E3045" t="s">
        <v>7</v>
      </c>
      <c r="F3045" s="13" t="s">
        <v>2341</v>
      </c>
      <c r="G3045" s="13" t="str">
        <f t="shared" si="80"/>
        <v>yes</v>
      </c>
      <c r="H3045" s="13">
        <f t="shared" si="81"/>
        <v>1</v>
      </c>
      <c r="GI3045" t="s">
        <v>1552</v>
      </c>
    </row>
    <row r="3046" spans="1:210" x14ac:dyDescent="0.2">
      <c r="A3046" s="13">
        <v>166</v>
      </c>
      <c r="B3046" s="13" t="s">
        <v>233</v>
      </c>
      <c r="C3046" s="13" t="s">
        <v>166</v>
      </c>
      <c r="D3046" s="13" t="s">
        <v>1236</v>
      </c>
      <c r="E3046" t="s">
        <v>21</v>
      </c>
      <c r="F3046" s="13" t="s">
        <v>2341</v>
      </c>
      <c r="G3046" s="13" t="str">
        <f t="shared" si="80"/>
        <v>yes</v>
      </c>
      <c r="H3046" s="13">
        <f t="shared" si="81"/>
        <v>11</v>
      </c>
      <c r="AI3046" t="s">
        <v>1552</v>
      </c>
      <c r="AT3046" t="s">
        <v>1552</v>
      </c>
      <c r="BU3046" t="s">
        <v>1552</v>
      </c>
      <c r="DM3046" t="s">
        <v>1552</v>
      </c>
      <c r="EN3046" t="s">
        <v>1552</v>
      </c>
      <c r="ER3046" t="s">
        <v>1552</v>
      </c>
      <c r="FD3046" t="s">
        <v>1552</v>
      </c>
      <c r="FM3046" t="s">
        <v>1552</v>
      </c>
      <c r="GW3046" t="s">
        <v>1552</v>
      </c>
      <c r="GX3046" t="s">
        <v>1552</v>
      </c>
      <c r="HB3046" t="s">
        <v>1552</v>
      </c>
    </row>
    <row r="3047" spans="1:210" x14ac:dyDescent="0.2">
      <c r="A3047" s="13">
        <v>166</v>
      </c>
      <c r="B3047" s="13" t="s">
        <v>233</v>
      </c>
      <c r="C3047" s="13" t="s">
        <v>166</v>
      </c>
      <c r="D3047" s="13" t="s">
        <v>1430</v>
      </c>
      <c r="E3047" t="s">
        <v>21</v>
      </c>
      <c r="F3047" s="13" t="s">
        <v>2341</v>
      </c>
      <c r="G3047" s="13" t="str">
        <f t="shared" si="80"/>
        <v>yes</v>
      </c>
      <c r="H3047" s="13">
        <f t="shared" si="81"/>
        <v>11</v>
      </c>
      <c r="AI3047" t="s">
        <v>1552</v>
      </c>
      <c r="AT3047" t="s">
        <v>1552</v>
      </c>
      <c r="BU3047" t="s">
        <v>1552</v>
      </c>
      <c r="DM3047" t="s">
        <v>1552</v>
      </c>
      <c r="EN3047" t="s">
        <v>1552</v>
      </c>
      <c r="ER3047" t="s">
        <v>1552</v>
      </c>
      <c r="FD3047" t="s">
        <v>1552</v>
      </c>
      <c r="FM3047" t="s">
        <v>1552</v>
      </c>
      <c r="GW3047" t="s">
        <v>1552</v>
      </c>
      <c r="GX3047" t="s">
        <v>1552</v>
      </c>
      <c r="HB3047" t="s">
        <v>1552</v>
      </c>
    </row>
    <row r="3048" spans="1:210" x14ac:dyDescent="0.2">
      <c r="A3048" s="13">
        <v>166</v>
      </c>
      <c r="B3048" s="13" t="s">
        <v>233</v>
      </c>
      <c r="C3048" s="13" t="s">
        <v>176</v>
      </c>
      <c r="D3048" s="13" t="s">
        <v>1237</v>
      </c>
      <c r="E3048" t="s">
        <v>21</v>
      </c>
      <c r="F3048" s="13" t="s">
        <v>2341</v>
      </c>
      <c r="G3048" s="13" t="str">
        <f t="shared" si="80"/>
        <v>yes</v>
      </c>
      <c r="H3048" s="13">
        <f t="shared" si="81"/>
        <v>8</v>
      </c>
      <c r="AI3048" t="s">
        <v>1552</v>
      </c>
      <c r="AT3048" t="s">
        <v>1552</v>
      </c>
      <c r="BU3048" t="s">
        <v>1552</v>
      </c>
      <c r="DM3048" t="s">
        <v>1552</v>
      </c>
      <c r="ER3048" t="s">
        <v>1552</v>
      </c>
      <c r="GZ3048" t="s">
        <v>1552</v>
      </c>
      <c r="HA3048" t="s">
        <v>1552</v>
      </c>
      <c r="HB3048" t="s">
        <v>1552</v>
      </c>
    </row>
    <row r="3049" spans="1:210" x14ac:dyDescent="0.2">
      <c r="A3049" s="13">
        <v>166</v>
      </c>
      <c r="B3049" s="13" t="s">
        <v>233</v>
      </c>
      <c r="C3049" s="13" t="s">
        <v>176</v>
      </c>
      <c r="D3049" s="13" t="s">
        <v>1431</v>
      </c>
      <c r="E3049" t="s">
        <v>27</v>
      </c>
      <c r="F3049" s="13" t="s">
        <v>2341</v>
      </c>
      <c r="G3049" s="13" t="str">
        <f t="shared" si="80"/>
        <v>yes</v>
      </c>
      <c r="H3049" s="13">
        <f t="shared" si="81"/>
        <v>5</v>
      </c>
      <c r="DM3049" t="s">
        <v>1552</v>
      </c>
      <c r="ER3049" t="s">
        <v>1552</v>
      </c>
      <c r="FD3049" t="s">
        <v>1552</v>
      </c>
      <c r="GZ3049" t="s">
        <v>1552</v>
      </c>
      <c r="HB3049" t="s">
        <v>1552</v>
      </c>
    </row>
    <row r="3050" spans="1:210" x14ac:dyDescent="0.2">
      <c r="A3050" s="13">
        <v>167</v>
      </c>
      <c r="B3050" s="13" t="s">
        <v>233</v>
      </c>
      <c r="C3050" s="13" t="s">
        <v>79</v>
      </c>
      <c r="D3050" s="13" t="s">
        <v>1432</v>
      </c>
      <c r="E3050" t="s">
        <v>2369</v>
      </c>
      <c r="F3050" s="13" t="s">
        <v>2341</v>
      </c>
      <c r="G3050" s="13" t="str">
        <f t="shared" si="80"/>
        <v>no</v>
      </c>
      <c r="H3050" s="13">
        <f t="shared" si="81"/>
        <v>0</v>
      </c>
    </row>
    <row r="3051" spans="1:210" x14ac:dyDescent="0.2">
      <c r="A3051" s="13">
        <v>167</v>
      </c>
      <c r="B3051" s="13" t="s">
        <v>233</v>
      </c>
      <c r="C3051" s="13" t="s">
        <v>79</v>
      </c>
      <c r="D3051" s="13" t="s">
        <v>1238</v>
      </c>
      <c r="E3051" t="s">
        <v>2369</v>
      </c>
      <c r="F3051" s="13" t="s">
        <v>2341</v>
      </c>
      <c r="G3051" s="13" t="str">
        <f t="shared" si="80"/>
        <v>no</v>
      </c>
      <c r="H3051" s="13">
        <f t="shared" si="81"/>
        <v>0</v>
      </c>
    </row>
    <row r="3052" spans="1:210" x14ac:dyDescent="0.2">
      <c r="A3052" s="13">
        <v>167</v>
      </c>
      <c r="B3052" s="13" t="s">
        <v>233</v>
      </c>
      <c r="C3052" s="13" t="s">
        <v>233</v>
      </c>
      <c r="D3052" s="13" t="s">
        <v>1433</v>
      </c>
      <c r="E3052" t="s">
        <v>7</v>
      </c>
      <c r="F3052" s="13" t="s">
        <v>2341</v>
      </c>
      <c r="G3052" s="13" t="str">
        <f t="shared" si="80"/>
        <v>yes</v>
      </c>
      <c r="H3052" s="13">
        <f t="shared" si="81"/>
        <v>2</v>
      </c>
      <c r="GI3052" t="s">
        <v>1552</v>
      </c>
      <c r="GM3052" t="s">
        <v>1552</v>
      </c>
    </row>
    <row r="3053" spans="1:210" x14ac:dyDescent="0.2">
      <c r="A3053" s="13">
        <v>167</v>
      </c>
      <c r="B3053" s="13" t="s">
        <v>233</v>
      </c>
      <c r="C3053" s="13" t="s">
        <v>189</v>
      </c>
      <c r="D3053" s="13" t="s">
        <v>605</v>
      </c>
      <c r="E3053" t="s">
        <v>21</v>
      </c>
      <c r="F3053" s="13" t="s">
        <v>2341</v>
      </c>
      <c r="G3053" s="13" t="str">
        <f t="shared" si="80"/>
        <v>yes</v>
      </c>
      <c r="H3053" s="13">
        <f t="shared" si="81"/>
        <v>6</v>
      </c>
      <c r="AI3053" t="s">
        <v>1552</v>
      </c>
      <c r="BU3053" t="s">
        <v>1552</v>
      </c>
      <c r="DM3053" t="s">
        <v>1552</v>
      </c>
      <c r="ER3053" t="s">
        <v>1552</v>
      </c>
      <c r="FD3053" t="s">
        <v>1552</v>
      </c>
      <c r="FM3053" t="s">
        <v>1552</v>
      </c>
    </row>
    <row r="3054" spans="1:210" x14ac:dyDescent="0.2">
      <c r="A3054" s="13">
        <v>167</v>
      </c>
      <c r="B3054" s="13" t="s">
        <v>233</v>
      </c>
      <c r="C3054" s="13" t="s">
        <v>456</v>
      </c>
      <c r="D3054" s="13" t="s">
        <v>606</v>
      </c>
      <c r="E3054" t="s">
        <v>55</v>
      </c>
      <c r="F3054" s="13" t="s">
        <v>2341</v>
      </c>
      <c r="G3054" s="13" t="str">
        <f t="shared" si="80"/>
        <v>no</v>
      </c>
      <c r="H3054" s="13">
        <f t="shared" si="81"/>
        <v>0</v>
      </c>
    </row>
    <row r="3055" spans="1:210" x14ac:dyDescent="0.2">
      <c r="A3055" s="13">
        <v>167</v>
      </c>
      <c r="B3055" s="13" t="s">
        <v>233</v>
      </c>
      <c r="C3055" s="13" t="s">
        <v>166</v>
      </c>
      <c r="D3055" s="13" t="s">
        <v>1239</v>
      </c>
      <c r="E3055" t="s">
        <v>27</v>
      </c>
      <c r="F3055" s="13" t="s">
        <v>2341</v>
      </c>
      <c r="G3055" s="13" t="str">
        <f t="shared" si="80"/>
        <v>yes</v>
      </c>
      <c r="H3055" s="13">
        <f t="shared" si="81"/>
        <v>5</v>
      </c>
      <c r="DM3055" t="s">
        <v>1552</v>
      </c>
      <c r="ER3055" t="s">
        <v>1552</v>
      </c>
      <c r="FD3055" t="s">
        <v>1552</v>
      </c>
      <c r="GZ3055" t="s">
        <v>1552</v>
      </c>
      <c r="HB3055" t="s">
        <v>1552</v>
      </c>
    </row>
    <row r="3056" spans="1:210" x14ac:dyDescent="0.2">
      <c r="A3056" s="13">
        <v>167</v>
      </c>
      <c r="B3056" s="13" t="s">
        <v>233</v>
      </c>
      <c r="C3056" s="13" t="s">
        <v>166</v>
      </c>
      <c r="D3056" s="13" t="s">
        <v>1434</v>
      </c>
      <c r="E3056" t="s">
        <v>21</v>
      </c>
      <c r="F3056" s="13" t="s">
        <v>2341</v>
      </c>
      <c r="G3056" s="13" t="str">
        <f t="shared" si="80"/>
        <v>yes</v>
      </c>
      <c r="H3056" s="13">
        <f t="shared" si="81"/>
        <v>11</v>
      </c>
      <c r="AI3056" t="s">
        <v>1552</v>
      </c>
      <c r="AT3056" t="s">
        <v>1552</v>
      </c>
      <c r="BU3056" t="s">
        <v>1552</v>
      </c>
      <c r="DM3056" t="s">
        <v>1552</v>
      </c>
      <c r="EN3056" t="s">
        <v>1552</v>
      </c>
      <c r="ER3056" t="s">
        <v>1552</v>
      </c>
      <c r="FD3056" t="s">
        <v>1552</v>
      </c>
      <c r="FM3056" t="s">
        <v>1552</v>
      </c>
      <c r="GW3056" t="s">
        <v>1552</v>
      </c>
      <c r="GX3056" t="s">
        <v>1552</v>
      </c>
      <c r="HB3056" t="s">
        <v>1552</v>
      </c>
    </row>
    <row r="3057" spans="1:210" x14ac:dyDescent="0.2">
      <c r="A3057" s="13">
        <v>167</v>
      </c>
      <c r="B3057" s="13" t="s">
        <v>233</v>
      </c>
      <c r="C3057" s="13" t="s">
        <v>176</v>
      </c>
      <c r="D3057" s="13" t="s">
        <v>607</v>
      </c>
      <c r="E3057" t="s">
        <v>27</v>
      </c>
      <c r="F3057" s="13" t="s">
        <v>2341</v>
      </c>
      <c r="G3057" s="13" t="str">
        <f t="shared" si="80"/>
        <v>yes</v>
      </c>
      <c r="H3057" s="13">
        <f t="shared" si="81"/>
        <v>5</v>
      </c>
      <c r="DM3057" t="s">
        <v>1552</v>
      </c>
      <c r="ER3057" t="s">
        <v>1552</v>
      </c>
      <c r="FD3057" t="s">
        <v>1552</v>
      </c>
      <c r="GZ3057" t="s">
        <v>1552</v>
      </c>
      <c r="HB3057" t="s">
        <v>1552</v>
      </c>
    </row>
    <row r="3058" spans="1:210" x14ac:dyDescent="0.2">
      <c r="A3058" s="13">
        <v>167</v>
      </c>
      <c r="B3058" s="13" t="s">
        <v>233</v>
      </c>
      <c r="C3058" s="13" t="s">
        <v>37</v>
      </c>
      <c r="D3058" s="13" t="s">
        <v>606</v>
      </c>
      <c r="E3058" t="s">
        <v>55</v>
      </c>
      <c r="F3058" s="13" t="s">
        <v>2341</v>
      </c>
      <c r="G3058" s="13" t="s">
        <v>2342</v>
      </c>
      <c r="H3058" s="13">
        <v>0</v>
      </c>
    </row>
    <row r="3059" spans="1:210" x14ac:dyDescent="0.2">
      <c r="A3059" s="13">
        <v>168</v>
      </c>
      <c r="B3059" s="13" t="s">
        <v>233</v>
      </c>
      <c r="C3059" s="13" t="s">
        <v>79</v>
      </c>
      <c r="D3059" s="13" t="s">
        <v>1240</v>
      </c>
      <c r="E3059" t="s">
        <v>2369</v>
      </c>
      <c r="F3059" s="13" t="s">
        <v>2341</v>
      </c>
      <c r="G3059" s="13" t="str">
        <f t="shared" ref="G3059:G3090" si="82">IF(H3059&gt;0,"yes","no")</f>
        <v>no</v>
      </c>
      <c r="H3059" s="13">
        <f t="shared" ref="H3059:H3090" si="83">COUNTIF(I3059:IC3059,"y")</f>
        <v>0</v>
      </c>
    </row>
    <row r="3060" spans="1:210" x14ac:dyDescent="0.2">
      <c r="A3060" s="13">
        <v>168</v>
      </c>
      <c r="B3060" s="13" t="s">
        <v>233</v>
      </c>
      <c r="C3060" s="13" t="s">
        <v>79</v>
      </c>
      <c r="D3060" s="13" t="s">
        <v>1435</v>
      </c>
      <c r="E3060" t="s">
        <v>2369</v>
      </c>
      <c r="F3060" s="13" t="s">
        <v>2341</v>
      </c>
      <c r="G3060" s="13" t="str">
        <f t="shared" si="82"/>
        <v>no</v>
      </c>
      <c r="H3060" s="13">
        <f t="shared" si="83"/>
        <v>0</v>
      </c>
    </row>
    <row r="3061" spans="1:210" x14ac:dyDescent="0.2">
      <c r="A3061" s="13">
        <v>168</v>
      </c>
      <c r="B3061" s="13" t="s">
        <v>233</v>
      </c>
      <c r="C3061" s="13" t="s">
        <v>233</v>
      </c>
      <c r="D3061" s="13" t="s">
        <v>1436</v>
      </c>
      <c r="E3061" t="s">
        <v>7</v>
      </c>
      <c r="F3061" s="13" t="s">
        <v>2341</v>
      </c>
      <c r="G3061" s="13" t="str">
        <f t="shared" si="82"/>
        <v>yes</v>
      </c>
      <c r="H3061" s="13">
        <f t="shared" si="83"/>
        <v>2</v>
      </c>
      <c r="GI3061" t="s">
        <v>1552</v>
      </c>
      <c r="GM3061" t="s">
        <v>1552</v>
      </c>
    </row>
    <row r="3062" spans="1:210" x14ac:dyDescent="0.2">
      <c r="A3062" s="13">
        <v>168</v>
      </c>
      <c r="B3062" s="13" t="s">
        <v>233</v>
      </c>
      <c r="C3062" s="13" t="s">
        <v>189</v>
      </c>
      <c r="D3062" s="13" t="s">
        <v>1241</v>
      </c>
      <c r="E3062" t="s">
        <v>27</v>
      </c>
      <c r="F3062" s="13" t="s">
        <v>2341</v>
      </c>
      <c r="G3062" s="13" t="str">
        <f t="shared" si="82"/>
        <v>yes</v>
      </c>
      <c r="H3062" s="13">
        <f t="shared" si="83"/>
        <v>1</v>
      </c>
      <c r="GZ3062" t="s">
        <v>1552</v>
      </c>
    </row>
    <row r="3063" spans="1:210" x14ac:dyDescent="0.2">
      <c r="A3063" s="13">
        <v>168</v>
      </c>
      <c r="B3063" s="13" t="s">
        <v>233</v>
      </c>
      <c r="C3063" s="13" t="s">
        <v>189</v>
      </c>
      <c r="D3063" s="13" t="s">
        <v>1437</v>
      </c>
      <c r="E3063" t="s">
        <v>21</v>
      </c>
      <c r="F3063" s="13" t="s">
        <v>2341</v>
      </c>
      <c r="G3063" s="13" t="str">
        <f t="shared" si="82"/>
        <v>yes</v>
      </c>
      <c r="H3063" s="13">
        <f t="shared" si="83"/>
        <v>6</v>
      </c>
      <c r="AI3063" t="s">
        <v>1552</v>
      </c>
      <c r="BU3063" t="s">
        <v>1552</v>
      </c>
      <c r="DM3063" t="s">
        <v>1552</v>
      </c>
      <c r="ER3063" t="s">
        <v>1552</v>
      </c>
      <c r="FD3063" t="s">
        <v>1552</v>
      </c>
      <c r="FM3063" t="s">
        <v>1552</v>
      </c>
    </row>
    <row r="3064" spans="1:210" x14ac:dyDescent="0.2">
      <c r="A3064" s="13">
        <v>168</v>
      </c>
      <c r="B3064" s="13" t="s">
        <v>233</v>
      </c>
      <c r="C3064" s="13" t="s">
        <v>200</v>
      </c>
      <c r="D3064" s="13" t="s">
        <v>608</v>
      </c>
      <c r="E3064" t="s">
        <v>21</v>
      </c>
      <c r="F3064" s="13" t="s">
        <v>2341</v>
      </c>
      <c r="G3064" s="13" t="str">
        <f t="shared" si="82"/>
        <v>yes</v>
      </c>
      <c r="H3064" s="13">
        <f t="shared" si="83"/>
        <v>9</v>
      </c>
      <c r="AI3064" t="s">
        <v>1552</v>
      </c>
      <c r="AT3064" t="s">
        <v>1552</v>
      </c>
      <c r="BU3064" t="s">
        <v>1552</v>
      </c>
      <c r="DM3064" t="s">
        <v>1552</v>
      </c>
      <c r="EN3064" t="s">
        <v>1552</v>
      </c>
      <c r="ER3064" t="s">
        <v>1552</v>
      </c>
      <c r="FD3064" t="s">
        <v>1552</v>
      </c>
      <c r="GZ3064" t="s">
        <v>1552</v>
      </c>
      <c r="HB3064" t="s">
        <v>1552</v>
      </c>
    </row>
    <row r="3065" spans="1:210" ht="15" customHeight="1" x14ac:dyDescent="0.2">
      <c r="A3065" s="13">
        <v>168</v>
      </c>
      <c r="B3065" s="13" t="s">
        <v>233</v>
      </c>
      <c r="C3065" s="13" t="s">
        <v>166</v>
      </c>
      <c r="D3065" s="13" t="s">
        <v>609</v>
      </c>
      <c r="E3065" t="s">
        <v>21</v>
      </c>
      <c r="F3065" s="13" t="s">
        <v>2341</v>
      </c>
      <c r="G3065" s="13" t="str">
        <f t="shared" si="82"/>
        <v>yes</v>
      </c>
      <c r="H3065" s="13">
        <f t="shared" si="83"/>
        <v>11</v>
      </c>
      <c r="AI3065" t="s">
        <v>1552</v>
      </c>
      <c r="AT3065" t="s">
        <v>1552</v>
      </c>
      <c r="BU3065" t="s">
        <v>1552</v>
      </c>
      <c r="DM3065" t="s">
        <v>1552</v>
      </c>
      <c r="EN3065" t="s">
        <v>1552</v>
      </c>
      <c r="ER3065" t="s">
        <v>1552</v>
      </c>
      <c r="FD3065" t="s">
        <v>1552</v>
      </c>
      <c r="FM3065" t="s">
        <v>1552</v>
      </c>
      <c r="GW3065" t="s">
        <v>1552</v>
      </c>
      <c r="GX3065" t="s">
        <v>1552</v>
      </c>
      <c r="HB3065" t="s">
        <v>1552</v>
      </c>
    </row>
    <row r="3066" spans="1:210" x14ac:dyDescent="0.2">
      <c r="A3066" s="13">
        <v>168</v>
      </c>
      <c r="B3066" s="13" t="s">
        <v>233</v>
      </c>
      <c r="C3066" s="13" t="s">
        <v>176</v>
      </c>
      <c r="D3066" s="13" t="s">
        <v>610</v>
      </c>
      <c r="E3066" t="s">
        <v>21</v>
      </c>
      <c r="F3066" s="13" t="s">
        <v>2341</v>
      </c>
      <c r="G3066" s="13" t="str">
        <f t="shared" si="82"/>
        <v>yes</v>
      </c>
      <c r="H3066" s="13">
        <f t="shared" si="83"/>
        <v>8</v>
      </c>
      <c r="AI3066" t="s">
        <v>1552</v>
      </c>
      <c r="AT3066" t="s">
        <v>1552</v>
      </c>
      <c r="BU3066" t="s">
        <v>1552</v>
      </c>
      <c r="DM3066" t="s">
        <v>1552</v>
      </c>
      <c r="ER3066" t="s">
        <v>1552</v>
      </c>
      <c r="GZ3066" t="s">
        <v>1552</v>
      </c>
      <c r="HA3066" t="s">
        <v>1552</v>
      </c>
      <c r="HB3066" t="s">
        <v>1552</v>
      </c>
    </row>
    <row r="3067" spans="1:210" x14ac:dyDescent="0.2">
      <c r="A3067" s="13">
        <v>168</v>
      </c>
      <c r="B3067" s="13" t="s">
        <v>253</v>
      </c>
      <c r="C3067" s="13" t="s">
        <v>79</v>
      </c>
      <c r="D3067" s="13" t="s">
        <v>1240</v>
      </c>
      <c r="E3067" t="s">
        <v>2369</v>
      </c>
      <c r="F3067" s="13" t="s">
        <v>2341</v>
      </c>
      <c r="G3067" s="13" t="str">
        <f t="shared" si="82"/>
        <v>no</v>
      </c>
      <c r="H3067" s="13">
        <f t="shared" si="83"/>
        <v>0</v>
      </c>
    </row>
    <row r="3068" spans="1:210" x14ac:dyDescent="0.2">
      <c r="A3068" s="13">
        <v>168</v>
      </c>
      <c r="B3068" s="13" t="s">
        <v>253</v>
      </c>
      <c r="C3068" s="13" t="s">
        <v>79</v>
      </c>
      <c r="D3068" s="13" t="s">
        <v>1435</v>
      </c>
      <c r="E3068" t="s">
        <v>2369</v>
      </c>
      <c r="F3068" s="13" t="s">
        <v>2341</v>
      </c>
      <c r="G3068" s="13" t="str">
        <f t="shared" si="82"/>
        <v>no</v>
      </c>
      <c r="H3068" s="13">
        <f t="shared" si="83"/>
        <v>0</v>
      </c>
    </row>
    <row r="3069" spans="1:210" x14ac:dyDescent="0.2">
      <c r="A3069" s="13">
        <v>168</v>
      </c>
      <c r="B3069" s="13" t="s">
        <v>253</v>
      </c>
      <c r="C3069" s="13" t="s">
        <v>233</v>
      </c>
      <c r="D3069" s="13" t="s">
        <v>1436</v>
      </c>
      <c r="E3069" t="s">
        <v>7</v>
      </c>
      <c r="F3069" s="13" t="s">
        <v>2341</v>
      </c>
      <c r="G3069" s="13" t="str">
        <f t="shared" si="82"/>
        <v>yes</v>
      </c>
      <c r="H3069" s="13">
        <f t="shared" si="83"/>
        <v>2</v>
      </c>
      <c r="GI3069" t="s">
        <v>1552</v>
      </c>
      <c r="GM3069" t="s">
        <v>1552</v>
      </c>
    </row>
    <row r="3070" spans="1:210" x14ac:dyDescent="0.2">
      <c r="A3070" s="13">
        <v>168</v>
      </c>
      <c r="B3070" s="13" t="s">
        <v>253</v>
      </c>
      <c r="C3070" s="13" t="s">
        <v>189</v>
      </c>
      <c r="D3070" s="13" t="s">
        <v>1241</v>
      </c>
      <c r="E3070" t="s">
        <v>27</v>
      </c>
      <c r="F3070" s="13" t="s">
        <v>2341</v>
      </c>
      <c r="G3070" s="13" t="str">
        <f t="shared" si="82"/>
        <v>yes</v>
      </c>
      <c r="H3070" s="13">
        <f t="shared" si="83"/>
        <v>1</v>
      </c>
      <c r="GZ3070" t="s">
        <v>1552</v>
      </c>
    </row>
    <row r="3071" spans="1:210" x14ac:dyDescent="0.2">
      <c r="A3071" s="13">
        <v>168</v>
      </c>
      <c r="B3071" s="13" t="s">
        <v>253</v>
      </c>
      <c r="C3071" s="13" t="s">
        <v>189</v>
      </c>
      <c r="D3071" s="13" t="s">
        <v>1437</v>
      </c>
      <c r="E3071" t="s">
        <v>21</v>
      </c>
      <c r="F3071" s="13" t="s">
        <v>2341</v>
      </c>
      <c r="G3071" s="13" t="str">
        <f t="shared" si="82"/>
        <v>yes</v>
      </c>
      <c r="H3071" s="13">
        <f t="shared" si="83"/>
        <v>6</v>
      </c>
      <c r="AI3071" t="s">
        <v>1552</v>
      </c>
      <c r="BU3071" t="s">
        <v>1552</v>
      </c>
      <c r="DM3071" t="s">
        <v>1552</v>
      </c>
      <c r="ER3071" t="s">
        <v>1552</v>
      </c>
      <c r="FD3071" t="s">
        <v>1552</v>
      </c>
      <c r="FM3071" t="s">
        <v>1552</v>
      </c>
    </row>
    <row r="3072" spans="1:210" x14ac:dyDescent="0.2">
      <c r="A3072" s="13">
        <v>168</v>
      </c>
      <c r="B3072" s="13" t="s">
        <v>253</v>
      </c>
      <c r="C3072" s="13" t="s">
        <v>200</v>
      </c>
      <c r="D3072" s="13" t="s">
        <v>608</v>
      </c>
      <c r="E3072" t="s">
        <v>21</v>
      </c>
      <c r="F3072" s="13" t="s">
        <v>2341</v>
      </c>
      <c r="G3072" s="13" t="str">
        <f t="shared" si="82"/>
        <v>yes</v>
      </c>
      <c r="H3072" s="13">
        <f t="shared" si="83"/>
        <v>9</v>
      </c>
      <c r="AI3072" t="s">
        <v>1552</v>
      </c>
      <c r="AT3072" t="s">
        <v>1552</v>
      </c>
      <c r="BU3072" t="s">
        <v>1552</v>
      </c>
      <c r="DM3072" t="s">
        <v>1552</v>
      </c>
      <c r="EN3072" t="s">
        <v>1552</v>
      </c>
      <c r="ER3072" t="s">
        <v>1552</v>
      </c>
      <c r="FD3072" t="s">
        <v>1552</v>
      </c>
      <c r="GZ3072" t="s">
        <v>1552</v>
      </c>
      <c r="HB3072" t="s">
        <v>1552</v>
      </c>
    </row>
    <row r="3073" spans="1:230" x14ac:dyDescent="0.2">
      <c r="A3073" s="13">
        <v>168</v>
      </c>
      <c r="B3073" s="13" t="s">
        <v>253</v>
      </c>
      <c r="C3073" s="13" t="s">
        <v>166</v>
      </c>
      <c r="D3073" s="13" t="s">
        <v>609</v>
      </c>
      <c r="E3073" t="s">
        <v>21</v>
      </c>
      <c r="F3073" s="13" t="s">
        <v>2341</v>
      </c>
      <c r="G3073" s="13" t="str">
        <f t="shared" si="82"/>
        <v>yes</v>
      </c>
      <c r="H3073" s="13">
        <f t="shared" si="83"/>
        <v>11</v>
      </c>
      <c r="AI3073" t="s">
        <v>1552</v>
      </c>
      <c r="AT3073" t="s">
        <v>1552</v>
      </c>
      <c r="BU3073" t="s">
        <v>1552</v>
      </c>
      <c r="DM3073" t="s">
        <v>1552</v>
      </c>
      <c r="EN3073" t="s">
        <v>1552</v>
      </c>
      <c r="ER3073" t="s">
        <v>1552</v>
      </c>
      <c r="FD3073" t="s">
        <v>1552</v>
      </c>
      <c r="FM3073" t="s">
        <v>1552</v>
      </c>
      <c r="GW3073" t="s">
        <v>1552</v>
      </c>
      <c r="GX3073" t="s">
        <v>1552</v>
      </c>
      <c r="HB3073" t="s">
        <v>1552</v>
      </c>
    </row>
    <row r="3074" spans="1:230" ht="14.25" customHeight="1" x14ac:dyDescent="0.2">
      <c r="A3074" s="13">
        <v>168</v>
      </c>
      <c r="B3074" s="13" t="s">
        <v>253</v>
      </c>
      <c r="C3074" s="13" t="s">
        <v>176</v>
      </c>
      <c r="D3074" s="13" t="s">
        <v>610</v>
      </c>
      <c r="E3074" t="s">
        <v>21</v>
      </c>
      <c r="F3074" s="13" t="s">
        <v>2341</v>
      </c>
      <c r="G3074" s="13" t="str">
        <f t="shared" si="82"/>
        <v>yes</v>
      </c>
      <c r="H3074" s="13">
        <f t="shared" si="83"/>
        <v>8</v>
      </c>
      <c r="AI3074" t="s">
        <v>1552</v>
      </c>
      <c r="AT3074" t="s">
        <v>1552</v>
      </c>
      <c r="BU3074" t="s">
        <v>1552</v>
      </c>
      <c r="DM3074" t="s">
        <v>1552</v>
      </c>
      <c r="ER3074" t="s">
        <v>1552</v>
      </c>
      <c r="GZ3074" t="s">
        <v>1552</v>
      </c>
      <c r="HA3074" t="s">
        <v>1552</v>
      </c>
      <c r="HB3074" t="s">
        <v>1552</v>
      </c>
    </row>
    <row r="3075" spans="1:230" x14ac:dyDescent="0.2">
      <c r="A3075" s="13">
        <v>168</v>
      </c>
      <c r="B3075" s="13" t="s">
        <v>253</v>
      </c>
      <c r="C3075" s="13" t="s">
        <v>136</v>
      </c>
      <c r="D3075" s="13" t="s">
        <v>1910</v>
      </c>
      <c r="E3075" t="s">
        <v>49</v>
      </c>
      <c r="F3075" s="13" t="s">
        <v>2341</v>
      </c>
      <c r="G3075" s="13" t="str">
        <f t="shared" si="82"/>
        <v>no</v>
      </c>
      <c r="H3075" s="13">
        <f t="shared" si="83"/>
        <v>0</v>
      </c>
    </row>
    <row r="3076" spans="1:230" x14ac:dyDescent="0.2">
      <c r="A3076" s="13">
        <v>168</v>
      </c>
      <c r="B3076" s="13" t="s">
        <v>233</v>
      </c>
      <c r="C3076" s="13" t="s">
        <v>136</v>
      </c>
      <c r="D3076" s="13" t="s">
        <v>1910</v>
      </c>
      <c r="E3076" t="s">
        <v>49</v>
      </c>
      <c r="F3076" s="13" t="s">
        <v>2341</v>
      </c>
      <c r="G3076" s="13" t="str">
        <f t="shared" si="82"/>
        <v>no</v>
      </c>
      <c r="H3076" s="13">
        <f t="shared" si="83"/>
        <v>0</v>
      </c>
    </row>
    <row r="3077" spans="1:230" ht="16" x14ac:dyDescent="0.2">
      <c r="A3077" s="16">
        <v>168</v>
      </c>
      <c r="B3077" s="16" t="s">
        <v>233</v>
      </c>
      <c r="C3077" s="16" t="s">
        <v>253</v>
      </c>
      <c r="D3077" s="16" t="s">
        <v>2295</v>
      </c>
      <c r="E3077" s="14" t="s">
        <v>2225</v>
      </c>
      <c r="F3077" s="13" t="s">
        <v>2341</v>
      </c>
      <c r="G3077" s="13" t="str">
        <f t="shared" si="82"/>
        <v>yes</v>
      </c>
      <c r="H3077" s="13">
        <f t="shared" si="83"/>
        <v>1</v>
      </c>
      <c r="HV3077" t="s">
        <v>1552</v>
      </c>
    </row>
    <row r="3078" spans="1:230" x14ac:dyDescent="0.2">
      <c r="A3078" s="13">
        <v>169</v>
      </c>
      <c r="B3078" s="13" t="s">
        <v>250</v>
      </c>
      <c r="C3078" s="13" t="s">
        <v>189</v>
      </c>
      <c r="D3078" s="13" t="s">
        <v>1964</v>
      </c>
      <c r="E3078" t="s">
        <v>27</v>
      </c>
      <c r="F3078" s="13" t="s">
        <v>2341</v>
      </c>
      <c r="G3078" s="13" t="str">
        <f t="shared" si="82"/>
        <v>yes</v>
      </c>
      <c r="H3078" s="13">
        <f t="shared" si="83"/>
        <v>1</v>
      </c>
      <c r="GZ3078" t="s">
        <v>1552</v>
      </c>
    </row>
    <row r="3079" spans="1:230" x14ac:dyDescent="0.2">
      <c r="A3079" s="13">
        <v>169</v>
      </c>
      <c r="B3079" s="13" t="s">
        <v>233</v>
      </c>
      <c r="C3079" s="13" t="s">
        <v>200</v>
      </c>
      <c r="D3079" s="13" t="s">
        <v>2005</v>
      </c>
      <c r="E3079" t="s">
        <v>21</v>
      </c>
      <c r="F3079" s="13" t="s">
        <v>2341</v>
      </c>
      <c r="G3079" s="13" t="str">
        <f t="shared" si="82"/>
        <v>yes</v>
      </c>
      <c r="H3079" s="13">
        <f t="shared" si="83"/>
        <v>9</v>
      </c>
      <c r="AI3079" t="s">
        <v>1552</v>
      </c>
      <c r="AT3079" t="s">
        <v>1552</v>
      </c>
      <c r="BU3079" t="s">
        <v>1552</v>
      </c>
      <c r="DM3079" t="s">
        <v>1552</v>
      </c>
      <c r="EN3079" t="s">
        <v>1552</v>
      </c>
      <c r="ER3079" t="s">
        <v>1552</v>
      </c>
      <c r="FD3079" t="s">
        <v>1552</v>
      </c>
      <c r="GZ3079" t="s">
        <v>1552</v>
      </c>
      <c r="HB3079" t="s">
        <v>1552</v>
      </c>
    </row>
    <row r="3080" spans="1:230" x14ac:dyDescent="0.2">
      <c r="A3080" s="13">
        <v>169</v>
      </c>
      <c r="B3080" s="13" t="s">
        <v>250</v>
      </c>
      <c r="C3080" s="13" t="s">
        <v>79</v>
      </c>
      <c r="D3080" s="13" t="s">
        <v>1438</v>
      </c>
      <c r="E3080" t="s">
        <v>2369</v>
      </c>
      <c r="F3080" s="13" t="s">
        <v>2341</v>
      </c>
      <c r="G3080" s="13" t="str">
        <f t="shared" si="82"/>
        <v>no</v>
      </c>
      <c r="H3080" s="13">
        <f t="shared" si="83"/>
        <v>0</v>
      </c>
    </row>
    <row r="3081" spans="1:230" x14ac:dyDescent="0.2">
      <c r="A3081" s="13">
        <v>169</v>
      </c>
      <c r="B3081" s="13" t="s">
        <v>250</v>
      </c>
      <c r="C3081" s="13" t="s">
        <v>79</v>
      </c>
      <c r="D3081" s="13" t="s">
        <v>1439</v>
      </c>
      <c r="E3081" t="s">
        <v>2369</v>
      </c>
      <c r="F3081" s="13" t="s">
        <v>2341</v>
      </c>
      <c r="G3081" s="13" t="str">
        <f t="shared" si="82"/>
        <v>no</v>
      </c>
      <c r="H3081" s="13">
        <f t="shared" si="83"/>
        <v>0</v>
      </c>
    </row>
    <row r="3082" spans="1:230" x14ac:dyDescent="0.2">
      <c r="A3082" s="13">
        <v>169</v>
      </c>
      <c r="B3082" s="13" t="s">
        <v>250</v>
      </c>
      <c r="C3082" s="13" t="s">
        <v>79</v>
      </c>
      <c r="D3082" s="13" t="s">
        <v>1242</v>
      </c>
      <c r="E3082" t="s">
        <v>2369</v>
      </c>
      <c r="F3082" s="13" t="s">
        <v>2341</v>
      </c>
      <c r="G3082" s="13" t="str">
        <f t="shared" si="82"/>
        <v>no</v>
      </c>
      <c r="H3082" s="13">
        <f t="shared" si="83"/>
        <v>0</v>
      </c>
    </row>
    <row r="3083" spans="1:230" x14ac:dyDescent="0.2">
      <c r="A3083" s="13">
        <v>169</v>
      </c>
      <c r="B3083" s="13" t="s">
        <v>250</v>
      </c>
      <c r="C3083" s="13" t="s">
        <v>233</v>
      </c>
      <c r="D3083" s="13" t="s">
        <v>611</v>
      </c>
      <c r="E3083" t="s">
        <v>7</v>
      </c>
      <c r="F3083" s="13" t="s">
        <v>2341</v>
      </c>
      <c r="G3083" s="13" t="str">
        <f t="shared" si="82"/>
        <v>yes</v>
      </c>
      <c r="H3083" s="13">
        <f t="shared" si="83"/>
        <v>2</v>
      </c>
      <c r="GI3083" t="s">
        <v>1552</v>
      </c>
      <c r="GM3083" t="s">
        <v>1552</v>
      </c>
    </row>
    <row r="3084" spans="1:230" x14ac:dyDescent="0.2">
      <c r="A3084" s="13">
        <v>169</v>
      </c>
      <c r="B3084" s="13" t="s">
        <v>250</v>
      </c>
      <c r="C3084" s="13" t="s">
        <v>189</v>
      </c>
      <c r="D3084" s="13" t="s">
        <v>1243</v>
      </c>
      <c r="E3084" t="s">
        <v>21</v>
      </c>
      <c r="F3084" s="13" t="s">
        <v>2341</v>
      </c>
      <c r="G3084" s="13" t="str">
        <f t="shared" si="82"/>
        <v>yes</v>
      </c>
      <c r="H3084" s="13">
        <f t="shared" si="83"/>
        <v>6</v>
      </c>
      <c r="AI3084" t="s">
        <v>1552</v>
      </c>
      <c r="BU3084" t="s">
        <v>1552</v>
      </c>
      <c r="DM3084" t="s">
        <v>1552</v>
      </c>
      <c r="ER3084" t="s">
        <v>1552</v>
      </c>
      <c r="FD3084" t="s">
        <v>1552</v>
      </c>
      <c r="FM3084" t="s">
        <v>1552</v>
      </c>
    </row>
    <row r="3085" spans="1:230" x14ac:dyDescent="0.2">
      <c r="A3085" s="13">
        <v>169</v>
      </c>
      <c r="B3085" s="13" t="s">
        <v>250</v>
      </c>
      <c r="C3085" s="13" t="s">
        <v>189</v>
      </c>
      <c r="D3085" s="13" t="s">
        <v>1440</v>
      </c>
      <c r="E3085" t="s">
        <v>21</v>
      </c>
      <c r="F3085" s="13" t="s">
        <v>2341</v>
      </c>
      <c r="G3085" s="13" t="str">
        <f t="shared" si="82"/>
        <v>yes</v>
      </c>
      <c r="H3085" s="13">
        <f t="shared" si="83"/>
        <v>6</v>
      </c>
      <c r="AI3085" t="s">
        <v>1552</v>
      </c>
      <c r="BU3085" t="s">
        <v>1552</v>
      </c>
      <c r="DM3085" t="s">
        <v>1552</v>
      </c>
      <c r="ER3085" t="s">
        <v>1552</v>
      </c>
      <c r="FD3085" t="s">
        <v>1552</v>
      </c>
      <c r="FM3085" t="s">
        <v>1552</v>
      </c>
    </row>
    <row r="3086" spans="1:230" x14ac:dyDescent="0.2">
      <c r="A3086" s="13">
        <v>169</v>
      </c>
      <c r="B3086" s="13" t="s">
        <v>250</v>
      </c>
      <c r="C3086" s="13" t="s">
        <v>200</v>
      </c>
      <c r="D3086" s="13" t="s">
        <v>612</v>
      </c>
      <c r="E3086" t="s">
        <v>27</v>
      </c>
      <c r="F3086" s="13" t="s">
        <v>2341</v>
      </c>
      <c r="G3086" s="13" t="str">
        <f t="shared" si="82"/>
        <v>yes</v>
      </c>
      <c r="H3086" s="13">
        <f t="shared" si="83"/>
        <v>4</v>
      </c>
      <c r="ER3086" t="s">
        <v>1552</v>
      </c>
      <c r="GI3086" t="s">
        <v>1552</v>
      </c>
      <c r="GZ3086" t="s">
        <v>1552</v>
      </c>
      <c r="HB3086" t="s">
        <v>1552</v>
      </c>
    </row>
    <row r="3087" spans="1:230" x14ac:dyDescent="0.2">
      <c r="A3087" s="13">
        <v>169</v>
      </c>
      <c r="B3087" s="13" t="s">
        <v>250</v>
      </c>
      <c r="C3087" s="13" t="s">
        <v>176</v>
      </c>
      <c r="D3087" s="13" t="s">
        <v>613</v>
      </c>
      <c r="E3087" t="s">
        <v>27</v>
      </c>
      <c r="F3087" s="13" t="s">
        <v>2341</v>
      </c>
      <c r="G3087" s="13" t="str">
        <f t="shared" si="82"/>
        <v>yes</v>
      </c>
      <c r="H3087" s="13">
        <f t="shared" si="83"/>
        <v>5</v>
      </c>
      <c r="DM3087" t="s">
        <v>1552</v>
      </c>
      <c r="ER3087" t="s">
        <v>1552</v>
      </c>
      <c r="FD3087" t="s">
        <v>1552</v>
      </c>
      <c r="GZ3087" t="s">
        <v>1552</v>
      </c>
      <c r="HB3087" t="s">
        <v>1552</v>
      </c>
    </row>
    <row r="3088" spans="1:230" x14ac:dyDescent="0.2">
      <c r="A3088" s="13">
        <v>169</v>
      </c>
      <c r="B3088" s="13" t="s">
        <v>250</v>
      </c>
      <c r="C3088" s="13" t="s">
        <v>253</v>
      </c>
      <c r="D3088" s="13" t="s">
        <v>614</v>
      </c>
      <c r="E3088" t="s">
        <v>7</v>
      </c>
      <c r="F3088" s="13" t="s">
        <v>2341</v>
      </c>
      <c r="G3088" s="13" t="str">
        <f t="shared" si="82"/>
        <v>yes</v>
      </c>
      <c r="H3088" s="13">
        <f t="shared" si="83"/>
        <v>2</v>
      </c>
      <c r="GI3088" t="s">
        <v>1552</v>
      </c>
      <c r="GP3088" t="s">
        <v>1552</v>
      </c>
    </row>
    <row r="3089" spans="1:210" x14ac:dyDescent="0.2">
      <c r="A3089" s="13">
        <v>170</v>
      </c>
      <c r="B3089" s="13" t="s">
        <v>233</v>
      </c>
      <c r="C3089" s="13" t="s">
        <v>189</v>
      </c>
      <c r="D3089" s="13" t="s">
        <v>1966</v>
      </c>
      <c r="E3089" t="s">
        <v>27</v>
      </c>
      <c r="F3089" s="13" t="s">
        <v>2341</v>
      </c>
      <c r="G3089" s="13" t="str">
        <f t="shared" si="82"/>
        <v>yes</v>
      </c>
      <c r="H3089" s="13">
        <f t="shared" si="83"/>
        <v>1</v>
      </c>
      <c r="GZ3089" t="s">
        <v>1552</v>
      </c>
    </row>
    <row r="3090" spans="1:210" x14ac:dyDescent="0.2">
      <c r="A3090" s="13">
        <v>170</v>
      </c>
      <c r="B3090" s="13" t="s">
        <v>253</v>
      </c>
      <c r="C3090" s="13" t="s">
        <v>189</v>
      </c>
      <c r="D3090" s="13" t="s">
        <v>1966</v>
      </c>
      <c r="E3090" t="s">
        <v>27</v>
      </c>
      <c r="F3090" s="13" t="s">
        <v>2341</v>
      </c>
      <c r="G3090" s="13" t="str">
        <f t="shared" si="82"/>
        <v>yes</v>
      </c>
      <c r="H3090" s="13">
        <f t="shared" si="83"/>
        <v>1</v>
      </c>
      <c r="GZ3090" t="s">
        <v>1552</v>
      </c>
    </row>
    <row r="3091" spans="1:210" x14ac:dyDescent="0.2">
      <c r="A3091" s="13">
        <v>170</v>
      </c>
      <c r="B3091" s="13" t="s">
        <v>233</v>
      </c>
      <c r="C3091" s="13" t="s">
        <v>200</v>
      </c>
      <c r="D3091" s="13" t="s">
        <v>2011</v>
      </c>
      <c r="E3091" t="s">
        <v>21</v>
      </c>
      <c r="F3091" s="13" t="s">
        <v>2341</v>
      </c>
      <c r="G3091" s="13" t="str">
        <f t="shared" ref="G3091:G3122" si="84">IF(H3091&gt;0,"yes","no")</f>
        <v>yes</v>
      </c>
      <c r="H3091" s="13">
        <f t="shared" ref="H3091:H3122" si="85">COUNTIF(I3091:IC3091,"y")</f>
        <v>9</v>
      </c>
      <c r="AI3091" t="s">
        <v>1552</v>
      </c>
      <c r="AT3091" t="s">
        <v>1552</v>
      </c>
      <c r="BU3091" t="s">
        <v>1552</v>
      </c>
      <c r="DM3091" t="s">
        <v>1552</v>
      </c>
      <c r="EN3091" t="s">
        <v>1552</v>
      </c>
      <c r="ER3091" t="s">
        <v>1552</v>
      </c>
      <c r="FD3091" t="s">
        <v>1552</v>
      </c>
      <c r="GZ3091" t="s">
        <v>1552</v>
      </c>
      <c r="HB3091" t="s">
        <v>1552</v>
      </c>
    </row>
    <row r="3092" spans="1:210" x14ac:dyDescent="0.2">
      <c r="A3092" s="13">
        <v>170</v>
      </c>
      <c r="B3092" s="13" t="s">
        <v>253</v>
      </c>
      <c r="C3092" s="13" t="s">
        <v>200</v>
      </c>
      <c r="D3092" s="13" t="s">
        <v>2011</v>
      </c>
      <c r="E3092" t="s">
        <v>21</v>
      </c>
      <c r="F3092" s="13" t="s">
        <v>2341</v>
      </c>
      <c r="G3092" s="13" t="str">
        <f t="shared" si="84"/>
        <v>yes</v>
      </c>
      <c r="H3092" s="13">
        <f t="shared" si="85"/>
        <v>9</v>
      </c>
      <c r="AI3092" t="s">
        <v>1552</v>
      </c>
      <c r="AT3092" t="s">
        <v>1552</v>
      </c>
      <c r="BU3092" t="s">
        <v>1552</v>
      </c>
      <c r="DM3092" t="s">
        <v>1552</v>
      </c>
      <c r="EN3092" t="s">
        <v>1552</v>
      </c>
      <c r="ER3092" t="s">
        <v>1552</v>
      </c>
      <c r="FD3092" t="s">
        <v>1552</v>
      </c>
      <c r="GZ3092" t="s">
        <v>1552</v>
      </c>
      <c r="HB3092" t="s">
        <v>1552</v>
      </c>
    </row>
    <row r="3093" spans="1:210" x14ac:dyDescent="0.2">
      <c r="A3093" s="13">
        <v>170</v>
      </c>
      <c r="B3093" s="13" t="s">
        <v>233</v>
      </c>
      <c r="C3093" s="13" t="s">
        <v>200</v>
      </c>
      <c r="D3093" s="13" t="s">
        <v>1992</v>
      </c>
      <c r="E3093" t="s">
        <v>27</v>
      </c>
      <c r="F3093" s="13" t="s">
        <v>2341</v>
      </c>
      <c r="G3093" s="13" t="str">
        <f t="shared" si="84"/>
        <v>yes</v>
      </c>
      <c r="H3093" s="13">
        <f t="shared" si="85"/>
        <v>4</v>
      </c>
      <c r="ER3093" t="s">
        <v>1552</v>
      </c>
      <c r="GI3093" t="s">
        <v>1552</v>
      </c>
      <c r="GZ3093" t="s">
        <v>1552</v>
      </c>
      <c r="HB3093" t="s">
        <v>1552</v>
      </c>
    </row>
    <row r="3094" spans="1:210" x14ac:dyDescent="0.2">
      <c r="A3094" s="13">
        <v>170</v>
      </c>
      <c r="B3094" s="13" t="s">
        <v>253</v>
      </c>
      <c r="C3094" s="13" t="s">
        <v>200</v>
      </c>
      <c r="D3094" s="13" t="s">
        <v>1992</v>
      </c>
      <c r="E3094" t="s">
        <v>27</v>
      </c>
      <c r="F3094" s="13" t="s">
        <v>2341</v>
      </c>
      <c r="G3094" s="13" t="str">
        <f t="shared" si="84"/>
        <v>yes</v>
      </c>
      <c r="H3094" s="13">
        <f t="shared" si="85"/>
        <v>4</v>
      </c>
      <c r="ER3094" t="s">
        <v>1552</v>
      </c>
      <c r="GI3094" t="s">
        <v>1552</v>
      </c>
      <c r="GZ3094" t="s">
        <v>1552</v>
      </c>
      <c r="HB3094" t="s">
        <v>1552</v>
      </c>
    </row>
    <row r="3095" spans="1:210" x14ac:dyDescent="0.2">
      <c r="A3095" s="13">
        <v>170</v>
      </c>
      <c r="B3095" s="13" t="s">
        <v>233</v>
      </c>
      <c r="C3095" s="13" t="s">
        <v>79</v>
      </c>
      <c r="D3095" s="13" t="s">
        <v>1442</v>
      </c>
      <c r="E3095" t="s">
        <v>2369</v>
      </c>
      <c r="F3095" s="13" t="s">
        <v>2341</v>
      </c>
      <c r="G3095" s="13" t="str">
        <f t="shared" si="84"/>
        <v>no</v>
      </c>
      <c r="H3095" s="13">
        <f t="shared" si="85"/>
        <v>0</v>
      </c>
    </row>
    <row r="3096" spans="1:210" x14ac:dyDescent="0.2">
      <c r="A3096" s="13">
        <v>170</v>
      </c>
      <c r="B3096" s="13" t="s">
        <v>233</v>
      </c>
      <c r="C3096" s="13" t="s">
        <v>79</v>
      </c>
      <c r="D3096" s="13" t="s">
        <v>1441</v>
      </c>
      <c r="E3096" t="s">
        <v>2369</v>
      </c>
      <c r="F3096" s="13" t="s">
        <v>2341</v>
      </c>
      <c r="G3096" s="13" t="str">
        <f t="shared" si="84"/>
        <v>no</v>
      </c>
      <c r="H3096" s="13">
        <f t="shared" si="85"/>
        <v>0</v>
      </c>
    </row>
    <row r="3097" spans="1:210" x14ac:dyDescent="0.2">
      <c r="A3097" s="13">
        <v>170</v>
      </c>
      <c r="B3097" s="13" t="s">
        <v>233</v>
      </c>
      <c r="C3097" s="13" t="s">
        <v>79</v>
      </c>
      <c r="D3097" s="13" t="s">
        <v>1244</v>
      </c>
      <c r="E3097" t="s">
        <v>2369</v>
      </c>
      <c r="F3097" s="13" t="s">
        <v>2341</v>
      </c>
      <c r="G3097" s="13" t="str">
        <f t="shared" si="84"/>
        <v>no</v>
      </c>
      <c r="H3097" s="13">
        <f t="shared" si="85"/>
        <v>0</v>
      </c>
    </row>
    <row r="3098" spans="1:210" x14ac:dyDescent="0.2">
      <c r="A3098" s="13">
        <v>170</v>
      </c>
      <c r="B3098" s="13" t="s">
        <v>233</v>
      </c>
      <c r="C3098" s="13" t="s">
        <v>189</v>
      </c>
      <c r="D3098" s="13" t="s">
        <v>1245</v>
      </c>
      <c r="E3098" t="s">
        <v>27</v>
      </c>
      <c r="F3098" s="13" t="s">
        <v>2341</v>
      </c>
      <c r="G3098" s="13" t="str">
        <f t="shared" si="84"/>
        <v>yes</v>
      </c>
      <c r="H3098" s="13">
        <f t="shared" si="85"/>
        <v>1</v>
      </c>
      <c r="GZ3098" t="s">
        <v>1552</v>
      </c>
    </row>
    <row r="3099" spans="1:210" x14ac:dyDescent="0.2">
      <c r="A3099" s="13">
        <v>170</v>
      </c>
      <c r="B3099" s="13" t="s">
        <v>233</v>
      </c>
      <c r="C3099" s="13" t="s">
        <v>189</v>
      </c>
      <c r="D3099" s="13" t="s">
        <v>1443</v>
      </c>
      <c r="E3099" t="s">
        <v>21</v>
      </c>
      <c r="F3099" s="13" t="s">
        <v>2341</v>
      </c>
      <c r="G3099" s="13" t="str">
        <f t="shared" si="84"/>
        <v>yes</v>
      </c>
      <c r="H3099" s="13">
        <f t="shared" si="85"/>
        <v>6</v>
      </c>
      <c r="AI3099" t="s">
        <v>1552</v>
      </c>
      <c r="BU3099" t="s">
        <v>1552</v>
      </c>
      <c r="DM3099" t="s">
        <v>1552</v>
      </c>
      <c r="ER3099" t="s">
        <v>1552</v>
      </c>
      <c r="FD3099" t="s">
        <v>1552</v>
      </c>
      <c r="FM3099" t="s">
        <v>1552</v>
      </c>
    </row>
    <row r="3100" spans="1:210" x14ac:dyDescent="0.2">
      <c r="A3100" s="13">
        <v>170</v>
      </c>
      <c r="B3100" s="13" t="s">
        <v>233</v>
      </c>
      <c r="C3100" s="13" t="s">
        <v>200</v>
      </c>
      <c r="D3100" s="13" t="s">
        <v>615</v>
      </c>
      <c r="E3100" t="s">
        <v>21</v>
      </c>
      <c r="F3100" s="13" t="s">
        <v>2341</v>
      </c>
      <c r="G3100" s="13" t="str">
        <f t="shared" si="84"/>
        <v>yes</v>
      </c>
      <c r="H3100" s="13">
        <f t="shared" si="85"/>
        <v>9</v>
      </c>
      <c r="AI3100" t="s">
        <v>1552</v>
      </c>
      <c r="AT3100" t="s">
        <v>1552</v>
      </c>
      <c r="BU3100" t="s">
        <v>1552</v>
      </c>
      <c r="DM3100" t="s">
        <v>1552</v>
      </c>
      <c r="EN3100" t="s">
        <v>1552</v>
      </c>
      <c r="ER3100" t="s">
        <v>1552</v>
      </c>
      <c r="FD3100" t="s">
        <v>1552</v>
      </c>
      <c r="GZ3100" t="s">
        <v>1552</v>
      </c>
      <c r="HB3100" t="s">
        <v>1552</v>
      </c>
    </row>
    <row r="3101" spans="1:210" x14ac:dyDescent="0.2">
      <c r="A3101" s="13">
        <v>170</v>
      </c>
      <c r="B3101" s="13" t="s">
        <v>233</v>
      </c>
      <c r="C3101" s="13" t="s">
        <v>176</v>
      </c>
      <c r="D3101" s="13" t="s">
        <v>616</v>
      </c>
      <c r="E3101" t="s">
        <v>21</v>
      </c>
      <c r="F3101" s="13" t="s">
        <v>2341</v>
      </c>
      <c r="G3101" s="13" t="str">
        <f t="shared" si="84"/>
        <v>yes</v>
      </c>
      <c r="H3101" s="13">
        <f t="shared" si="85"/>
        <v>8</v>
      </c>
      <c r="AI3101" t="s">
        <v>1552</v>
      </c>
      <c r="AT3101" t="s">
        <v>1552</v>
      </c>
      <c r="BU3101" t="s">
        <v>1552</v>
      </c>
      <c r="DM3101" t="s">
        <v>1552</v>
      </c>
      <c r="ER3101" t="s">
        <v>1552</v>
      </c>
      <c r="GZ3101" t="s">
        <v>1552</v>
      </c>
      <c r="HA3101" t="s">
        <v>1552</v>
      </c>
      <c r="HB3101" t="s">
        <v>1552</v>
      </c>
    </row>
    <row r="3102" spans="1:210" x14ac:dyDescent="0.2">
      <c r="A3102" s="13">
        <v>170</v>
      </c>
      <c r="B3102" s="13" t="s">
        <v>233</v>
      </c>
      <c r="C3102" s="13" t="s">
        <v>250</v>
      </c>
      <c r="D3102" s="13" t="s">
        <v>617</v>
      </c>
      <c r="E3102" t="s">
        <v>7</v>
      </c>
      <c r="F3102" s="13" t="s">
        <v>2341</v>
      </c>
      <c r="G3102" s="13" t="str">
        <f t="shared" si="84"/>
        <v>yes</v>
      </c>
      <c r="H3102" s="13">
        <f t="shared" si="85"/>
        <v>1</v>
      </c>
      <c r="GM3102" t="s">
        <v>1552</v>
      </c>
    </row>
    <row r="3103" spans="1:210" x14ac:dyDescent="0.2">
      <c r="A3103" s="13">
        <v>170</v>
      </c>
      <c r="B3103" s="13" t="s">
        <v>253</v>
      </c>
      <c r="C3103" s="13" t="s">
        <v>79</v>
      </c>
      <c r="D3103" s="13" t="s">
        <v>1442</v>
      </c>
      <c r="E3103" t="s">
        <v>2369</v>
      </c>
      <c r="F3103" s="13" t="s">
        <v>2341</v>
      </c>
      <c r="G3103" s="13" t="str">
        <f t="shared" si="84"/>
        <v>no</v>
      </c>
      <c r="H3103" s="13">
        <f t="shared" si="85"/>
        <v>0</v>
      </c>
    </row>
    <row r="3104" spans="1:210" x14ac:dyDescent="0.2">
      <c r="A3104" s="13">
        <v>170</v>
      </c>
      <c r="B3104" s="13" t="s">
        <v>253</v>
      </c>
      <c r="C3104" s="13" t="s">
        <v>79</v>
      </c>
      <c r="D3104" s="13" t="s">
        <v>1441</v>
      </c>
      <c r="E3104" t="s">
        <v>2369</v>
      </c>
      <c r="F3104" s="13" t="s">
        <v>2341</v>
      </c>
      <c r="G3104" s="13" t="str">
        <f t="shared" si="84"/>
        <v>no</v>
      </c>
      <c r="H3104" s="13">
        <f t="shared" si="85"/>
        <v>0</v>
      </c>
    </row>
    <row r="3105" spans="1:230" x14ac:dyDescent="0.2">
      <c r="A3105" s="13">
        <v>170</v>
      </c>
      <c r="B3105" s="13" t="s">
        <v>253</v>
      </c>
      <c r="C3105" s="13" t="s">
        <v>79</v>
      </c>
      <c r="D3105" s="13" t="s">
        <v>1244</v>
      </c>
      <c r="E3105" t="s">
        <v>2369</v>
      </c>
      <c r="F3105" s="13" t="s">
        <v>2341</v>
      </c>
      <c r="G3105" s="13" t="str">
        <f t="shared" si="84"/>
        <v>no</v>
      </c>
      <c r="H3105" s="13">
        <f t="shared" si="85"/>
        <v>0</v>
      </c>
    </row>
    <row r="3106" spans="1:230" x14ac:dyDescent="0.2">
      <c r="A3106" s="13">
        <v>170</v>
      </c>
      <c r="B3106" s="13" t="s">
        <v>253</v>
      </c>
      <c r="C3106" s="13" t="s">
        <v>189</v>
      </c>
      <c r="D3106" s="13" t="s">
        <v>1245</v>
      </c>
      <c r="E3106" t="s">
        <v>27</v>
      </c>
      <c r="F3106" s="13" t="s">
        <v>2341</v>
      </c>
      <c r="G3106" s="13" t="str">
        <f t="shared" si="84"/>
        <v>yes</v>
      </c>
      <c r="H3106" s="13">
        <f t="shared" si="85"/>
        <v>1</v>
      </c>
      <c r="GZ3106" t="s">
        <v>1552</v>
      </c>
    </row>
    <row r="3107" spans="1:230" x14ac:dyDescent="0.2">
      <c r="A3107" s="13">
        <v>170</v>
      </c>
      <c r="B3107" s="13" t="s">
        <v>253</v>
      </c>
      <c r="C3107" s="13" t="s">
        <v>189</v>
      </c>
      <c r="D3107" s="13" t="s">
        <v>1443</v>
      </c>
      <c r="E3107" t="s">
        <v>21</v>
      </c>
      <c r="F3107" s="13" t="s">
        <v>2341</v>
      </c>
      <c r="G3107" s="13" t="str">
        <f t="shared" si="84"/>
        <v>yes</v>
      </c>
      <c r="H3107" s="13">
        <f t="shared" si="85"/>
        <v>6</v>
      </c>
      <c r="AI3107" t="s">
        <v>1552</v>
      </c>
      <c r="BU3107" t="s">
        <v>1552</v>
      </c>
      <c r="DM3107" t="s">
        <v>1552</v>
      </c>
      <c r="ER3107" t="s">
        <v>1552</v>
      </c>
      <c r="FD3107" t="s">
        <v>1552</v>
      </c>
      <c r="FM3107" t="s">
        <v>1552</v>
      </c>
    </row>
    <row r="3108" spans="1:230" x14ac:dyDescent="0.2">
      <c r="A3108" s="13">
        <v>170</v>
      </c>
      <c r="B3108" s="13" t="s">
        <v>253</v>
      </c>
      <c r="C3108" s="13" t="s">
        <v>200</v>
      </c>
      <c r="D3108" s="13" t="s">
        <v>615</v>
      </c>
      <c r="E3108" t="s">
        <v>21</v>
      </c>
      <c r="F3108" s="13" t="s">
        <v>2341</v>
      </c>
      <c r="G3108" s="13" t="str">
        <f t="shared" si="84"/>
        <v>yes</v>
      </c>
      <c r="H3108" s="13">
        <f t="shared" si="85"/>
        <v>9</v>
      </c>
      <c r="AI3108" t="s">
        <v>1552</v>
      </c>
      <c r="AT3108" t="s">
        <v>1552</v>
      </c>
      <c r="BU3108" t="s">
        <v>1552</v>
      </c>
      <c r="DM3108" t="s">
        <v>1552</v>
      </c>
      <c r="EN3108" t="s">
        <v>1552</v>
      </c>
      <c r="ER3108" t="s">
        <v>1552</v>
      </c>
      <c r="FD3108" t="s">
        <v>1552</v>
      </c>
      <c r="GZ3108" t="s">
        <v>1552</v>
      </c>
      <c r="HB3108" t="s">
        <v>1552</v>
      </c>
    </row>
    <row r="3109" spans="1:230" x14ac:dyDescent="0.2">
      <c r="A3109" s="13">
        <v>170</v>
      </c>
      <c r="B3109" s="13" t="s">
        <v>253</v>
      </c>
      <c r="C3109" s="13" t="s">
        <v>176</v>
      </c>
      <c r="D3109" s="13" t="s">
        <v>616</v>
      </c>
      <c r="E3109" t="s">
        <v>21</v>
      </c>
      <c r="F3109" s="13" t="s">
        <v>2341</v>
      </c>
      <c r="G3109" s="13" t="str">
        <f t="shared" si="84"/>
        <v>yes</v>
      </c>
      <c r="H3109" s="13">
        <f t="shared" si="85"/>
        <v>8</v>
      </c>
      <c r="AI3109" t="s">
        <v>1552</v>
      </c>
      <c r="AT3109" t="s">
        <v>1552</v>
      </c>
      <c r="BU3109" t="s">
        <v>1552</v>
      </c>
      <c r="DM3109" t="s">
        <v>1552</v>
      </c>
      <c r="ER3109" t="s">
        <v>1552</v>
      </c>
      <c r="GZ3109" t="s">
        <v>1552</v>
      </c>
      <c r="HA3109" t="s">
        <v>1552</v>
      </c>
      <c r="HB3109" t="s">
        <v>1552</v>
      </c>
    </row>
    <row r="3110" spans="1:230" x14ac:dyDescent="0.2">
      <c r="A3110" s="13">
        <v>170</v>
      </c>
      <c r="B3110" s="13" t="s">
        <v>253</v>
      </c>
      <c r="C3110" s="13" t="s">
        <v>250</v>
      </c>
      <c r="D3110" s="13" t="s">
        <v>617</v>
      </c>
      <c r="E3110" t="s">
        <v>7</v>
      </c>
      <c r="F3110" s="13" t="s">
        <v>2341</v>
      </c>
      <c r="G3110" s="13" t="str">
        <f t="shared" si="84"/>
        <v>yes</v>
      </c>
      <c r="H3110" s="13">
        <f t="shared" si="85"/>
        <v>1</v>
      </c>
      <c r="GM3110" t="s">
        <v>1552</v>
      </c>
    </row>
    <row r="3111" spans="1:230" x14ac:dyDescent="0.2">
      <c r="A3111" s="13">
        <v>170</v>
      </c>
      <c r="B3111" s="13" t="s">
        <v>253</v>
      </c>
      <c r="C3111" s="13" t="s">
        <v>136</v>
      </c>
      <c r="D3111" s="13" t="s">
        <v>1911</v>
      </c>
      <c r="E3111" t="s">
        <v>49</v>
      </c>
      <c r="F3111" s="13" t="s">
        <v>2341</v>
      </c>
      <c r="G3111" s="13" t="str">
        <f t="shared" si="84"/>
        <v>no</v>
      </c>
      <c r="H3111" s="13">
        <f t="shared" si="85"/>
        <v>0</v>
      </c>
    </row>
    <row r="3112" spans="1:230" x14ac:dyDescent="0.2">
      <c r="A3112" s="13">
        <v>170</v>
      </c>
      <c r="B3112" s="13" t="s">
        <v>233</v>
      </c>
      <c r="C3112" s="13" t="s">
        <v>136</v>
      </c>
      <c r="D3112" s="13" t="s">
        <v>1911</v>
      </c>
      <c r="E3112" t="s">
        <v>49</v>
      </c>
      <c r="F3112" s="13" t="s">
        <v>2341</v>
      </c>
      <c r="G3112" s="13" t="str">
        <f t="shared" si="84"/>
        <v>no</v>
      </c>
      <c r="H3112" s="13">
        <f t="shared" si="85"/>
        <v>0</v>
      </c>
    </row>
    <row r="3113" spans="1:230" ht="16" x14ac:dyDescent="0.2">
      <c r="A3113" s="16">
        <v>170</v>
      </c>
      <c r="B3113" s="16" t="s">
        <v>253</v>
      </c>
      <c r="C3113" s="16" t="s">
        <v>233</v>
      </c>
      <c r="D3113" s="16" t="s">
        <v>2296</v>
      </c>
      <c r="E3113" s="14" t="s">
        <v>2225</v>
      </c>
      <c r="F3113" s="13" t="s">
        <v>2341</v>
      </c>
      <c r="G3113" s="13" t="str">
        <f t="shared" si="84"/>
        <v>yes</v>
      </c>
      <c r="H3113" s="13">
        <f t="shared" si="85"/>
        <v>1</v>
      </c>
      <c r="HV3113" t="s">
        <v>1552</v>
      </c>
    </row>
    <row r="3114" spans="1:230" ht="16" x14ac:dyDescent="0.2">
      <c r="A3114" s="16">
        <v>170</v>
      </c>
      <c r="B3114" s="16" t="s">
        <v>233</v>
      </c>
      <c r="C3114" s="16" t="s">
        <v>253</v>
      </c>
      <c r="D3114" s="16" t="s">
        <v>2297</v>
      </c>
      <c r="E3114" s="14" t="s">
        <v>2225</v>
      </c>
      <c r="F3114" s="13" t="s">
        <v>2341</v>
      </c>
      <c r="G3114" s="13" t="str">
        <f t="shared" si="84"/>
        <v>yes</v>
      </c>
      <c r="H3114" s="13">
        <f t="shared" si="85"/>
        <v>1</v>
      </c>
      <c r="HV3114" t="s">
        <v>1552</v>
      </c>
    </row>
    <row r="3115" spans="1:230" x14ac:dyDescent="0.2">
      <c r="A3115" s="13">
        <v>171</v>
      </c>
      <c r="B3115" s="13" t="s">
        <v>253</v>
      </c>
      <c r="C3115" s="13" t="s">
        <v>189</v>
      </c>
      <c r="D3115" s="13" t="s">
        <v>1965</v>
      </c>
      <c r="E3115" t="s">
        <v>27</v>
      </c>
      <c r="F3115" s="13" t="s">
        <v>2341</v>
      </c>
      <c r="G3115" s="13" t="str">
        <f t="shared" si="84"/>
        <v>yes</v>
      </c>
      <c r="H3115" s="13">
        <f t="shared" si="85"/>
        <v>1</v>
      </c>
      <c r="GZ3115" t="s">
        <v>1552</v>
      </c>
    </row>
    <row r="3116" spans="1:230" x14ac:dyDescent="0.2">
      <c r="A3116" s="13">
        <v>171</v>
      </c>
      <c r="B3116" s="13" t="s">
        <v>253</v>
      </c>
      <c r="C3116" s="13" t="s">
        <v>200</v>
      </c>
      <c r="D3116" s="13" t="s">
        <v>2006</v>
      </c>
      <c r="E3116" t="s">
        <v>21</v>
      </c>
      <c r="F3116" s="13" t="s">
        <v>2341</v>
      </c>
      <c r="G3116" s="13" t="str">
        <f t="shared" si="84"/>
        <v>yes</v>
      </c>
      <c r="H3116" s="13">
        <f t="shared" si="85"/>
        <v>9</v>
      </c>
      <c r="AI3116" t="s">
        <v>1552</v>
      </c>
      <c r="AT3116" t="s">
        <v>1552</v>
      </c>
      <c r="BU3116" t="s">
        <v>1552</v>
      </c>
      <c r="DM3116" t="s">
        <v>1552</v>
      </c>
      <c r="EN3116" t="s">
        <v>1552</v>
      </c>
      <c r="ER3116" t="s">
        <v>1552</v>
      </c>
      <c r="FD3116" t="s">
        <v>1552</v>
      </c>
      <c r="GZ3116" t="s">
        <v>1552</v>
      </c>
      <c r="HB3116" t="s">
        <v>1552</v>
      </c>
    </row>
    <row r="3117" spans="1:230" x14ac:dyDescent="0.2">
      <c r="A3117" s="13">
        <v>171</v>
      </c>
      <c r="B3117" s="13" t="s">
        <v>253</v>
      </c>
      <c r="C3117" s="13" t="s">
        <v>200</v>
      </c>
      <c r="D3117" s="13" t="s">
        <v>1998</v>
      </c>
      <c r="E3117" t="s">
        <v>27</v>
      </c>
      <c r="F3117" s="13" t="s">
        <v>2341</v>
      </c>
      <c r="G3117" s="13" t="str">
        <f t="shared" si="84"/>
        <v>yes</v>
      </c>
      <c r="H3117" s="13">
        <f t="shared" si="85"/>
        <v>4</v>
      </c>
      <c r="ER3117" t="s">
        <v>1552</v>
      </c>
      <c r="GI3117" t="s">
        <v>1552</v>
      </c>
      <c r="GZ3117" t="s">
        <v>1552</v>
      </c>
      <c r="HB3117" t="s">
        <v>1552</v>
      </c>
    </row>
    <row r="3118" spans="1:230" x14ac:dyDescent="0.2">
      <c r="A3118" s="13">
        <v>171</v>
      </c>
      <c r="B3118" s="13" t="s">
        <v>253</v>
      </c>
      <c r="C3118" s="13" t="s">
        <v>233</v>
      </c>
      <c r="D3118" s="13" t="s">
        <v>618</v>
      </c>
      <c r="E3118" t="s">
        <v>7</v>
      </c>
      <c r="F3118" s="13" t="s">
        <v>2341</v>
      </c>
      <c r="G3118" s="13" t="str">
        <f t="shared" si="84"/>
        <v>yes</v>
      </c>
      <c r="H3118" s="13">
        <f t="shared" si="85"/>
        <v>2</v>
      </c>
      <c r="GI3118" t="s">
        <v>1552</v>
      </c>
      <c r="GM3118" t="s">
        <v>1552</v>
      </c>
    </row>
    <row r="3119" spans="1:230" x14ac:dyDescent="0.2">
      <c r="A3119" s="13">
        <v>171</v>
      </c>
      <c r="B3119" s="13" t="s">
        <v>253</v>
      </c>
      <c r="C3119" s="13" t="s">
        <v>189</v>
      </c>
      <c r="D3119" s="13" t="s">
        <v>619</v>
      </c>
      <c r="E3119" t="s">
        <v>21</v>
      </c>
      <c r="F3119" s="13" t="s">
        <v>2341</v>
      </c>
      <c r="G3119" s="13" t="str">
        <f t="shared" si="84"/>
        <v>yes</v>
      </c>
      <c r="H3119" s="13">
        <f t="shared" si="85"/>
        <v>6</v>
      </c>
      <c r="AI3119" t="s">
        <v>1552</v>
      </c>
      <c r="BU3119" t="s">
        <v>1552</v>
      </c>
      <c r="DM3119" t="s">
        <v>1552</v>
      </c>
      <c r="ER3119" t="s">
        <v>1552</v>
      </c>
      <c r="FD3119" t="s">
        <v>1552</v>
      </c>
      <c r="FM3119" t="s">
        <v>1552</v>
      </c>
    </row>
    <row r="3120" spans="1:230" x14ac:dyDescent="0.2">
      <c r="A3120" s="13">
        <v>171</v>
      </c>
      <c r="B3120" s="13" t="s">
        <v>253</v>
      </c>
      <c r="C3120" s="13" t="s">
        <v>200</v>
      </c>
      <c r="D3120" s="13" t="s">
        <v>1246</v>
      </c>
      <c r="E3120" t="s">
        <v>21</v>
      </c>
      <c r="F3120" s="13" t="s">
        <v>2341</v>
      </c>
      <c r="G3120" s="13" t="str">
        <f t="shared" si="84"/>
        <v>yes</v>
      </c>
      <c r="H3120" s="13">
        <f t="shared" si="85"/>
        <v>9</v>
      </c>
      <c r="AI3120" t="s">
        <v>1552</v>
      </c>
      <c r="AT3120" t="s">
        <v>1552</v>
      </c>
      <c r="BU3120" t="s">
        <v>1552</v>
      </c>
      <c r="DM3120" t="s">
        <v>1552</v>
      </c>
      <c r="EN3120" t="s">
        <v>1552</v>
      </c>
      <c r="ER3120" t="s">
        <v>1552</v>
      </c>
      <c r="FD3120" t="s">
        <v>1552</v>
      </c>
      <c r="GZ3120" t="s">
        <v>1552</v>
      </c>
      <c r="HB3120" t="s">
        <v>1552</v>
      </c>
    </row>
    <row r="3121" spans="1:210" x14ac:dyDescent="0.2">
      <c r="A3121" s="13">
        <v>171</v>
      </c>
      <c r="B3121" s="13" t="s">
        <v>253</v>
      </c>
      <c r="C3121" s="13" t="s">
        <v>200</v>
      </c>
      <c r="D3121" s="13" t="s">
        <v>1444</v>
      </c>
      <c r="E3121" t="s">
        <v>27</v>
      </c>
      <c r="F3121" s="13" t="s">
        <v>2341</v>
      </c>
      <c r="G3121" s="13" t="str">
        <f t="shared" si="84"/>
        <v>yes</v>
      </c>
      <c r="H3121" s="13">
        <f t="shared" si="85"/>
        <v>4</v>
      </c>
      <c r="ER3121" t="s">
        <v>1552</v>
      </c>
      <c r="GI3121" t="s">
        <v>1552</v>
      </c>
      <c r="GZ3121" t="s">
        <v>1552</v>
      </c>
      <c r="HB3121" t="s">
        <v>1552</v>
      </c>
    </row>
    <row r="3122" spans="1:210" x14ac:dyDescent="0.2">
      <c r="A3122" s="13">
        <v>171</v>
      </c>
      <c r="B3122" s="13" t="s">
        <v>253</v>
      </c>
      <c r="C3122" s="13" t="s">
        <v>176</v>
      </c>
      <c r="D3122" s="13" t="s">
        <v>620</v>
      </c>
      <c r="E3122" t="s">
        <v>27</v>
      </c>
      <c r="F3122" s="13" t="s">
        <v>2341</v>
      </c>
      <c r="G3122" s="13" t="str">
        <f t="shared" si="84"/>
        <v>yes</v>
      </c>
      <c r="H3122" s="13">
        <f t="shared" si="85"/>
        <v>5</v>
      </c>
      <c r="DM3122" t="s">
        <v>1552</v>
      </c>
      <c r="ER3122" t="s">
        <v>1552</v>
      </c>
      <c r="FD3122" t="s">
        <v>1552</v>
      </c>
      <c r="GZ3122" t="s">
        <v>1552</v>
      </c>
      <c r="HB3122" t="s">
        <v>1552</v>
      </c>
    </row>
    <row r="3123" spans="1:210" x14ac:dyDescent="0.2">
      <c r="A3123" s="13">
        <v>171</v>
      </c>
      <c r="B3123" s="13" t="s">
        <v>253</v>
      </c>
      <c r="C3123" s="13" t="s">
        <v>253</v>
      </c>
      <c r="D3123" s="13" t="s">
        <v>1445</v>
      </c>
      <c r="E3123" t="s">
        <v>7</v>
      </c>
      <c r="F3123" s="13" t="s">
        <v>2341</v>
      </c>
      <c r="G3123" s="13" t="str">
        <f t="shared" ref="G3123:G3134" si="86">IF(H3123&gt;0,"yes","no")</f>
        <v>yes</v>
      </c>
      <c r="H3123" s="13">
        <f t="shared" ref="H3123:H3134" si="87">COUNTIF(I3123:IC3123,"y")</f>
        <v>2</v>
      </c>
      <c r="GI3123" t="s">
        <v>1552</v>
      </c>
      <c r="GP3123" t="s">
        <v>1552</v>
      </c>
    </row>
    <row r="3124" spans="1:210" x14ac:dyDescent="0.2">
      <c r="A3124" s="13">
        <v>172</v>
      </c>
      <c r="B3124" s="13" t="s">
        <v>253</v>
      </c>
      <c r="C3124" s="13" t="s">
        <v>200</v>
      </c>
      <c r="D3124" s="13" t="s">
        <v>2007</v>
      </c>
      <c r="E3124" t="s">
        <v>21</v>
      </c>
      <c r="F3124" s="13" t="s">
        <v>2341</v>
      </c>
      <c r="G3124" s="13" t="str">
        <f t="shared" si="86"/>
        <v>yes</v>
      </c>
      <c r="H3124" s="13">
        <f t="shared" si="87"/>
        <v>9</v>
      </c>
      <c r="AI3124" t="s">
        <v>1552</v>
      </c>
      <c r="AT3124" t="s">
        <v>1552</v>
      </c>
      <c r="BU3124" t="s">
        <v>1552</v>
      </c>
      <c r="DM3124" t="s">
        <v>1552</v>
      </c>
      <c r="EN3124" t="s">
        <v>1552</v>
      </c>
      <c r="ER3124" t="s">
        <v>1552</v>
      </c>
      <c r="FD3124" t="s">
        <v>1552</v>
      </c>
      <c r="GZ3124" t="s">
        <v>1552</v>
      </c>
      <c r="HB3124" t="s">
        <v>1552</v>
      </c>
    </row>
    <row r="3125" spans="1:210" x14ac:dyDescent="0.2">
      <c r="A3125" s="13">
        <v>172</v>
      </c>
      <c r="B3125" s="13" t="s">
        <v>253</v>
      </c>
      <c r="C3125" s="13" t="s">
        <v>200</v>
      </c>
      <c r="D3125" s="13" t="s">
        <v>2012</v>
      </c>
      <c r="E3125" t="s">
        <v>21</v>
      </c>
      <c r="F3125" s="13" t="s">
        <v>2341</v>
      </c>
      <c r="G3125" s="13" t="str">
        <f t="shared" si="86"/>
        <v>yes</v>
      </c>
      <c r="H3125" s="13">
        <f t="shared" si="87"/>
        <v>9</v>
      </c>
      <c r="AI3125" t="s">
        <v>1552</v>
      </c>
      <c r="AT3125" t="s">
        <v>1552</v>
      </c>
      <c r="BU3125" t="s">
        <v>1552</v>
      </c>
      <c r="DM3125" t="s">
        <v>1552</v>
      </c>
      <c r="EN3125" t="s">
        <v>1552</v>
      </c>
      <c r="ER3125" t="s">
        <v>1552</v>
      </c>
      <c r="FD3125" t="s">
        <v>1552</v>
      </c>
      <c r="GZ3125" t="s">
        <v>1552</v>
      </c>
      <c r="HB3125" t="s">
        <v>1552</v>
      </c>
    </row>
    <row r="3126" spans="1:210" x14ac:dyDescent="0.2">
      <c r="A3126" s="13">
        <v>172</v>
      </c>
      <c r="B3126" s="13" t="s">
        <v>253</v>
      </c>
      <c r="C3126" s="13" t="s">
        <v>200</v>
      </c>
      <c r="D3126" s="13" t="s">
        <v>1993</v>
      </c>
      <c r="E3126" t="s">
        <v>27</v>
      </c>
      <c r="F3126" s="13" t="s">
        <v>2341</v>
      </c>
      <c r="G3126" s="13" t="str">
        <f t="shared" si="86"/>
        <v>yes</v>
      </c>
      <c r="H3126" s="13">
        <f t="shared" si="87"/>
        <v>4</v>
      </c>
      <c r="ER3126" t="s">
        <v>1552</v>
      </c>
      <c r="GI3126" t="s">
        <v>1552</v>
      </c>
      <c r="GZ3126" t="s">
        <v>1552</v>
      </c>
      <c r="HB3126" t="s">
        <v>1552</v>
      </c>
    </row>
    <row r="3127" spans="1:210" x14ac:dyDescent="0.2">
      <c r="A3127" s="13">
        <v>172</v>
      </c>
      <c r="B3127" s="13" t="s">
        <v>253</v>
      </c>
      <c r="C3127" s="13" t="s">
        <v>120</v>
      </c>
      <c r="D3127" s="13" t="s">
        <v>1593</v>
      </c>
      <c r="E3127" t="s">
        <v>55</v>
      </c>
      <c r="F3127" s="13" t="s">
        <v>2341</v>
      </c>
      <c r="G3127" s="13" t="str">
        <f t="shared" si="86"/>
        <v>yes</v>
      </c>
      <c r="H3127" s="13">
        <f t="shared" si="87"/>
        <v>3</v>
      </c>
      <c r="AU3127" t="s">
        <v>1552</v>
      </c>
      <c r="BU3127" t="s">
        <v>1552</v>
      </c>
      <c r="HA3127" t="s">
        <v>1552</v>
      </c>
    </row>
    <row r="3128" spans="1:210" x14ac:dyDescent="0.2">
      <c r="A3128" s="13">
        <v>172</v>
      </c>
      <c r="B3128" s="13" t="s">
        <v>253</v>
      </c>
      <c r="C3128" s="13" t="s">
        <v>136</v>
      </c>
      <c r="D3128" s="13" t="s">
        <v>621</v>
      </c>
      <c r="E3128" t="s">
        <v>49</v>
      </c>
      <c r="F3128" s="13" t="s">
        <v>2341</v>
      </c>
      <c r="G3128" s="13" t="str">
        <f t="shared" si="86"/>
        <v>no</v>
      </c>
      <c r="H3128" s="13">
        <f t="shared" si="87"/>
        <v>0</v>
      </c>
    </row>
    <row r="3129" spans="1:210" x14ac:dyDescent="0.2">
      <c r="A3129" s="13">
        <v>172</v>
      </c>
      <c r="B3129" s="13" t="s">
        <v>253</v>
      </c>
      <c r="C3129" s="13" t="s">
        <v>211</v>
      </c>
      <c r="D3129" s="13" t="s">
        <v>622</v>
      </c>
      <c r="E3129" t="s">
        <v>21</v>
      </c>
      <c r="F3129" s="13" t="s">
        <v>2341</v>
      </c>
      <c r="G3129" s="13" t="str">
        <f t="shared" si="86"/>
        <v>yes</v>
      </c>
      <c r="H3129" s="13">
        <f t="shared" si="87"/>
        <v>4</v>
      </c>
      <c r="DM3129" t="s">
        <v>1552</v>
      </c>
      <c r="EN3129" t="s">
        <v>1552</v>
      </c>
      <c r="ER3129" t="s">
        <v>1552</v>
      </c>
      <c r="FM3129" t="s">
        <v>1552</v>
      </c>
    </row>
    <row r="3130" spans="1:210" x14ac:dyDescent="0.2">
      <c r="A3130" s="13">
        <v>172</v>
      </c>
      <c r="B3130" s="13" t="s">
        <v>253</v>
      </c>
      <c r="C3130" s="13" t="s">
        <v>189</v>
      </c>
      <c r="D3130" s="13" t="s">
        <v>623</v>
      </c>
      <c r="E3130" t="s">
        <v>27</v>
      </c>
      <c r="F3130" s="13" t="s">
        <v>2341</v>
      </c>
      <c r="G3130" s="13" t="str">
        <f t="shared" si="86"/>
        <v>yes</v>
      </c>
      <c r="H3130" s="13">
        <f t="shared" si="87"/>
        <v>1</v>
      </c>
      <c r="GZ3130" t="s">
        <v>1552</v>
      </c>
    </row>
    <row r="3131" spans="1:210" x14ac:dyDescent="0.2">
      <c r="A3131" s="13">
        <v>172</v>
      </c>
      <c r="B3131" s="13" t="s">
        <v>253</v>
      </c>
      <c r="C3131" s="13" t="s">
        <v>200</v>
      </c>
      <c r="D3131" s="13" t="s">
        <v>1247</v>
      </c>
      <c r="E3131" t="s">
        <v>21</v>
      </c>
      <c r="F3131" s="13" t="s">
        <v>2341</v>
      </c>
      <c r="G3131" s="13" t="str">
        <f t="shared" si="86"/>
        <v>yes</v>
      </c>
      <c r="H3131" s="13">
        <f t="shared" si="87"/>
        <v>9</v>
      </c>
      <c r="AI3131" t="s">
        <v>1552</v>
      </c>
      <c r="AT3131" t="s">
        <v>1552</v>
      </c>
      <c r="BU3131" t="s">
        <v>1552</v>
      </c>
      <c r="DM3131" t="s">
        <v>1552</v>
      </c>
      <c r="EN3131" t="s">
        <v>1552</v>
      </c>
      <c r="ER3131" t="s">
        <v>1552</v>
      </c>
      <c r="FD3131" t="s">
        <v>1552</v>
      </c>
      <c r="GZ3131" t="s">
        <v>1552</v>
      </c>
      <c r="HB3131" t="s">
        <v>1552</v>
      </c>
    </row>
    <row r="3132" spans="1:210" x14ac:dyDescent="0.2">
      <c r="A3132" s="13">
        <v>172</v>
      </c>
      <c r="B3132" s="13" t="s">
        <v>253</v>
      </c>
      <c r="C3132" s="13" t="s">
        <v>200</v>
      </c>
      <c r="D3132" s="13" t="s">
        <v>1446</v>
      </c>
      <c r="E3132" t="s">
        <v>27</v>
      </c>
      <c r="F3132" s="13" t="s">
        <v>2341</v>
      </c>
      <c r="G3132" s="13" t="str">
        <f t="shared" si="86"/>
        <v>yes</v>
      </c>
      <c r="H3132" s="13">
        <f t="shared" si="87"/>
        <v>4</v>
      </c>
      <c r="ER3132" t="s">
        <v>1552</v>
      </c>
      <c r="GI3132" t="s">
        <v>1552</v>
      </c>
      <c r="GZ3132" t="s">
        <v>1552</v>
      </c>
      <c r="HB3132" t="s">
        <v>1552</v>
      </c>
    </row>
    <row r="3133" spans="1:210" x14ac:dyDescent="0.2">
      <c r="A3133" s="13">
        <v>172</v>
      </c>
      <c r="B3133" s="13" t="s">
        <v>253</v>
      </c>
      <c r="C3133" s="13" t="s">
        <v>253</v>
      </c>
      <c r="D3133" s="13" t="s">
        <v>1447</v>
      </c>
      <c r="E3133" t="s">
        <v>7</v>
      </c>
      <c r="F3133" s="13" t="s">
        <v>2341</v>
      </c>
      <c r="G3133" s="13" t="str">
        <f t="shared" si="86"/>
        <v>yes</v>
      </c>
      <c r="H3133" s="13">
        <f t="shared" si="87"/>
        <v>2</v>
      </c>
      <c r="GI3133" t="s">
        <v>1552</v>
      </c>
      <c r="GP3133" t="s">
        <v>1552</v>
      </c>
    </row>
    <row r="3134" spans="1:210" x14ac:dyDescent="0.2">
      <c r="A3134" s="13">
        <v>172</v>
      </c>
      <c r="B3134" s="13" t="s">
        <v>253</v>
      </c>
      <c r="C3134" s="13" t="s">
        <v>136</v>
      </c>
      <c r="D3134" s="13" t="s">
        <v>1901</v>
      </c>
      <c r="E3134" t="s">
        <v>55</v>
      </c>
      <c r="F3134" s="13" t="s">
        <v>2341</v>
      </c>
      <c r="G3134" s="13" t="str">
        <f t="shared" si="86"/>
        <v>no</v>
      </c>
      <c r="H3134" s="13">
        <f t="shared" si="87"/>
        <v>0</v>
      </c>
    </row>
    <row r="3135" spans="1:210" x14ac:dyDescent="0.2">
      <c r="A3135" s="13">
        <v>172</v>
      </c>
      <c r="B3135" s="13" t="s">
        <v>253</v>
      </c>
      <c r="C3135" s="13" t="s">
        <v>37</v>
      </c>
      <c r="D3135" s="13" t="s">
        <v>1593</v>
      </c>
      <c r="E3135" t="s">
        <v>55</v>
      </c>
      <c r="F3135" s="13" t="s">
        <v>2341</v>
      </c>
      <c r="G3135" s="13" t="s">
        <v>2341</v>
      </c>
      <c r="H3135" s="13">
        <v>3</v>
      </c>
      <c r="AU3135" t="s">
        <v>1552</v>
      </c>
      <c r="BU3135" t="s">
        <v>1552</v>
      </c>
      <c r="HA3135" t="s">
        <v>1552</v>
      </c>
    </row>
    <row r="3136" spans="1:210" x14ac:dyDescent="0.2">
      <c r="A3136" s="13">
        <v>172</v>
      </c>
      <c r="B3136" s="13" t="s">
        <v>253</v>
      </c>
      <c r="C3136" s="13" t="s">
        <v>37</v>
      </c>
      <c r="D3136" s="13" t="s">
        <v>1901</v>
      </c>
      <c r="E3136" t="s">
        <v>55</v>
      </c>
      <c r="F3136" s="13" t="s">
        <v>2341</v>
      </c>
      <c r="G3136" s="13" t="s">
        <v>2342</v>
      </c>
      <c r="H3136" s="13">
        <v>0</v>
      </c>
    </row>
    <row r="3137" spans="1:211" x14ac:dyDescent="0.2">
      <c r="A3137" s="13">
        <v>173</v>
      </c>
      <c r="B3137" s="13" t="s">
        <v>253</v>
      </c>
      <c r="C3137" s="13" t="s">
        <v>200</v>
      </c>
      <c r="D3137" s="13" t="s">
        <v>2008</v>
      </c>
      <c r="E3137" t="s">
        <v>21</v>
      </c>
      <c r="F3137" s="13" t="s">
        <v>2341</v>
      </c>
      <c r="G3137" s="13" t="str">
        <f t="shared" ref="G3137:G3146" si="88">IF(H3137&gt;0,"yes","no")</f>
        <v>yes</v>
      </c>
      <c r="H3137" s="13">
        <f t="shared" ref="H3137:H3146" si="89">COUNTIF(I3137:IC3137,"y")</f>
        <v>9</v>
      </c>
      <c r="AI3137" t="s">
        <v>1552</v>
      </c>
      <c r="AT3137" t="s">
        <v>1552</v>
      </c>
      <c r="BU3137" t="s">
        <v>1552</v>
      </c>
      <c r="DM3137" t="s">
        <v>1552</v>
      </c>
      <c r="EN3137" t="s">
        <v>1552</v>
      </c>
      <c r="ER3137" t="s">
        <v>1552</v>
      </c>
      <c r="FD3137" t="s">
        <v>1552</v>
      </c>
      <c r="GZ3137" t="s">
        <v>1552</v>
      </c>
      <c r="HB3137" t="s">
        <v>1552</v>
      </c>
    </row>
    <row r="3138" spans="1:211" x14ac:dyDescent="0.2">
      <c r="A3138" s="13">
        <v>173</v>
      </c>
      <c r="B3138" s="13" t="s">
        <v>253</v>
      </c>
      <c r="C3138" s="13" t="s">
        <v>200</v>
      </c>
      <c r="D3138" s="13" t="s">
        <v>2013</v>
      </c>
      <c r="E3138" t="s">
        <v>21</v>
      </c>
      <c r="F3138" s="13" t="s">
        <v>2341</v>
      </c>
      <c r="G3138" s="13" t="str">
        <f t="shared" si="88"/>
        <v>yes</v>
      </c>
      <c r="H3138" s="13">
        <f t="shared" si="89"/>
        <v>9</v>
      </c>
      <c r="AI3138" t="s">
        <v>1552</v>
      </c>
      <c r="AT3138" t="s">
        <v>1552</v>
      </c>
      <c r="BU3138" t="s">
        <v>1552</v>
      </c>
      <c r="DM3138" t="s">
        <v>1552</v>
      </c>
      <c r="EN3138" t="s">
        <v>1552</v>
      </c>
      <c r="ER3138" t="s">
        <v>1552</v>
      </c>
      <c r="FD3138" t="s">
        <v>1552</v>
      </c>
      <c r="GZ3138" t="s">
        <v>1552</v>
      </c>
      <c r="HB3138" t="s">
        <v>1552</v>
      </c>
    </row>
    <row r="3139" spans="1:211" x14ac:dyDescent="0.2">
      <c r="A3139" s="13">
        <v>173</v>
      </c>
      <c r="B3139" s="13" t="s">
        <v>253</v>
      </c>
      <c r="C3139" s="13" t="s">
        <v>200</v>
      </c>
      <c r="D3139" s="13" t="s">
        <v>1994</v>
      </c>
      <c r="E3139" t="s">
        <v>27</v>
      </c>
      <c r="F3139" s="13" t="s">
        <v>2341</v>
      </c>
      <c r="G3139" s="13" t="str">
        <f t="shared" si="88"/>
        <v>yes</v>
      </c>
      <c r="H3139" s="13">
        <f t="shared" si="89"/>
        <v>4</v>
      </c>
      <c r="ER3139" t="s">
        <v>1552</v>
      </c>
      <c r="GI3139" t="s">
        <v>1552</v>
      </c>
      <c r="GZ3139" t="s">
        <v>1552</v>
      </c>
      <c r="HB3139" t="s">
        <v>1552</v>
      </c>
    </row>
    <row r="3140" spans="1:211" x14ac:dyDescent="0.2">
      <c r="A3140" s="13">
        <v>173</v>
      </c>
      <c r="B3140" s="13" t="s">
        <v>253</v>
      </c>
      <c r="C3140" s="13" t="s">
        <v>200</v>
      </c>
      <c r="D3140" s="13" t="s">
        <v>1999</v>
      </c>
      <c r="E3140" t="s">
        <v>27</v>
      </c>
      <c r="F3140" s="13" t="s">
        <v>2341</v>
      </c>
      <c r="G3140" s="13" t="str">
        <f t="shared" si="88"/>
        <v>yes</v>
      </c>
      <c r="H3140" s="13">
        <f t="shared" si="89"/>
        <v>4</v>
      </c>
      <c r="ER3140" t="s">
        <v>1552</v>
      </c>
      <c r="GI3140" t="s">
        <v>1552</v>
      </c>
      <c r="GZ3140" t="s">
        <v>1552</v>
      </c>
      <c r="HB3140" t="s">
        <v>1552</v>
      </c>
    </row>
    <row r="3141" spans="1:211" x14ac:dyDescent="0.2">
      <c r="A3141" s="13">
        <v>173</v>
      </c>
      <c r="B3141" s="13" t="s">
        <v>253</v>
      </c>
      <c r="C3141" s="13" t="s">
        <v>136</v>
      </c>
      <c r="D3141" s="13" t="s">
        <v>624</v>
      </c>
      <c r="E3141" t="s">
        <v>2369</v>
      </c>
      <c r="F3141" s="13" t="s">
        <v>2341</v>
      </c>
      <c r="G3141" s="13" t="str">
        <f t="shared" si="88"/>
        <v>no</v>
      </c>
      <c r="H3141" s="13">
        <f t="shared" si="89"/>
        <v>0</v>
      </c>
    </row>
    <row r="3142" spans="1:211" x14ac:dyDescent="0.2">
      <c r="A3142" s="13">
        <v>173</v>
      </c>
      <c r="B3142" s="13" t="s">
        <v>253</v>
      </c>
      <c r="C3142" s="13" t="s">
        <v>475</v>
      </c>
      <c r="D3142" s="13" t="s">
        <v>625</v>
      </c>
      <c r="E3142" t="s">
        <v>55</v>
      </c>
      <c r="F3142" s="13" t="s">
        <v>2341</v>
      </c>
      <c r="G3142" s="13" t="str">
        <f t="shared" si="88"/>
        <v>no</v>
      </c>
      <c r="H3142" s="13">
        <f t="shared" si="89"/>
        <v>0</v>
      </c>
    </row>
    <row r="3143" spans="1:211" x14ac:dyDescent="0.2">
      <c r="A3143" s="13">
        <v>173</v>
      </c>
      <c r="B3143" s="13" t="s">
        <v>253</v>
      </c>
      <c r="C3143" s="13" t="s">
        <v>211</v>
      </c>
      <c r="D3143" s="13" t="s">
        <v>626</v>
      </c>
      <c r="E3143" t="s">
        <v>27</v>
      </c>
      <c r="F3143" s="13" t="s">
        <v>2341</v>
      </c>
      <c r="G3143" s="13" t="str">
        <f t="shared" si="88"/>
        <v>yes</v>
      </c>
      <c r="H3143" s="13">
        <f t="shared" si="89"/>
        <v>4</v>
      </c>
      <c r="DM3143" t="s">
        <v>1552</v>
      </c>
      <c r="ER3143" t="s">
        <v>1552</v>
      </c>
      <c r="HB3143" t="s">
        <v>1552</v>
      </c>
      <c r="HC3143" t="s">
        <v>1552</v>
      </c>
    </row>
    <row r="3144" spans="1:211" x14ac:dyDescent="0.2">
      <c r="A3144" s="13">
        <v>173</v>
      </c>
      <c r="B3144" s="13" t="s">
        <v>253</v>
      </c>
      <c r="C3144" s="13" t="s">
        <v>200</v>
      </c>
      <c r="D3144" s="13" t="s">
        <v>1248</v>
      </c>
      <c r="E3144" t="s">
        <v>27</v>
      </c>
      <c r="F3144" s="13" t="s">
        <v>2341</v>
      </c>
      <c r="G3144" s="13" t="str">
        <f t="shared" si="88"/>
        <v>yes</v>
      </c>
      <c r="H3144" s="13">
        <f t="shared" si="89"/>
        <v>4</v>
      </c>
      <c r="ER3144" t="s">
        <v>1552</v>
      </c>
      <c r="GI3144" t="s">
        <v>1552</v>
      </c>
      <c r="GZ3144" t="s">
        <v>1552</v>
      </c>
      <c r="HB3144" t="s">
        <v>1552</v>
      </c>
    </row>
    <row r="3145" spans="1:211" x14ac:dyDescent="0.2">
      <c r="A3145" s="13">
        <v>173</v>
      </c>
      <c r="B3145" s="13" t="s">
        <v>253</v>
      </c>
      <c r="C3145" s="13" t="s">
        <v>200</v>
      </c>
      <c r="D3145" s="13" t="s">
        <v>1448</v>
      </c>
      <c r="E3145" t="s">
        <v>21</v>
      </c>
      <c r="F3145" s="13" t="s">
        <v>2341</v>
      </c>
      <c r="G3145" s="13" t="str">
        <f t="shared" si="88"/>
        <v>yes</v>
      </c>
      <c r="H3145" s="13">
        <f t="shared" si="89"/>
        <v>9</v>
      </c>
      <c r="AI3145" t="s">
        <v>1552</v>
      </c>
      <c r="AT3145" t="s">
        <v>1552</v>
      </c>
      <c r="BU3145" t="s">
        <v>1552</v>
      </c>
      <c r="DM3145" t="s">
        <v>1552</v>
      </c>
      <c r="EN3145" t="s">
        <v>1552</v>
      </c>
      <c r="ER3145" t="s">
        <v>1552</v>
      </c>
      <c r="FD3145" t="s">
        <v>1552</v>
      </c>
      <c r="GZ3145" t="s">
        <v>1552</v>
      </c>
      <c r="HB3145" t="s">
        <v>1552</v>
      </c>
    </row>
    <row r="3146" spans="1:211" x14ac:dyDescent="0.2">
      <c r="A3146" s="13">
        <v>173</v>
      </c>
      <c r="B3146" s="13" t="s">
        <v>253</v>
      </c>
      <c r="C3146" s="13" t="s">
        <v>253</v>
      </c>
      <c r="D3146" s="13" t="s">
        <v>1449</v>
      </c>
      <c r="E3146" t="s">
        <v>7</v>
      </c>
      <c r="F3146" s="13" t="s">
        <v>2341</v>
      </c>
      <c r="G3146" s="13" t="str">
        <f t="shared" si="88"/>
        <v>yes</v>
      </c>
      <c r="H3146" s="13">
        <f t="shared" si="89"/>
        <v>2</v>
      </c>
      <c r="GI3146" t="s">
        <v>1552</v>
      </c>
      <c r="GP3146" t="s">
        <v>1552</v>
      </c>
    </row>
    <row r="3147" spans="1:211" x14ac:dyDescent="0.2">
      <c r="A3147" s="13">
        <v>173</v>
      </c>
      <c r="B3147" s="13" t="s">
        <v>253</v>
      </c>
      <c r="C3147" s="13" t="s">
        <v>37</v>
      </c>
      <c r="D3147" s="13" t="s">
        <v>625</v>
      </c>
      <c r="E3147" t="s">
        <v>55</v>
      </c>
      <c r="F3147" s="13" t="s">
        <v>2341</v>
      </c>
      <c r="G3147" s="13" t="s">
        <v>2342</v>
      </c>
      <c r="H3147" s="13">
        <v>0</v>
      </c>
    </row>
    <row r="3148" spans="1:211" x14ac:dyDescent="0.2">
      <c r="A3148" s="13">
        <v>174</v>
      </c>
      <c r="B3148" s="13" t="s">
        <v>275</v>
      </c>
      <c r="C3148" s="13" t="s">
        <v>200</v>
      </c>
      <c r="D3148" s="13" t="s">
        <v>2009</v>
      </c>
      <c r="E3148" t="s">
        <v>21</v>
      </c>
      <c r="F3148" s="13" t="s">
        <v>2341</v>
      </c>
      <c r="G3148" s="13" t="str">
        <f t="shared" ref="G3148:G3172" si="90">IF(H3148&gt;0,"yes","no")</f>
        <v>yes</v>
      </c>
      <c r="H3148" s="13">
        <f t="shared" ref="H3148:H3172" si="91">COUNTIF(I3148:IC3148,"y")</f>
        <v>9</v>
      </c>
      <c r="AI3148" t="s">
        <v>1552</v>
      </c>
      <c r="AT3148" t="s">
        <v>1552</v>
      </c>
      <c r="BU3148" t="s">
        <v>1552</v>
      </c>
      <c r="DM3148" t="s">
        <v>1552</v>
      </c>
      <c r="EN3148" t="s">
        <v>1552</v>
      </c>
      <c r="ER3148" t="s">
        <v>1552</v>
      </c>
      <c r="FD3148" t="s">
        <v>1552</v>
      </c>
      <c r="GZ3148" t="s">
        <v>1552</v>
      </c>
      <c r="HB3148" t="s">
        <v>1552</v>
      </c>
    </row>
    <row r="3149" spans="1:211" x14ac:dyDescent="0.2">
      <c r="A3149" s="13">
        <v>174</v>
      </c>
      <c r="B3149" s="13" t="s">
        <v>253</v>
      </c>
      <c r="C3149" s="13" t="s">
        <v>200</v>
      </c>
      <c r="D3149" s="13" t="s">
        <v>2009</v>
      </c>
      <c r="E3149" t="s">
        <v>21</v>
      </c>
      <c r="F3149" s="13" t="s">
        <v>2341</v>
      </c>
      <c r="G3149" s="13" t="str">
        <f t="shared" si="90"/>
        <v>yes</v>
      </c>
      <c r="H3149" s="13">
        <f t="shared" si="91"/>
        <v>9</v>
      </c>
      <c r="AI3149" t="s">
        <v>1552</v>
      </c>
      <c r="AT3149" t="s">
        <v>1552</v>
      </c>
      <c r="BU3149" t="s">
        <v>1552</v>
      </c>
      <c r="DM3149" t="s">
        <v>1552</v>
      </c>
      <c r="EN3149" t="s">
        <v>1552</v>
      </c>
      <c r="ER3149" t="s">
        <v>1552</v>
      </c>
      <c r="FD3149" t="s">
        <v>1552</v>
      </c>
      <c r="GZ3149" t="s">
        <v>1552</v>
      </c>
      <c r="HB3149" t="s">
        <v>1552</v>
      </c>
    </row>
    <row r="3150" spans="1:211" x14ac:dyDescent="0.2">
      <c r="A3150" s="13">
        <v>174</v>
      </c>
      <c r="B3150" s="13" t="s">
        <v>253</v>
      </c>
      <c r="C3150" s="13" t="s">
        <v>200</v>
      </c>
      <c r="D3150" s="13" t="s">
        <v>2014</v>
      </c>
      <c r="E3150" t="s">
        <v>21</v>
      </c>
      <c r="F3150" s="13" t="s">
        <v>2341</v>
      </c>
      <c r="G3150" s="13" t="str">
        <f t="shared" si="90"/>
        <v>yes</v>
      </c>
      <c r="H3150" s="13">
        <f t="shared" si="91"/>
        <v>9</v>
      </c>
      <c r="AI3150" t="s">
        <v>1552</v>
      </c>
      <c r="AT3150" t="s">
        <v>1552</v>
      </c>
      <c r="BU3150" t="s">
        <v>1552</v>
      </c>
      <c r="DM3150" t="s">
        <v>1552</v>
      </c>
      <c r="EN3150" t="s">
        <v>1552</v>
      </c>
      <c r="ER3150" t="s">
        <v>1552</v>
      </c>
      <c r="FD3150" t="s">
        <v>1552</v>
      </c>
      <c r="GZ3150" t="s">
        <v>1552</v>
      </c>
      <c r="HB3150" t="s">
        <v>1552</v>
      </c>
    </row>
    <row r="3151" spans="1:211" x14ac:dyDescent="0.2">
      <c r="A3151" s="13">
        <v>174</v>
      </c>
      <c r="B3151" s="13" t="s">
        <v>275</v>
      </c>
      <c r="C3151" s="13" t="s">
        <v>200</v>
      </c>
      <c r="D3151" s="13" t="s">
        <v>2014</v>
      </c>
      <c r="E3151" t="s">
        <v>21</v>
      </c>
      <c r="F3151" s="13" t="s">
        <v>2341</v>
      </c>
      <c r="G3151" s="13" t="str">
        <f t="shared" si="90"/>
        <v>yes</v>
      </c>
      <c r="H3151" s="13">
        <f t="shared" si="91"/>
        <v>9</v>
      </c>
      <c r="AI3151" t="s">
        <v>1552</v>
      </c>
      <c r="AT3151" t="s">
        <v>1552</v>
      </c>
      <c r="BU3151" t="s">
        <v>1552</v>
      </c>
      <c r="DM3151" t="s">
        <v>1552</v>
      </c>
      <c r="EN3151" t="s">
        <v>1552</v>
      </c>
      <c r="ER3151" t="s">
        <v>1552</v>
      </c>
      <c r="FD3151" t="s">
        <v>1552</v>
      </c>
      <c r="GZ3151" t="s">
        <v>1552</v>
      </c>
      <c r="HB3151" t="s">
        <v>1552</v>
      </c>
    </row>
    <row r="3152" spans="1:211" x14ac:dyDescent="0.2">
      <c r="A3152" s="13">
        <v>174</v>
      </c>
      <c r="B3152" s="13" t="s">
        <v>253</v>
      </c>
      <c r="C3152" s="13" t="s">
        <v>200</v>
      </c>
      <c r="D3152" s="13" t="s">
        <v>1995</v>
      </c>
      <c r="E3152" t="s">
        <v>27</v>
      </c>
      <c r="F3152" s="13" t="s">
        <v>2341</v>
      </c>
      <c r="G3152" s="13" t="str">
        <f t="shared" si="90"/>
        <v>yes</v>
      </c>
      <c r="H3152" s="13">
        <f t="shared" si="91"/>
        <v>4</v>
      </c>
      <c r="ER3152" t="s">
        <v>1552</v>
      </c>
      <c r="GI3152" t="s">
        <v>1552</v>
      </c>
      <c r="GZ3152" t="s">
        <v>1552</v>
      </c>
      <c r="HB3152" t="s">
        <v>1552</v>
      </c>
    </row>
    <row r="3153" spans="1:210" x14ac:dyDescent="0.2">
      <c r="A3153" s="13">
        <v>174</v>
      </c>
      <c r="B3153" s="13" t="s">
        <v>275</v>
      </c>
      <c r="C3153" s="13" t="s">
        <v>200</v>
      </c>
      <c r="D3153" s="13" t="s">
        <v>1995</v>
      </c>
      <c r="E3153" t="s">
        <v>27</v>
      </c>
      <c r="F3153" s="13" t="s">
        <v>2341</v>
      </c>
      <c r="G3153" s="13" t="str">
        <f t="shared" si="90"/>
        <v>yes</v>
      </c>
      <c r="H3153" s="13">
        <f t="shared" si="91"/>
        <v>4</v>
      </c>
      <c r="ER3153" t="s">
        <v>1552</v>
      </c>
      <c r="GI3153" t="s">
        <v>1552</v>
      </c>
      <c r="GZ3153" t="s">
        <v>1552</v>
      </c>
      <c r="HB3153" t="s">
        <v>1552</v>
      </c>
    </row>
    <row r="3154" spans="1:210" x14ac:dyDescent="0.2">
      <c r="A3154" s="13">
        <v>174</v>
      </c>
      <c r="B3154" s="13" t="s">
        <v>253</v>
      </c>
      <c r="C3154" s="13" t="s">
        <v>200</v>
      </c>
      <c r="D3154" s="13" t="s">
        <v>2000</v>
      </c>
      <c r="E3154" t="s">
        <v>27</v>
      </c>
      <c r="F3154" s="13" t="s">
        <v>2341</v>
      </c>
      <c r="G3154" s="13" t="str">
        <f t="shared" si="90"/>
        <v>yes</v>
      </c>
      <c r="H3154" s="13">
        <f t="shared" si="91"/>
        <v>4</v>
      </c>
      <c r="ER3154" t="s">
        <v>1552</v>
      </c>
      <c r="GI3154" t="s">
        <v>1552</v>
      </c>
      <c r="GZ3154" t="s">
        <v>1552</v>
      </c>
      <c r="HB3154" t="s">
        <v>1552</v>
      </c>
    </row>
    <row r="3155" spans="1:210" x14ac:dyDescent="0.2">
      <c r="A3155" s="13">
        <v>174</v>
      </c>
      <c r="B3155" s="13" t="s">
        <v>275</v>
      </c>
      <c r="C3155" s="13" t="s">
        <v>200</v>
      </c>
      <c r="D3155" s="13" t="s">
        <v>2000</v>
      </c>
      <c r="E3155" t="s">
        <v>27</v>
      </c>
      <c r="F3155" s="13" t="s">
        <v>2341</v>
      </c>
      <c r="G3155" s="13" t="str">
        <f t="shared" si="90"/>
        <v>yes</v>
      </c>
      <c r="H3155" s="13">
        <f t="shared" si="91"/>
        <v>4</v>
      </c>
      <c r="ER3155" t="s">
        <v>1552</v>
      </c>
      <c r="GI3155" t="s">
        <v>1552</v>
      </c>
      <c r="GZ3155" t="s">
        <v>1552</v>
      </c>
      <c r="HB3155" t="s">
        <v>1552</v>
      </c>
    </row>
    <row r="3156" spans="1:210" x14ac:dyDescent="0.2">
      <c r="A3156" s="13">
        <v>174</v>
      </c>
      <c r="B3156" s="13" t="s">
        <v>275</v>
      </c>
      <c r="C3156" s="13" t="s">
        <v>120</v>
      </c>
      <c r="D3156" s="13" t="s">
        <v>627</v>
      </c>
      <c r="E3156" t="s">
        <v>55</v>
      </c>
      <c r="F3156" s="13" t="s">
        <v>2341</v>
      </c>
      <c r="G3156" s="13" t="str">
        <f t="shared" si="90"/>
        <v>yes</v>
      </c>
      <c r="H3156" s="13">
        <f t="shared" si="91"/>
        <v>3</v>
      </c>
      <c r="AU3156" t="s">
        <v>1552</v>
      </c>
      <c r="BU3156" t="s">
        <v>1552</v>
      </c>
      <c r="HA3156" t="s">
        <v>1552</v>
      </c>
    </row>
    <row r="3157" spans="1:210" x14ac:dyDescent="0.2">
      <c r="A3157" s="13">
        <v>174</v>
      </c>
      <c r="B3157" s="13" t="s">
        <v>275</v>
      </c>
      <c r="C3157" s="13" t="s">
        <v>136</v>
      </c>
      <c r="D3157" s="13" t="s">
        <v>628</v>
      </c>
      <c r="E3157" t="s">
        <v>49</v>
      </c>
      <c r="F3157" s="13" t="s">
        <v>2341</v>
      </c>
      <c r="G3157" s="13" t="str">
        <f t="shared" si="90"/>
        <v>no</v>
      </c>
      <c r="H3157" s="13">
        <f t="shared" si="91"/>
        <v>0</v>
      </c>
    </row>
    <row r="3158" spans="1:210" x14ac:dyDescent="0.2">
      <c r="A3158" s="13">
        <v>174</v>
      </c>
      <c r="B3158" s="13" t="s">
        <v>275</v>
      </c>
      <c r="C3158" s="13" t="s">
        <v>211</v>
      </c>
      <c r="D3158" s="13" t="s">
        <v>629</v>
      </c>
      <c r="E3158" t="s">
        <v>21</v>
      </c>
      <c r="F3158" s="13" t="s">
        <v>2341</v>
      </c>
      <c r="G3158" s="13" t="str">
        <f t="shared" si="90"/>
        <v>yes</v>
      </c>
      <c r="H3158" s="13">
        <f t="shared" si="91"/>
        <v>4</v>
      </c>
      <c r="DM3158" t="s">
        <v>1552</v>
      </c>
      <c r="EN3158" t="s">
        <v>1552</v>
      </c>
      <c r="ER3158" t="s">
        <v>1552</v>
      </c>
      <c r="GW3158" t="s">
        <v>1552</v>
      </c>
    </row>
    <row r="3159" spans="1:210" x14ac:dyDescent="0.2">
      <c r="A3159" s="13">
        <v>174</v>
      </c>
      <c r="B3159" s="13" t="s">
        <v>275</v>
      </c>
      <c r="C3159" s="13" t="s">
        <v>200</v>
      </c>
      <c r="D3159" s="13" t="s">
        <v>1249</v>
      </c>
      <c r="E3159" t="s">
        <v>27</v>
      </c>
      <c r="F3159" s="13" t="s">
        <v>2341</v>
      </c>
      <c r="G3159" s="13" t="str">
        <f t="shared" si="90"/>
        <v>yes</v>
      </c>
      <c r="H3159" s="13">
        <f t="shared" si="91"/>
        <v>4</v>
      </c>
      <c r="ER3159" t="s">
        <v>1552</v>
      </c>
      <c r="GI3159" t="s">
        <v>1552</v>
      </c>
      <c r="GZ3159" t="s">
        <v>1552</v>
      </c>
      <c r="HB3159" t="s">
        <v>1552</v>
      </c>
    </row>
    <row r="3160" spans="1:210" x14ac:dyDescent="0.2">
      <c r="A3160" s="13">
        <v>174</v>
      </c>
      <c r="B3160" s="13" t="s">
        <v>275</v>
      </c>
      <c r="C3160" s="13" t="s">
        <v>200</v>
      </c>
      <c r="D3160" s="13" t="s">
        <v>1450</v>
      </c>
      <c r="E3160" t="s">
        <v>21</v>
      </c>
      <c r="F3160" s="13" t="s">
        <v>2341</v>
      </c>
      <c r="G3160" s="13" t="str">
        <f t="shared" si="90"/>
        <v>yes</v>
      </c>
      <c r="H3160" s="13">
        <f t="shared" si="91"/>
        <v>9</v>
      </c>
      <c r="AI3160" t="s">
        <v>1552</v>
      </c>
      <c r="AT3160" t="s">
        <v>1552</v>
      </c>
      <c r="BU3160" t="s">
        <v>1552</v>
      </c>
      <c r="DM3160" t="s">
        <v>1552</v>
      </c>
      <c r="EN3160" t="s">
        <v>1552</v>
      </c>
      <c r="ER3160" t="s">
        <v>1552</v>
      </c>
      <c r="FD3160" t="s">
        <v>1552</v>
      </c>
      <c r="GZ3160" t="s">
        <v>1552</v>
      </c>
      <c r="HB3160" t="s">
        <v>1552</v>
      </c>
    </row>
    <row r="3161" spans="1:210" x14ac:dyDescent="0.2">
      <c r="A3161" s="13">
        <v>174</v>
      </c>
      <c r="B3161" s="13" t="s">
        <v>275</v>
      </c>
      <c r="C3161" s="13" t="s">
        <v>253</v>
      </c>
      <c r="D3161" s="13" t="s">
        <v>1451</v>
      </c>
      <c r="E3161" t="s">
        <v>7</v>
      </c>
      <c r="F3161" s="13" t="s">
        <v>2341</v>
      </c>
      <c r="G3161" s="13" t="str">
        <f t="shared" si="90"/>
        <v>yes</v>
      </c>
      <c r="H3161" s="13">
        <f t="shared" si="91"/>
        <v>2</v>
      </c>
      <c r="GI3161" t="s">
        <v>1552</v>
      </c>
      <c r="GP3161" t="s">
        <v>1552</v>
      </c>
    </row>
    <row r="3162" spans="1:210" x14ac:dyDescent="0.2">
      <c r="A3162" s="13">
        <v>174</v>
      </c>
      <c r="B3162" s="13" t="s">
        <v>253</v>
      </c>
      <c r="C3162" s="13" t="s">
        <v>120</v>
      </c>
      <c r="D3162" s="13" t="s">
        <v>627</v>
      </c>
      <c r="E3162" t="s">
        <v>55</v>
      </c>
      <c r="F3162" s="13" t="s">
        <v>2341</v>
      </c>
      <c r="G3162" s="13" t="str">
        <f t="shared" si="90"/>
        <v>yes</v>
      </c>
      <c r="H3162" s="13">
        <f t="shared" si="91"/>
        <v>3</v>
      </c>
      <c r="AU3162" t="s">
        <v>1552</v>
      </c>
      <c r="BU3162" t="s">
        <v>1552</v>
      </c>
      <c r="HA3162" t="s">
        <v>1552</v>
      </c>
    </row>
    <row r="3163" spans="1:210" x14ac:dyDescent="0.2">
      <c r="A3163" s="13">
        <v>174</v>
      </c>
      <c r="B3163" s="13" t="s">
        <v>253</v>
      </c>
      <c r="C3163" s="13" t="s">
        <v>136</v>
      </c>
      <c r="D3163" s="13" t="s">
        <v>628</v>
      </c>
      <c r="E3163" t="s">
        <v>49</v>
      </c>
      <c r="F3163" s="13" t="s">
        <v>2341</v>
      </c>
      <c r="G3163" s="13" t="str">
        <f t="shared" si="90"/>
        <v>no</v>
      </c>
      <c r="H3163" s="13">
        <f t="shared" si="91"/>
        <v>0</v>
      </c>
    </row>
    <row r="3164" spans="1:210" x14ac:dyDescent="0.2">
      <c r="A3164" s="13">
        <v>174</v>
      </c>
      <c r="B3164" s="13" t="s">
        <v>253</v>
      </c>
      <c r="C3164" s="13" t="s">
        <v>211</v>
      </c>
      <c r="D3164" s="13" t="s">
        <v>629</v>
      </c>
      <c r="E3164" t="s">
        <v>21</v>
      </c>
      <c r="F3164" s="13" t="s">
        <v>2341</v>
      </c>
      <c r="G3164" s="13" t="str">
        <f t="shared" si="90"/>
        <v>yes</v>
      </c>
      <c r="H3164" s="13">
        <f t="shared" si="91"/>
        <v>4</v>
      </c>
      <c r="DM3164" t="s">
        <v>1552</v>
      </c>
      <c r="EN3164" t="s">
        <v>1552</v>
      </c>
      <c r="ER3164" t="s">
        <v>1552</v>
      </c>
      <c r="GW3164" t="s">
        <v>1552</v>
      </c>
    </row>
    <row r="3165" spans="1:210" x14ac:dyDescent="0.2">
      <c r="A3165" s="13">
        <v>174</v>
      </c>
      <c r="B3165" s="13" t="s">
        <v>253</v>
      </c>
      <c r="C3165" s="13" t="s">
        <v>200</v>
      </c>
      <c r="D3165" s="13" t="s">
        <v>1249</v>
      </c>
      <c r="E3165" t="s">
        <v>27</v>
      </c>
      <c r="F3165" s="13" t="s">
        <v>2341</v>
      </c>
      <c r="G3165" s="13" t="str">
        <f t="shared" si="90"/>
        <v>yes</v>
      </c>
      <c r="H3165" s="13">
        <f t="shared" si="91"/>
        <v>4</v>
      </c>
      <c r="ER3165" t="s">
        <v>1552</v>
      </c>
      <c r="GI3165" t="s">
        <v>1552</v>
      </c>
      <c r="GZ3165" t="s">
        <v>1552</v>
      </c>
      <c r="HB3165" t="s">
        <v>1552</v>
      </c>
    </row>
    <row r="3166" spans="1:210" x14ac:dyDescent="0.2">
      <c r="A3166" s="13">
        <v>174</v>
      </c>
      <c r="B3166" s="13" t="s">
        <v>253</v>
      </c>
      <c r="C3166" s="13" t="s">
        <v>200</v>
      </c>
      <c r="D3166" s="13" t="s">
        <v>1450</v>
      </c>
      <c r="E3166" t="s">
        <v>21</v>
      </c>
      <c r="F3166" s="13" t="s">
        <v>2341</v>
      </c>
      <c r="G3166" s="13" t="str">
        <f t="shared" si="90"/>
        <v>yes</v>
      </c>
      <c r="H3166" s="13">
        <f t="shared" si="91"/>
        <v>9</v>
      </c>
      <c r="AI3166" t="s">
        <v>1552</v>
      </c>
      <c r="AT3166" t="s">
        <v>1552</v>
      </c>
      <c r="BU3166" t="s">
        <v>1552</v>
      </c>
      <c r="DM3166" t="s">
        <v>1552</v>
      </c>
      <c r="EN3166" t="s">
        <v>1552</v>
      </c>
      <c r="ER3166" t="s">
        <v>1552</v>
      </c>
      <c r="FD3166" t="s">
        <v>1552</v>
      </c>
      <c r="GZ3166" t="s">
        <v>1552</v>
      </c>
      <c r="HB3166" t="s">
        <v>1552</v>
      </c>
    </row>
    <row r="3167" spans="1:210" x14ac:dyDescent="0.2">
      <c r="A3167" s="13">
        <v>174</v>
      </c>
      <c r="B3167" s="13" t="s">
        <v>253</v>
      </c>
      <c r="C3167" s="13" t="s">
        <v>253</v>
      </c>
      <c r="D3167" s="13" t="s">
        <v>1451</v>
      </c>
      <c r="E3167" t="s">
        <v>7</v>
      </c>
      <c r="F3167" s="13" t="s">
        <v>2341</v>
      </c>
      <c r="G3167" s="13" t="str">
        <f t="shared" si="90"/>
        <v>yes</v>
      </c>
      <c r="H3167" s="13">
        <f t="shared" si="91"/>
        <v>2</v>
      </c>
      <c r="GI3167" t="s">
        <v>1552</v>
      </c>
      <c r="GP3167" t="s">
        <v>1552</v>
      </c>
    </row>
    <row r="3168" spans="1:210" x14ac:dyDescent="0.2">
      <c r="A3168" s="13">
        <v>174</v>
      </c>
      <c r="B3168" s="13" t="s">
        <v>275</v>
      </c>
      <c r="C3168" s="13" t="s">
        <v>136</v>
      </c>
      <c r="D3168" s="13" t="s">
        <v>1903</v>
      </c>
      <c r="E3168" t="s">
        <v>55</v>
      </c>
      <c r="F3168" s="13" t="s">
        <v>2341</v>
      </c>
      <c r="G3168" s="13" t="str">
        <f t="shared" si="90"/>
        <v>no</v>
      </c>
      <c r="H3168" s="13">
        <f t="shared" si="91"/>
        <v>0</v>
      </c>
    </row>
    <row r="3169" spans="1:230" x14ac:dyDescent="0.2">
      <c r="A3169" s="13">
        <v>174</v>
      </c>
      <c r="B3169" s="13" t="s">
        <v>253</v>
      </c>
      <c r="C3169" s="13" t="s">
        <v>136</v>
      </c>
      <c r="D3169" s="13" t="s">
        <v>1903</v>
      </c>
      <c r="E3169" t="s">
        <v>55</v>
      </c>
      <c r="F3169" s="13" t="s">
        <v>2341</v>
      </c>
      <c r="G3169" s="13" t="str">
        <f t="shared" si="90"/>
        <v>no</v>
      </c>
      <c r="H3169" s="13">
        <f t="shared" si="91"/>
        <v>0</v>
      </c>
    </row>
    <row r="3170" spans="1:230" x14ac:dyDescent="0.2">
      <c r="A3170" s="13">
        <v>174</v>
      </c>
      <c r="B3170" s="13" t="s">
        <v>275</v>
      </c>
      <c r="C3170" s="13" t="s">
        <v>136</v>
      </c>
      <c r="D3170" s="13" t="s">
        <v>1905</v>
      </c>
      <c r="E3170" t="s">
        <v>55</v>
      </c>
      <c r="F3170" s="13" t="s">
        <v>2341</v>
      </c>
      <c r="G3170" s="13" t="str">
        <f t="shared" si="90"/>
        <v>no</v>
      </c>
      <c r="H3170" s="13">
        <f t="shared" si="91"/>
        <v>0</v>
      </c>
    </row>
    <row r="3171" spans="1:230" x14ac:dyDescent="0.2">
      <c r="A3171" s="13">
        <v>174</v>
      </c>
      <c r="B3171" s="13" t="s">
        <v>253</v>
      </c>
      <c r="C3171" s="13" t="s">
        <v>136</v>
      </c>
      <c r="D3171" s="13" t="s">
        <v>1905</v>
      </c>
      <c r="E3171" t="s">
        <v>55</v>
      </c>
      <c r="F3171" s="13" t="s">
        <v>2341</v>
      </c>
      <c r="G3171" s="13" t="str">
        <f t="shared" si="90"/>
        <v>no</v>
      </c>
      <c r="H3171" s="13">
        <f t="shared" si="91"/>
        <v>0</v>
      </c>
    </row>
    <row r="3172" spans="1:230" ht="16" x14ac:dyDescent="0.2">
      <c r="A3172" s="16">
        <v>174</v>
      </c>
      <c r="B3172" s="16" t="s">
        <v>253</v>
      </c>
      <c r="C3172" s="16" t="s">
        <v>275</v>
      </c>
      <c r="D3172" s="16" t="s">
        <v>2298</v>
      </c>
      <c r="E3172" s="14" t="s">
        <v>2225</v>
      </c>
      <c r="F3172" s="13" t="s">
        <v>2341</v>
      </c>
      <c r="G3172" s="13" t="str">
        <f t="shared" si="90"/>
        <v>yes</v>
      </c>
      <c r="H3172" s="13">
        <f t="shared" si="91"/>
        <v>1</v>
      </c>
      <c r="HV3172" t="s">
        <v>1552</v>
      </c>
    </row>
    <row r="3173" spans="1:230" x14ac:dyDescent="0.2">
      <c r="A3173" s="13">
        <v>174</v>
      </c>
      <c r="B3173" s="13" t="s">
        <v>275</v>
      </c>
      <c r="C3173" s="13" t="s">
        <v>37</v>
      </c>
      <c r="D3173" s="13" t="s">
        <v>627</v>
      </c>
      <c r="E3173" t="s">
        <v>55</v>
      </c>
      <c r="F3173" s="13" t="s">
        <v>2341</v>
      </c>
      <c r="G3173" s="13" t="s">
        <v>2341</v>
      </c>
      <c r="H3173" s="13">
        <v>3</v>
      </c>
      <c r="AU3173" t="s">
        <v>1552</v>
      </c>
      <c r="BU3173" t="s">
        <v>1552</v>
      </c>
      <c r="HA3173" t="s">
        <v>1552</v>
      </c>
    </row>
    <row r="3174" spans="1:230" x14ac:dyDescent="0.2">
      <c r="A3174" s="13">
        <v>174</v>
      </c>
      <c r="B3174" s="13" t="s">
        <v>253</v>
      </c>
      <c r="C3174" s="13" t="s">
        <v>37</v>
      </c>
      <c r="D3174" s="13" t="s">
        <v>627</v>
      </c>
      <c r="E3174" t="s">
        <v>55</v>
      </c>
      <c r="F3174" s="13" t="s">
        <v>2341</v>
      </c>
      <c r="G3174" s="13" t="s">
        <v>2341</v>
      </c>
      <c r="H3174" s="13">
        <v>3</v>
      </c>
      <c r="AU3174" t="s">
        <v>1552</v>
      </c>
      <c r="BU3174" t="s">
        <v>1552</v>
      </c>
      <c r="HA3174" t="s">
        <v>1552</v>
      </c>
    </row>
    <row r="3175" spans="1:230" x14ac:dyDescent="0.2">
      <c r="A3175" s="13">
        <v>174</v>
      </c>
      <c r="B3175" s="13" t="s">
        <v>275</v>
      </c>
      <c r="C3175" s="13" t="s">
        <v>37</v>
      </c>
      <c r="D3175" s="13" t="s">
        <v>1903</v>
      </c>
      <c r="E3175" t="s">
        <v>55</v>
      </c>
      <c r="F3175" s="13" t="s">
        <v>2341</v>
      </c>
      <c r="G3175" s="13" t="s">
        <v>2342</v>
      </c>
      <c r="H3175" s="13">
        <v>0</v>
      </c>
    </row>
    <row r="3176" spans="1:230" x14ac:dyDescent="0.2">
      <c r="A3176" s="13">
        <v>174</v>
      </c>
      <c r="B3176" s="13" t="s">
        <v>253</v>
      </c>
      <c r="C3176" s="13" t="s">
        <v>37</v>
      </c>
      <c r="D3176" s="13" t="s">
        <v>1903</v>
      </c>
      <c r="E3176" t="s">
        <v>55</v>
      </c>
      <c r="F3176" s="13" t="s">
        <v>2341</v>
      </c>
      <c r="G3176" s="13" t="s">
        <v>2342</v>
      </c>
      <c r="H3176" s="13">
        <v>0</v>
      </c>
    </row>
    <row r="3177" spans="1:230" x14ac:dyDescent="0.2">
      <c r="A3177" s="13">
        <v>174</v>
      </c>
      <c r="B3177" s="13" t="s">
        <v>275</v>
      </c>
      <c r="C3177" s="13" t="s">
        <v>37</v>
      </c>
      <c r="D3177" s="13" t="s">
        <v>1905</v>
      </c>
      <c r="E3177" t="s">
        <v>55</v>
      </c>
      <c r="F3177" s="13" t="s">
        <v>2341</v>
      </c>
      <c r="G3177" s="13" t="s">
        <v>2342</v>
      </c>
      <c r="H3177" s="13">
        <v>0</v>
      </c>
    </row>
    <row r="3178" spans="1:230" x14ac:dyDescent="0.2">
      <c r="A3178" s="13">
        <v>174</v>
      </c>
      <c r="B3178" s="13" t="s">
        <v>253</v>
      </c>
      <c r="C3178" s="13" t="s">
        <v>37</v>
      </c>
      <c r="D3178" s="13" t="s">
        <v>1905</v>
      </c>
      <c r="E3178" t="s">
        <v>55</v>
      </c>
      <c r="F3178" s="13" t="s">
        <v>2341</v>
      </c>
      <c r="G3178" s="13" t="s">
        <v>2342</v>
      </c>
      <c r="H3178" s="13">
        <v>0</v>
      </c>
    </row>
    <row r="3179" spans="1:230" x14ac:dyDescent="0.2">
      <c r="A3179" s="13">
        <v>175</v>
      </c>
      <c r="B3179" s="13" t="s">
        <v>269</v>
      </c>
      <c r="C3179" s="13" t="s">
        <v>200</v>
      </c>
      <c r="D3179" s="13" t="s">
        <v>2010</v>
      </c>
      <c r="E3179" t="s">
        <v>21</v>
      </c>
      <c r="F3179" s="13" t="s">
        <v>2341</v>
      </c>
      <c r="G3179" s="13" t="str">
        <f t="shared" ref="G3179:G3188" si="92">IF(H3179&gt;0,"yes","no")</f>
        <v>yes</v>
      </c>
      <c r="H3179" s="13">
        <f t="shared" ref="H3179:H3188" si="93">COUNTIF(I3179:IC3179,"y")</f>
        <v>9</v>
      </c>
      <c r="AI3179" t="s">
        <v>1552</v>
      </c>
      <c r="AT3179" t="s">
        <v>1552</v>
      </c>
      <c r="BU3179" t="s">
        <v>1552</v>
      </c>
      <c r="DM3179" t="s">
        <v>1552</v>
      </c>
      <c r="EN3179" t="s">
        <v>1552</v>
      </c>
      <c r="ER3179" t="s">
        <v>1552</v>
      </c>
      <c r="FD3179" t="s">
        <v>1552</v>
      </c>
      <c r="GZ3179" t="s">
        <v>1552</v>
      </c>
      <c r="HB3179" t="s">
        <v>1552</v>
      </c>
    </row>
    <row r="3180" spans="1:230" x14ac:dyDescent="0.2">
      <c r="A3180" s="13">
        <v>175</v>
      </c>
      <c r="B3180" s="13" t="s">
        <v>269</v>
      </c>
      <c r="C3180" s="13" t="s">
        <v>200</v>
      </c>
      <c r="D3180" s="13" t="s">
        <v>2015</v>
      </c>
      <c r="E3180" t="s">
        <v>21</v>
      </c>
      <c r="F3180" s="13" t="s">
        <v>2341</v>
      </c>
      <c r="G3180" s="13" t="str">
        <f t="shared" si="92"/>
        <v>yes</v>
      </c>
      <c r="H3180" s="13">
        <f t="shared" si="93"/>
        <v>9</v>
      </c>
      <c r="AI3180" t="s">
        <v>1552</v>
      </c>
      <c r="AT3180" t="s">
        <v>1552</v>
      </c>
      <c r="BU3180" t="s">
        <v>1552</v>
      </c>
      <c r="DM3180" t="s">
        <v>1552</v>
      </c>
      <c r="EN3180" t="s">
        <v>1552</v>
      </c>
      <c r="ER3180" t="s">
        <v>1552</v>
      </c>
      <c r="FD3180" t="s">
        <v>1552</v>
      </c>
      <c r="GZ3180" t="s">
        <v>1552</v>
      </c>
      <c r="HB3180" t="s">
        <v>1552</v>
      </c>
    </row>
    <row r="3181" spans="1:230" x14ac:dyDescent="0.2">
      <c r="A3181" s="13">
        <v>175</v>
      </c>
      <c r="B3181" s="13" t="s">
        <v>269</v>
      </c>
      <c r="C3181" s="13" t="s">
        <v>200</v>
      </c>
      <c r="D3181" s="13" t="s">
        <v>1996</v>
      </c>
      <c r="E3181" t="s">
        <v>27</v>
      </c>
      <c r="F3181" s="13" t="s">
        <v>2341</v>
      </c>
      <c r="G3181" s="13" t="str">
        <f t="shared" si="92"/>
        <v>yes</v>
      </c>
      <c r="H3181" s="13">
        <f t="shared" si="93"/>
        <v>4</v>
      </c>
      <c r="ER3181" t="s">
        <v>1552</v>
      </c>
      <c r="GI3181" t="s">
        <v>1552</v>
      </c>
      <c r="GZ3181" t="s">
        <v>1552</v>
      </c>
      <c r="HB3181" t="s">
        <v>1552</v>
      </c>
    </row>
    <row r="3182" spans="1:230" x14ac:dyDescent="0.2">
      <c r="A3182" s="13">
        <v>175</v>
      </c>
      <c r="B3182" s="13" t="s">
        <v>269</v>
      </c>
      <c r="C3182" s="13" t="s">
        <v>200</v>
      </c>
      <c r="D3182" s="13" t="s">
        <v>2001</v>
      </c>
      <c r="E3182" t="s">
        <v>27</v>
      </c>
      <c r="F3182" s="13" t="s">
        <v>2341</v>
      </c>
      <c r="G3182" s="13" t="str">
        <f t="shared" si="92"/>
        <v>yes</v>
      </c>
      <c r="H3182" s="13">
        <f t="shared" si="93"/>
        <v>4</v>
      </c>
      <c r="ER3182" t="s">
        <v>1552</v>
      </c>
      <c r="GI3182" t="s">
        <v>1552</v>
      </c>
      <c r="GZ3182" t="s">
        <v>1552</v>
      </c>
      <c r="HB3182" t="s">
        <v>1552</v>
      </c>
    </row>
    <row r="3183" spans="1:230" x14ac:dyDescent="0.2">
      <c r="A3183" s="13">
        <v>175</v>
      </c>
      <c r="B3183" s="13" t="s">
        <v>269</v>
      </c>
      <c r="C3183" s="13" t="s">
        <v>120</v>
      </c>
      <c r="D3183" s="13" t="s">
        <v>630</v>
      </c>
      <c r="E3183" t="s">
        <v>55</v>
      </c>
      <c r="F3183" s="13" t="s">
        <v>2341</v>
      </c>
      <c r="G3183" s="13" t="str">
        <f t="shared" si="92"/>
        <v>yes</v>
      </c>
      <c r="H3183" s="13">
        <f t="shared" si="93"/>
        <v>3</v>
      </c>
      <c r="AU3183" t="s">
        <v>1552</v>
      </c>
      <c r="BU3183" t="s">
        <v>1552</v>
      </c>
      <c r="HA3183" t="s">
        <v>1552</v>
      </c>
    </row>
    <row r="3184" spans="1:230" x14ac:dyDescent="0.2">
      <c r="A3184" s="13">
        <v>175</v>
      </c>
      <c r="B3184" s="13" t="s">
        <v>269</v>
      </c>
      <c r="C3184" s="13" t="s">
        <v>211</v>
      </c>
      <c r="D3184" s="13" t="s">
        <v>631</v>
      </c>
      <c r="E3184" t="s">
        <v>27</v>
      </c>
      <c r="F3184" s="13" t="s">
        <v>2341</v>
      </c>
      <c r="G3184" s="13" t="str">
        <f t="shared" si="92"/>
        <v>yes</v>
      </c>
      <c r="H3184" s="13">
        <f t="shared" si="93"/>
        <v>4</v>
      </c>
      <c r="DM3184" t="s">
        <v>1552</v>
      </c>
      <c r="ER3184" t="s">
        <v>1552</v>
      </c>
      <c r="HB3184" t="s">
        <v>1552</v>
      </c>
      <c r="HC3184" t="s">
        <v>1552</v>
      </c>
    </row>
    <row r="3185" spans="1:213" x14ac:dyDescent="0.2">
      <c r="A3185" s="13">
        <v>175</v>
      </c>
      <c r="B3185" s="13" t="s">
        <v>269</v>
      </c>
      <c r="C3185" s="13" t="s">
        <v>200</v>
      </c>
      <c r="D3185" s="13" t="s">
        <v>632</v>
      </c>
      <c r="E3185" t="s">
        <v>27</v>
      </c>
      <c r="F3185" s="13" t="s">
        <v>2341</v>
      </c>
      <c r="G3185" s="13" t="str">
        <f t="shared" si="92"/>
        <v>yes</v>
      </c>
      <c r="H3185" s="13">
        <f t="shared" si="93"/>
        <v>4</v>
      </c>
      <c r="ER3185" t="s">
        <v>1552</v>
      </c>
      <c r="GI3185" t="s">
        <v>1552</v>
      </c>
      <c r="GZ3185" t="s">
        <v>1552</v>
      </c>
      <c r="HB3185" t="s">
        <v>1552</v>
      </c>
    </row>
    <row r="3186" spans="1:213" x14ac:dyDescent="0.2">
      <c r="A3186" s="13">
        <v>175</v>
      </c>
      <c r="B3186" s="13" t="s">
        <v>269</v>
      </c>
      <c r="C3186" s="13" t="s">
        <v>275</v>
      </c>
      <c r="D3186" s="13" t="s">
        <v>633</v>
      </c>
      <c r="E3186" t="s">
        <v>7</v>
      </c>
      <c r="F3186" s="13" t="s">
        <v>2341</v>
      </c>
      <c r="G3186" s="13" t="str">
        <f t="shared" si="92"/>
        <v>yes</v>
      </c>
      <c r="H3186" s="13">
        <f t="shared" si="93"/>
        <v>2</v>
      </c>
      <c r="GO3186" t="s">
        <v>1552</v>
      </c>
      <c r="HE3186" t="s">
        <v>1552</v>
      </c>
    </row>
    <row r="3187" spans="1:213" x14ac:dyDescent="0.2">
      <c r="A3187" s="13">
        <v>175</v>
      </c>
      <c r="B3187" s="13" t="s">
        <v>269</v>
      </c>
      <c r="C3187" s="13" t="s">
        <v>582</v>
      </c>
      <c r="D3187" s="13" t="s">
        <v>634</v>
      </c>
      <c r="E3187" t="s">
        <v>21</v>
      </c>
      <c r="F3187" s="13" t="s">
        <v>2341</v>
      </c>
      <c r="G3187" s="13" t="str">
        <f t="shared" si="92"/>
        <v>yes</v>
      </c>
      <c r="H3187" s="13">
        <f t="shared" si="93"/>
        <v>6</v>
      </c>
      <c r="AI3187" t="s">
        <v>1552</v>
      </c>
      <c r="AT3187" t="s">
        <v>1552</v>
      </c>
      <c r="BU3187" t="s">
        <v>1552</v>
      </c>
      <c r="DM3187" t="s">
        <v>1552</v>
      </c>
      <c r="EN3187" t="s">
        <v>1552</v>
      </c>
      <c r="ER3187" t="s">
        <v>1552</v>
      </c>
    </row>
    <row r="3188" spans="1:213" x14ac:dyDescent="0.2">
      <c r="A3188" s="13">
        <v>175</v>
      </c>
      <c r="B3188" s="13" t="s">
        <v>269</v>
      </c>
      <c r="C3188" s="13" t="s">
        <v>253</v>
      </c>
      <c r="D3188" s="13" t="s">
        <v>635</v>
      </c>
      <c r="E3188" t="s">
        <v>7</v>
      </c>
      <c r="F3188" s="13" t="s">
        <v>2341</v>
      </c>
      <c r="G3188" s="13" t="str">
        <f t="shared" si="92"/>
        <v>yes</v>
      </c>
      <c r="H3188" s="13">
        <f t="shared" si="93"/>
        <v>2</v>
      </c>
      <c r="GI3188" t="s">
        <v>1552</v>
      </c>
      <c r="GP3188" t="s">
        <v>1552</v>
      </c>
    </row>
    <row r="3189" spans="1:213" x14ac:dyDescent="0.2">
      <c r="A3189" s="13">
        <v>175</v>
      </c>
      <c r="B3189" s="13" t="s">
        <v>269</v>
      </c>
      <c r="C3189" s="13" t="s">
        <v>37</v>
      </c>
      <c r="D3189" s="13" t="s">
        <v>630</v>
      </c>
      <c r="E3189" t="s">
        <v>55</v>
      </c>
      <c r="F3189" s="13" t="s">
        <v>2341</v>
      </c>
      <c r="G3189" s="13" t="s">
        <v>2341</v>
      </c>
      <c r="H3189" s="13">
        <v>3</v>
      </c>
      <c r="AU3189" t="s">
        <v>1552</v>
      </c>
      <c r="BU3189" t="s">
        <v>1552</v>
      </c>
      <c r="HA3189" t="s">
        <v>1552</v>
      </c>
    </row>
    <row r="3190" spans="1:213" x14ac:dyDescent="0.2">
      <c r="A3190" s="13">
        <v>176</v>
      </c>
      <c r="B3190" s="13" t="s">
        <v>269</v>
      </c>
      <c r="C3190" s="13" t="s">
        <v>200</v>
      </c>
      <c r="D3190" s="13" t="s">
        <v>2016</v>
      </c>
      <c r="E3190" t="s">
        <v>21</v>
      </c>
      <c r="F3190" s="13" t="s">
        <v>2341</v>
      </c>
      <c r="G3190" s="13" t="str">
        <f t="shared" ref="G3190:G3227" si="94">IF(H3190&gt;0,"yes","no")</f>
        <v>yes</v>
      </c>
      <c r="H3190" s="13">
        <f t="shared" ref="H3190:H3227" si="95">COUNTIF(I3190:IC3190,"y")</f>
        <v>9</v>
      </c>
      <c r="AI3190" t="s">
        <v>1552</v>
      </c>
      <c r="AT3190" t="s">
        <v>1552</v>
      </c>
      <c r="BU3190" t="s">
        <v>1552</v>
      </c>
      <c r="DM3190" t="s">
        <v>1552</v>
      </c>
      <c r="EN3190" t="s">
        <v>1552</v>
      </c>
      <c r="ER3190" t="s">
        <v>1552</v>
      </c>
      <c r="FD3190" t="s">
        <v>1552</v>
      </c>
      <c r="GZ3190" t="s">
        <v>1552</v>
      </c>
      <c r="HB3190" t="s">
        <v>1552</v>
      </c>
    </row>
    <row r="3191" spans="1:213" x14ac:dyDescent="0.2">
      <c r="A3191" s="13">
        <v>176</v>
      </c>
      <c r="B3191" s="13" t="s">
        <v>253</v>
      </c>
      <c r="C3191" s="13" t="s">
        <v>200</v>
      </c>
      <c r="D3191" s="13" t="s">
        <v>2016</v>
      </c>
      <c r="E3191" t="s">
        <v>21</v>
      </c>
      <c r="F3191" s="13" t="s">
        <v>2341</v>
      </c>
      <c r="G3191" s="13" t="str">
        <f t="shared" si="94"/>
        <v>yes</v>
      </c>
      <c r="H3191" s="13">
        <f t="shared" si="95"/>
        <v>9</v>
      </c>
      <c r="AI3191" t="s">
        <v>1552</v>
      </c>
      <c r="AT3191" t="s">
        <v>1552</v>
      </c>
      <c r="BU3191" t="s">
        <v>1552</v>
      </c>
      <c r="DM3191" t="s">
        <v>1552</v>
      </c>
      <c r="EN3191" t="s">
        <v>1552</v>
      </c>
      <c r="ER3191" t="s">
        <v>1552</v>
      </c>
      <c r="FD3191" t="s">
        <v>1552</v>
      </c>
      <c r="GZ3191" t="s">
        <v>1552</v>
      </c>
      <c r="HB3191" t="s">
        <v>1552</v>
      </c>
    </row>
    <row r="3192" spans="1:213" x14ac:dyDescent="0.2">
      <c r="A3192" s="13">
        <v>176</v>
      </c>
      <c r="B3192" s="13" t="s">
        <v>275</v>
      </c>
      <c r="C3192" s="13" t="s">
        <v>200</v>
      </c>
      <c r="D3192" s="13" t="s">
        <v>2016</v>
      </c>
      <c r="E3192" t="s">
        <v>21</v>
      </c>
      <c r="F3192" s="13" t="s">
        <v>2341</v>
      </c>
      <c r="G3192" s="13" t="str">
        <f t="shared" si="94"/>
        <v>yes</v>
      </c>
      <c r="H3192" s="13">
        <f t="shared" si="95"/>
        <v>9</v>
      </c>
      <c r="AI3192" t="s">
        <v>1552</v>
      </c>
      <c r="AT3192" t="s">
        <v>1552</v>
      </c>
      <c r="BU3192" t="s">
        <v>1552</v>
      </c>
      <c r="DM3192" t="s">
        <v>1552</v>
      </c>
      <c r="EN3192" t="s">
        <v>1552</v>
      </c>
      <c r="ER3192" t="s">
        <v>1552</v>
      </c>
      <c r="FD3192" t="s">
        <v>1552</v>
      </c>
      <c r="GZ3192" t="s">
        <v>1552</v>
      </c>
      <c r="HB3192" t="s">
        <v>1552</v>
      </c>
    </row>
    <row r="3193" spans="1:213" x14ac:dyDescent="0.2">
      <c r="A3193" s="13">
        <v>176</v>
      </c>
      <c r="B3193" s="13" t="s">
        <v>269</v>
      </c>
      <c r="C3193" s="13" t="s">
        <v>200</v>
      </c>
      <c r="D3193" s="13" t="s">
        <v>1997</v>
      </c>
      <c r="E3193" t="s">
        <v>27</v>
      </c>
      <c r="F3193" s="13" t="s">
        <v>2341</v>
      </c>
      <c r="G3193" s="13" t="str">
        <f t="shared" si="94"/>
        <v>yes</v>
      </c>
      <c r="H3193" s="13">
        <f t="shared" si="95"/>
        <v>4</v>
      </c>
      <c r="ER3193" t="s">
        <v>1552</v>
      </c>
      <c r="GI3193" t="s">
        <v>1552</v>
      </c>
      <c r="GZ3193" t="s">
        <v>1552</v>
      </c>
      <c r="HB3193" t="s">
        <v>1552</v>
      </c>
    </row>
    <row r="3194" spans="1:213" x14ac:dyDescent="0.2">
      <c r="A3194" s="13">
        <v>176</v>
      </c>
      <c r="B3194" s="13" t="s">
        <v>253</v>
      </c>
      <c r="C3194" s="13" t="s">
        <v>200</v>
      </c>
      <c r="D3194" s="13" t="s">
        <v>1997</v>
      </c>
      <c r="E3194" t="s">
        <v>27</v>
      </c>
      <c r="F3194" s="13" t="s">
        <v>2341</v>
      </c>
      <c r="G3194" s="13" t="str">
        <f t="shared" si="94"/>
        <v>yes</v>
      </c>
      <c r="H3194" s="13">
        <f t="shared" si="95"/>
        <v>4</v>
      </c>
      <c r="ER3194" t="s">
        <v>1552</v>
      </c>
      <c r="GI3194" t="s">
        <v>1552</v>
      </c>
      <c r="GZ3194" t="s">
        <v>1552</v>
      </c>
      <c r="HB3194" t="s">
        <v>1552</v>
      </c>
    </row>
    <row r="3195" spans="1:213" x14ac:dyDescent="0.2">
      <c r="A3195" s="13">
        <v>176</v>
      </c>
      <c r="B3195" s="13" t="s">
        <v>269</v>
      </c>
      <c r="C3195" s="13" t="s">
        <v>200</v>
      </c>
      <c r="D3195" s="13" t="s">
        <v>2002</v>
      </c>
      <c r="E3195" t="s">
        <v>27</v>
      </c>
      <c r="F3195" s="13" t="s">
        <v>2341</v>
      </c>
      <c r="G3195" s="13" t="str">
        <f t="shared" si="94"/>
        <v>yes</v>
      </c>
      <c r="H3195" s="13">
        <f t="shared" si="95"/>
        <v>4</v>
      </c>
      <c r="ER3195" t="s">
        <v>1552</v>
      </c>
      <c r="GI3195" t="s">
        <v>1552</v>
      </c>
      <c r="GZ3195" t="s">
        <v>1552</v>
      </c>
      <c r="HB3195" t="s">
        <v>1552</v>
      </c>
    </row>
    <row r="3196" spans="1:213" x14ac:dyDescent="0.2">
      <c r="A3196" s="13">
        <v>176</v>
      </c>
      <c r="B3196" s="13" t="s">
        <v>275</v>
      </c>
      <c r="C3196" s="13" t="s">
        <v>200</v>
      </c>
      <c r="D3196" s="13" t="s">
        <v>2002</v>
      </c>
      <c r="E3196" t="s">
        <v>27</v>
      </c>
      <c r="F3196" s="13" t="s">
        <v>2341</v>
      </c>
      <c r="G3196" s="13" t="str">
        <f t="shared" si="94"/>
        <v>yes</v>
      </c>
      <c r="H3196" s="13">
        <f t="shared" si="95"/>
        <v>4</v>
      </c>
      <c r="ER3196" t="s">
        <v>1552</v>
      </c>
      <c r="GI3196" t="s">
        <v>1552</v>
      </c>
      <c r="GZ3196" t="s">
        <v>1552</v>
      </c>
      <c r="HB3196" t="s">
        <v>1552</v>
      </c>
    </row>
    <row r="3197" spans="1:213" x14ac:dyDescent="0.2">
      <c r="A3197" s="13">
        <v>176</v>
      </c>
      <c r="B3197" s="13" t="s">
        <v>253</v>
      </c>
      <c r="C3197" s="13" t="s">
        <v>200</v>
      </c>
      <c r="D3197" s="13" t="s">
        <v>2002</v>
      </c>
      <c r="E3197" t="s">
        <v>27</v>
      </c>
      <c r="F3197" s="13" t="s">
        <v>2341</v>
      </c>
      <c r="G3197" s="13" t="str">
        <f t="shared" si="94"/>
        <v>yes</v>
      </c>
      <c r="H3197" s="13">
        <f t="shared" si="95"/>
        <v>4</v>
      </c>
      <c r="ER3197" t="s">
        <v>1552</v>
      </c>
      <c r="GI3197" t="s">
        <v>1552</v>
      </c>
      <c r="GZ3197" t="s">
        <v>1552</v>
      </c>
      <c r="HB3197" t="s">
        <v>1552</v>
      </c>
    </row>
    <row r="3198" spans="1:213" x14ac:dyDescent="0.2">
      <c r="A3198" s="13">
        <v>176</v>
      </c>
      <c r="B3198" s="13" t="s">
        <v>269</v>
      </c>
      <c r="C3198" s="13" t="s">
        <v>120</v>
      </c>
      <c r="D3198" s="13" t="s">
        <v>636</v>
      </c>
      <c r="E3198" t="s">
        <v>55</v>
      </c>
      <c r="F3198" s="13" t="s">
        <v>2341</v>
      </c>
      <c r="G3198" s="13" t="str">
        <f t="shared" si="94"/>
        <v>yes</v>
      </c>
      <c r="H3198" s="13">
        <f t="shared" si="95"/>
        <v>3</v>
      </c>
      <c r="AU3198" t="s">
        <v>1552</v>
      </c>
      <c r="BU3198" t="s">
        <v>1552</v>
      </c>
      <c r="HA3198" t="s">
        <v>1552</v>
      </c>
    </row>
    <row r="3199" spans="1:213" x14ac:dyDescent="0.2">
      <c r="A3199" s="13">
        <v>176</v>
      </c>
      <c r="B3199" s="13" t="s">
        <v>269</v>
      </c>
      <c r="C3199" s="13" t="s">
        <v>211</v>
      </c>
      <c r="D3199" s="13" t="s">
        <v>637</v>
      </c>
      <c r="E3199" t="s">
        <v>21</v>
      </c>
      <c r="F3199" s="13" t="s">
        <v>2341</v>
      </c>
      <c r="G3199" s="13" t="str">
        <f t="shared" si="94"/>
        <v>yes</v>
      </c>
      <c r="H3199" s="13">
        <f t="shared" si="95"/>
        <v>4</v>
      </c>
      <c r="DM3199" t="s">
        <v>1552</v>
      </c>
      <c r="EN3199" t="s">
        <v>1552</v>
      </c>
      <c r="ER3199" t="s">
        <v>1552</v>
      </c>
      <c r="GW3199" t="s">
        <v>1552</v>
      </c>
    </row>
    <row r="3200" spans="1:213" x14ac:dyDescent="0.2">
      <c r="A3200" s="13">
        <v>176</v>
      </c>
      <c r="B3200" s="13" t="s">
        <v>269</v>
      </c>
      <c r="C3200" s="13" t="s">
        <v>200</v>
      </c>
      <c r="D3200" s="13" t="s">
        <v>638</v>
      </c>
      <c r="E3200" t="s">
        <v>21</v>
      </c>
      <c r="F3200" s="13" t="s">
        <v>2341</v>
      </c>
      <c r="G3200" s="13" t="str">
        <f t="shared" si="94"/>
        <v>yes</v>
      </c>
      <c r="H3200" s="13">
        <f t="shared" si="95"/>
        <v>9</v>
      </c>
      <c r="AI3200" t="s">
        <v>1552</v>
      </c>
      <c r="AT3200" t="s">
        <v>1552</v>
      </c>
      <c r="BU3200" t="s">
        <v>1552</v>
      </c>
      <c r="DM3200" t="s">
        <v>1552</v>
      </c>
      <c r="EN3200" t="s">
        <v>1552</v>
      </c>
      <c r="ER3200" t="s">
        <v>1552</v>
      </c>
      <c r="FD3200" t="s">
        <v>1552</v>
      </c>
      <c r="GZ3200" t="s">
        <v>1552</v>
      </c>
      <c r="HB3200" t="s">
        <v>1552</v>
      </c>
    </row>
    <row r="3201" spans="1:210" x14ac:dyDescent="0.2">
      <c r="A3201" s="13">
        <v>176</v>
      </c>
      <c r="B3201" s="13" t="s">
        <v>269</v>
      </c>
      <c r="C3201" s="13" t="s">
        <v>582</v>
      </c>
      <c r="D3201" s="13" t="s">
        <v>1250</v>
      </c>
      <c r="E3201" t="s">
        <v>27</v>
      </c>
      <c r="F3201" s="13" t="s">
        <v>2341</v>
      </c>
      <c r="G3201" s="13" t="str">
        <f t="shared" si="94"/>
        <v>yes</v>
      </c>
      <c r="H3201" s="13">
        <f t="shared" si="95"/>
        <v>1</v>
      </c>
      <c r="GM3201" t="s">
        <v>1552</v>
      </c>
    </row>
    <row r="3202" spans="1:210" x14ac:dyDescent="0.2">
      <c r="A3202" s="13">
        <v>176</v>
      </c>
      <c r="B3202" s="13" t="s">
        <v>269</v>
      </c>
      <c r="C3202" s="13" t="s">
        <v>582</v>
      </c>
      <c r="D3202" s="13" t="s">
        <v>1452</v>
      </c>
      <c r="E3202" t="s">
        <v>21</v>
      </c>
      <c r="F3202" s="13" t="s">
        <v>2341</v>
      </c>
      <c r="G3202" s="13" t="str">
        <f t="shared" si="94"/>
        <v>yes</v>
      </c>
      <c r="H3202" s="13">
        <f t="shared" si="95"/>
        <v>6</v>
      </c>
      <c r="AI3202" t="s">
        <v>1552</v>
      </c>
      <c r="AT3202" t="s">
        <v>1552</v>
      </c>
      <c r="BU3202" t="s">
        <v>1552</v>
      </c>
      <c r="DM3202" t="s">
        <v>1552</v>
      </c>
      <c r="EN3202" t="s">
        <v>1552</v>
      </c>
      <c r="ER3202" t="s">
        <v>1552</v>
      </c>
    </row>
    <row r="3203" spans="1:210" x14ac:dyDescent="0.2">
      <c r="A3203" s="13">
        <v>176</v>
      </c>
      <c r="B3203" s="13" t="s">
        <v>253</v>
      </c>
      <c r="C3203" s="13" t="s">
        <v>120</v>
      </c>
      <c r="D3203" s="13" t="s">
        <v>636</v>
      </c>
      <c r="E3203" t="s">
        <v>55</v>
      </c>
      <c r="F3203" s="13" t="s">
        <v>2341</v>
      </c>
      <c r="G3203" s="13" t="str">
        <f t="shared" si="94"/>
        <v>yes</v>
      </c>
      <c r="H3203" s="13">
        <f t="shared" si="95"/>
        <v>3</v>
      </c>
      <c r="AU3203" t="s">
        <v>1552</v>
      </c>
      <c r="BU3203" t="s">
        <v>1552</v>
      </c>
      <c r="HA3203" t="s">
        <v>1552</v>
      </c>
    </row>
    <row r="3204" spans="1:210" x14ac:dyDescent="0.2">
      <c r="A3204" s="13">
        <v>176</v>
      </c>
      <c r="B3204" s="13" t="s">
        <v>253</v>
      </c>
      <c r="C3204" s="13" t="s">
        <v>211</v>
      </c>
      <c r="D3204" s="13" t="s">
        <v>637</v>
      </c>
      <c r="E3204" t="s">
        <v>21</v>
      </c>
      <c r="F3204" s="13" t="s">
        <v>2341</v>
      </c>
      <c r="G3204" s="13" t="str">
        <f t="shared" si="94"/>
        <v>yes</v>
      </c>
      <c r="H3204" s="13">
        <f t="shared" si="95"/>
        <v>4</v>
      </c>
      <c r="DM3204" t="s">
        <v>1552</v>
      </c>
      <c r="EN3204" t="s">
        <v>1552</v>
      </c>
      <c r="ER3204" t="s">
        <v>1552</v>
      </c>
      <c r="GW3204" t="s">
        <v>1552</v>
      </c>
    </row>
    <row r="3205" spans="1:210" x14ac:dyDescent="0.2">
      <c r="A3205" s="13">
        <v>176</v>
      </c>
      <c r="B3205" s="13" t="s">
        <v>253</v>
      </c>
      <c r="C3205" s="13" t="s">
        <v>200</v>
      </c>
      <c r="D3205" s="13" t="s">
        <v>638</v>
      </c>
      <c r="E3205" t="s">
        <v>21</v>
      </c>
      <c r="F3205" s="13" t="s">
        <v>2341</v>
      </c>
      <c r="G3205" s="13" t="str">
        <f t="shared" si="94"/>
        <v>yes</v>
      </c>
      <c r="H3205" s="13">
        <f t="shared" si="95"/>
        <v>9</v>
      </c>
      <c r="AI3205" t="s">
        <v>1552</v>
      </c>
      <c r="AT3205" t="s">
        <v>1552</v>
      </c>
      <c r="BU3205" t="s">
        <v>1552</v>
      </c>
      <c r="DM3205" t="s">
        <v>1552</v>
      </c>
      <c r="EN3205" t="s">
        <v>1552</v>
      </c>
      <c r="ER3205" t="s">
        <v>1552</v>
      </c>
      <c r="FD3205" t="s">
        <v>1552</v>
      </c>
      <c r="GZ3205" t="s">
        <v>1552</v>
      </c>
      <c r="HB3205" t="s">
        <v>1552</v>
      </c>
    </row>
    <row r="3206" spans="1:210" x14ac:dyDescent="0.2">
      <c r="A3206" s="13">
        <v>176</v>
      </c>
      <c r="B3206" s="13" t="s">
        <v>253</v>
      </c>
      <c r="C3206" s="13" t="s">
        <v>582</v>
      </c>
      <c r="D3206" s="13" t="s">
        <v>1250</v>
      </c>
      <c r="E3206" t="s">
        <v>27</v>
      </c>
      <c r="F3206" s="13" t="s">
        <v>2341</v>
      </c>
      <c r="G3206" s="13" t="str">
        <f t="shared" si="94"/>
        <v>yes</v>
      </c>
      <c r="H3206" s="13">
        <f t="shared" si="95"/>
        <v>1</v>
      </c>
      <c r="GM3206" t="s">
        <v>1552</v>
      </c>
    </row>
    <row r="3207" spans="1:210" x14ac:dyDescent="0.2">
      <c r="A3207" s="13">
        <v>176</v>
      </c>
      <c r="B3207" s="13" t="s">
        <v>253</v>
      </c>
      <c r="C3207" s="13" t="s">
        <v>582</v>
      </c>
      <c r="D3207" s="13" t="s">
        <v>1452</v>
      </c>
      <c r="E3207" t="s">
        <v>21</v>
      </c>
      <c r="F3207" s="13" t="s">
        <v>2341</v>
      </c>
      <c r="G3207" s="13" t="str">
        <f t="shared" si="94"/>
        <v>yes</v>
      </c>
      <c r="H3207" s="13">
        <f t="shared" si="95"/>
        <v>6</v>
      </c>
      <c r="AI3207" t="s">
        <v>1552</v>
      </c>
      <c r="AT3207" t="s">
        <v>1552</v>
      </c>
      <c r="BU3207" t="s">
        <v>1552</v>
      </c>
      <c r="DM3207" t="s">
        <v>1552</v>
      </c>
      <c r="EN3207" t="s">
        <v>1552</v>
      </c>
      <c r="ER3207" t="s">
        <v>1552</v>
      </c>
    </row>
    <row r="3208" spans="1:210" x14ac:dyDescent="0.2">
      <c r="A3208" s="13">
        <v>176</v>
      </c>
      <c r="B3208" s="13" t="s">
        <v>275</v>
      </c>
      <c r="C3208" s="13" t="s">
        <v>120</v>
      </c>
      <c r="D3208" s="13" t="s">
        <v>636</v>
      </c>
      <c r="E3208" t="s">
        <v>55</v>
      </c>
      <c r="F3208" s="13" t="s">
        <v>2341</v>
      </c>
      <c r="G3208" s="13" t="str">
        <f t="shared" si="94"/>
        <v>yes</v>
      </c>
      <c r="H3208" s="13">
        <f t="shared" si="95"/>
        <v>3</v>
      </c>
      <c r="AU3208" t="s">
        <v>1552</v>
      </c>
      <c r="BU3208" t="s">
        <v>1552</v>
      </c>
      <c r="HA3208" t="s">
        <v>1552</v>
      </c>
    </row>
    <row r="3209" spans="1:210" x14ac:dyDescent="0.2">
      <c r="A3209" s="13">
        <v>176</v>
      </c>
      <c r="B3209" s="13" t="s">
        <v>275</v>
      </c>
      <c r="C3209" s="13" t="s">
        <v>211</v>
      </c>
      <c r="D3209" s="13" t="s">
        <v>637</v>
      </c>
      <c r="E3209" t="s">
        <v>21</v>
      </c>
      <c r="F3209" s="13" t="s">
        <v>2341</v>
      </c>
      <c r="G3209" s="13" t="str">
        <f t="shared" si="94"/>
        <v>yes</v>
      </c>
      <c r="H3209" s="13">
        <f t="shared" si="95"/>
        <v>4</v>
      </c>
      <c r="DM3209" t="s">
        <v>1552</v>
      </c>
      <c r="EN3209" t="s">
        <v>1552</v>
      </c>
      <c r="ER3209" t="s">
        <v>1552</v>
      </c>
      <c r="GW3209" t="s">
        <v>1552</v>
      </c>
    </row>
    <row r="3210" spans="1:210" x14ac:dyDescent="0.2">
      <c r="A3210" s="13">
        <v>176</v>
      </c>
      <c r="B3210" s="13" t="s">
        <v>275</v>
      </c>
      <c r="C3210" s="13" t="s">
        <v>200</v>
      </c>
      <c r="D3210" s="13" t="s">
        <v>638</v>
      </c>
      <c r="E3210" t="s">
        <v>21</v>
      </c>
      <c r="F3210" s="13" t="s">
        <v>2341</v>
      </c>
      <c r="G3210" s="13" t="str">
        <f t="shared" si="94"/>
        <v>yes</v>
      </c>
      <c r="H3210" s="13">
        <f t="shared" si="95"/>
        <v>9</v>
      </c>
      <c r="AI3210" t="s">
        <v>1552</v>
      </c>
      <c r="AT3210" t="s">
        <v>1552</v>
      </c>
      <c r="BU3210" t="s">
        <v>1552</v>
      </c>
      <c r="DM3210" t="s">
        <v>1552</v>
      </c>
      <c r="EN3210" t="s">
        <v>1552</v>
      </c>
      <c r="ER3210" t="s">
        <v>1552</v>
      </c>
      <c r="FD3210" t="s">
        <v>1552</v>
      </c>
      <c r="GZ3210" t="s">
        <v>1552</v>
      </c>
      <c r="HB3210" t="s">
        <v>1552</v>
      </c>
    </row>
    <row r="3211" spans="1:210" x14ac:dyDescent="0.2">
      <c r="A3211" s="13">
        <v>176</v>
      </c>
      <c r="B3211" s="13" t="s">
        <v>275</v>
      </c>
      <c r="C3211" s="13" t="s">
        <v>582</v>
      </c>
      <c r="D3211" s="13" t="s">
        <v>1250</v>
      </c>
      <c r="E3211" t="s">
        <v>27</v>
      </c>
      <c r="F3211" s="13" t="s">
        <v>2341</v>
      </c>
      <c r="G3211" s="13" t="str">
        <f t="shared" si="94"/>
        <v>yes</v>
      </c>
      <c r="H3211" s="13">
        <f t="shared" si="95"/>
        <v>1</v>
      </c>
      <c r="GM3211" t="s">
        <v>1552</v>
      </c>
    </row>
    <row r="3212" spans="1:210" x14ac:dyDescent="0.2">
      <c r="A3212" s="13">
        <v>176</v>
      </c>
      <c r="B3212" s="13" t="s">
        <v>275</v>
      </c>
      <c r="C3212" s="13" t="s">
        <v>582</v>
      </c>
      <c r="D3212" s="13" t="s">
        <v>1452</v>
      </c>
      <c r="E3212" t="s">
        <v>21</v>
      </c>
      <c r="F3212" s="13" t="s">
        <v>2341</v>
      </c>
      <c r="G3212" s="13" t="str">
        <f t="shared" si="94"/>
        <v>yes</v>
      </c>
      <c r="H3212" s="13">
        <f t="shared" si="95"/>
        <v>6</v>
      </c>
      <c r="AI3212" t="s">
        <v>1552</v>
      </c>
      <c r="AT3212" t="s">
        <v>1552</v>
      </c>
      <c r="BU3212" t="s">
        <v>1552</v>
      </c>
      <c r="DM3212" t="s">
        <v>1552</v>
      </c>
      <c r="EN3212" t="s">
        <v>1552</v>
      </c>
      <c r="ER3212" t="s">
        <v>1552</v>
      </c>
    </row>
    <row r="3213" spans="1:210" x14ac:dyDescent="0.2">
      <c r="A3213" s="13">
        <v>176</v>
      </c>
      <c r="B3213" s="13" t="s">
        <v>269</v>
      </c>
      <c r="C3213" s="13" t="s">
        <v>269</v>
      </c>
      <c r="D3213" s="13" t="s">
        <v>2063</v>
      </c>
      <c r="E3213" t="s">
        <v>7</v>
      </c>
      <c r="F3213" s="13" t="s">
        <v>2341</v>
      </c>
      <c r="G3213" s="13" t="str">
        <f t="shared" si="94"/>
        <v>no</v>
      </c>
      <c r="H3213" s="13">
        <f t="shared" si="95"/>
        <v>0</v>
      </c>
    </row>
    <row r="3214" spans="1:210" x14ac:dyDescent="0.2">
      <c r="A3214" s="13">
        <v>176</v>
      </c>
      <c r="B3214" s="13" t="s">
        <v>269</v>
      </c>
      <c r="C3214" s="13" t="s">
        <v>136</v>
      </c>
      <c r="D3214" s="13" t="s">
        <v>1900</v>
      </c>
      <c r="E3214" t="s">
        <v>55</v>
      </c>
      <c r="F3214" s="13" t="s">
        <v>2341</v>
      </c>
      <c r="G3214" s="13" t="str">
        <f t="shared" si="94"/>
        <v>no</v>
      </c>
      <c r="H3214" s="13">
        <f t="shared" si="95"/>
        <v>0</v>
      </c>
    </row>
    <row r="3215" spans="1:210" x14ac:dyDescent="0.2">
      <c r="A3215" s="13">
        <v>176</v>
      </c>
      <c r="B3215" s="13" t="s">
        <v>253</v>
      </c>
      <c r="C3215" s="13" t="s">
        <v>136</v>
      </c>
      <c r="D3215" s="13" t="s">
        <v>1900</v>
      </c>
      <c r="E3215" t="s">
        <v>55</v>
      </c>
      <c r="F3215" s="13" t="s">
        <v>2341</v>
      </c>
      <c r="G3215" s="13" t="str">
        <f t="shared" si="94"/>
        <v>no</v>
      </c>
      <c r="H3215" s="13">
        <f t="shared" si="95"/>
        <v>0</v>
      </c>
    </row>
    <row r="3216" spans="1:210" x14ac:dyDescent="0.2">
      <c r="A3216" s="13">
        <v>176</v>
      </c>
      <c r="B3216" s="13" t="s">
        <v>269</v>
      </c>
      <c r="C3216" s="13" t="s">
        <v>136</v>
      </c>
      <c r="D3216" s="13" t="s">
        <v>1904</v>
      </c>
      <c r="E3216" t="s">
        <v>55</v>
      </c>
      <c r="F3216" s="13" t="s">
        <v>2341</v>
      </c>
      <c r="G3216" s="13" t="str">
        <f t="shared" si="94"/>
        <v>no</v>
      </c>
      <c r="H3216" s="13">
        <f t="shared" si="95"/>
        <v>0</v>
      </c>
    </row>
    <row r="3217" spans="1:230" x14ac:dyDescent="0.2">
      <c r="A3217" s="13">
        <v>176</v>
      </c>
      <c r="B3217" s="13" t="s">
        <v>253</v>
      </c>
      <c r="C3217" s="13" t="s">
        <v>136</v>
      </c>
      <c r="D3217" s="13" t="s">
        <v>1904</v>
      </c>
      <c r="E3217" t="s">
        <v>55</v>
      </c>
      <c r="F3217" s="13" t="s">
        <v>2341</v>
      </c>
      <c r="G3217" s="13" t="str">
        <f t="shared" si="94"/>
        <v>no</v>
      </c>
      <c r="H3217" s="13">
        <f t="shared" si="95"/>
        <v>0</v>
      </c>
    </row>
    <row r="3218" spans="1:230" x14ac:dyDescent="0.2">
      <c r="A3218" s="13">
        <v>176</v>
      </c>
      <c r="B3218" s="13" t="s">
        <v>275</v>
      </c>
      <c r="C3218" s="13" t="s">
        <v>136</v>
      </c>
      <c r="D3218" s="13" t="s">
        <v>1904</v>
      </c>
      <c r="E3218" t="s">
        <v>55</v>
      </c>
      <c r="F3218" s="13" t="s">
        <v>2341</v>
      </c>
      <c r="G3218" s="13" t="str">
        <f t="shared" si="94"/>
        <v>no</v>
      </c>
      <c r="H3218" s="13">
        <f t="shared" si="95"/>
        <v>0</v>
      </c>
    </row>
    <row r="3219" spans="1:230" x14ac:dyDescent="0.2">
      <c r="A3219" s="13">
        <v>176</v>
      </c>
      <c r="B3219" s="13" t="s">
        <v>269</v>
      </c>
      <c r="C3219" s="13" t="s">
        <v>136</v>
      </c>
      <c r="D3219" s="13" t="s">
        <v>1902</v>
      </c>
      <c r="E3219" t="s">
        <v>55</v>
      </c>
      <c r="F3219" s="13" t="s">
        <v>2341</v>
      </c>
      <c r="G3219" s="13" t="str">
        <f t="shared" si="94"/>
        <v>no</v>
      </c>
      <c r="H3219" s="13">
        <f t="shared" si="95"/>
        <v>0</v>
      </c>
    </row>
    <row r="3220" spans="1:230" x14ac:dyDescent="0.2">
      <c r="A3220" s="13">
        <v>176</v>
      </c>
      <c r="B3220" s="13" t="s">
        <v>253</v>
      </c>
      <c r="C3220" s="13" t="s">
        <v>136</v>
      </c>
      <c r="D3220" s="13" t="s">
        <v>1902</v>
      </c>
      <c r="E3220" t="s">
        <v>55</v>
      </c>
      <c r="F3220" s="13" t="s">
        <v>2341</v>
      </c>
      <c r="G3220" s="13" t="str">
        <f t="shared" si="94"/>
        <v>no</v>
      </c>
      <c r="H3220" s="13">
        <f t="shared" si="95"/>
        <v>0</v>
      </c>
    </row>
    <row r="3221" spans="1:230" x14ac:dyDescent="0.2">
      <c r="A3221" s="13">
        <v>176</v>
      </c>
      <c r="B3221" s="13" t="s">
        <v>275</v>
      </c>
      <c r="C3221" s="13" t="s">
        <v>136</v>
      </c>
      <c r="D3221" s="13" t="s">
        <v>1902</v>
      </c>
      <c r="E3221" t="s">
        <v>55</v>
      </c>
      <c r="F3221" s="13" t="s">
        <v>2341</v>
      </c>
      <c r="G3221" s="13" t="str">
        <f t="shared" si="94"/>
        <v>no</v>
      </c>
      <c r="H3221" s="13">
        <f t="shared" si="95"/>
        <v>0</v>
      </c>
    </row>
    <row r="3222" spans="1:230" ht="16" x14ac:dyDescent="0.2">
      <c r="A3222" s="16">
        <v>176</v>
      </c>
      <c r="B3222" s="16" t="s">
        <v>253</v>
      </c>
      <c r="C3222" s="16" t="s">
        <v>275</v>
      </c>
      <c r="D3222" s="16" t="s">
        <v>2299</v>
      </c>
      <c r="E3222" s="14" t="s">
        <v>2225</v>
      </c>
      <c r="F3222" s="13" t="s">
        <v>2341</v>
      </c>
      <c r="G3222" s="13" t="str">
        <f t="shared" si="94"/>
        <v>yes</v>
      </c>
      <c r="H3222" s="13">
        <f t="shared" si="95"/>
        <v>1</v>
      </c>
      <c r="HV3222" t="s">
        <v>1552</v>
      </c>
    </row>
    <row r="3223" spans="1:230" ht="16" x14ac:dyDescent="0.2">
      <c r="A3223" s="16">
        <v>176</v>
      </c>
      <c r="B3223" s="16" t="s">
        <v>269</v>
      </c>
      <c r="C3223" s="16" t="s">
        <v>275</v>
      </c>
      <c r="D3223" s="16" t="s">
        <v>2299</v>
      </c>
      <c r="E3223" s="14" t="s">
        <v>2225</v>
      </c>
      <c r="F3223" s="13" t="s">
        <v>2341</v>
      </c>
      <c r="G3223" s="13" t="str">
        <f t="shared" si="94"/>
        <v>yes</v>
      </c>
      <c r="H3223" s="13">
        <f t="shared" si="95"/>
        <v>1</v>
      </c>
      <c r="HV3223" t="s">
        <v>1552</v>
      </c>
    </row>
    <row r="3224" spans="1:230" ht="16" x14ac:dyDescent="0.2">
      <c r="A3224" s="16">
        <v>176</v>
      </c>
      <c r="B3224" s="16" t="s">
        <v>275</v>
      </c>
      <c r="C3224" s="16" t="s">
        <v>269</v>
      </c>
      <c r="D3224" s="16" t="s">
        <v>2300</v>
      </c>
      <c r="E3224" s="14" t="s">
        <v>2225</v>
      </c>
      <c r="F3224" s="13" t="s">
        <v>2341</v>
      </c>
      <c r="G3224" s="13" t="str">
        <f t="shared" si="94"/>
        <v>yes</v>
      </c>
      <c r="H3224" s="13">
        <f t="shared" si="95"/>
        <v>1</v>
      </c>
      <c r="HV3224" t="s">
        <v>1552</v>
      </c>
    </row>
    <row r="3225" spans="1:230" ht="16" x14ac:dyDescent="0.2">
      <c r="A3225" s="16">
        <v>176</v>
      </c>
      <c r="B3225" s="16" t="s">
        <v>253</v>
      </c>
      <c r="C3225" s="16" t="s">
        <v>269</v>
      </c>
      <c r="D3225" s="16" t="s">
        <v>2300</v>
      </c>
      <c r="E3225" s="14" t="s">
        <v>2225</v>
      </c>
      <c r="F3225" s="13" t="s">
        <v>2341</v>
      </c>
      <c r="G3225" s="13" t="str">
        <f t="shared" si="94"/>
        <v>yes</v>
      </c>
      <c r="H3225" s="13">
        <f t="shared" si="95"/>
        <v>1</v>
      </c>
      <c r="HV3225" t="s">
        <v>1552</v>
      </c>
    </row>
    <row r="3226" spans="1:230" ht="16" x14ac:dyDescent="0.2">
      <c r="A3226" s="16">
        <v>176</v>
      </c>
      <c r="B3226" s="16" t="s">
        <v>275</v>
      </c>
      <c r="C3226" s="16" t="s">
        <v>253</v>
      </c>
      <c r="D3226" s="16" t="s">
        <v>2301</v>
      </c>
      <c r="E3226" s="14" t="s">
        <v>2225</v>
      </c>
      <c r="F3226" s="13" t="s">
        <v>2341</v>
      </c>
      <c r="G3226" s="13" t="str">
        <f t="shared" si="94"/>
        <v>yes</v>
      </c>
      <c r="H3226" s="13">
        <f t="shared" si="95"/>
        <v>1</v>
      </c>
      <c r="HV3226" t="s">
        <v>1552</v>
      </c>
    </row>
    <row r="3227" spans="1:230" ht="16" x14ac:dyDescent="0.2">
      <c r="A3227" s="16">
        <v>176</v>
      </c>
      <c r="B3227" s="16" t="s">
        <v>269</v>
      </c>
      <c r="C3227" s="16" t="s">
        <v>253</v>
      </c>
      <c r="D3227" s="16" t="s">
        <v>2301</v>
      </c>
      <c r="E3227" s="14" t="s">
        <v>2225</v>
      </c>
      <c r="F3227" s="13" t="s">
        <v>2341</v>
      </c>
      <c r="G3227" s="13" t="str">
        <f t="shared" si="94"/>
        <v>yes</v>
      </c>
      <c r="H3227" s="13">
        <f t="shared" si="95"/>
        <v>1</v>
      </c>
      <c r="HV3227" t="s">
        <v>1552</v>
      </c>
    </row>
    <row r="3228" spans="1:230" x14ac:dyDescent="0.2">
      <c r="A3228" s="13">
        <v>176</v>
      </c>
      <c r="B3228" s="13" t="s">
        <v>269</v>
      </c>
      <c r="C3228" s="13" t="s">
        <v>37</v>
      </c>
      <c r="D3228" s="13" t="s">
        <v>636</v>
      </c>
      <c r="E3228" t="s">
        <v>55</v>
      </c>
      <c r="F3228" s="13" t="s">
        <v>2341</v>
      </c>
      <c r="G3228" s="13" t="s">
        <v>2341</v>
      </c>
      <c r="H3228" s="13">
        <v>3</v>
      </c>
      <c r="AU3228" t="s">
        <v>1552</v>
      </c>
      <c r="BU3228" t="s">
        <v>1552</v>
      </c>
      <c r="HA3228" t="s">
        <v>1552</v>
      </c>
    </row>
    <row r="3229" spans="1:230" x14ac:dyDescent="0.2">
      <c r="A3229" s="13">
        <v>176</v>
      </c>
      <c r="B3229" s="13" t="s">
        <v>253</v>
      </c>
      <c r="C3229" s="13" t="s">
        <v>37</v>
      </c>
      <c r="D3229" s="13" t="s">
        <v>636</v>
      </c>
      <c r="E3229" t="s">
        <v>55</v>
      </c>
      <c r="F3229" s="13" t="s">
        <v>2341</v>
      </c>
      <c r="G3229" s="13" t="s">
        <v>2341</v>
      </c>
      <c r="H3229" s="13">
        <v>3</v>
      </c>
      <c r="AU3229" t="s">
        <v>1552</v>
      </c>
      <c r="BU3229" t="s">
        <v>1552</v>
      </c>
      <c r="HA3229" t="s">
        <v>1552</v>
      </c>
    </row>
    <row r="3230" spans="1:230" x14ac:dyDescent="0.2">
      <c r="A3230" s="13">
        <v>176</v>
      </c>
      <c r="B3230" s="13" t="s">
        <v>275</v>
      </c>
      <c r="C3230" s="13" t="s">
        <v>37</v>
      </c>
      <c r="D3230" s="13" t="s">
        <v>636</v>
      </c>
      <c r="E3230" t="s">
        <v>55</v>
      </c>
      <c r="F3230" s="13" t="s">
        <v>2341</v>
      </c>
      <c r="G3230" s="13" t="s">
        <v>2341</v>
      </c>
      <c r="H3230" s="13">
        <v>3</v>
      </c>
      <c r="AU3230" t="s">
        <v>1552</v>
      </c>
      <c r="BU3230" t="s">
        <v>1552</v>
      </c>
      <c r="HA3230" t="s">
        <v>1552</v>
      </c>
    </row>
    <row r="3231" spans="1:230" x14ac:dyDescent="0.2">
      <c r="A3231" s="13">
        <v>176</v>
      </c>
      <c r="B3231" s="13" t="s">
        <v>269</v>
      </c>
      <c r="C3231" s="13" t="s">
        <v>37</v>
      </c>
      <c r="D3231" s="13" t="s">
        <v>1900</v>
      </c>
      <c r="E3231" t="s">
        <v>55</v>
      </c>
      <c r="F3231" s="13" t="s">
        <v>2341</v>
      </c>
      <c r="G3231" s="13" t="s">
        <v>2342</v>
      </c>
      <c r="H3231" s="13">
        <v>0</v>
      </c>
    </row>
    <row r="3232" spans="1:230" x14ac:dyDescent="0.2">
      <c r="A3232" s="13">
        <v>176</v>
      </c>
      <c r="B3232" s="13" t="s">
        <v>253</v>
      </c>
      <c r="C3232" s="13" t="s">
        <v>37</v>
      </c>
      <c r="D3232" s="13" t="s">
        <v>1900</v>
      </c>
      <c r="E3232" t="s">
        <v>55</v>
      </c>
      <c r="F3232" s="13" t="s">
        <v>2341</v>
      </c>
      <c r="G3232" s="13" t="s">
        <v>2342</v>
      </c>
      <c r="H3232" s="13">
        <v>0</v>
      </c>
    </row>
    <row r="3233" spans="1:213" x14ac:dyDescent="0.2">
      <c r="A3233" s="13">
        <v>176</v>
      </c>
      <c r="B3233" s="13" t="s">
        <v>269</v>
      </c>
      <c r="C3233" s="13" t="s">
        <v>37</v>
      </c>
      <c r="D3233" s="13" t="s">
        <v>1904</v>
      </c>
      <c r="E3233" t="s">
        <v>55</v>
      </c>
      <c r="F3233" s="13" t="s">
        <v>2341</v>
      </c>
      <c r="G3233" s="13" t="s">
        <v>2342</v>
      </c>
      <c r="H3233" s="13">
        <v>0</v>
      </c>
    </row>
    <row r="3234" spans="1:213" x14ac:dyDescent="0.2">
      <c r="A3234" s="13">
        <v>176</v>
      </c>
      <c r="B3234" s="13" t="s">
        <v>253</v>
      </c>
      <c r="C3234" s="13" t="s">
        <v>37</v>
      </c>
      <c r="D3234" s="13" t="s">
        <v>1904</v>
      </c>
      <c r="E3234" t="s">
        <v>55</v>
      </c>
      <c r="F3234" s="13" t="s">
        <v>2341</v>
      </c>
      <c r="G3234" s="13" t="s">
        <v>2342</v>
      </c>
      <c r="H3234" s="13">
        <v>0</v>
      </c>
    </row>
    <row r="3235" spans="1:213" x14ac:dyDescent="0.2">
      <c r="A3235" s="13">
        <v>176</v>
      </c>
      <c r="B3235" s="13" t="s">
        <v>275</v>
      </c>
      <c r="C3235" s="13" t="s">
        <v>37</v>
      </c>
      <c r="D3235" s="13" t="s">
        <v>1904</v>
      </c>
      <c r="E3235" t="s">
        <v>55</v>
      </c>
      <c r="F3235" s="13" t="s">
        <v>2341</v>
      </c>
      <c r="G3235" s="13" t="s">
        <v>2342</v>
      </c>
      <c r="H3235" s="13">
        <v>0</v>
      </c>
    </row>
    <row r="3236" spans="1:213" x14ac:dyDescent="0.2">
      <c r="A3236" s="13">
        <v>176</v>
      </c>
      <c r="B3236" s="13" t="s">
        <v>269</v>
      </c>
      <c r="C3236" s="13" t="s">
        <v>37</v>
      </c>
      <c r="D3236" s="13" t="s">
        <v>1902</v>
      </c>
      <c r="E3236" t="s">
        <v>55</v>
      </c>
      <c r="F3236" s="13" t="s">
        <v>2341</v>
      </c>
      <c r="G3236" s="13" t="s">
        <v>2342</v>
      </c>
      <c r="H3236" s="13">
        <v>0</v>
      </c>
    </row>
    <row r="3237" spans="1:213" x14ac:dyDescent="0.2">
      <c r="A3237" s="13">
        <v>176</v>
      </c>
      <c r="B3237" s="13" t="s">
        <v>253</v>
      </c>
      <c r="C3237" s="13" t="s">
        <v>37</v>
      </c>
      <c r="D3237" s="13" t="s">
        <v>1902</v>
      </c>
      <c r="E3237" t="s">
        <v>55</v>
      </c>
      <c r="F3237" s="13" t="s">
        <v>2341</v>
      </c>
      <c r="G3237" s="13" t="s">
        <v>2342</v>
      </c>
      <c r="H3237" s="13">
        <v>0</v>
      </c>
    </row>
    <row r="3238" spans="1:213" x14ac:dyDescent="0.2">
      <c r="A3238" s="13">
        <v>176</v>
      </c>
      <c r="B3238" s="13" t="s">
        <v>275</v>
      </c>
      <c r="C3238" s="13" t="s">
        <v>37</v>
      </c>
      <c r="D3238" s="13" t="s">
        <v>1902</v>
      </c>
      <c r="E3238" t="s">
        <v>55</v>
      </c>
      <c r="F3238" s="13" t="s">
        <v>2341</v>
      </c>
      <c r="G3238" s="13" t="s">
        <v>2342</v>
      </c>
      <c r="H3238" s="13">
        <v>0</v>
      </c>
    </row>
    <row r="3239" spans="1:213" x14ac:dyDescent="0.2">
      <c r="A3239" s="13">
        <v>177</v>
      </c>
      <c r="B3239" s="13" t="s">
        <v>275</v>
      </c>
      <c r="C3239" s="13" t="s">
        <v>200</v>
      </c>
      <c r="D3239" s="13" t="s">
        <v>2017</v>
      </c>
      <c r="E3239" t="s">
        <v>21</v>
      </c>
      <c r="F3239" s="13" t="s">
        <v>2341</v>
      </c>
      <c r="G3239" s="13" t="str">
        <f t="shared" ref="G3239:G3249" si="96">IF(H3239&gt;0,"yes","no")</f>
        <v>yes</v>
      </c>
      <c r="H3239" s="13">
        <f t="shared" ref="H3239:H3249" si="97">COUNTIF(I3239:IC3239,"y")</f>
        <v>9</v>
      </c>
      <c r="AI3239" t="s">
        <v>1552</v>
      </c>
      <c r="AT3239" t="s">
        <v>1552</v>
      </c>
      <c r="BU3239" t="s">
        <v>1552</v>
      </c>
      <c r="DM3239" t="s">
        <v>1552</v>
      </c>
      <c r="EN3239" t="s">
        <v>1552</v>
      </c>
      <c r="ER3239" t="s">
        <v>1552</v>
      </c>
      <c r="FD3239" t="s">
        <v>1552</v>
      </c>
      <c r="GZ3239" t="s">
        <v>1552</v>
      </c>
      <c r="HB3239" t="s">
        <v>1552</v>
      </c>
    </row>
    <row r="3240" spans="1:213" x14ac:dyDescent="0.2">
      <c r="A3240" s="13">
        <v>177</v>
      </c>
      <c r="B3240" s="13" t="s">
        <v>275</v>
      </c>
      <c r="C3240" s="13" t="s">
        <v>200</v>
      </c>
      <c r="D3240" s="13" t="s">
        <v>2003</v>
      </c>
      <c r="E3240" t="s">
        <v>27</v>
      </c>
      <c r="F3240" s="13" t="s">
        <v>2341</v>
      </c>
      <c r="G3240" s="13" t="str">
        <f t="shared" si="96"/>
        <v>yes</v>
      </c>
      <c r="H3240" s="13">
        <f t="shared" si="97"/>
        <v>4</v>
      </c>
      <c r="ER3240" t="s">
        <v>1552</v>
      </c>
      <c r="GI3240" t="s">
        <v>1552</v>
      </c>
      <c r="GZ3240" t="s">
        <v>1552</v>
      </c>
      <c r="HB3240" t="s">
        <v>1552</v>
      </c>
    </row>
    <row r="3241" spans="1:213" x14ac:dyDescent="0.2">
      <c r="A3241" s="13">
        <v>177</v>
      </c>
      <c r="B3241" s="13" t="s">
        <v>275</v>
      </c>
      <c r="C3241" s="13" t="s">
        <v>120</v>
      </c>
      <c r="D3241" s="13" t="s">
        <v>639</v>
      </c>
      <c r="E3241" t="s">
        <v>55</v>
      </c>
      <c r="F3241" s="13" t="s">
        <v>2341</v>
      </c>
      <c r="G3241" s="13" t="str">
        <f t="shared" si="96"/>
        <v>yes</v>
      </c>
      <c r="H3241" s="13">
        <f t="shared" si="97"/>
        <v>3</v>
      </c>
      <c r="AU3241" t="s">
        <v>1552</v>
      </c>
      <c r="BU3241" t="s">
        <v>1552</v>
      </c>
      <c r="HA3241" t="s">
        <v>1552</v>
      </c>
    </row>
    <row r="3242" spans="1:213" x14ac:dyDescent="0.2">
      <c r="A3242" s="13">
        <v>177</v>
      </c>
      <c r="B3242" s="13" t="s">
        <v>275</v>
      </c>
      <c r="C3242" s="13" t="s">
        <v>211</v>
      </c>
      <c r="D3242" s="13" t="s">
        <v>1251</v>
      </c>
      <c r="E3242" t="s">
        <v>21</v>
      </c>
      <c r="F3242" s="13" t="s">
        <v>2341</v>
      </c>
      <c r="G3242" s="13" t="str">
        <f t="shared" si="96"/>
        <v>yes</v>
      </c>
      <c r="H3242" s="13">
        <f t="shared" si="97"/>
        <v>4</v>
      </c>
      <c r="AI3242" t="s">
        <v>1552</v>
      </c>
      <c r="DM3242" t="s">
        <v>1552</v>
      </c>
      <c r="EN3242" t="s">
        <v>1552</v>
      </c>
      <c r="ER3242" t="s">
        <v>1552</v>
      </c>
    </row>
    <row r="3243" spans="1:213" x14ac:dyDescent="0.2">
      <c r="A3243" s="13">
        <v>177</v>
      </c>
      <c r="B3243" s="13" t="s">
        <v>275</v>
      </c>
      <c r="C3243" s="13" t="s">
        <v>211</v>
      </c>
      <c r="D3243" s="13" t="s">
        <v>1453</v>
      </c>
      <c r="E3243" t="s">
        <v>27</v>
      </c>
      <c r="F3243" s="13" t="s">
        <v>2341</v>
      </c>
      <c r="G3243" s="13" t="str">
        <f t="shared" si="96"/>
        <v>yes</v>
      </c>
      <c r="H3243" s="13">
        <f t="shared" si="97"/>
        <v>4</v>
      </c>
      <c r="DM3243" t="s">
        <v>1552</v>
      </c>
      <c r="ER3243" t="s">
        <v>1552</v>
      </c>
      <c r="HB3243" t="s">
        <v>1552</v>
      </c>
      <c r="HC3243" t="s">
        <v>1552</v>
      </c>
    </row>
    <row r="3244" spans="1:213" x14ac:dyDescent="0.2">
      <c r="A3244" s="13">
        <v>177</v>
      </c>
      <c r="B3244" s="13" t="s">
        <v>275</v>
      </c>
      <c r="C3244" s="13" t="s">
        <v>200</v>
      </c>
      <c r="D3244" s="13" t="s">
        <v>640</v>
      </c>
      <c r="E3244" t="s">
        <v>27</v>
      </c>
      <c r="F3244" s="13" t="s">
        <v>2341</v>
      </c>
      <c r="G3244" s="13" t="str">
        <f t="shared" si="96"/>
        <v>yes</v>
      </c>
      <c r="H3244" s="13">
        <f t="shared" si="97"/>
        <v>4</v>
      </c>
      <c r="ER3244" t="s">
        <v>1552</v>
      </c>
      <c r="GI3244" t="s">
        <v>1552</v>
      </c>
      <c r="GZ3244" t="s">
        <v>1552</v>
      </c>
      <c r="HB3244" t="s">
        <v>1552</v>
      </c>
    </row>
    <row r="3245" spans="1:213" x14ac:dyDescent="0.2">
      <c r="A3245" s="13">
        <v>177</v>
      </c>
      <c r="B3245" s="13" t="s">
        <v>275</v>
      </c>
      <c r="C3245" s="13" t="s">
        <v>275</v>
      </c>
      <c r="D3245" s="13" t="s">
        <v>1454</v>
      </c>
      <c r="E3245" t="s">
        <v>7</v>
      </c>
      <c r="F3245" s="13" t="s">
        <v>2341</v>
      </c>
      <c r="G3245" s="13" t="str">
        <f t="shared" si="96"/>
        <v>yes</v>
      </c>
      <c r="H3245" s="13">
        <f t="shared" si="97"/>
        <v>2</v>
      </c>
      <c r="GO3245" t="s">
        <v>1552</v>
      </c>
      <c r="HE3245" t="s">
        <v>1552</v>
      </c>
    </row>
    <row r="3246" spans="1:213" x14ac:dyDescent="0.2">
      <c r="A3246" s="13">
        <v>177</v>
      </c>
      <c r="B3246" s="13" t="s">
        <v>275</v>
      </c>
      <c r="C3246" s="13" t="s">
        <v>269</v>
      </c>
      <c r="D3246" s="13" t="s">
        <v>641</v>
      </c>
      <c r="E3246" t="s">
        <v>7</v>
      </c>
      <c r="F3246" s="13" t="s">
        <v>2341</v>
      </c>
      <c r="G3246" s="13" t="str">
        <f t="shared" si="96"/>
        <v>no</v>
      </c>
      <c r="H3246" s="13">
        <f t="shared" si="97"/>
        <v>0</v>
      </c>
    </row>
    <row r="3247" spans="1:213" x14ac:dyDescent="0.2">
      <c r="A3247" s="13">
        <v>177</v>
      </c>
      <c r="B3247" s="13" t="s">
        <v>275</v>
      </c>
      <c r="C3247" s="13" t="s">
        <v>582</v>
      </c>
      <c r="D3247" s="13" t="s">
        <v>1252</v>
      </c>
      <c r="E3247" t="s">
        <v>21</v>
      </c>
      <c r="F3247" s="13" t="s">
        <v>2341</v>
      </c>
      <c r="G3247" s="13" t="str">
        <f t="shared" si="96"/>
        <v>yes</v>
      </c>
      <c r="H3247" s="13">
        <f t="shared" si="97"/>
        <v>6</v>
      </c>
      <c r="AI3247" t="s">
        <v>1552</v>
      </c>
      <c r="AT3247" t="s">
        <v>1552</v>
      </c>
      <c r="BU3247" t="s">
        <v>1552</v>
      </c>
      <c r="DM3247" t="s">
        <v>1552</v>
      </c>
      <c r="EN3247" t="s">
        <v>1552</v>
      </c>
      <c r="ER3247" t="s">
        <v>1552</v>
      </c>
    </row>
    <row r="3248" spans="1:213" x14ac:dyDescent="0.2">
      <c r="A3248" s="13">
        <v>177</v>
      </c>
      <c r="B3248" s="13" t="s">
        <v>275</v>
      </c>
      <c r="C3248" s="13" t="s">
        <v>582</v>
      </c>
      <c r="D3248" s="13" t="s">
        <v>1455</v>
      </c>
      <c r="E3248" t="s">
        <v>27</v>
      </c>
      <c r="F3248" s="13" t="s">
        <v>2341</v>
      </c>
      <c r="G3248" s="13" t="str">
        <f t="shared" si="96"/>
        <v>yes</v>
      </c>
      <c r="H3248" s="13">
        <f t="shared" si="97"/>
        <v>1</v>
      </c>
      <c r="GM3248" t="s">
        <v>1552</v>
      </c>
    </row>
    <row r="3249" spans="1:221" x14ac:dyDescent="0.2">
      <c r="A3249" s="13">
        <v>177</v>
      </c>
      <c r="B3249" s="13" t="s">
        <v>275</v>
      </c>
      <c r="C3249" s="13" t="s">
        <v>253</v>
      </c>
      <c r="D3249" s="13" t="s">
        <v>642</v>
      </c>
      <c r="E3249" t="s">
        <v>7</v>
      </c>
      <c r="F3249" s="13" t="s">
        <v>2341</v>
      </c>
      <c r="G3249" s="13" t="str">
        <f t="shared" si="96"/>
        <v>yes</v>
      </c>
      <c r="H3249" s="13">
        <f t="shared" si="97"/>
        <v>2</v>
      </c>
      <c r="GI3249" t="s">
        <v>1552</v>
      </c>
      <c r="GP3249" t="s">
        <v>1552</v>
      </c>
    </row>
    <row r="3250" spans="1:221" x14ac:dyDescent="0.2">
      <c r="A3250" s="13">
        <v>177</v>
      </c>
      <c r="B3250" s="13" t="s">
        <v>275</v>
      </c>
      <c r="C3250" s="13" t="s">
        <v>37</v>
      </c>
      <c r="D3250" s="13" t="s">
        <v>639</v>
      </c>
      <c r="E3250" t="s">
        <v>55</v>
      </c>
      <c r="F3250" s="13" t="s">
        <v>2341</v>
      </c>
      <c r="G3250" s="13" t="s">
        <v>2341</v>
      </c>
      <c r="H3250" s="13">
        <v>3</v>
      </c>
      <c r="AU3250" t="s">
        <v>1552</v>
      </c>
      <c r="BU3250" t="s">
        <v>1552</v>
      </c>
      <c r="HA3250" t="s">
        <v>1552</v>
      </c>
    </row>
    <row r="3251" spans="1:221" x14ac:dyDescent="0.2">
      <c r="A3251" s="13">
        <v>178</v>
      </c>
      <c r="B3251" s="13" t="s">
        <v>275</v>
      </c>
      <c r="C3251" s="13" t="s">
        <v>120</v>
      </c>
      <c r="D3251" s="13" t="s">
        <v>643</v>
      </c>
      <c r="E3251" t="s">
        <v>55</v>
      </c>
      <c r="F3251" s="13" t="s">
        <v>2341</v>
      </c>
      <c r="G3251" s="13" t="str">
        <f>IF(H3251&gt;0,"yes","no")</f>
        <v>yes</v>
      </c>
      <c r="H3251" s="13">
        <f>COUNTIF(I3251:IC3251,"y")</f>
        <v>3</v>
      </c>
      <c r="AU3251" t="s">
        <v>1552</v>
      </c>
      <c r="BU3251" t="s">
        <v>1552</v>
      </c>
      <c r="HA3251" t="s">
        <v>1552</v>
      </c>
    </row>
    <row r="3252" spans="1:221" x14ac:dyDescent="0.2">
      <c r="A3252" s="13">
        <v>178</v>
      </c>
      <c r="B3252" s="13" t="s">
        <v>275</v>
      </c>
      <c r="C3252" s="13" t="s">
        <v>211</v>
      </c>
      <c r="D3252" s="13" t="s">
        <v>1253</v>
      </c>
      <c r="E3252" t="s">
        <v>21</v>
      </c>
      <c r="F3252" s="13" t="s">
        <v>2341</v>
      </c>
      <c r="G3252" s="13" t="str">
        <f t="shared" ref="G3252:G3262" si="98">IF(H3252&gt;0,"yes","no")</f>
        <v>yes</v>
      </c>
      <c r="H3252" s="13">
        <f t="shared" ref="H3252:H3262" si="99">COUNTIF(I3252:IC3252,"y")</f>
        <v>4</v>
      </c>
      <c r="BU3252" t="s">
        <v>1552</v>
      </c>
      <c r="DM3252" t="s">
        <v>1552</v>
      </c>
      <c r="EN3252" t="s">
        <v>1552</v>
      </c>
      <c r="ER3252" t="s">
        <v>1552</v>
      </c>
    </row>
    <row r="3253" spans="1:221" x14ac:dyDescent="0.2">
      <c r="A3253" s="13">
        <v>178</v>
      </c>
      <c r="B3253" s="13" t="s">
        <v>275</v>
      </c>
      <c r="C3253" s="13" t="s">
        <v>211</v>
      </c>
      <c r="D3253" s="13" t="s">
        <v>1932</v>
      </c>
      <c r="E3253" t="s">
        <v>27</v>
      </c>
      <c r="F3253" s="13" t="s">
        <v>2341</v>
      </c>
      <c r="G3253" s="13" t="str">
        <f t="shared" si="98"/>
        <v>yes</v>
      </c>
      <c r="H3253" s="13">
        <f t="shared" si="99"/>
        <v>4</v>
      </c>
      <c r="DM3253" t="s">
        <v>1552</v>
      </c>
      <c r="ER3253" t="s">
        <v>1552</v>
      </c>
      <c r="HB3253" t="s">
        <v>1552</v>
      </c>
      <c r="HC3253" t="s">
        <v>1552</v>
      </c>
    </row>
    <row r="3254" spans="1:221" x14ac:dyDescent="0.2">
      <c r="A3254" s="13">
        <v>178</v>
      </c>
      <c r="B3254" s="13" t="s">
        <v>275</v>
      </c>
      <c r="C3254" s="13" t="s">
        <v>233</v>
      </c>
      <c r="D3254" s="13" t="s">
        <v>644</v>
      </c>
      <c r="E3254" t="s">
        <v>21</v>
      </c>
      <c r="F3254" s="13" t="s">
        <v>2341</v>
      </c>
      <c r="G3254" s="13" t="str">
        <f t="shared" si="98"/>
        <v>yes</v>
      </c>
      <c r="H3254" s="13">
        <f t="shared" si="99"/>
        <v>3</v>
      </c>
      <c r="BU3254" t="s">
        <v>1552</v>
      </c>
      <c r="GX3254" t="s">
        <v>1552</v>
      </c>
      <c r="HB3254" t="s">
        <v>1552</v>
      </c>
    </row>
    <row r="3255" spans="1:221" x14ac:dyDescent="0.2">
      <c r="A3255" s="13">
        <v>178</v>
      </c>
      <c r="B3255" s="13" t="s">
        <v>275</v>
      </c>
      <c r="C3255" s="13" t="s">
        <v>200</v>
      </c>
      <c r="D3255" s="13" t="s">
        <v>1254</v>
      </c>
      <c r="E3255" t="s">
        <v>27</v>
      </c>
      <c r="F3255" s="13" t="s">
        <v>2341</v>
      </c>
      <c r="G3255" s="13" t="str">
        <f t="shared" si="98"/>
        <v>yes</v>
      </c>
      <c r="H3255" s="13">
        <f t="shared" si="99"/>
        <v>4</v>
      </c>
      <c r="ER3255" t="s">
        <v>1552</v>
      </c>
      <c r="GI3255" t="s">
        <v>1552</v>
      </c>
      <c r="GZ3255" t="s">
        <v>1552</v>
      </c>
      <c r="HB3255" t="s">
        <v>1552</v>
      </c>
    </row>
    <row r="3256" spans="1:221" x14ac:dyDescent="0.2">
      <c r="A3256" s="13">
        <v>178</v>
      </c>
      <c r="B3256" s="13" t="s">
        <v>275</v>
      </c>
      <c r="C3256" s="13" t="s">
        <v>200</v>
      </c>
      <c r="D3256" s="13" t="s">
        <v>1456</v>
      </c>
      <c r="E3256" t="s">
        <v>21</v>
      </c>
      <c r="F3256" s="13" t="s">
        <v>2341</v>
      </c>
      <c r="G3256" s="13" t="str">
        <f t="shared" si="98"/>
        <v>yes</v>
      </c>
      <c r="H3256" s="13">
        <f t="shared" si="99"/>
        <v>9</v>
      </c>
      <c r="AI3256" t="s">
        <v>1552</v>
      </c>
      <c r="AT3256" t="s">
        <v>1552</v>
      </c>
      <c r="BU3256" t="s">
        <v>1552</v>
      </c>
      <c r="DM3256" t="s">
        <v>1552</v>
      </c>
      <c r="EN3256" t="s">
        <v>1552</v>
      </c>
      <c r="ER3256" t="s">
        <v>1552</v>
      </c>
      <c r="FD3256" t="s">
        <v>1552</v>
      </c>
      <c r="GZ3256" t="s">
        <v>1552</v>
      </c>
      <c r="HB3256" t="s">
        <v>1552</v>
      </c>
    </row>
    <row r="3257" spans="1:221" x14ac:dyDescent="0.2">
      <c r="A3257" s="13">
        <v>178</v>
      </c>
      <c r="B3257" s="13" t="s">
        <v>275</v>
      </c>
      <c r="C3257" s="13" t="s">
        <v>275</v>
      </c>
      <c r="D3257" s="13" t="s">
        <v>1457</v>
      </c>
      <c r="E3257" t="s">
        <v>7</v>
      </c>
      <c r="F3257" s="13" t="s">
        <v>2341</v>
      </c>
      <c r="G3257" s="13" t="str">
        <f t="shared" si="98"/>
        <v>yes</v>
      </c>
      <c r="H3257" s="13">
        <f t="shared" si="99"/>
        <v>2</v>
      </c>
      <c r="GO3257" t="s">
        <v>1552</v>
      </c>
      <c r="HE3257" t="s">
        <v>1552</v>
      </c>
    </row>
    <row r="3258" spans="1:221" x14ac:dyDescent="0.2">
      <c r="A3258" s="13">
        <v>178</v>
      </c>
      <c r="B3258" s="13" t="s">
        <v>275</v>
      </c>
      <c r="C3258" s="13" t="s">
        <v>582</v>
      </c>
      <c r="D3258" s="13" t="s">
        <v>645</v>
      </c>
      <c r="E3258" t="s">
        <v>27</v>
      </c>
      <c r="F3258" s="13" t="s">
        <v>2341</v>
      </c>
      <c r="G3258" s="13" t="str">
        <f t="shared" si="98"/>
        <v>yes</v>
      </c>
      <c r="H3258" s="13">
        <f t="shared" si="99"/>
        <v>1</v>
      </c>
      <c r="GM3258" t="s">
        <v>1552</v>
      </c>
    </row>
    <row r="3259" spans="1:221" x14ac:dyDescent="0.2">
      <c r="A3259" s="13">
        <v>178</v>
      </c>
      <c r="B3259" s="13" t="s">
        <v>275</v>
      </c>
      <c r="C3259" s="13" t="s">
        <v>139</v>
      </c>
      <c r="D3259" s="13" t="s">
        <v>2056</v>
      </c>
      <c r="E3259" t="s">
        <v>55</v>
      </c>
      <c r="F3259" s="13" t="s">
        <v>2341</v>
      </c>
      <c r="G3259" s="13" t="str">
        <f t="shared" si="98"/>
        <v>yes</v>
      </c>
      <c r="H3259" s="13">
        <f t="shared" si="99"/>
        <v>1</v>
      </c>
      <c r="HM3259" t="s">
        <v>1552</v>
      </c>
    </row>
    <row r="3260" spans="1:221" x14ac:dyDescent="0.2">
      <c r="A3260" s="13">
        <v>178</v>
      </c>
      <c r="B3260" s="13" t="s">
        <v>275</v>
      </c>
      <c r="C3260" s="13" t="s">
        <v>136</v>
      </c>
      <c r="D3260" s="13" t="s">
        <v>1906</v>
      </c>
      <c r="E3260" t="s">
        <v>55</v>
      </c>
      <c r="F3260" s="13" t="s">
        <v>2341</v>
      </c>
      <c r="G3260" s="13" t="str">
        <f t="shared" si="98"/>
        <v>no</v>
      </c>
      <c r="H3260" s="13">
        <f t="shared" si="99"/>
        <v>0</v>
      </c>
    </row>
    <row r="3261" spans="1:221" x14ac:dyDescent="0.2">
      <c r="A3261" s="13">
        <v>178</v>
      </c>
      <c r="B3261" s="13" t="s">
        <v>275</v>
      </c>
      <c r="C3261" s="13" t="s">
        <v>136</v>
      </c>
      <c r="D3261" s="13" t="s">
        <v>1907</v>
      </c>
      <c r="E3261" t="s">
        <v>55</v>
      </c>
      <c r="F3261" s="13" t="s">
        <v>2341</v>
      </c>
      <c r="G3261" s="13" t="str">
        <f t="shared" si="98"/>
        <v>no</v>
      </c>
      <c r="H3261" s="13">
        <f t="shared" si="99"/>
        <v>0</v>
      </c>
    </row>
    <row r="3262" spans="1:221" x14ac:dyDescent="0.2">
      <c r="A3262" s="13">
        <v>178</v>
      </c>
      <c r="B3262" s="13" t="s">
        <v>275</v>
      </c>
      <c r="C3262" s="13" t="s">
        <v>233</v>
      </c>
      <c r="D3262" s="13" t="s">
        <v>644</v>
      </c>
      <c r="E3262" t="s">
        <v>21</v>
      </c>
      <c r="F3262" s="13" t="s">
        <v>2341</v>
      </c>
      <c r="G3262" s="13" t="str">
        <f t="shared" si="98"/>
        <v>yes</v>
      </c>
      <c r="H3262" s="13">
        <f t="shared" si="99"/>
        <v>5</v>
      </c>
      <c r="AI3262" t="s">
        <v>1552</v>
      </c>
      <c r="DM3262" t="s">
        <v>1552</v>
      </c>
      <c r="FD3262" t="s">
        <v>1552</v>
      </c>
      <c r="GH3262" t="s">
        <v>1552</v>
      </c>
      <c r="GX3262" t="s">
        <v>1552</v>
      </c>
    </row>
    <row r="3263" spans="1:221" x14ac:dyDescent="0.2">
      <c r="A3263" s="13">
        <v>178</v>
      </c>
      <c r="B3263" s="13" t="s">
        <v>275</v>
      </c>
      <c r="C3263" s="13" t="s">
        <v>37</v>
      </c>
      <c r="D3263" s="13" t="s">
        <v>643</v>
      </c>
      <c r="E3263" t="s">
        <v>55</v>
      </c>
      <c r="F3263" s="13" t="s">
        <v>2341</v>
      </c>
      <c r="G3263" s="13" t="s">
        <v>2341</v>
      </c>
      <c r="H3263" s="13">
        <v>3</v>
      </c>
      <c r="AU3263" t="s">
        <v>1552</v>
      </c>
      <c r="BU3263" t="s">
        <v>1552</v>
      </c>
      <c r="HA3263" t="s">
        <v>1552</v>
      </c>
    </row>
    <row r="3264" spans="1:221" x14ac:dyDescent="0.2">
      <c r="A3264" s="13">
        <v>178</v>
      </c>
      <c r="B3264" s="13" t="s">
        <v>275</v>
      </c>
      <c r="C3264" s="13" t="s">
        <v>37</v>
      </c>
      <c r="D3264" s="13" t="s">
        <v>2056</v>
      </c>
      <c r="E3264" t="s">
        <v>55</v>
      </c>
      <c r="F3264" s="13" t="s">
        <v>2341</v>
      </c>
      <c r="G3264" s="13" t="s">
        <v>2341</v>
      </c>
      <c r="H3264" s="13">
        <v>1</v>
      </c>
      <c r="HM3264" t="s">
        <v>1552</v>
      </c>
    </row>
    <row r="3265" spans="1:221" x14ac:dyDescent="0.2">
      <c r="A3265" s="13">
        <v>178</v>
      </c>
      <c r="B3265" s="13" t="s">
        <v>275</v>
      </c>
      <c r="C3265" s="13" t="s">
        <v>37</v>
      </c>
      <c r="D3265" s="13" t="s">
        <v>1906</v>
      </c>
      <c r="E3265" t="s">
        <v>55</v>
      </c>
      <c r="F3265" s="13" t="s">
        <v>2341</v>
      </c>
      <c r="G3265" s="13" t="s">
        <v>2342</v>
      </c>
      <c r="H3265" s="13">
        <v>0</v>
      </c>
    </row>
    <row r="3266" spans="1:221" x14ac:dyDescent="0.2">
      <c r="A3266" s="13">
        <v>178</v>
      </c>
      <c r="B3266" s="13" t="s">
        <v>275</v>
      </c>
      <c r="C3266" s="13" t="s">
        <v>37</v>
      </c>
      <c r="D3266" s="13" t="s">
        <v>1907</v>
      </c>
      <c r="E3266" t="s">
        <v>55</v>
      </c>
      <c r="F3266" s="13" t="s">
        <v>2341</v>
      </c>
      <c r="G3266" s="13" t="s">
        <v>2342</v>
      </c>
      <c r="H3266" s="13">
        <v>0</v>
      </c>
    </row>
    <row r="3267" spans="1:221" x14ac:dyDescent="0.2">
      <c r="A3267" s="13">
        <v>179</v>
      </c>
      <c r="B3267" s="13" t="s">
        <v>275</v>
      </c>
      <c r="C3267" s="13" t="s">
        <v>200</v>
      </c>
      <c r="D3267" s="13" t="s">
        <v>2004</v>
      </c>
      <c r="E3267" t="s">
        <v>27</v>
      </c>
      <c r="F3267" s="13" t="s">
        <v>2341</v>
      </c>
      <c r="G3267" s="13" t="str">
        <f t="shared" ref="G3267:G3273" si="100">IF(H3267&gt;0,"yes","no")</f>
        <v>yes</v>
      </c>
      <c r="H3267" s="13">
        <f t="shared" ref="H3267:H3273" si="101">COUNTIF(I3267:IC3267,"y")</f>
        <v>4</v>
      </c>
      <c r="ER3267" t="s">
        <v>1552</v>
      </c>
      <c r="GI3267" t="s">
        <v>1552</v>
      </c>
      <c r="GZ3267" t="s">
        <v>1552</v>
      </c>
      <c r="HB3267" t="s">
        <v>1552</v>
      </c>
    </row>
    <row r="3268" spans="1:221" x14ac:dyDescent="0.2">
      <c r="A3268" s="13">
        <v>179</v>
      </c>
      <c r="B3268" s="13" t="s">
        <v>275</v>
      </c>
      <c r="C3268" s="13" t="s">
        <v>211</v>
      </c>
      <c r="D3268" s="13" t="s">
        <v>1255</v>
      </c>
      <c r="E3268" t="s">
        <v>21</v>
      </c>
      <c r="F3268" s="13" t="s">
        <v>2341</v>
      </c>
      <c r="G3268" s="13" t="str">
        <f t="shared" si="100"/>
        <v>yes</v>
      </c>
      <c r="H3268" s="13">
        <f t="shared" si="101"/>
        <v>4</v>
      </c>
      <c r="DM3268" t="s">
        <v>1552</v>
      </c>
      <c r="EN3268" t="s">
        <v>1552</v>
      </c>
      <c r="ER3268" t="s">
        <v>1552</v>
      </c>
      <c r="GW3268" t="s">
        <v>1552</v>
      </c>
    </row>
    <row r="3269" spans="1:221" x14ac:dyDescent="0.2">
      <c r="A3269" s="13">
        <v>179</v>
      </c>
      <c r="B3269" s="13" t="s">
        <v>275</v>
      </c>
      <c r="C3269" s="13" t="s">
        <v>211</v>
      </c>
      <c r="D3269" s="13" t="s">
        <v>1458</v>
      </c>
      <c r="E3269" t="s">
        <v>27</v>
      </c>
      <c r="F3269" s="13" t="s">
        <v>2341</v>
      </c>
      <c r="G3269" s="13" t="str">
        <f t="shared" si="100"/>
        <v>yes</v>
      </c>
      <c r="H3269" s="13">
        <f t="shared" si="101"/>
        <v>4</v>
      </c>
      <c r="DM3269" t="s">
        <v>1552</v>
      </c>
      <c r="ER3269" t="s">
        <v>1552</v>
      </c>
      <c r="HB3269" t="s">
        <v>1552</v>
      </c>
      <c r="HC3269" t="s">
        <v>1552</v>
      </c>
    </row>
    <row r="3270" spans="1:221" x14ac:dyDescent="0.2">
      <c r="A3270" s="13">
        <v>179</v>
      </c>
      <c r="B3270" s="13" t="s">
        <v>275</v>
      </c>
      <c r="C3270" s="13" t="s">
        <v>233</v>
      </c>
      <c r="D3270" s="13" t="s">
        <v>646</v>
      </c>
      <c r="E3270" t="s">
        <v>27</v>
      </c>
      <c r="F3270" s="13" t="s">
        <v>2341</v>
      </c>
      <c r="G3270" s="13" t="str">
        <f t="shared" si="100"/>
        <v>yes</v>
      </c>
      <c r="H3270" s="13">
        <f t="shared" si="101"/>
        <v>2</v>
      </c>
      <c r="ER3270" t="s">
        <v>1552</v>
      </c>
      <c r="HB3270" t="s">
        <v>1552</v>
      </c>
    </row>
    <row r="3271" spans="1:221" x14ac:dyDescent="0.2">
      <c r="A3271" s="13">
        <v>179</v>
      </c>
      <c r="B3271" s="13" t="s">
        <v>275</v>
      </c>
      <c r="C3271" s="13" t="s">
        <v>275</v>
      </c>
      <c r="D3271" s="13" t="s">
        <v>1459</v>
      </c>
      <c r="E3271" t="s">
        <v>7</v>
      </c>
      <c r="F3271" s="13" t="s">
        <v>2341</v>
      </c>
      <c r="G3271" s="13" t="str">
        <f t="shared" si="100"/>
        <v>yes</v>
      </c>
      <c r="H3271" s="13">
        <f t="shared" si="101"/>
        <v>2</v>
      </c>
      <c r="GO3271" t="s">
        <v>1552</v>
      </c>
      <c r="HE3271" t="s">
        <v>1552</v>
      </c>
    </row>
    <row r="3272" spans="1:221" x14ac:dyDescent="0.2">
      <c r="A3272" s="13">
        <v>179</v>
      </c>
      <c r="B3272" s="13" t="s">
        <v>275</v>
      </c>
      <c r="C3272" s="13" t="s">
        <v>139</v>
      </c>
      <c r="D3272" s="13" t="s">
        <v>647</v>
      </c>
      <c r="E3272" t="s">
        <v>55</v>
      </c>
      <c r="F3272" s="13" t="s">
        <v>2341</v>
      </c>
      <c r="G3272" s="13" t="str">
        <f t="shared" si="100"/>
        <v>yes</v>
      </c>
      <c r="H3272" s="13">
        <f t="shared" si="101"/>
        <v>1</v>
      </c>
      <c r="HM3272" t="s">
        <v>1552</v>
      </c>
    </row>
    <row r="3273" spans="1:221" x14ac:dyDescent="0.2">
      <c r="A3273" s="13">
        <v>179</v>
      </c>
      <c r="B3273" s="13" t="s">
        <v>275</v>
      </c>
      <c r="C3273" s="13" t="s">
        <v>233</v>
      </c>
      <c r="D3273" s="13" t="s">
        <v>1954</v>
      </c>
      <c r="E3273" t="s">
        <v>21</v>
      </c>
      <c r="F3273" s="13" t="s">
        <v>2341</v>
      </c>
      <c r="G3273" s="13" t="str">
        <f t="shared" si="100"/>
        <v>yes</v>
      </c>
      <c r="H3273" s="13">
        <f t="shared" si="101"/>
        <v>5</v>
      </c>
      <c r="AI3273" t="s">
        <v>1552</v>
      </c>
      <c r="DM3273" t="s">
        <v>1552</v>
      </c>
      <c r="FD3273" t="s">
        <v>1552</v>
      </c>
      <c r="GH3273" t="s">
        <v>1552</v>
      </c>
      <c r="GX3273" t="s">
        <v>1552</v>
      </c>
    </row>
    <row r="3274" spans="1:221" x14ac:dyDescent="0.2">
      <c r="A3274" s="13">
        <v>179</v>
      </c>
      <c r="B3274" s="13" t="s">
        <v>275</v>
      </c>
      <c r="C3274" s="13" t="s">
        <v>37</v>
      </c>
      <c r="D3274" s="13" t="s">
        <v>647</v>
      </c>
      <c r="E3274" t="s">
        <v>55</v>
      </c>
      <c r="F3274" s="13" t="s">
        <v>2341</v>
      </c>
      <c r="G3274" s="13" t="s">
        <v>2341</v>
      </c>
      <c r="H3274" s="13">
        <v>1</v>
      </c>
      <c r="HM3274" t="s">
        <v>1552</v>
      </c>
    </row>
    <row r="3275" spans="1:221" x14ac:dyDescent="0.2">
      <c r="A3275" s="13">
        <v>180</v>
      </c>
      <c r="B3275" s="13" t="s">
        <v>287</v>
      </c>
      <c r="C3275" s="13" t="s">
        <v>233</v>
      </c>
      <c r="D3275" s="13" t="s">
        <v>1949</v>
      </c>
      <c r="E3275" t="s">
        <v>27</v>
      </c>
      <c r="F3275" s="13" t="s">
        <v>2341</v>
      </c>
      <c r="G3275" s="13" t="str">
        <f t="shared" ref="G3275:G3302" si="102">IF(H3275&gt;0,"yes","no")</f>
        <v>yes</v>
      </c>
      <c r="H3275" s="13">
        <f t="shared" ref="H3275:H3302" si="103">COUNTIF(I3275:IC3275,"y")</f>
        <v>2</v>
      </c>
      <c r="ER3275" t="s">
        <v>1552</v>
      </c>
      <c r="HB3275" t="s">
        <v>1552</v>
      </c>
    </row>
    <row r="3276" spans="1:221" x14ac:dyDescent="0.2">
      <c r="A3276" s="13">
        <v>180</v>
      </c>
      <c r="B3276" s="13" t="s">
        <v>295</v>
      </c>
      <c r="C3276" s="13" t="s">
        <v>233</v>
      </c>
      <c r="D3276" s="13" t="s">
        <v>1949</v>
      </c>
      <c r="E3276" t="s">
        <v>27</v>
      </c>
      <c r="F3276" s="13" t="s">
        <v>2341</v>
      </c>
      <c r="G3276" s="13" t="str">
        <f t="shared" si="102"/>
        <v>yes</v>
      </c>
      <c r="H3276" s="13">
        <f t="shared" si="103"/>
        <v>2</v>
      </c>
      <c r="ER3276" t="s">
        <v>1552</v>
      </c>
      <c r="HB3276" t="s">
        <v>1552</v>
      </c>
    </row>
    <row r="3277" spans="1:221" x14ac:dyDescent="0.2">
      <c r="A3277" s="13">
        <v>180</v>
      </c>
      <c r="B3277" s="13" t="s">
        <v>275</v>
      </c>
      <c r="C3277" s="13" t="s">
        <v>233</v>
      </c>
      <c r="D3277" s="13" t="s">
        <v>1949</v>
      </c>
      <c r="E3277" t="s">
        <v>27</v>
      </c>
      <c r="F3277" s="13" t="s">
        <v>2341</v>
      </c>
      <c r="G3277" s="13" t="str">
        <f t="shared" si="102"/>
        <v>yes</v>
      </c>
      <c r="H3277" s="13">
        <f t="shared" si="103"/>
        <v>2</v>
      </c>
      <c r="ER3277" t="s">
        <v>1552</v>
      </c>
      <c r="HB3277" t="s">
        <v>1552</v>
      </c>
    </row>
    <row r="3278" spans="1:221" x14ac:dyDescent="0.2">
      <c r="A3278" s="13">
        <v>180</v>
      </c>
      <c r="B3278" s="13" t="s">
        <v>287</v>
      </c>
      <c r="C3278" s="13" t="s">
        <v>136</v>
      </c>
      <c r="D3278" s="13" t="s">
        <v>1908</v>
      </c>
      <c r="E3278" t="s">
        <v>55</v>
      </c>
      <c r="F3278" s="13" t="s">
        <v>2341</v>
      </c>
      <c r="G3278" s="13" t="str">
        <f t="shared" si="102"/>
        <v>no</v>
      </c>
      <c r="H3278" s="13">
        <f t="shared" si="103"/>
        <v>0</v>
      </c>
    </row>
    <row r="3279" spans="1:221" x14ac:dyDescent="0.2">
      <c r="A3279" s="13">
        <v>180</v>
      </c>
      <c r="B3279" s="13" t="s">
        <v>295</v>
      </c>
      <c r="C3279" s="13" t="s">
        <v>136</v>
      </c>
      <c r="D3279" s="13" t="s">
        <v>1908</v>
      </c>
      <c r="E3279" t="s">
        <v>55</v>
      </c>
      <c r="F3279" s="13" t="s">
        <v>2341</v>
      </c>
      <c r="G3279" s="13" t="str">
        <f t="shared" si="102"/>
        <v>no</v>
      </c>
      <c r="H3279" s="13">
        <f t="shared" si="103"/>
        <v>0</v>
      </c>
    </row>
    <row r="3280" spans="1:221" x14ac:dyDescent="0.2">
      <c r="A3280" s="13">
        <v>180</v>
      </c>
      <c r="B3280" s="13" t="s">
        <v>275</v>
      </c>
      <c r="C3280" s="13" t="s">
        <v>136</v>
      </c>
      <c r="D3280" s="13" t="s">
        <v>1908</v>
      </c>
      <c r="E3280" t="s">
        <v>55</v>
      </c>
      <c r="F3280" s="13" t="s">
        <v>2341</v>
      </c>
      <c r="G3280" s="13" t="str">
        <f t="shared" si="102"/>
        <v>no</v>
      </c>
      <c r="H3280" s="13">
        <f t="shared" si="103"/>
        <v>0</v>
      </c>
    </row>
    <row r="3281" spans="1:213" x14ac:dyDescent="0.2">
      <c r="A3281" s="13">
        <v>180</v>
      </c>
      <c r="B3281" s="13" t="s">
        <v>287</v>
      </c>
      <c r="C3281" s="13" t="s">
        <v>136</v>
      </c>
      <c r="D3281" s="13" t="s">
        <v>648</v>
      </c>
      <c r="E3281" t="s">
        <v>55</v>
      </c>
      <c r="F3281" s="13" t="s">
        <v>2341</v>
      </c>
      <c r="G3281" s="13" t="str">
        <f t="shared" si="102"/>
        <v>no</v>
      </c>
      <c r="H3281" s="13">
        <f t="shared" si="103"/>
        <v>0</v>
      </c>
    </row>
    <row r="3282" spans="1:213" x14ac:dyDescent="0.2">
      <c r="A3282" s="13">
        <v>180</v>
      </c>
      <c r="B3282" s="13" t="s">
        <v>287</v>
      </c>
      <c r="C3282" s="13" t="s">
        <v>211</v>
      </c>
      <c r="D3282" s="13" t="s">
        <v>1256</v>
      </c>
      <c r="E3282" t="s">
        <v>21</v>
      </c>
      <c r="F3282" s="13" t="s">
        <v>2341</v>
      </c>
      <c r="G3282" s="13" t="str">
        <f t="shared" si="102"/>
        <v>yes</v>
      </c>
      <c r="H3282" s="13">
        <f t="shared" si="103"/>
        <v>4</v>
      </c>
      <c r="DM3282" t="s">
        <v>1552</v>
      </c>
      <c r="EN3282" t="s">
        <v>1552</v>
      </c>
      <c r="ER3282" t="s">
        <v>1552</v>
      </c>
      <c r="GW3282" t="s">
        <v>1552</v>
      </c>
    </row>
    <row r="3283" spans="1:213" x14ac:dyDescent="0.2">
      <c r="A3283" s="13">
        <v>180</v>
      </c>
      <c r="B3283" s="13" t="s">
        <v>287</v>
      </c>
      <c r="C3283" s="13" t="s">
        <v>211</v>
      </c>
      <c r="D3283" s="13" t="s">
        <v>1460</v>
      </c>
      <c r="E3283" t="s">
        <v>27</v>
      </c>
      <c r="F3283" s="13" t="s">
        <v>2341</v>
      </c>
      <c r="G3283" s="13" t="str">
        <f t="shared" si="102"/>
        <v>yes</v>
      </c>
      <c r="H3283" s="13">
        <f t="shared" si="103"/>
        <v>4</v>
      </c>
      <c r="DM3283" t="s">
        <v>1552</v>
      </c>
      <c r="ER3283" t="s">
        <v>1552</v>
      </c>
      <c r="HB3283" t="s">
        <v>1552</v>
      </c>
      <c r="HC3283" t="s">
        <v>1552</v>
      </c>
    </row>
    <row r="3284" spans="1:213" x14ac:dyDescent="0.2">
      <c r="A3284" s="13">
        <v>180</v>
      </c>
      <c r="B3284" s="13" t="s">
        <v>287</v>
      </c>
      <c r="C3284" s="13" t="s">
        <v>233</v>
      </c>
      <c r="D3284" s="13" t="s">
        <v>1257</v>
      </c>
      <c r="E3284" t="s">
        <v>21</v>
      </c>
      <c r="F3284" s="13" t="s">
        <v>2341</v>
      </c>
      <c r="G3284" s="13" t="str">
        <f t="shared" si="102"/>
        <v>yes</v>
      </c>
      <c r="H3284" s="13">
        <f t="shared" si="103"/>
        <v>5</v>
      </c>
      <c r="AI3284" t="s">
        <v>1552</v>
      </c>
      <c r="DM3284" t="s">
        <v>1552</v>
      </c>
      <c r="FD3284" t="s">
        <v>1552</v>
      </c>
      <c r="GH3284" t="s">
        <v>1552</v>
      </c>
      <c r="GX3284" t="s">
        <v>1552</v>
      </c>
    </row>
    <row r="3285" spans="1:213" x14ac:dyDescent="0.2">
      <c r="A3285" s="13">
        <v>180</v>
      </c>
      <c r="B3285" s="13" t="s">
        <v>287</v>
      </c>
      <c r="C3285" s="13" t="s">
        <v>233</v>
      </c>
      <c r="D3285" s="13" t="s">
        <v>1461</v>
      </c>
      <c r="E3285" t="s">
        <v>21</v>
      </c>
      <c r="F3285" s="13" t="s">
        <v>2341</v>
      </c>
      <c r="G3285" s="13" t="str">
        <f t="shared" si="102"/>
        <v>yes</v>
      </c>
      <c r="H3285" s="13">
        <f t="shared" si="103"/>
        <v>5</v>
      </c>
      <c r="AI3285" t="s">
        <v>1552</v>
      </c>
      <c r="DM3285" t="s">
        <v>1552</v>
      </c>
      <c r="FD3285" t="s">
        <v>1552</v>
      </c>
      <c r="GH3285" t="s">
        <v>1552</v>
      </c>
      <c r="GX3285" t="s">
        <v>1552</v>
      </c>
    </row>
    <row r="3286" spans="1:213" x14ac:dyDescent="0.2">
      <c r="A3286" s="13">
        <v>180</v>
      </c>
      <c r="B3286" s="13" t="s">
        <v>287</v>
      </c>
      <c r="C3286" s="13" t="s">
        <v>275</v>
      </c>
      <c r="D3286" s="13" t="s">
        <v>1462</v>
      </c>
      <c r="E3286" t="s">
        <v>7</v>
      </c>
      <c r="F3286" s="13" t="s">
        <v>2341</v>
      </c>
      <c r="G3286" s="13" t="str">
        <f t="shared" si="102"/>
        <v>yes</v>
      </c>
      <c r="H3286" s="13">
        <f t="shared" si="103"/>
        <v>2</v>
      </c>
      <c r="GO3286" t="s">
        <v>1552</v>
      </c>
      <c r="HE3286" t="s">
        <v>1552</v>
      </c>
    </row>
    <row r="3287" spans="1:213" x14ac:dyDescent="0.2">
      <c r="A3287" s="13">
        <v>180</v>
      </c>
      <c r="B3287" s="13" t="s">
        <v>295</v>
      </c>
      <c r="C3287" s="13" t="s">
        <v>136</v>
      </c>
      <c r="D3287" s="13" t="s">
        <v>648</v>
      </c>
      <c r="E3287" t="s">
        <v>55</v>
      </c>
      <c r="F3287" s="13" t="s">
        <v>2341</v>
      </c>
      <c r="G3287" s="13" t="str">
        <f t="shared" si="102"/>
        <v>no</v>
      </c>
      <c r="H3287" s="13">
        <f t="shared" si="103"/>
        <v>0</v>
      </c>
    </row>
    <row r="3288" spans="1:213" x14ac:dyDescent="0.2">
      <c r="A3288" s="13">
        <v>180</v>
      </c>
      <c r="B3288" s="13" t="s">
        <v>295</v>
      </c>
      <c r="C3288" s="13" t="s">
        <v>211</v>
      </c>
      <c r="D3288" s="13" t="s">
        <v>1256</v>
      </c>
      <c r="E3288" t="s">
        <v>21</v>
      </c>
      <c r="F3288" s="13" t="s">
        <v>2341</v>
      </c>
      <c r="G3288" s="13" t="str">
        <f t="shared" si="102"/>
        <v>yes</v>
      </c>
      <c r="H3288" s="13">
        <f t="shared" si="103"/>
        <v>4</v>
      </c>
      <c r="DM3288" t="s">
        <v>1552</v>
      </c>
      <c r="EN3288" t="s">
        <v>1552</v>
      </c>
      <c r="ER3288" t="s">
        <v>1552</v>
      </c>
      <c r="GW3288" t="s">
        <v>1552</v>
      </c>
    </row>
    <row r="3289" spans="1:213" x14ac:dyDescent="0.2">
      <c r="A3289" s="13">
        <v>180</v>
      </c>
      <c r="B3289" s="13" t="s">
        <v>295</v>
      </c>
      <c r="C3289" s="13" t="s">
        <v>211</v>
      </c>
      <c r="D3289" s="13" t="s">
        <v>1460</v>
      </c>
      <c r="E3289" t="s">
        <v>27</v>
      </c>
      <c r="F3289" s="13" t="s">
        <v>2341</v>
      </c>
      <c r="G3289" s="13" t="str">
        <f t="shared" si="102"/>
        <v>yes</v>
      </c>
      <c r="H3289" s="13">
        <f t="shared" si="103"/>
        <v>4</v>
      </c>
      <c r="DM3289" t="s">
        <v>1552</v>
      </c>
      <c r="ER3289" t="s">
        <v>1552</v>
      </c>
      <c r="HB3289" t="s">
        <v>1552</v>
      </c>
      <c r="HC3289" t="s">
        <v>1552</v>
      </c>
    </row>
    <row r="3290" spans="1:213" x14ac:dyDescent="0.2">
      <c r="A3290" s="13">
        <v>180</v>
      </c>
      <c r="B3290" s="13" t="s">
        <v>295</v>
      </c>
      <c r="C3290" s="13" t="s">
        <v>233</v>
      </c>
      <c r="D3290" s="13" t="s">
        <v>1257</v>
      </c>
      <c r="E3290" t="s">
        <v>21</v>
      </c>
      <c r="F3290" s="13" t="s">
        <v>2341</v>
      </c>
      <c r="G3290" s="13" t="str">
        <f t="shared" si="102"/>
        <v>yes</v>
      </c>
      <c r="H3290" s="13">
        <f t="shared" si="103"/>
        <v>5</v>
      </c>
      <c r="AI3290" t="s">
        <v>1552</v>
      </c>
      <c r="DM3290" t="s">
        <v>1552</v>
      </c>
      <c r="FD3290" t="s">
        <v>1552</v>
      </c>
      <c r="GH3290" t="s">
        <v>1552</v>
      </c>
      <c r="GX3290" t="s">
        <v>1552</v>
      </c>
    </row>
    <row r="3291" spans="1:213" x14ac:dyDescent="0.2">
      <c r="A3291" s="13">
        <v>180</v>
      </c>
      <c r="B3291" s="13" t="s">
        <v>295</v>
      </c>
      <c r="C3291" s="13" t="s">
        <v>233</v>
      </c>
      <c r="D3291" s="13" t="s">
        <v>1461</v>
      </c>
      <c r="E3291" t="s">
        <v>21</v>
      </c>
      <c r="F3291" s="13" t="s">
        <v>2341</v>
      </c>
      <c r="G3291" s="13" t="str">
        <f t="shared" si="102"/>
        <v>yes</v>
      </c>
      <c r="H3291" s="13">
        <f t="shared" si="103"/>
        <v>5</v>
      </c>
      <c r="AI3291" t="s">
        <v>1552</v>
      </c>
      <c r="DM3291" t="s">
        <v>1552</v>
      </c>
      <c r="FD3291" t="s">
        <v>1552</v>
      </c>
      <c r="GH3291" t="s">
        <v>1552</v>
      </c>
      <c r="GX3291" t="s">
        <v>1552</v>
      </c>
    </row>
    <row r="3292" spans="1:213" x14ac:dyDescent="0.2">
      <c r="A3292" s="13">
        <v>180</v>
      </c>
      <c r="B3292" s="13" t="s">
        <v>295</v>
      </c>
      <c r="C3292" s="13" t="s">
        <v>275</v>
      </c>
      <c r="D3292" s="13" t="s">
        <v>1462</v>
      </c>
      <c r="E3292" t="s">
        <v>7</v>
      </c>
      <c r="F3292" s="13" t="s">
        <v>2341</v>
      </c>
      <c r="G3292" s="13" t="str">
        <f t="shared" si="102"/>
        <v>yes</v>
      </c>
      <c r="H3292" s="13">
        <f t="shared" si="103"/>
        <v>2</v>
      </c>
      <c r="GO3292" t="s">
        <v>1552</v>
      </c>
      <c r="HE3292" t="s">
        <v>1552</v>
      </c>
    </row>
    <row r="3293" spans="1:213" x14ac:dyDescent="0.2">
      <c r="A3293" s="13">
        <v>180</v>
      </c>
      <c r="B3293" s="13" t="s">
        <v>275</v>
      </c>
      <c r="C3293" s="13" t="s">
        <v>136</v>
      </c>
      <c r="D3293" s="13" t="s">
        <v>648</v>
      </c>
      <c r="E3293" t="s">
        <v>55</v>
      </c>
      <c r="F3293" s="13" t="s">
        <v>2341</v>
      </c>
      <c r="G3293" s="13" t="str">
        <f t="shared" si="102"/>
        <v>no</v>
      </c>
      <c r="H3293" s="13">
        <f t="shared" si="103"/>
        <v>0</v>
      </c>
    </row>
    <row r="3294" spans="1:213" x14ac:dyDescent="0.2">
      <c r="A3294" s="13">
        <v>180</v>
      </c>
      <c r="B3294" s="13" t="s">
        <v>275</v>
      </c>
      <c r="C3294" s="13" t="s">
        <v>211</v>
      </c>
      <c r="D3294" s="13" t="s">
        <v>1256</v>
      </c>
      <c r="E3294" t="s">
        <v>21</v>
      </c>
      <c r="F3294" s="13" t="s">
        <v>2341</v>
      </c>
      <c r="G3294" s="13" t="str">
        <f t="shared" si="102"/>
        <v>yes</v>
      </c>
      <c r="H3294" s="13">
        <f t="shared" si="103"/>
        <v>4</v>
      </c>
      <c r="DM3294" t="s">
        <v>1552</v>
      </c>
      <c r="EN3294" t="s">
        <v>1552</v>
      </c>
      <c r="ER3294" t="s">
        <v>1552</v>
      </c>
      <c r="GW3294" t="s">
        <v>1552</v>
      </c>
    </row>
    <row r="3295" spans="1:213" x14ac:dyDescent="0.2">
      <c r="A3295" s="13">
        <v>180</v>
      </c>
      <c r="B3295" s="13" t="s">
        <v>275</v>
      </c>
      <c r="C3295" s="13" t="s">
        <v>211</v>
      </c>
      <c r="D3295" s="13" t="s">
        <v>1460</v>
      </c>
      <c r="E3295" t="s">
        <v>27</v>
      </c>
      <c r="F3295" s="13" t="s">
        <v>2341</v>
      </c>
      <c r="G3295" s="13" t="str">
        <f t="shared" si="102"/>
        <v>yes</v>
      </c>
      <c r="H3295" s="13">
        <f t="shared" si="103"/>
        <v>4</v>
      </c>
      <c r="DM3295" t="s">
        <v>1552</v>
      </c>
      <c r="ER3295" t="s">
        <v>1552</v>
      </c>
      <c r="HB3295" t="s">
        <v>1552</v>
      </c>
      <c r="HC3295" t="s">
        <v>1552</v>
      </c>
    </row>
    <row r="3296" spans="1:213" x14ac:dyDescent="0.2">
      <c r="A3296" s="13">
        <v>180</v>
      </c>
      <c r="B3296" s="13" t="s">
        <v>275</v>
      </c>
      <c r="C3296" s="13" t="s">
        <v>233</v>
      </c>
      <c r="D3296" s="13" t="s">
        <v>1257</v>
      </c>
      <c r="E3296" t="s">
        <v>21</v>
      </c>
      <c r="F3296" s="13" t="s">
        <v>2341</v>
      </c>
      <c r="G3296" s="13" t="str">
        <f t="shared" si="102"/>
        <v>yes</v>
      </c>
      <c r="H3296" s="13">
        <f t="shared" si="103"/>
        <v>5</v>
      </c>
      <c r="AI3296" t="s">
        <v>1552</v>
      </c>
      <c r="DM3296" t="s">
        <v>1552</v>
      </c>
      <c r="FD3296" t="s">
        <v>1552</v>
      </c>
      <c r="GH3296" t="s">
        <v>1552</v>
      </c>
      <c r="GX3296" t="s">
        <v>1552</v>
      </c>
    </row>
    <row r="3297" spans="1:230" x14ac:dyDescent="0.2">
      <c r="A3297" s="13">
        <v>180</v>
      </c>
      <c r="B3297" s="13" t="s">
        <v>275</v>
      </c>
      <c r="C3297" s="13" t="s">
        <v>233</v>
      </c>
      <c r="D3297" s="13" t="s">
        <v>1461</v>
      </c>
      <c r="E3297" t="s">
        <v>21</v>
      </c>
      <c r="F3297" s="13" t="s">
        <v>2341</v>
      </c>
      <c r="G3297" s="13" t="str">
        <f t="shared" si="102"/>
        <v>yes</v>
      </c>
      <c r="H3297" s="13">
        <f t="shared" si="103"/>
        <v>5</v>
      </c>
      <c r="AI3297" t="s">
        <v>1552</v>
      </c>
      <c r="DM3297" t="s">
        <v>1552</v>
      </c>
      <c r="FD3297" t="s">
        <v>1552</v>
      </c>
      <c r="GH3297" t="s">
        <v>1552</v>
      </c>
      <c r="GX3297" t="s">
        <v>1552</v>
      </c>
    </row>
    <row r="3298" spans="1:230" x14ac:dyDescent="0.2">
      <c r="A3298" s="13">
        <v>180</v>
      </c>
      <c r="B3298" s="13" t="s">
        <v>275</v>
      </c>
      <c r="C3298" s="13" t="s">
        <v>275</v>
      </c>
      <c r="D3298" s="13" t="s">
        <v>1462</v>
      </c>
      <c r="E3298" t="s">
        <v>7</v>
      </c>
      <c r="F3298" s="13" t="s">
        <v>2341</v>
      </c>
      <c r="G3298" s="13" t="str">
        <f t="shared" si="102"/>
        <v>yes</v>
      </c>
      <c r="H3298" s="13">
        <f t="shared" si="103"/>
        <v>2</v>
      </c>
      <c r="GO3298" t="s">
        <v>1552</v>
      </c>
      <c r="HE3298" t="s">
        <v>1552</v>
      </c>
    </row>
    <row r="3299" spans="1:230" ht="16" x14ac:dyDescent="0.2">
      <c r="A3299" s="16">
        <v>180</v>
      </c>
      <c r="B3299" s="16" t="s">
        <v>275</v>
      </c>
      <c r="C3299" s="16" t="s">
        <v>287</v>
      </c>
      <c r="D3299" s="16" t="s">
        <v>2302</v>
      </c>
      <c r="E3299" s="14" t="s">
        <v>2225</v>
      </c>
      <c r="F3299" s="13" t="s">
        <v>2341</v>
      </c>
      <c r="G3299" s="13" t="str">
        <f t="shared" si="102"/>
        <v>yes</v>
      </c>
      <c r="H3299" s="13">
        <f t="shared" si="103"/>
        <v>1</v>
      </c>
      <c r="HV3299" t="s">
        <v>1552</v>
      </c>
    </row>
    <row r="3300" spans="1:230" ht="16" x14ac:dyDescent="0.2">
      <c r="A3300" s="16">
        <v>180</v>
      </c>
      <c r="B3300" s="16" t="s">
        <v>295</v>
      </c>
      <c r="C3300" s="16" t="s">
        <v>287</v>
      </c>
      <c r="D3300" s="16" t="s">
        <v>2302</v>
      </c>
      <c r="E3300" s="14" t="s">
        <v>2225</v>
      </c>
      <c r="F3300" s="13" t="s">
        <v>2341</v>
      </c>
      <c r="G3300" s="13" t="str">
        <f t="shared" si="102"/>
        <v>yes</v>
      </c>
      <c r="H3300" s="13">
        <f t="shared" si="103"/>
        <v>1</v>
      </c>
      <c r="HV3300" t="s">
        <v>1552</v>
      </c>
    </row>
    <row r="3301" spans="1:230" ht="16" x14ac:dyDescent="0.2">
      <c r="A3301" s="16">
        <v>180</v>
      </c>
      <c r="B3301" s="16" t="s">
        <v>287</v>
      </c>
      <c r="C3301" s="16" t="s">
        <v>295</v>
      </c>
      <c r="D3301" s="16" t="s">
        <v>2303</v>
      </c>
      <c r="E3301" s="14" t="s">
        <v>2225</v>
      </c>
      <c r="F3301" s="13" t="s">
        <v>2341</v>
      </c>
      <c r="G3301" s="13" t="str">
        <f t="shared" si="102"/>
        <v>yes</v>
      </c>
      <c r="H3301" s="13">
        <f t="shared" si="103"/>
        <v>1</v>
      </c>
      <c r="HV3301" t="s">
        <v>1552</v>
      </c>
    </row>
    <row r="3302" spans="1:230" ht="16" x14ac:dyDescent="0.2">
      <c r="A3302" s="16">
        <v>180</v>
      </c>
      <c r="B3302" s="16" t="s">
        <v>275</v>
      </c>
      <c r="C3302" s="16" t="s">
        <v>295</v>
      </c>
      <c r="D3302" s="16" t="s">
        <v>2303</v>
      </c>
      <c r="E3302" s="14" t="s">
        <v>2225</v>
      </c>
      <c r="F3302" s="13" t="s">
        <v>2341</v>
      </c>
      <c r="G3302" s="13" t="str">
        <f t="shared" si="102"/>
        <v>yes</v>
      </c>
      <c r="H3302" s="13">
        <f t="shared" si="103"/>
        <v>1</v>
      </c>
      <c r="HV3302" t="s">
        <v>1552</v>
      </c>
    </row>
    <row r="3303" spans="1:230" x14ac:dyDescent="0.2">
      <c r="A3303" s="13">
        <v>180</v>
      </c>
      <c r="B3303" s="13" t="s">
        <v>287</v>
      </c>
      <c r="C3303" s="13" t="s">
        <v>37</v>
      </c>
      <c r="D3303" s="13" t="s">
        <v>1908</v>
      </c>
      <c r="E3303" t="s">
        <v>55</v>
      </c>
      <c r="F3303" s="13" t="s">
        <v>2341</v>
      </c>
      <c r="G3303" s="13" t="s">
        <v>2342</v>
      </c>
      <c r="H3303" s="13">
        <v>0</v>
      </c>
    </row>
    <row r="3304" spans="1:230" x14ac:dyDescent="0.2">
      <c r="A3304" s="13">
        <v>180</v>
      </c>
      <c r="B3304" s="13" t="s">
        <v>295</v>
      </c>
      <c r="C3304" s="13" t="s">
        <v>37</v>
      </c>
      <c r="D3304" s="13" t="s">
        <v>1908</v>
      </c>
      <c r="E3304" t="s">
        <v>55</v>
      </c>
      <c r="F3304" s="13" t="s">
        <v>2341</v>
      </c>
      <c r="G3304" s="13" t="s">
        <v>2342</v>
      </c>
      <c r="H3304" s="13">
        <v>0</v>
      </c>
    </row>
    <row r="3305" spans="1:230" x14ac:dyDescent="0.2">
      <c r="A3305" s="13">
        <v>180</v>
      </c>
      <c r="B3305" s="13" t="s">
        <v>275</v>
      </c>
      <c r="C3305" s="13" t="s">
        <v>37</v>
      </c>
      <c r="D3305" s="13" t="s">
        <v>1908</v>
      </c>
      <c r="E3305" t="s">
        <v>55</v>
      </c>
      <c r="F3305" s="13" t="s">
        <v>2341</v>
      </c>
      <c r="G3305" s="13" t="s">
        <v>2342</v>
      </c>
      <c r="H3305" s="13">
        <v>0</v>
      </c>
    </row>
    <row r="3306" spans="1:230" x14ac:dyDescent="0.2">
      <c r="A3306" s="13">
        <v>180</v>
      </c>
      <c r="B3306" s="13" t="s">
        <v>287</v>
      </c>
      <c r="C3306" s="13" t="s">
        <v>37</v>
      </c>
      <c r="D3306" s="13" t="s">
        <v>648</v>
      </c>
      <c r="E3306" t="s">
        <v>55</v>
      </c>
      <c r="F3306" s="13" t="s">
        <v>2341</v>
      </c>
      <c r="G3306" s="13" t="s">
        <v>2342</v>
      </c>
      <c r="H3306" s="13">
        <v>0</v>
      </c>
    </row>
    <row r="3307" spans="1:230" x14ac:dyDescent="0.2">
      <c r="A3307" s="13">
        <v>180</v>
      </c>
      <c r="B3307" s="13" t="s">
        <v>295</v>
      </c>
      <c r="C3307" s="13" t="s">
        <v>37</v>
      </c>
      <c r="D3307" s="13" t="s">
        <v>648</v>
      </c>
      <c r="E3307" t="s">
        <v>55</v>
      </c>
      <c r="F3307" s="13" t="s">
        <v>2341</v>
      </c>
      <c r="G3307" s="13" t="s">
        <v>2342</v>
      </c>
      <c r="H3307" s="13">
        <v>0</v>
      </c>
    </row>
    <row r="3308" spans="1:230" x14ac:dyDescent="0.2">
      <c r="A3308" s="13">
        <v>180</v>
      </c>
      <c r="B3308" s="13" t="s">
        <v>275</v>
      </c>
      <c r="C3308" s="13" t="s">
        <v>37</v>
      </c>
      <c r="D3308" s="13" t="s">
        <v>648</v>
      </c>
      <c r="E3308" t="s">
        <v>55</v>
      </c>
      <c r="F3308" s="13" t="s">
        <v>2341</v>
      </c>
      <c r="G3308" s="13" t="s">
        <v>2342</v>
      </c>
      <c r="H3308" s="13">
        <v>0</v>
      </c>
    </row>
    <row r="3309" spans="1:230" x14ac:dyDescent="0.2">
      <c r="A3309" s="13">
        <v>181</v>
      </c>
      <c r="B3309" s="13" t="s">
        <v>287</v>
      </c>
      <c r="C3309" s="13" t="s">
        <v>233</v>
      </c>
      <c r="D3309" s="13" t="s">
        <v>1946</v>
      </c>
      <c r="E3309" t="s">
        <v>27</v>
      </c>
      <c r="F3309" s="13" t="s">
        <v>2341</v>
      </c>
      <c r="G3309" s="13" t="str">
        <f t="shared" ref="G3309:G3317" si="104">IF(H3309&gt;0,"yes","no")</f>
        <v>yes</v>
      </c>
      <c r="H3309" s="13">
        <f t="shared" ref="H3309:H3317" si="105">COUNTIF(I3309:IC3309,"y")</f>
        <v>2</v>
      </c>
      <c r="ER3309" t="s">
        <v>1552</v>
      </c>
      <c r="HB3309" t="s">
        <v>1552</v>
      </c>
    </row>
    <row r="3310" spans="1:230" x14ac:dyDescent="0.2">
      <c r="A3310" s="13">
        <v>181</v>
      </c>
      <c r="B3310" s="13" t="s">
        <v>287</v>
      </c>
      <c r="C3310" s="13" t="s">
        <v>233</v>
      </c>
      <c r="D3310" s="13" t="s">
        <v>1955</v>
      </c>
      <c r="E3310" t="s">
        <v>21</v>
      </c>
      <c r="F3310" s="13" t="s">
        <v>2341</v>
      </c>
      <c r="G3310" s="13" t="str">
        <f t="shared" si="104"/>
        <v>yes</v>
      </c>
      <c r="H3310" s="13">
        <f t="shared" si="105"/>
        <v>5</v>
      </c>
      <c r="AI3310" t="s">
        <v>1552</v>
      </c>
      <c r="DM3310" t="s">
        <v>1552</v>
      </c>
      <c r="FD3310" t="s">
        <v>1552</v>
      </c>
      <c r="GH3310" t="s">
        <v>1552</v>
      </c>
      <c r="GX3310" t="s">
        <v>1552</v>
      </c>
    </row>
    <row r="3311" spans="1:230" x14ac:dyDescent="0.2">
      <c r="A3311" s="13">
        <v>181</v>
      </c>
      <c r="B3311" s="13" t="s">
        <v>287</v>
      </c>
      <c r="C3311" s="13" t="s">
        <v>211</v>
      </c>
      <c r="D3311" s="13" t="s">
        <v>649</v>
      </c>
      <c r="E3311" t="s">
        <v>27</v>
      </c>
      <c r="F3311" s="13" t="s">
        <v>2341</v>
      </c>
      <c r="G3311" s="13" t="str">
        <f t="shared" si="104"/>
        <v>yes</v>
      </c>
      <c r="H3311" s="13">
        <f t="shared" si="105"/>
        <v>4</v>
      </c>
      <c r="DM3311" t="s">
        <v>1552</v>
      </c>
      <c r="ER3311" t="s">
        <v>1552</v>
      </c>
      <c r="HB3311" t="s">
        <v>1552</v>
      </c>
      <c r="HC3311" t="s">
        <v>1552</v>
      </c>
    </row>
    <row r="3312" spans="1:230" x14ac:dyDescent="0.2">
      <c r="A3312" s="13">
        <v>181</v>
      </c>
      <c r="B3312" s="13" t="s">
        <v>287</v>
      </c>
      <c r="C3312" s="13" t="s">
        <v>233</v>
      </c>
      <c r="D3312" s="13" t="s">
        <v>650</v>
      </c>
      <c r="E3312" t="s">
        <v>27</v>
      </c>
      <c r="F3312" s="13" t="s">
        <v>2341</v>
      </c>
      <c r="G3312" s="13" t="str">
        <f t="shared" si="104"/>
        <v>yes</v>
      </c>
      <c r="H3312" s="13">
        <f t="shared" si="105"/>
        <v>2</v>
      </c>
      <c r="ER3312" t="s">
        <v>1552</v>
      </c>
      <c r="HB3312" t="s">
        <v>1552</v>
      </c>
    </row>
    <row r="3313" spans="1:222" x14ac:dyDescent="0.2">
      <c r="A3313" s="13">
        <v>181</v>
      </c>
      <c r="B3313" s="13" t="s">
        <v>287</v>
      </c>
      <c r="C3313" s="13" t="s">
        <v>275</v>
      </c>
      <c r="D3313" s="13" t="s">
        <v>651</v>
      </c>
      <c r="E3313" t="s">
        <v>7</v>
      </c>
      <c r="F3313" s="13" t="s">
        <v>2341</v>
      </c>
      <c r="G3313" s="13" t="str">
        <f t="shared" si="104"/>
        <v>yes</v>
      </c>
      <c r="H3313" s="13">
        <f t="shared" si="105"/>
        <v>2</v>
      </c>
      <c r="GO3313" t="s">
        <v>1552</v>
      </c>
      <c r="HE3313" t="s">
        <v>1552</v>
      </c>
    </row>
    <row r="3314" spans="1:222" x14ac:dyDescent="0.2">
      <c r="A3314" s="13">
        <v>181</v>
      </c>
      <c r="B3314" s="13" t="s">
        <v>287</v>
      </c>
      <c r="C3314" s="13" t="s">
        <v>242</v>
      </c>
      <c r="D3314" s="13" t="s">
        <v>652</v>
      </c>
      <c r="E3314" t="s">
        <v>21</v>
      </c>
      <c r="F3314" s="13" t="s">
        <v>2341</v>
      </c>
      <c r="G3314" s="13" t="str">
        <f t="shared" si="104"/>
        <v>yes</v>
      </c>
      <c r="H3314" s="13">
        <f t="shared" si="105"/>
        <v>3</v>
      </c>
      <c r="AI3314" t="s">
        <v>1552</v>
      </c>
      <c r="BU3314" t="s">
        <v>1552</v>
      </c>
      <c r="DM3314" t="s">
        <v>1552</v>
      </c>
    </row>
    <row r="3315" spans="1:222" x14ac:dyDescent="0.2">
      <c r="A3315" s="13">
        <v>181</v>
      </c>
      <c r="B3315" s="13" t="s">
        <v>287</v>
      </c>
      <c r="C3315" s="13" t="s">
        <v>156</v>
      </c>
      <c r="D3315" s="13" t="s">
        <v>653</v>
      </c>
      <c r="E3315" t="s">
        <v>55</v>
      </c>
      <c r="F3315" s="13" t="s">
        <v>2341</v>
      </c>
      <c r="G3315" s="13" t="str">
        <f t="shared" si="104"/>
        <v>yes</v>
      </c>
      <c r="H3315" s="13">
        <f t="shared" si="105"/>
        <v>1</v>
      </c>
      <c r="BU3315" t="s">
        <v>1552</v>
      </c>
    </row>
    <row r="3316" spans="1:222" x14ac:dyDescent="0.2">
      <c r="A3316" s="13">
        <v>181</v>
      </c>
      <c r="B3316" s="13" t="s">
        <v>287</v>
      </c>
      <c r="C3316" s="13" t="s">
        <v>287</v>
      </c>
      <c r="D3316" s="13" t="s">
        <v>1463</v>
      </c>
      <c r="E3316" t="s">
        <v>7</v>
      </c>
      <c r="F3316" s="13" t="s">
        <v>2341</v>
      </c>
      <c r="G3316" s="13" t="str">
        <f t="shared" si="104"/>
        <v>yes</v>
      </c>
      <c r="H3316" s="13">
        <f t="shared" si="105"/>
        <v>1</v>
      </c>
      <c r="HF3316" t="s">
        <v>1552</v>
      </c>
    </row>
    <row r="3317" spans="1:222" x14ac:dyDescent="0.2">
      <c r="A3317" s="13">
        <v>181</v>
      </c>
      <c r="B3317" s="13" t="s">
        <v>287</v>
      </c>
      <c r="C3317" s="13" t="s">
        <v>295</v>
      </c>
      <c r="D3317" s="13" t="s">
        <v>654</v>
      </c>
      <c r="E3317" t="s">
        <v>7</v>
      </c>
      <c r="F3317" s="13" t="s">
        <v>2341</v>
      </c>
      <c r="G3317" s="13" t="str">
        <f t="shared" si="104"/>
        <v>no</v>
      </c>
      <c r="H3317" s="13">
        <f t="shared" si="105"/>
        <v>0</v>
      </c>
    </row>
    <row r="3318" spans="1:222" x14ac:dyDescent="0.2">
      <c r="A3318" s="13">
        <v>181</v>
      </c>
      <c r="B3318" s="13" t="s">
        <v>287</v>
      </c>
      <c r="C3318" s="13" t="s">
        <v>37</v>
      </c>
      <c r="D3318" s="13" t="s">
        <v>653</v>
      </c>
      <c r="E3318" t="s">
        <v>55</v>
      </c>
      <c r="F3318" s="13" t="s">
        <v>2341</v>
      </c>
      <c r="G3318" s="13" t="s">
        <v>2341</v>
      </c>
      <c r="H3318" s="13">
        <v>1</v>
      </c>
      <c r="BU3318" t="s">
        <v>1552</v>
      </c>
    </row>
    <row r="3319" spans="1:222" x14ac:dyDescent="0.2">
      <c r="A3319" s="13">
        <v>182</v>
      </c>
      <c r="B3319" s="13" t="s">
        <v>295</v>
      </c>
      <c r="C3319" s="13" t="s">
        <v>233</v>
      </c>
      <c r="D3319" s="13" t="s">
        <v>1950</v>
      </c>
      <c r="E3319" t="s">
        <v>27</v>
      </c>
      <c r="F3319" s="13" t="s">
        <v>2341</v>
      </c>
      <c r="G3319" s="13" t="str">
        <f t="shared" ref="G3319:G3328" si="106">IF(H3319&gt;0,"yes","no")</f>
        <v>yes</v>
      </c>
      <c r="H3319" s="13">
        <f t="shared" ref="H3319:H3328" si="107">COUNTIF(I3319:IC3319,"y")</f>
        <v>2</v>
      </c>
      <c r="ER3319" t="s">
        <v>1552</v>
      </c>
      <c r="HB3319" t="s">
        <v>1552</v>
      </c>
    </row>
    <row r="3320" spans="1:222" x14ac:dyDescent="0.2">
      <c r="A3320" s="13">
        <v>182</v>
      </c>
      <c r="B3320" s="13" t="s">
        <v>295</v>
      </c>
      <c r="C3320" s="13" t="s">
        <v>136</v>
      </c>
      <c r="D3320" s="13" t="s">
        <v>1909</v>
      </c>
      <c r="E3320" t="s">
        <v>55</v>
      </c>
      <c r="F3320" s="13" t="s">
        <v>2341</v>
      </c>
      <c r="G3320" s="13" t="str">
        <f t="shared" si="106"/>
        <v>no</v>
      </c>
      <c r="H3320" s="13">
        <f t="shared" si="107"/>
        <v>0</v>
      </c>
    </row>
    <row r="3321" spans="1:222" x14ac:dyDescent="0.2">
      <c r="A3321" s="13">
        <v>182</v>
      </c>
      <c r="B3321" s="13" t="s">
        <v>295</v>
      </c>
      <c r="C3321" s="13" t="s">
        <v>79</v>
      </c>
      <c r="D3321" s="13" t="s">
        <v>655</v>
      </c>
      <c r="E3321" t="s">
        <v>2369</v>
      </c>
      <c r="F3321" s="13" t="s">
        <v>2341</v>
      </c>
      <c r="G3321" s="13" t="str">
        <f t="shared" si="106"/>
        <v>no</v>
      </c>
      <c r="H3321" s="13">
        <f t="shared" si="107"/>
        <v>0</v>
      </c>
    </row>
    <row r="3322" spans="1:222" x14ac:dyDescent="0.2">
      <c r="A3322" s="13">
        <v>182</v>
      </c>
      <c r="B3322" s="13" t="s">
        <v>295</v>
      </c>
      <c r="C3322" s="13" t="s">
        <v>211</v>
      </c>
      <c r="D3322" s="13" t="s">
        <v>656</v>
      </c>
      <c r="E3322" t="s">
        <v>21</v>
      </c>
      <c r="F3322" s="13" t="s">
        <v>2341</v>
      </c>
      <c r="G3322" s="13" t="str">
        <f t="shared" si="106"/>
        <v>yes</v>
      </c>
      <c r="H3322" s="13">
        <f t="shared" si="107"/>
        <v>4</v>
      </c>
      <c r="DM3322" t="s">
        <v>1552</v>
      </c>
      <c r="EN3322" t="s">
        <v>1552</v>
      </c>
      <c r="ER3322" t="s">
        <v>1552</v>
      </c>
      <c r="GD3322" t="s">
        <v>1552</v>
      </c>
    </row>
    <row r="3323" spans="1:222" x14ac:dyDescent="0.2">
      <c r="A3323" s="13">
        <v>182</v>
      </c>
      <c r="B3323" s="13" t="s">
        <v>295</v>
      </c>
      <c r="C3323" s="13" t="s">
        <v>233</v>
      </c>
      <c r="D3323" s="13" t="s">
        <v>1258</v>
      </c>
      <c r="E3323" t="s">
        <v>21</v>
      </c>
      <c r="F3323" s="13" t="s">
        <v>2341</v>
      </c>
      <c r="G3323" s="13" t="str">
        <f t="shared" si="106"/>
        <v>yes</v>
      </c>
      <c r="H3323" s="13">
        <f t="shared" si="107"/>
        <v>5</v>
      </c>
      <c r="AI3323" t="s">
        <v>1552</v>
      </c>
      <c r="DM3323" t="s">
        <v>1552</v>
      </c>
      <c r="FD3323" t="s">
        <v>1552</v>
      </c>
      <c r="GH3323" t="s">
        <v>1552</v>
      </c>
      <c r="GX3323" t="s">
        <v>1552</v>
      </c>
    </row>
    <row r="3324" spans="1:222" x14ac:dyDescent="0.2">
      <c r="A3324" s="13">
        <v>182</v>
      </c>
      <c r="B3324" s="13" t="s">
        <v>295</v>
      </c>
      <c r="C3324" s="13" t="s">
        <v>233</v>
      </c>
      <c r="D3324" s="13" t="s">
        <v>1464</v>
      </c>
      <c r="E3324" t="s">
        <v>21</v>
      </c>
      <c r="F3324" s="13" t="s">
        <v>2341</v>
      </c>
      <c r="G3324" s="13" t="str">
        <f t="shared" si="106"/>
        <v>yes</v>
      </c>
      <c r="H3324" s="13">
        <f t="shared" si="107"/>
        <v>5</v>
      </c>
      <c r="AI3324" t="s">
        <v>1552</v>
      </c>
      <c r="DM3324" t="s">
        <v>1552</v>
      </c>
      <c r="FD3324" t="s">
        <v>1552</v>
      </c>
      <c r="GH3324" t="s">
        <v>1552</v>
      </c>
      <c r="GX3324" t="s">
        <v>1552</v>
      </c>
    </row>
    <row r="3325" spans="1:222" x14ac:dyDescent="0.2">
      <c r="A3325" s="13">
        <v>182</v>
      </c>
      <c r="B3325" s="13" t="s">
        <v>295</v>
      </c>
      <c r="C3325" s="13" t="s">
        <v>242</v>
      </c>
      <c r="D3325" s="13" t="s">
        <v>1259</v>
      </c>
      <c r="E3325" t="s">
        <v>27</v>
      </c>
      <c r="F3325" s="13" t="s">
        <v>2341</v>
      </c>
      <c r="G3325" s="13" t="str">
        <f t="shared" si="106"/>
        <v>no</v>
      </c>
      <c r="H3325" s="13">
        <f t="shared" si="107"/>
        <v>0</v>
      </c>
    </row>
    <row r="3326" spans="1:222" x14ac:dyDescent="0.2">
      <c r="A3326" s="13">
        <v>182</v>
      </c>
      <c r="B3326" s="13" t="s">
        <v>295</v>
      </c>
      <c r="C3326" s="13" t="s">
        <v>242</v>
      </c>
      <c r="D3326" s="13" t="s">
        <v>1465</v>
      </c>
      <c r="E3326" t="s">
        <v>21</v>
      </c>
      <c r="F3326" s="13" t="s">
        <v>2341</v>
      </c>
      <c r="G3326" s="13" t="str">
        <f t="shared" si="106"/>
        <v>yes</v>
      </c>
      <c r="H3326" s="13">
        <f t="shared" si="107"/>
        <v>3</v>
      </c>
      <c r="AI3326" t="s">
        <v>1552</v>
      </c>
      <c r="BU3326" t="s">
        <v>1552</v>
      </c>
      <c r="DM3326" t="s">
        <v>1552</v>
      </c>
    </row>
    <row r="3327" spans="1:222" x14ac:dyDescent="0.2">
      <c r="A3327" s="13">
        <v>182</v>
      </c>
      <c r="B3327" s="13" t="s">
        <v>295</v>
      </c>
      <c r="C3327" s="13" t="s">
        <v>166</v>
      </c>
      <c r="D3327" s="13" t="s">
        <v>657</v>
      </c>
      <c r="E3327" t="s">
        <v>55</v>
      </c>
      <c r="F3327" s="13" t="s">
        <v>2341</v>
      </c>
      <c r="G3327" s="13" t="str">
        <f t="shared" si="106"/>
        <v>yes</v>
      </c>
      <c r="H3327" s="13">
        <f t="shared" si="107"/>
        <v>4</v>
      </c>
      <c r="GD3327" t="s">
        <v>1552</v>
      </c>
      <c r="GH3327" t="s">
        <v>1552</v>
      </c>
      <c r="HD3327" t="s">
        <v>1552</v>
      </c>
      <c r="HN3327" t="s">
        <v>1552</v>
      </c>
    </row>
    <row r="3328" spans="1:222" x14ac:dyDescent="0.2">
      <c r="A3328" s="13">
        <v>182</v>
      </c>
      <c r="B3328" s="13" t="s">
        <v>295</v>
      </c>
      <c r="C3328" s="13" t="s">
        <v>287</v>
      </c>
      <c r="D3328" s="13" t="s">
        <v>658</v>
      </c>
      <c r="E3328" t="s">
        <v>7</v>
      </c>
      <c r="F3328" s="13" t="s">
        <v>2341</v>
      </c>
      <c r="G3328" s="13" t="str">
        <f t="shared" si="106"/>
        <v>yes</v>
      </c>
      <c r="H3328" s="13">
        <f t="shared" si="107"/>
        <v>1</v>
      </c>
      <c r="HF3328" t="s">
        <v>1552</v>
      </c>
    </row>
    <row r="3329" spans="1:222" x14ac:dyDescent="0.2">
      <c r="A3329" s="13">
        <v>182</v>
      </c>
      <c r="B3329" s="13" t="s">
        <v>295</v>
      </c>
      <c r="C3329" s="13" t="s">
        <v>37</v>
      </c>
      <c r="D3329" s="13" t="s">
        <v>1909</v>
      </c>
      <c r="E3329" t="s">
        <v>55</v>
      </c>
      <c r="F3329" s="13" t="s">
        <v>2341</v>
      </c>
      <c r="G3329" s="13" t="s">
        <v>2342</v>
      </c>
      <c r="H3329" s="13">
        <v>0</v>
      </c>
    </row>
    <row r="3330" spans="1:222" x14ac:dyDescent="0.2">
      <c r="A3330" s="13">
        <v>182</v>
      </c>
      <c r="B3330" s="13" t="s">
        <v>295</v>
      </c>
      <c r="C3330" s="13" t="s">
        <v>37</v>
      </c>
      <c r="D3330" s="13" t="s">
        <v>657</v>
      </c>
      <c r="E3330" t="s">
        <v>55</v>
      </c>
      <c r="F3330" s="13" t="s">
        <v>2341</v>
      </c>
      <c r="G3330" s="13" t="s">
        <v>2341</v>
      </c>
      <c r="H3330" s="13">
        <v>4</v>
      </c>
      <c r="GD3330" t="s">
        <v>1552</v>
      </c>
      <c r="GH3330" t="s">
        <v>1552</v>
      </c>
      <c r="HD3330" t="s">
        <v>1552</v>
      </c>
      <c r="HN3330" t="s">
        <v>1552</v>
      </c>
    </row>
    <row r="3331" spans="1:222" ht="15" customHeight="1" x14ac:dyDescent="0.2">
      <c r="A3331" s="13">
        <v>183</v>
      </c>
      <c r="B3331" s="13" t="s">
        <v>295</v>
      </c>
      <c r="C3331" s="13" t="s">
        <v>233</v>
      </c>
      <c r="D3331" s="13" t="s">
        <v>1956</v>
      </c>
      <c r="E3331" t="s">
        <v>21</v>
      </c>
      <c r="F3331" s="13" t="s">
        <v>2341</v>
      </c>
      <c r="G3331" s="13" t="str">
        <f t="shared" ref="G3331:G3339" si="108">IF(H3331&gt;0,"yes","no")</f>
        <v>yes</v>
      </c>
      <c r="H3331" s="13">
        <f t="shared" ref="H3331:H3339" si="109">COUNTIF(I3331:IC3331,"y")</f>
        <v>5</v>
      </c>
      <c r="AI3331" t="s">
        <v>1552</v>
      </c>
      <c r="DM3331" t="s">
        <v>1552</v>
      </c>
      <c r="FD3331" t="s">
        <v>1552</v>
      </c>
      <c r="GH3331" t="s">
        <v>1552</v>
      </c>
      <c r="GX3331" t="s">
        <v>1552</v>
      </c>
    </row>
    <row r="3332" spans="1:222" ht="15" customHeight="1" x14ac:dyDescent="0.2">
      <c r="A3332" s="13">
        <v>183</v>
      </c>
      <c r="B3332" s="13" t="s">
        <v>295</v>
      </c>
      <c r="C3332" s="13" t="s">
        <v>79</v>
      </c>
      <c r="D3332" s="13" t="s">
        <v>1260</v>
      </c>
      <c r="E3332" t="s">
        <v>2369</v>
      </c>
      <c r="F3332" s="13" t="s">
        <v>2341</v>
      </c>
      <c r="G3332" s="13" t="str">
        <f t="shared" si="108"/>
        <v>no</v>
      </c>
      <c r="H3332" s="13">
        <f t="shared" si="109"/>
        <v>0</v>
      </c>
    </row>
    <row r="3333" spans="1:222" x14ac:dyDescent="0.2">
      <c r="A3333" s="13">
        <v>183</v>
      </c>
      <c r="B3333" s="13" t="s">
        <v>295</v>
      </c>
      <c r="C3333" s="13" t="s">
        <v>233</v>
      </c>
      <c r="D3333" s="13" t="s">
        <v>1261</v>
      </c>
      <c r="E3333" t="s">
        <v>21</v>
      </c>
      <c r="F3333" s="13" t="s">
        <v>2341</v>
      </c>
      <c r="G3333" s="13" t="str">
        <f t="shared" si="108"/>
        <v>yes</v>
      </c>
      <c r="H3333" s="13">
        <f t="shared" si="109"/>
        <v>5</v>
      </c>
      <c r="AI3333" t="s">
        <v>1552</v>
      </c>
      <c r="DM3333" t="s">
        <v>1552</v>
      </c>
      <c r="FD3333" t="s">
        <v>1552</v>
      </c>
      <c r="GH3333" t="s">
        <v>1552</v>
      </c>
      <c r="GX3333" t="s">
        <v>1552</v>
      </c>
    </row>
    <row r="3334" spans="1:222" x14ac:dyDescent="0.2">
      <c r="A3334" s="13">
        <v>183</v>
      </c>
      <c r="B3334" s="13" t="s">
        <v>295</v>
      </c>
      <c r="C3334" s="13" t="s">
        <v>233</v>
      </c>
      <c r="D3334" s="13" t="s">
        <v>1466</v>
      </c>
      <c r="E3334" t="s">
        <v>27</v>
      </c>
      <c r="F3334" s="13" t="s">
        <v>2341</v>
      </c>
      <c r="G3334" s="13" t="str">
        <f t="shared" si="108"/>
        <v>yes</v>
      </c>
      <c r="H3334" s="13">
        <f t="shared" si="109"/>
        <v>2</v>
      </c>
      <c r="ER3334" t="s">
        <v>1552</v>
      </c>
      <c r="HB3334" t="s">
        <v>1552</v>
      </c>
    </row>
    <row r="3335" spans="1:222" x14ac:dyDescent="0.2">
      <c r="A3335" s="13">
        <v>183</v>
      </c>
      <c r="B3335" s="13" t="s">
        <v>295</v>
      </c>
      <c r="C3335" s="13" t="s">
        <v>233</v>
      </c>
      <c r="D3335" s="13" t="s">
        <v>1467</v>
      </c>
      <c r="E3335" t="s">
        <v>27</v>
      </c>
      <c r="F3335" s="13" t="s">
        <v>2341</v>
      </c>
      <c r="G3335" s="13" t="str">
        <f t="shared" si="108"/>
        <v>yes</v>
      </c>
      <c r="H3335" s="13">
        <f t="shared" si="109"/>
        <v>2</v>
      </c>
      <c r="ER3335" t="s">
        <v>1552</v>
      </c>
      <c r="HB3335" t="s">
        <v>1552</v>
      </c>
    </row>
    <row r="3336" spans="1:222" x14ac:dyDescent="0.2">
      <c r="A3336" s="13">
        <v>183</v>
      </c>
      <c r="B3336" s="13" t="s">
        <v>295</v>
      </c>
      <c r="C3336" s="13" t="s">
        <v>242</v>
      </c>
      <c r="D3336" s="13" t="s">
        <v>1262</v>
      </c>
      <c r="E3336" t="s">
        <v>21</v>
      </c>
      <c r="F3336" s="13" t="s">
        <v>2341</v>
      </c>
      <c r="G3336" s="13" t="str">
        <f t="shared" si="108"/>
        <v>yes</v>
      </c>
      <c r="H3336" s="13">
        <f t="shared" si="109"/>
        <v>3</v>
      </c>
      <c r="AI3336" t="s">
        <v>1552</v>
      </c>
      <c r="BU3336" t="s">
        <v>1552</v>
      </c>
      <c r="DM3336" t="s">
        <v>1552</v>
      </c>
    </row>
    <row r="3337" spans="1:222" x14ac:dyDescent="0.2">
      <c r="A3337" s="13">
        <v>183</v>
      </c>
      <c r="B3337" s="13" t="s">
        <v>295</v>
      </c>
      <c r="C3337" s="13" t="s">
        <v>242</v>
      </c>
      <c r="D3337" s="13" t="s">
        <v>1468</v>
      </c>
      <c r="E3337" t="s">
        <v>27</v>
      </c>
      <c r="F3337" s="13" t="s">
        <v>2341</v>
      </c>
      <c r="G3337" s="13" t="str">
        <f t="shared" si="108"/>
        <v>no</v>
      </c>
      <c r="H3337" s="13">
        <f t="shared" si="109"/>
        <v>0</v>
      </c>
    </row>
    <row r="3338" spans="1:222" x14ac:dyDescent="0.2">
      <c r="A3338" s="13">
        <v>183</v>
      </c>
      <c r="B3338" s="13" t="s">
        <v>295</v>
      </c>
      <c r="C3338" s="13" t="s">
        <v>166</v>
      </c>
      <c r="D3338" s="13" t="s">
        <v>659</v>
      </c>
      <c r="E3338" t="s">
        <v>55</v>
      </c>
      <c r="F3338" s="13" t="s">
        <v>2341</v>
      </c>
      <c r="G3338" s="13" t="str">
        <f t="shared" si="108"/>
        <v>yes</v>
      </c>
      <c r="H3338" s="13">
        <f t="shared" si="109"/>
        <v>4</v>
      </c>
      <c r="GD3338" t="s">
        <v>1552</v>
      </c>
      <c r="GH3338" t="s">
        <v>1552</v>
      </c>
      <c r="HD3338" t="s">
        <v>1552</v>
      </c>
      <c r="HN3338" t="s">
        <v>1552</v>
      </c>
    </row>
    <row r="3339" spans="1:222" x14ac:dyDescent="0.2">
      <c r="A3339" s="13">
        <v>183</v>
      </c>
      <c r="B3339" s="13" t="s">
        <v>295</v>
      </c>
      <c r="C3339" s="13" t="s">
        <v>295</v>
      </c>
      <c r="D3339" s="13" t="s">
        <v>1469</v>
      </c>
      <c r="E3339" t="s">
        <v>7</v>
      </c>
      <c r="F3339" s="13" t="s">
        <v>2341</v>
      </c>
      <c r="G3339" s="13" t="str">
        <f t="shared" si="108"/>
        <v>no</v>
      </c>
      <c r="H3339" s="13">
        <f t="shared" si="109"/>
        <v>0</v>
      </c>
    </row>
    <row r="3340" spans="1:222" x14ac:dyDescent="0.2">
      <c r="A3340" s="13">
        <v>183</v>
      </c>
      <c r="B3340" s="13" t="s">
        <v>295</v>
      </c>
      <c r="C3340" s="13" t="s">
        <v>37</v>
      </c>
      <c r="D3340" s="13" t="s">
        <v>659</v>
      </c>
      <c r="E3340" t="s">
        <v>55</v>
      </c>
      <c r="F3340" s="13" t="s">
        <v>2341</v>
      </c>
      <c r="G3340" s="13" t="s">
        <v>2341</v>
      </c>
      <c r="H3340" s="13">
        <v>4</v>
      </c>
      <c r="GD3340" t="s">
        <v>1552</v>
      </c>
      <c r="GH3340" t="s">
        <v>1552</v>
      </c>
      <c r="HD3340" t="s">
        <v>1552</v>
      </c>
      <c r="HN3340" t="s">
        <v>1552</v>
      </c>
    </row>
    <row r="3341" spans="1:222" x14ac:dyDescent="0.2">
      <c r="A3341" s="13">
        <v>184</v>
      </c>
      <c r="B3341" s="13" t="s">
        <v>660</v>
      </c>
      <c r="C3341" s="13" t="s">
        <v>233</v>
      </c>
      <c r="D3341" s="13" t="s">
        <v>1951</v>
      </c>
      <c r="E3341" t="s">
        <v>27</v>
      </c>
      <c r="F3341" s="13" t="s">
        <v>2341</v>
      </c>
      <c r="G3341" s="13" t="str">
        <f t="shared" ref="G3341:G3363" si="110">IF(H3341&gt;0,"yes","no")</f>
        <v>yes</v>
      </c>
      <c r="H3341" s="13">
        <f t="shared" ref="H3341:H3363" si="111">COUNTIF(I3341:IC3341,"y")</f>
        <v>2</v>
      </c>
      <c r="ER3341" t="s">
        <v>1552</v>
      </c>
      <c r="HB3341" t="s">
        <v>1552</v>
      </c>
    </row>
    <row r="3342" spans="1:222" x14ac:dyDescent="0.2">
      <c r="A3342" s="13">
        <v>184</v>
      </c>
      <c r="B3342" s="13" t="s">
        <v>295</v>
      </c>
      <c r="C3342" s="13" t="s">
        <v>233</v>
      </c>
      <c r="D3342" s="13" t="s">
        <v>1951</v>
      </c>
      <c r="E3342" t="s">
        <v>27</v>
      </c>
      <c r="F3342" s="13" t="s">
        <v>2341</v>
      </c>
      <c r="G3342" s="13" t="str">
        <f t="shared" si="110"/>
        <v>yes</v>
      </c>
      <c r="H3342" s="13">
        <f t="shared" si="111"/>
        <v>2</v>
      </c>
      <c r="ER3342" t="s">
        <v>1552</v>
      </c>
      <c r="HB3342" t="s">
        <v>1552</v>
      </c>
    </row>
    <row r="3343" spans="1:222" x14ac:dyDescent="0.2">
      <c r="A3343" s="13">
        <v>184</v>
      </c>
      <c r="B3343" s="13" t="s">
        <v>660</v>
      </c>
      <c r="C3343" s="13" t="s">
        <v>233</v>
      </c>
      <c r="D3343" s="13" t="s">
        <v>1957</v>
      </c>
      <c r="E3343" t="s">
        <v>21</v>
      </c>
      <c r="F3343" s="13" t="s">
        <v>2341</v>
      </c>
      <c r="G3343" s="13" t="str">
        <f t="shared" si="110"/>
        <v>yes</v>
      </c>
      <c r="H3343" s="13">
        <f t="shared" si="111"/>
        <v>5</v>
      </c>
      <c r="AI3343" t="s">
        <v>1552</v>
      </c>
      <c r="DM3343" t="s">
        <v>1552</v>
      </c>
      <c r="FD3343" t="s">
        <v>1552</v>
      </c>
      <c r="GH3343" t="s">
        <v>1552</v>
      </c>
      <c r="GX3343" t="s">
        <v>1552</v>
      </c>
    </row>
    <row r="3344" spans="1:222" x14ac:dyDescent="0.2">
      <c r="A3344" s="13">
        <v>184</v>
      </c>
      <c r="B3344" s="13" t="s">
        <v>295</v>
      </c>
      <c r="C3344" s="13" t="s">
        <v>233</v>
      </c>
      <c r="D3344" s="13" t="s">
        <v>1957</v>
      </c>
      <c r="E3344" t="s">
        <v>21</v>
      </c>
      <c r="F3344" s="13" t="s">
        <v>2341</v>
      </c>
      <c r="G3344" s="13" t="str">
        <f t="shared" si="110"/>
        <v>yes</v>
      </c>
      <c r="H3344" s="13">
        <f t="shared" si="111"/>
        <v>5</v>
      </c>
      <c r="AI3344" t="s">
        <v>1552</v>
      </c>
      <c r="DM3344" t="s">
        <v>1552</v>
      </c>
      <c r="FD3344" t="s">
        <v>1552</v>
      </c>
      <c r="GH3344" t="s">
        <v>1552</v>
      </c>
      <c r="GX3344" t="s">
        <v>1552</v>
      </c>
    </row>
    <row r="3345" spans="1:222" x14ac:dyDescent="0.2">
      <c r="A3345" s="13">
        <v>184</v>
      </c>
      <c r="B3345" s="13" t="s">
        <v>660</v>
      </c>
      <c r="C3345" s="13" t="s">
        <v>79</v>
      </c>
      <c r="D3345" s="13" t="s">
        <v>1263</v>
      </c>
      <c r="E3345" t="s">
        <v>2369</v>
      </c>
      <c r="F3345" s="13" t="s">
        <v>2341</v>
      </c>
      <c r="G3345" s="13" t="str">
        <f t="shared" si="110"/>
        <v>no</v>
      </c>
      <c r="H3345" s="13">
        <f t="shared" si="111"/>
        <v>0</v>
      </c>
    </row>
    <row r="3346" spans="1:222" x14ac:dyDescent="0.2">
      <c r="A3346" s="13">
        <v>184</v>
      </c>
      <c r="B3346" s="13" t="s">
        <v>660</v>
      </c>
      <c r="C3346" s="13" t="s">
        <v>79</v>
      </c>
      <c r="D3346" s="13" t="s">
        <v>1470</v>
      </c>
      <c r="E3346" t="s">
        <v>2369</v>
      </c>
      <c r="F3346" s="13" t="s">
        <v>2341</v>
      </c>
      <c r="G3346" s="13" t="str">
        <f t="shared" si="110"/>
        <v>no</v>
      </c>
      <c r="H3346" s="13">
        <f t="shared" si="111"/>
        <v>0</v>
      </c>
    </row>
    <row r="3347" spans="1:222" x14ac:dyDescent="0.2">
      <c r="A3347" s="13">
        <v>184</v>
      </c>
      <c r="B3347" s="13" t="s">
        <v>660</v>
      </c>
      <c r="C3347" s="13" t="s">
        <v>233</v>
      </c>
      <c r="D3347" s="13" t="s">
        <v>1264</v>
      </c>
      <c r="E3347" t="s">
        <v>21</v>
      </c>
      <c r="F3347" s="13" t="s">
        <v>2341</v>
      </c>
      <c r="G3347" s="13" t="str">
        <f t="shared" si="110"/>
        <v>yes</v>
      </c>
      <c r="H3347" s="13">
        <f t="shared" si="111"/>
        <v>5</v>
      </c>
      <c r="AI3347" t="s">
        <v>1552</v>
      </c>
      <c r="DM3347" t="s">
        <v>1552</v>
      </c>
      <c r="FD3347" t="s">
        <v>1552</v>
      </c>
      <c r="GH3347" t="s">
        <v>1552</v>
      </c>
      <c r="GX3347" t="s">
        <v>1552</v>
      </c>
    </row>
    <row r="3348" spans="1:222" x14ac:dyDescent="0.2">
      <c r="A3348" s="13">
        <v>184</v>
      </c>
      <c r="B3348" s="13" t="s">
        <v>660</v>
      </c>
      <c r="C3348" s="13" t="s">
        <v>233</v>
      </c>
      <c r="D3348" s="13" t="s">
        <v>1471</v>
      </c>
      <c r="E3348" t="s">
        <v>27</v>
      </c>
      <c r="F3348" s="13" t="s">
        <v>2341</v>
      </c>
      <c r="G3348" s="13" t="str">
        <f t="shared" si="110"/>
        <v>yes</v>
      </c>
      <c r="H3348" s="13">
        <f t="shared" si="111"/>
        <v>2</v>
      </c>
      <c r="ER3348" t="s">
        <v>1552</v>
      </c>
      <c r="HB3348" t="s">
        <v>1552</v>
      </c>
    </row>
    <row r="3349" spans="1:222" x14ac:dyDescent="0.2">
      <c r="A3349" s="13">
        <v>184</v>
      </c>
      <c r="B3349" s="13" t="s">
        <v>660</v>
      </c>
      <c r="C3349" s="13" t="s">
        <v>233</v>
      </c>
      <c r="D3349" s="13" t="s">
        <v>1472</v>
      </c>
      <c r="E3349" t="s">
        <v>21</v>
      </c>
      <c r="F3349" s="13" t="s">
        <v>2341</v>
      </c>
      <c r="G3349" s="13" t="str">
        <f t="shared" si="110"/>
        <v>yes</v>
      </c>
      <c r="H3349" s="13">
        <f t="shared" si="111"/>
        <v>5</v>
      </c>
      <c r="AI3349" t="s">
        <v>1552</v>
      </c>
      <c r="DM3349" t="s">
        <v>1552</v>
      </c>
      <c r="FD3349" t="s">
        <v>1552</v>
      </c>
      <c r="GH3349" t="s">
        <v>1552</v>
      </c>
      <c r="GX3349" t="s">
        <v>1552</v>
      </c>
    </row>
    <row r="3350" spans="1:222" x14ac:dyDescent="0.2">
      <c r="A3350" s="13">
        <v>184</v>
      </c>
      <c r="B3350" s="13" t="s">
        <v>660</v>
      </c>
      <c r="C3350" s="13" t="s">
        <v>242</v>
      </c>
      <c r="D3350" s="13" t="s">
        <v>661</v>
      </c>
      <c r="E3350" t="s">
        <v>27</v>
      </c>
      <c r="F3350" s="13" t="s">
        <v>2341</v>
      </c>
      <c r="G3350" s="13" t="str">
        <f t="shared" si="110"/>
        <v>no</v>
      </c>
      <c r="H3350" s="13">
        <f t="shared" si="111"/>
        <v>0</v>
      </c>
    </row>
    <row r="3351" spans="1:222" x14ac:dyDescent="0.2">
      <c r="A3351" s="13">
        <v>184</v>
      </c>
      <c r="B3351" s="13" t="s">
        <v>660</v>
      </c>
      <c r="C3351" s="13" t="s">
        <v>166</v>
      </c>
      <c r="D3351" s="13" t="s">
        <v>662</v>
      </c>
      <c r="E3351" t="s">
        <v>55</v>
      </c>
      <c r="F3351" s="13" t="s">
        <v>2341</v>
      </c>
      <c r="G3351" s="13" t="str">
        <f t="shared" si="110"/>
        <v>yes</v>
      </c>
      <c r="H3351" s="13">
        <f t="shared" si="111"/>
        <v>4</v>
      </c>
      <c r="GD3351" t="s">
        <v>1552</v>
      </c>
      <c r="GH3351" t="s">
        <v>1552</v>
      </c>
      <c r="HD3351" t="s">
        <v>1552</v>
      </c>
      <c r="HN3351" t="s">
        <v>1552</v>
      </c>
    </row>
    <row r="3352" spans="1:222" x14ac:dyDescent="0.2">
      <c r="A3352" s="13">
        <v>184</v>
      </c>
      <c r="B3352" s="13" t="s">
        <v>660</v>
      </c>
      <c r="C3352" s="13" t="s">
        <v>295</v>
      </c>
      <c r="D3352" s="13" t="s">
        <v>1473</v>
      </c>
      <c r="E3352" t="s">
        <v>7</v>
      </c>
      <c r="F3352" s="13" t="s">
        <v>2341</v>
      </c>
      <c r="G3352" s="13" t="str">
        <f t="shared" si="110"/>
        <v>no</v>
      </c>
      <c r="H3352" s="13">
        <f t="shared" si="111"/>
        <v>0</v>
      </c>
    </row>
    <row r="3353" spans="1:222" x14ac:dyDescent="0.2">
      <c r="A3353" s="13">
        <v>184</v>
      </c>
      <c r="B3353" s="13" t="s">
        <v>660</v>
      </c>
      <c r="C3353" s="13" t="s">
        <v>253</v>
      </c>
      <c r="D3353" s="13" t="s">
        <v>663</v>
      </c>
      <c r="E3353" t="s">
        <v>21</v>
      </c>
      <c r="F3353" s="13" t="s">
        <v>2341</v>
      </c>
      <c r="G3353" s="13" t="str">
        <f t="shared" si="110"/>
        <v>yes</v>
      </c>
      <c r="H3353" s="13">
        <f t="shared" si="111"/>
        <v>3</v>
      </c>
      <c r="FD3353" t="s">
        <v>1552</v>
      </c>
      <c r="GP3353" t="s">
        <v>1552</v>
      </c>
      <c r="HD3353" t="s">
        <v>1552</v>
      </c>
    </row>
    <row r="3354" spans="1:222" x14ac:dyDescent="0.2">
      <c r="A3354" s="13">
        <v>184</v>
      </c>
      <c r="B3354" s="13" t="s">
        <v>295</v>
      </c>
      <c r="C3354" s="13" t="s">
        <v>79</v>
      </c>
      <c r="D3354" s="13" t="s">
        <v>1263</v>
      </c>
      <c r="E3354" t="s">
        <v>2369</v>
      </c>
      <c r="F3354" s="13" t="s">
        <v>2341</v>
      </c>
      <c r="G3354" s="13" t="str">
        <f t="shared" si="110"/>
        <v>no</v>
      </c>
      <c r="H3354" s="13">
        <f t="shared" si="111"/>
        <v>0</v>
      </c>
    </row>
    <row r="3355" spans="1:222" x14ac:dyDescent="0.2">
      <c r="A3355" s="13">
        <v>184</v>
      </c>
      <c r="B3355" s="13" t="s">
        <v>295</v>
      </c>
      <c r="C3355" s="13" t="s">
        <v>79</v>
      </c>
      <c r="D3355" s="13" t="s">
        <v>1470</v>
      </c>
      <c r="E3355" t="s">
        <v>2369</v>
      </c>
      <c r="F3355" s="13" t="s">
        <v>2341</v>
      </c>
      <c r="G3355" s="13" t="str">
        <f t="shared" si="110"/>
        <v>no</v>
      </c>
      <c r="H3355" s="13">
        <f t="shared" si="111"/>
        <v>0</v>
      </c>
    </row>
    <row r="3356" spans="1:222" x14ac:dyDescent="0.2">
      <c r="A3356" s="13">
        <v>184</v>
      </c>
      <c r="B3356" s="13" t="s">
        <v>295</v>
      </c>
      <c r="C3356" s="13" t="s">
        <v>233</v>
      </c>
      <c r="D3356" s="13" t="s">
        <v>1264</v>
      </c>
      <c r="E3356" t="s">
        <v>21</v>
      </c>
      <c r="F3356" s="13" t="s">
        <v>2341</v>
      </c>
      <c r="G3356" s="13" t="str">
        <f t="shared" si="110"/>
        <v>yes</v>
      </c>
      <c r="H3356" s="13">
        <f t="shared" si="111"/>
        <v>5</v>
      </c>
      <c r="AI3356" t="s">
        <v>1552</v>
      </c>
      <c r="DM3356" t="s">
        <v>1552</v>
      </c>
      <c r="FD3356" t="s">
        <v>1552</v>
      </c>
      <c r="GH3356" t="s">
        <v>1552</v>
      </c>
      <c r="GX3356" t="s">
        <v>1552</v>
      </c>
    </row>
    <row r="3357" spans="1:222" x14ac:dyDescent="0.2">
      <c r="A3357" s="13">
        <v>184</v>
      </c>
      <c r="B3357" s="13" t="s">
        <v>295</v>
      </c>
      <c r="C3357" s="13" t="s">
        <v>233</v>
      </c>
      <c r="D3357" s="13" t="s">
        <v>1471</v>
      </c>
      <c r="E3357" t="s">
        <v>27</v>
      </c>
      <c r="F3357" s="13" t="s">
        <v>2341</v>
      </c>
      <c r="G3357" s="13" t="str">
        <f t="shared" si="110"/>
        <v>yes</v>
      </c>
      <c r="H3357" s="13">
        <f t="shared" si="111"/>
        <v>2</v>
      </c>
      <c r="ER3357" t="s">
        <v>1552</v>
      </c>
      <c r="HB3357" t="s">
        <v>1552</v>
      </c>
    </row>
    <row r="3358" spans="1:222" x14ac:dyDescent="0.2">
      <c r="A3358" s="13">
        <v>184</v>
      </c>
      <c r="B3358" s="13" t="s">
        <v>295</v>
      </c>
      <c r="C3358" s="13" t="s">
        <v>233</v>
      </c>
      <c r="D3358" s="13" t="s">
        <v>1472</v>
      </c>
      <c r="E3358" t="s">
        <v>21</v>
      </c>
      <c r="F3358" s="13" t="s">
        <v>2341</v>
      </c>
      <c r="G3358" s="13" t="str">
        <f t="shared" si="110"/>
        <v>yes</v>
      </c>
      <c r="H3358" s="13">
        <f t="shared" si="111"/>
        <v>5</v>
      </c>
      <c r="AI3358" t="s">
        <v>1552</v>
      </c>
      <c r="DM3358" t="s">
        <v>1552</v>
      </c>
      <c r="FD3358" t="s">
        <v>1552</v>
      </c>
      <c r="GH3358" t="s">
        <v>1552</v>
      </c>
      <c r="GX3358" t="s">
        <v>1552</v>
      </c>
    </row>
    <row r="3359" spans="1:222" x14ac:dyDescent="0.2">
      <c r="A3359" s="13">
        <v>184</v>
      </c>
      <c r="B3359" s="13" t="s">
        <v>295</v>
      </c>
      <c r="C3359" s="13" t="s">
        <v>242</v>
      </c>
      <c r="D3359" s="13" t="s">
        <v>661</v>
      </c>
      <c r="E3359" t="s">
        <v>27</v>
      </c>
      <c r="F3359" s="13" t="s">
        <v>2341</v>
      </c>
      <c r="G3359" s="13" t="str">
        <f t="shared" si="110"/>
        <v>no</v>
      </c>
      <c r="H3359" s="13">
        <f t="shared" si="111"/>
        <v>0</v>
      </c>
    </row>
    <row r="3360" spans="1:222" x14ac:dyDescent="0.2">
      <c r="A3360" s="13">
        <v>184</v>
      </c>
      <c r="B3360" s="13" t="s">
        <v>295</v>
      </c>
      <c r="C3360" s="13" t="s">
        <v>166</v>
      </c>
      <c r="D3360" s="13" t="s">
        <v>662</v>
      </c>
      <c r="E3360" t="s">
        <v>55</v>
      </c>
      <c r="F3360" s="13" t="s">
        <v>2341</v>
      </c>
      <c r="G3360" s="13" t="str">
        <f t="shared" si="110"/>
        <v>yes</v>
      </c>
      <c r="H3360" s="13">
        <f t="shared" si="111"/>
        <v>4</v>
      </c>
      <c r="GD3360" t="s">
        <v>1552</v>
      </c>
      <c r="GH3360" t="s">
        <v>1552</v>
      </c>
      <c r="HD3360" t="s">
        <v>1552</v>
      </c>
      <c r="HN3360" t="s">
        <v>1552</v>
      </c>
    </row>
    <row r="3361" spans="1:230" x14ac:dyDescent="0.2">
      <c r="A3361" s="13">
        <v>184</v>
      </c>
      <c r="B3361" s="13" t="s">
        <v>295</v>
      </c>
      <c r="C3361" s="13" t="s">
        <v>295</v>
      </c>
      <c r="D3361" s="13" t="s">
        <v>1473</v>
      </c>
      <c r="E3361" t="s">
        <v>7</v>
      </c>
      <c r="F3361" s="13" t="s">
        <v>2341</v>
      </c>
      <c r="G3361" s="13" t="str">
        <f t="shared" si="110"/>
        <v>no</v>
      </c>
      <c r="H3361" s="13">
        <f t="shared" si="111"/>
        <v>0</v>
      </c>
    </row>
    <row r="3362" spans="1:230" x14ac:dyDescent="0.2">
      <c r="A3362" s="13">
        <v>184</v>
      </c>
      <c r="B3362" s="13" t="s">
        <v>295</v>
      </c>
      <c r="C3362" s="13" t="s">
        <v>253</v>
      </c>
      <c r="D3362" s="13" t="s">
        <v>663</v>
      </c>
      <c r="E3362" t="s">
        <v>21</v>
      </c>
      <c r="F3362" s="13" t="s">
        <v>2341</v>
      </c>
      <c r="G3362" s="13" t="str">
        <f t="shared" si="110"/>
        <v>yes</v>
      </c>
      <c r="H3362" s="13">
        <f t="shared" si="111"/>
        <v>3</v>
      </c>
      <c r="FD3362" t="s">
        <v>1552</v>
      </c>
      <c r="GP3362" t="s">
        <v>1552</v>
      </c>
      <c r="HD3362" t="s">
        <v>1552</v>
      </c>
    </row>
    <row r="3363" spans="1:230" ht="16" x14ac:dyDescent="0.2">
      <c r="A3363" s="16">
        <v>184</v>
      </c>
      <c r="B3363" s="16" t="s">
        <v>295</v>
      </c>
      <c r="C3363" s="16" t="s">
        <v>660</v>
      </c>
      <c r="D3363" s="16" t="s">
        <v>2304</v>
      </c>
      <c r="E3363" s="14" t="s">
        <v>2225</v>
      </c>
      <c r="F3363" s="13" t="s">
        <v>2341</v>
      </c>
      <c r="G3363" s="13" t="str">
        <f t="shared" si="110"/>
        <v>yes</v>
      </c>
      <c r="H3363" s="13">
        <f t="shared" si="111"/>
        <v>1</v>
      </c>
      <c r="HV3363" t="s">
        <v>1552</v>
      </c>
    </row>
    <row r="3364" spans="1:230" x14ac:dyDescent="0.2">
      <c r="A3364" s="13">
        <v>184</v>
      </c>
      <c r="B3364" s="13" t="s">
        <v>660</v>
      </c>
      <c r="C3364" s="13" t="s">
        <v>37</v>
      </c>
      <c r="D3364" s="13" t="s">
        <v>662</v>
      </c>
      <c r="E3364" t="s">
        <v>55</v>
      </c>
      <c r="F3364" s="13" t="s">
        <v>2341</v>
      </c>
      <c r="G3364" s="13" t="s">
        <v>2341</v>
      </c>
      <c r="H3364" s="13">
        <v>4</v>
      </c>
      <c r="GD3364" t="s">
        <v>1552</v>
      </c>
      <c r="GH3364" t="s">
        <v>1552</v>
      </c>
      <c r="HD3364" t="s">
        <v>1552</v>
      </c>
      <c r="HN3364" t="s">
        <v>1552</v>
      </c>
    </row>
    <row r="3365" spans="1:230" x14ac:dyDescent="0.2">
      <c r="A3365" s="13">
        <v>184</v>
      </c>
      <c r="B3365" s="13" t="s">
        <v>295</v>
      </c>
      <c r="C3365" s="13" t="s">
        <v>37</v>
      </c>
      <c r="D3365" s="13" t="s">
        <v>662</v>
      </c>
      <c r="E3365" t="s">
        <v>55</v>
      </c>
      <c r="F3365" s="13" t="s">
        <v>2341</v>
      </c>
      <c r="G3365" s="13" t="s">
        <v>2341</v>
      </c>
      <c r="H3365" s="13">
        <v>4</v>
      </c>
      <c r="GD3365" t="s">
        <v>1552</v>
      </c>
      <c r="GH3365" t="s">
        <v>1552</v>
      </c>
      <c r="HD3365" t="s">
        <v>1552</v>
      </c>
      <c r="HN3365" t="s">
        <v>1552</v>
      </c>
    </row>
    <row r="3366" spans="1:230" x14ac:dyDescent="0.2">
      <c r="A3366" s="13">
        <v>185</v>
      </c>
      <c r="B3366" s="13" t="s">
        <v>664</v>
      </c>
      <c r="C3366" s="13" t="s">
        <v>233</v>
      </c>
      <c r="D3366" s="13" t="s">
        <v>1952</v>
      </c>
      <c r="E3366" t="s">
        <v>27</v>
      </c>
      <c r="F3366" s="13" t="s">
        <v>2341</v>
      </c>
      <c r="G3366" s="13" t="str">
        <f t="shared" ref="G3366:G3375" si="112">IF(H3366&gt;0,"yes","no")</f>
        <v>yes</v>
      </c>
      <c r="H3366" s="13">
        <f t="shared" ref="H3366:H3375" si="113">COUNTIF(I3366:IC3366,"y")</f>
        <v>2</v>
      </c>
      <c r="ER3366" t="s">
        <v>1552</v>
      </c>
      <c r="HB3366" t="s">
        <v>1552</v>
      </c>
    </row>
    <row r="3367" spans="1:230" x14ac:dyDescent="0.2">
      <c r="A3367" s="13">
        <v>185</v>
      </c>
      <c r="B3367" s="13" t="s">
        <v>664</v>
      </c>
      <c r="C3367" s="13" t="s">
        <v>233</v>
      </c>
      <c r="D3367" s="13" t="s">
        <v>1958</v>
      </c>
      <c r="E3367" t="s">
        <v>21</v>
      </c>
      <c r="F3367" s="13" t="s">
        <v>2341</v>
      </c>
      <c r="G3367" s="13" t="str">
        <f t="shared" si="112"/>
        <v>yes</v>
      </c>
      <c r="H3367" s="13">
        <f t="shared" si="113"/>
        <v>5</v>
      </c>
      <c r="AI3367" t="s">
        <v>1552</v>
      </c>
      <c r="DM3367" t="s">
        <v>1552</v>
      </c>
      <c r="FD3367" t="s">
        <v>1552</v>
      </c>
      <c r="GH3367" t="s">
        <v>1552</v>
      </c>
      <c r="GX3367" t="s">
        <v>1552</v>
      </c>
    </row>
    <row r="3368" spans="1:230" x14ac:dyDescent="0.2">
      <c r="A3368" s="13">
        <v>185</v>
      </c>
      <c r="B3368" s="13" t="s">
        <v>664</v>
      </c>
      <c r="C3368" s="13" t="s">
        <v>79</v>
      </c>
      <c r="D3368" s="13" t="s">
        <v>2328</v>
      </c>
      <c r="E3368" t="s">
        <v>2369</v>
      </c>
      <c r="F3368" s="13" t="s">
        <v>2341</v>
      </c>
      <c r="G3368" s="13" t="str">
        <f t="shared" si="112"/>
        <v>no</v>
      </c>
      <c r="H3368" s="13">
        <f t="shared" si="113"/>
        <v>0</v>
      </c>
    </row>
    <row r="3369" spans="1:230" x14ac:dyDescent="0.2">
      <c r="A3369" s="13">
        <v>185</v>
      </c>
      <c r="B3369" s="13" t="s">
        <v>664</v>
      </c>
      <c r="C3369" s="13" t="s">
        <v>233</v>
      </c>
      <c r="D3369" s="13" t="s">
        <v>1265</v>
      </c>
      <c r="E3369" t="s">
        <v>27</v>
      </c>
      <c r="F3369" s="13" t="s">
        <v>2341</v>
      </c>
      <c r="G3369" s="13" t="str">
        <f t="shared" si="112"/>
        <v>yes</v>
      </c>
      <c r="H3369" s="13">
        <f t="shared" si="113"/>
        <v>2</v>
      </c>
      <c r="ER3369" t="s">
        <v>1552</v>
      </c>
      <c r="HB3369" t="s">
        <v>1552</v>
      </c>
    </row>
    <row r="3370" spans="1:230" x14ac:dyDescent="0.2">
      <c r="A3370" s="13">
        <v>185</v>
      </c>
      <c r="B3370" s="13" t="s">
        <v>664</v>
      </c>
      <c r="C3370" s="13" t="s">
        <v>233</v>
      </c>
      <c r="D3370" s="13" t="s">
        <v>1474</v>
      </c>
      <c r="E3370" t="s">
        <v>21</v>
      </c>
      <c r="F3370" s="13" t="s">
        <v>2341</v>
      </c>
      <c r="G3370" s="13" t="str">
        <f t="shared" si="112"/>
        <v>yes</v>
      </c>
      <c r="H3370" s="13">
        <f t="shared" si="113"/>
        <v>5</v>
      </c>
      <c r="AI3370" t="s">
        <v>1552</v>
      </c>
      <c r="DM3370" t="s">
        <v>1552</v>
      </c>
      <c r="FD3370" t="s">
        <v>1552</v>
      </c>
      <c r="GH3370" t="s">
        <v>1552</v>
      </c>
      <c r="GX3370" t="s">
        <v>1552</v>
      </c>
    </row>
    <row r="3371" spans="1:230" x14ac:dyDescent="0.2">
      <c r="A3371" s="13">
        <v>185</v>
      </c>
      <c r="B3371" s="13" t="s">
        <v>664</v>
      </c>
      <c r="C3371" s="13" t="s">
        <v>233</v>
      </c>
      <c r="D3371" s="13" t="s">
        <v>1475</v>
      </c>
      <c r="E3371" t="s">
        <v>27</v>
      </c>
      <c r="F3371" s="13" t="s">
        <v>2341</v>
      </c>
      <c r="G3371" s="13" t="str">
        <f t="shared" si="112"/>
        <v>yes</v>
      </c>
      <c r="H3371" s="13">
        <f t="shared" si="113"/>
        <v>2</v>
      </c>
      <c r="ER3371" t="s">
        <v>1552</v>
      </c>
      <c r="HB3371" t="s">
        <v>1552</v>
      </c>
    </row>
    <row r="3372" spans="1:230" x14ac:dyDescent="0.2">
      <c r="A3372" s="13">
        <v>185</v>
      </c>
      <c r="B3372" s="13" t="s">
        <v>664</v>
      </c>
      <c r="C3372" s="13" t="s">
        <v>166</v>
      </c>
      <c r="D3372" s="13" t="s">
        <v>665</v>
      </c>
      <c r="E3372" t="s">
        <v>55</v>
      </c>
      <c r="F3372" s="13" t="s">
        <v>2341</v>
      </c>
      <c r="G3372" s="13" t="str">
        <f t="shared" si="112"/>
        <v>yes</v>
      </c>
      <c r="H3372" s="13">
        <f t="shared" si="113"/>
        <v>4</v>
      </c>
      <c r="GD3372" t="s">
        <v>1552</v>
      </c>
      <c r="GH3372" t="s">
        <v>1552</v>
      </c>
      <c r="HD3372" t="s">
        <v>1552</v>
      </c>
      <c r="HN3372" t="s">
        <v>1552</v>
      </c>
    </row>
    <row r="3373" spans="1:230" x14ac:dyDescent="0.2">
      <c r="A3373" s="13">
        <v>185</v>
      </c>
      <c r="B3373" s="13" t="s">
        <v>664</v>
      </c>
      <c r="C3373" s="13" t="s">
        <v>660</v>
      </c>
      <c r="D3373" s="13" t="s">
        <v>666</v>
      </c>
      <c r="E3373" t="s">
        <v>7</v>
      </c>
      <c r="F3373" s="13" t="s">
        <v>2341</v>
      </c>
      <c r="G3373" s="13" t="str">
        <f t="shared" si="112"/>
        <v>yes</v>
      </c>
      <c r="H3373" s="13">
        <f t="shared" si="113"/>
        <v>2</v>
      </c>
      <c r="EX3373" t="s">
        <v>1552</v>
      </c>
      <c r="HD3373" t="s">
        <v>1552</v>
      </c>
    </row>
    <row r="3374" spans="1:230" x14ac:dyDescent="0.2">
      <c r="A3374" s="13">
        <v>185</v>
      </c>
      <c r="B3374" s="13" t="s">
        <v>664</v>
      </c>
      <c r="C3374" s="13" t="s">
        <v>250</v>
      </c>
      <c r="D3374" s="13" t="s">
        <v>667</v>
      </c>
      <c r="E3374" t="s">
        <v>21</v>
      </c>
      <c r="F3374" s="13" t="s">
        <v>2341</v>
      </c>
      <c r="G3374" s="13" t="str">
        <f t="shared" si="112"/>
        <v>yes</v>
      </c>
      <c r="H3374" s="13">
        <f t="shared" si="113"/>
        <v>1</v>
      </c>
      <c r="DM3374" t="s">
        <v>1552</v>
      </c>
    </row>
    <row r="3375" spans="1:230" x14ac:dyDescent="0.2">
      <c r="A3375" s="13">
        <v>185</v>
      </c>
      <c r="B3375" s="13" t="s">
        <v>664</v>
      </c>
      <c r="C3375" s="13" t="s">
        <v>295</v>
      </c>
      <c r="D3375" s="13" t="s">
        <v>668</v>
      </c>
      <c r="E3375" t="s">
        <v>7</v>
      </c>
      <c r="F3375" s="13" t="s">
        <v>2341</v>
      </c>
      <c r="G3375" s="13" t="str">
        <f t="shared" si="112"/>
        <v>no</v>
      </c>
      <c r="H3375" s="13">
        <f t="shared" si="113"/>
        <v>0</v>
      </c>
    </row>
    <row r="3376" spans="1:230" x14ac:dyDescent="0.2">
      <c r="A3376" s="13">
        <v>185</v>
      </c>
      <c r="B3376" s="13" t="s">
        <v>664</v>
      </c>
      <c r="C3376" s="13" t="s">
        <v>37</v>
      </c>
      <c r="D3376" s="13" t="s">
        <v>665</v>
      </c>
      <c r="E3376" t="s">
        <v>55</v>
      </c>
      <c r="F3376" s="13" t="s">
        <v>2341</v>
      </c>
      <c r="G3376" s="13" t="s">
        <v>2341</v>
      </c>
      <c r="H3376" s="13">
        <v>4</v>
      </c>
      <c r="GD3376" t="s">
        <v>1552</v>
      </c>
      <c r="GH3376" t="s">
        <v>1552</v>
      </c>
      <c r="HD3376" t="s">
        <v>1552</v>
      </c>
      <c r="HN3376" t="s">
        <v>1552</v>
      </c>
    </row>
    <row r="3377" spans="1:222" x14ac:dyDescent="0.2">
      <c r="A3377" s="13">
        <v>186</v>
      </c>
      <c r="B3377" s="13" t="s">
        <v>660</v>
      </c>
      <c r="C3377" s="13" t="s">
        <v>233</v>
      </c>
      <c r="D3377" s="13" t="s">
        <v>1953</v>
      </c>
      <c r="E3377" t="s">
        <v>27</v>
      </c>
      <c r="F3377" s="13" t="s">
        <v>2341</v>
      </c>
      <c r="G3377" s="13" t="str">
        <f t="shared" ref="G3377:G3400" si="114">IF(H3377&gt;0,"yes","no")</f>
        <v>yes</v>
      </c>
      <c r="H3377" s="13">
        <f t="shared" ref="H3377:H3400" si="115">COUNTIF(I3377:IC3377,"y")</f>
        <v>2</v>
      </c>
      <c r="ER3377" t="s">
        <v>1552</v>
      </c>
      <c r="HB3377" t="s">
        <v>1552</v>
      </c>
    </row>
    <row r="3378" spans="1:222" x14ac:dyDescent="0.2">
      <c r="A3378" s="13">
        <v>186</v>
      </c>
      <c r="B3378" s="13" t="s">
        <v>295</v>
      </c>
      <c r="C3378" s="13" t="s">
        <v>233</v>
      </c>
      <c r="D3378" s="13" t="s">
        <v>1953</v>
      </c>
      <c r="E3378" t="s">
        <v>27</v>
      </c>
      <c r="F3378" s="13" t="s">
        <v>2341</v>
      </c>
      <c r="G3378" s="13" t="str">
        <f t="shared" si="114"/>
        <v>yes</v>
      </c>
      <c r="H3378" s="13">
        <f t="shared" si="115"/>
        <v>2</v>
      </c>
      <c r="ER3378" t="s">
        <v>1552</v>
      </c>
      <c r="HB3378" t="s">
        <v>1552</v>
      </c>
    </row>
    <row r="3379" spans="1:222" x14ac:dyDescent="0.2">
      <c r="A3379" s="13">
        <v>186</v>
      </c>
      <c r="B3379" s="13" t="s">
        <v>660</v>
      </c>
      <c r="C3379" s="13" t="s">
        <v>79</v>
      </c>
      <c r="D3379" s="13" t="s">
        <v>1476</v>
      </c>
      <c r="E3379" t="s">
        <v>2369</v>
      </c>
      <c r="F3379" s="13" t="s">
        <v>2341</v>
      </c>
      <c r="G3379" s="13" t="str">
        <f t="shared" si="114"/>
        <v>no</v>
      </c>
      <c r="H3379" s="13">
        <f t="shared" si="115"/>
        <v>0</v>
      </c>
    </row>
    <row r="3380" spans="1:222" x14ac:dyDescent="0.2">
      <c r="A3380" s="13">
        <v>186</v>
      </c>
      <c r="B3380" s="13" t="s">
        <v>660</v>
      </c>
      <c r="C3380" s="13" t="s">
        <v>79</v>
      </c>
      <c r="D3380" s="13" t="s">
        <v>1266</v>
      </c>
      <c r="E3380" t="s">
        <v>2369</v>
      </c>
      <c r="F3380" s="13" t="s">
        <v>2341</v>
      </c>
      <c r="G3380" s="13" t="str">
        <f t="shared" si="114"/>
        <v>no</v>
      </c>
      <c r="H3380" s="13">
        <f t="shared" si="115"/>
        <v>0</v>
      </c>
    </row>
    <row r="3381" spans="1:222" x14ac:dyDescent="0.2">
      <c r="A3381" s="13">
        <v>186</v>
      </c>
      <c r="B3381" s="13" t="s">
        <v>660</v>
      </c>
      <c r="C3381" s="13" t="s">
        <v>233</v>
      </c>
      <c r="D3381" s="13" t="s">
        <v>1267</v>
      </c>
      <c r="E3381" t="s">
        <v>21</v>
      </c>
      <c r="F3381" s="13" t="s">
        <v>2341</v>
      </c>
      <c r="G3381" s="13" t="str">
        <f t="shared" si="114"/>
        <v>yes</v>
      </c>
      <c r="H3381" s="13">
        <f t="shared" si="115"/>
        <v>5</v>
      </c>
      <c r="AI3381" t="s">
        <v>1552</v>
      </c>
      <c r="DM3381" t="s">
        <v>1552</v>
      </c>
      <c r="FD3381" t="s">
        <v>1552</v>
      </c>
      <c r="GH3381" t="s">
        <v>1552</v>
      </c>
      <c r="GX3381" t="s">
        <v>1552</v>
      </c>
    </row>
    <row r="3382" spans="1:222" x14ac:dyDescent="0.2">
      <c r="A3382" s="13">
        <v>186</v>
      </c>
      <c r="B3382" s="13" t="s">
        <v>660</v>
      </c>
      <c r="C3382" s="13" t="s">
        <v>233</v>
      </c>
      <c r="D3382" s="13" t="s">
        <v>1477</v>
      </c>
      <c r="E3382" t="s">
        <v>21</v>
      </c>
      <c r="F3382" s="13" t="s">
        <v>2341</v>
      </c>
      <c r="G3382" s="13" t="str">
        <f t="shared" si="114"/>
        <v>yes</v>
      </c>
      <c r="H3382" s="13">
        <f t="shared" si="115"/>
        <v>5</v>
      </c>
      <c r="AI3382" t="s">
        <v>1552</v>
      </c>
      <c r="DM3382" t="s">
        <v>1552</v>
      </c>
      <c r="FD3382" t="s">
        <v>1552</v>
      </c>
      <c r="GH3382" t="s">
        <v>1552</v>
      </c>
      <c r="GX3382" t="s">
        <v>1552</v>
      </c>
    </row>
    <row r="3383" spans="1:222" x14ac:dyDescent="0.2">
      <c r="A3383" s="13">
        <v>186</v>
      </c>
      <c r="B3383" s="13" t="s">
        <v>660</v>
      </c>
      <c r="C3383" s="13" t="s">
        <v>233</v>
      </c>
      <c r="D3383" s="13" t="s">
        <v>1478</v>
      </c>
      <c r="E3383" t="s">
        <v>27</v>
      </c>
      <c r="F3383" s="13" t="s">
        <v>2341</v>
      </c>
      <c r="G3383" s="13" t="str">
        <f t="shared" si="114"/>
        <v>yes</v>
      </c>
      <c r="H3383" s="13">
        <f t="shared" si="115"/>
        <v>2</v>
      </c>
      <c r="ER3383" t="s">
        <v>1552</v>
      </c>
      <c r="HB3383" t="s">
        <v>1552</v>
      </c>
    </row>
    <row r="3384" spans="1:222" x14ac:dyDescent="0.2">
      <c r="A3384" s="13">
        <v>186</v>
      </c>
      <c r="B3384" s="13" t="s">
        <v>660</v>
      </c>
      <c r="C3384" s="13" t="s">
        <v>166</v>
      </c>
      <c r="D3384" s="13" t="s">
        <v>669</v>
      </c>
      <c r="E3384" t="s">
        <v>55</v>
      </c>
      <c r="F3384" s="13" t="s">
        <v>2341</v>
      </c>
      <c r="G3384" s="13" t="str">
        <f t="shared" si="114"/>
        <v>yes</v>
      </c>
      <c r="H3384" s="13">
        <f t="shared" si="115"/>
        <v>4</v>
      </c>
      <c r="GD3384" t="s">
        <v>1552</v>
      </c>
      <c r="GH3384" t="s">
        <v>1552</v>
      </c>
      <c r="HD3384" t="s">
        <v>1552</v>
      </c>
      <c r="HN3384" t="s">
        <v>1552</v>
      </c>
    </row>
    <row r="3385" spans="1:222" x14ac:dyDescent="0.2">
      <c r="A3385" s="13">
        <v>186</v>
      </c>
      <c r="B3385" s="13" t="s">
        <v>660</v>
      </c>
      <c r="C3385" s="13" t="s">
        <v>664</v>
      </c>
      <c r="D3385" s="13" t="s">
        <v>670</v>
      </c>
      <c r="E3385" t="s">
        <v>7</v>
      </c>
      <c r="F3385" s="13" t="s">
        <v>2341</v>
      </c>
      <c r="G3385" s="13" t="str">
        <f t="shared" si="114"/>
        <v>yes</v>
      </c>
      <c r="H3385" s="13">
        <f t="shared" si="115"/>
        <v>1</v>
      </c>
      <c r="HD3385" t="s">
        <v>1552</v>
      </c>
    </row>
    <row r="3386" spans="1:222" x14ac:dyDescent="0.2">
      <c r="A3386" s="13">
        <v>186</v>
      </c>
      <c r="B3386" s="13" t="s">
        <v>660</v>
      </c>
      <c r="C3386" s="13" t="s">
        <v>250</v>
      </c>
      <c r="D3386" s="13" t="s">
        <v>1268</v>
      </c>
      <c r="E3386" t="s">
        <v>27</v>
      </c>
      <c r="F3386" s="13" t="s">
        <v>2341</v>
      </c>
      <c r="G3386" s="13" t="str">
        <f t="shared" si="114"/>
        <v>no</v>
      </c>
      <c r="H3386" s="13">
        <f t="shared" si="115"/>
        <v>0</v>
      </c>
    </row>
    <row r="3387" spans="1:222" x14ac:dyDescent="0.2">
      <c r="A3387" s="13">
        <v>186</v>
      </c>
      <c r="B3387" s="13" t="s">
        <v>660</v>
      </c>
      <c r="C3387" s="13" t="s">
        <v>250</v>
      </c>
      <c r="D3387" s="13" t="s">
        <v>1479</v>
      </c>
      <c r="E3387" t="s">
        <v>21</v>
      </c>
      <c r="F3387" s="13" t="s">
        <v>2341</v>
      </c>
      <c r="G3387" s="13" t="str">
        <f t="shared" si="114"/>
        <v>yes</v>
      </c>
      <c r="H3387" s="13">
        <f t="shared" si="115"/>
        <v>1</v>
      </c>
      <c r="DM3387" t="s">
        <v>1552</v>
      </c>
    </row>
    <row r="3388" spans="1:222" x14ac:dyDescent="0.2">
      <c r="A3388" s="13">
        <v>186</v>
      </c>
      <c r="B3388" s="13" t="s">
        <v>660</v>
      </c>
      <c r="C3388" s="13" t="s">
        <v>253</v>
      </c>
      <c r="D3388" s="13" t="s">
        <v>671</v>
      </c>
      <c r="E3388" t="s">
        <v>21</v>
      </c>
      <c r="F3388" s="13" t="s">
        <v>2341</v>
      </c>
      <c r="G3388" s="13" t="str">
        <f t="shared" si="114"/>
        <v>yes</v>
      </c>
      <c r="H3388" s="13">
        <f t="shared" si="115"/>
        <v>3</v>
      </c>
      <c r="FD3388" t="s">
        <v>1552</v>
      </c>
      <c r="GP3388" t="s">
        <v>1552</v>
      </c>
      <c r="HD3388" t="s">
        <v>1552</v>
      </c>
    </row>
    <row r="3389" spans="1:222" x14ac:dyDescent="0.2">
      <c r="A3389" s="13">
        <v>186</v>
      </c>
      <c r="B3389" s="13" t="s">
        <v>295</v>
      </c>
      <c r="C3389" s="13" t="s">
        <v>79</v>
      </c>
      <c r="D3389" s="13" t="s">
        <v>1476</v>
      </c>
      <c r="E3389" t="s">
        <v>2369</v>
      </c>
      <c r="F3389" s="13" t="s">
        <v>2341</v>
      </c>
      <c r="G3389" s="13" t="str">
        <f t="shared" si="114"/>
        <v>no</v>
      </c>
      <c r="H3389" s="13">
        <f t="shared" si="115"/>
        <v>0</v>
      </c>
    </row>
    <row r="3390" spans="1:222" x14ac:dyDescent="0.2">
      <c r="A3390" s="13">
        <v>186</v>
      </c>
      <c r="B3390" s="13" t="s">
        <v>295</v>
      </c>
      <c r="C3390" s="13" t="s">
        <v>79</v>
      </c>
      <c r="D3390" s="13" t="s">
        <v>1266</v>
      </c>
      <c r="E3390" t="s">
        <v>2369</v>
      </c>
      <c r="F3390" s="13" t="s">
        <v>2341</v>
      </c>
      <c r="G3390" s="13" t="str">
        <f t="shared" si="114"/>
        <v>no</v>
      </c>
      <c r="H3390" s="13">
        <f t="shared" si="115"/>
        <v>0</v>
      </c>
    </row>
    <row r="3391" spans="1:222" x14ac:dyDescent="0.2">
      <c r="A3391" s="13">
        <v>186</v>
      </c>
      <c r="B3391" s="13" t="s">
        <v>295</v>
      </c>
      <c r="C3391" s="13" t="s">
        <v>233</v>
      </c>
      <c r="D3391" s="13" t="s">
        <v>1267</v>
      </c>
      <c r="E3391" t="s">
        <v>21</v>
      </c>
      <c r="F3391" s="13" t="s">
        <v>2341</v>
      </c>
      <c r="G3391" s="13" t="str">
        <f t="shared" si="114"/>
        <v>yes</v>
      </c>
      <c r="H3391" s="13">
        <f t="shared" si="115"/>
        <v>5</v>
      </c>
      <c r="AI3391" t="s">
        <v>1552</v>
      </c>
      <c r="DM3391" t="s">
        <v>1552</v>
      </c>
      <c r="FD3391" t="s">
        <v>1552</v>
      </c>
      <c r="GH3391" t="s">
        <v>1552</v>
      </c>
      <c r="GX3391" t="s">
        <v>1552</v>
      </c>
    </row>
    <row r="3392" spans="1:222" x14ac:dyDescent="0.2">
      <c r="A3392" s="13">
        <v>186</v>
      </c>
      <c r="B3392" s="13" t="s">
        <v>295</v>
      </c>
      <c r="C3392" s="13" t="s">
        <v>233</v>
      </c>
      <c r="D3392" s="13" t="s">
        <v>1477</v>
      </c>
      <c r="E3392" t="s">
        <v>21</v>
      </c>
      <c r="F3392" s="13" t="s">
        <v>2341</v>
      </c>
      <c r="G3392" s="13" t="str">
        <f t="shared" si="114"/>
        <v>yes</v>
      </c>
      <c r="H3392" s="13">
        <f t="shared" si="115"/>
        <v>5</v>
      </c>
      <c r="AI3392" t="s">
        <v>1552</v>
      </c>
      <c r="DM3392" t="s">
        <v>1552</v>
      </c>
      <c r="FD3392" t="s">
        <v>1552</v>
      </c>
      <c r="GH3392" t="s">
        <v>1552</v>
      </c>
      <c r="GX3392" t="s">
        <v>1552</v>
      </c>
    </row>
    <row r="3393" spans="1:230" x14ac:dyDescent="0.2">
      <c r="A3393" s="13">
        <v>186</v>
      </c>
      <c r="B3393" s="13" t="s">
        <v>295</v>
      </c>
      <c r="C3393" s="13" t="s">
        <v>233</v>
      </c>
      <c r="D3393" s="13" t="s">
        <v>1478</v>
      </c>
      <c r="E3393" t="s">
        <v>27</v>
      </c>
      <c r="F3393" s="13" t="s">
        <v>2341</v>
      </c>
      <c r="G3393" s="13" t="str">
        <f t="shared" si="114"/>
        <v>yes</v>
      </c>
      <c r="H3393" s="13">
        <f t="shared" si="115"/>
        <v>2</v>
      </c>
      <c r="ER3393" t="s">
        <v>1552</v>
      </c>
      <c r="HB3393" t="s">
        <v>1552</v>
      </c>
    </row>
    <row r="3394" spans="1:230" x14ac:dyDescent="0.2">
      <c r="A3394" s="13">
        <v>186</v>
      </c>
      <c r="B3394" s="13" t="s">
        <v>295</v>
      </c>
      <c r="C3394" s="13" t="s">
        <v>166</v>
      </c>
      <c r="D3394" s="13" t="s">
        <v>669</v>
      </c>
      <c r="E3394" t="s">
        <v>55</v>
      </c>
      <c r="F3394" s="13" t="s">
        <v>2341</v>
      </c>
      <c r="G3394" s="13" t="str">
        <f t="shared" si="114"/>
        <v>yes</v>
      </c>
      <c r="H3394" s="13">
        <f t="shared" si="115"/>
        <v>4</v>
      </c>
      <c r="GD3394" t="s">
        <v>1552</v>
      </c>
      <c r="GH3394" t="s">
        <v>1552</v>
      </c>
      <c r="HD3394" t="s">
        <v>1552</v>
      </c>
      <c r="HN3394" t="s">
        <v>1552</v>
      </c>
    </row>
    <row r="3395" spans="1:230" x14ac:dyDescent="0.2">
      <c r="A3395" s="13">
        <v>186</v>
      </c>
      <c r="B3395" s="13" t="s">
        <v>295</v>
      </c>
      <c r="C3395" s="13" t="s">
        <v>664</v>
      </c>
      <c r="D3395" s="13" t="s">
        <v>670</v>
      </c>
      <c r="E3395" t="s">
        <v>7</v>
      </c>
      <c r="F3395" s="13" t="s">
        <v>2341</v>
      </c>
      <c r="G3395" s="13" t="str">
        <f t="shared" si="114"/>
        <v>yes</v>
      </c>
      <c r="H3395" s="13">
        <f t="shared" si="115"/>
        <v>1</v>
      </c>
      <c r="HD3395" t="s">
        <v>1552</v>
      </c>
    </row>
    <row r="3396" spans="1:230" x14ac:dyDescent="0.2">
      <c r="A3396" s="13">
        <v>186</v>
      </c>
      <c r="B3396" s="13" t="s">
        <v>295</v>
      </c>
      <c r="C3396" s="13" t="s">
        <v>250</v>
      </c>
      <c r="D3396" s="13" t="s">
        <v>1268</v>
      </c>
      <c r="E3396" t="s">
        <v>27</v>
      </c>
      <c r="F3396" s="13" t="s">
        <v>2341</v>
      </c>
      <c r="G3396" s="13" t="str">
        <f t="shared" si="114"/>
        <v>no</v>
      </c>
      <c r="H3396" s="13">
        <f t="shared" si="115"/>
        <v>0</v>
      </c>
    </row>
    <row r="3397" spans="1:230" x14ac:dyDescent="0.2">
      <c r="A3397" s="13">
        <v>186</v>
      </c>
      <c r="B3397" s="13" t="s">
        <v>295</v>
      </c>
      <c r="C3397" s="13" t="s">
        <v>250</v>
      </c>
      <c r="D3397" s="13" t="s">
        <v>1479</v>
      </c>
      <c r="E3397" t="s">
        <v>21</v>
      </c>
      <c r="F3397" s="13" t="s">
        <v>2341</v>
      </c>
      <c r="G3397" s="13" t="str">
        <f t="shared" si="114"/>
        <v>yes</v>
      </c>
      <c r="H3397" s="13">
        <f t="shared" si="115"/>
        <v>1</v>
      </c>
      <c r="DM3397" t="s">
        <v>1552</v>
      </c>
    </row>
    <row r="3398" spans="1:230" x14ac:dyDescent="0.2">
      <c r="A3398" s="13">
        <v>186</v>
      </c>
      <c r="B3398" s="13" t="s">
        <v>295</v>
      </c>
      <c r="C3398" s="13" t="s">
        <v>253</v>
      </c>
      <c r="D3398" s="13" t="s">
        <v>671</v>
      </c>
      <c r="E3398" t="s">
        <v>21</v>
      </c>
      <c r="F3398" s="13" t="s">
        <v>2341</v>
      </c>
      <c r="G3398" s="13" t="str">
        <f t="shared" si="114"/>
        <v>yes</v>
      </c>
      <c r="H3398" s="13">
        <f t="shared" si="115"/>
        <v>3</v>
      </c>
      <c r="FD3398" t="s">
        <v>1552</v>
      </c>
      <c r="GP3398" t="s">
        <v>1552</v>
      </c>
      <c r="HD3398" t="s">
        <v>1552</v>
      </c>
    </row>
    <row r="3399" spans="1:230" ht="16" x14ac:dyDescent="0.2">
      <c r="A3399" s="16">
        <v>186</v>
      </c>
      <c r="B3399" s="16" t="s">
        <v>295</v>
      </c>
      <c r="C3399" s="16" t="s">
        <v>660</v>
      </c>
      <c r="D3399" s="16" t="s">
        <v>2305</v>
      </c>
      <c r="E3399" s="14" t="s">
        <v>2225</v>
      </c>
      <c r="F3399" s="13" t="s">
        <v>2341</v>
      </c>
      <c r="G3399" s="13" t="str">
        <f t="shared" si="114"/>
        <v>yes</v>
      </c>
      <c r="H3399" s="13">
        <f t="shared" si="115"/>
        <v>1</v>
      </c>
      <c r="HV3399" t="s">
        <v>1552</v>
      </c>
    </row>
    <row r="3400" spans="1:230" ht="16" x14ac:dyDescent="0.2">
      <c r="A3400" s="16">
        <v>186</v>
      </c>
      <c r="B3400" s="16" t="s">
        <v>660</v>
      </c>
      <c r="C3400" s="16" t="s">
        <v>295</v>
      </c>
      <c r="D3400" s="16" t="s">
        <v>2306</v>
      </c>
      <c r="E3400" s="14" t="s">
        <v>2225</v>
      </c>
      <c r="F3400" s="13" t="s">
        <v>2341</v>
      </c>
      <c r="G3400" s="13" t="str">
        <f t="shared" si="114"/>
        <v>yes</v>
      </c>
      <c r="H3400" s="13">
        <f t="shared" si="115"/>
        <v>1</v>
      </c>
      <c r="HV3400" t="s">
        <v>1552</v>
      </c>
    </row>
    <row r="3401" spans="1:230" x14ac:dyDescent="0.2">
      <c r="A3401" s="13">
        <v>186</v>
      </c>
      <c r="B3401" s="13" t="s">
        <v>660</v>
      </c>
      <c r="C3401" s="13" t="s">
        <v>37</v>
      </c>
      <c r="D3401" s="13" t="s">
        <v>669</v>
      </c>
      <c r="E3401" t="s">
        <v>55</v>
      </c>
      <c r="F3401" s="13" t="s">
        <v>2341</v>
      </c>
      <c r="G3401" s="13" t="s">
        <v>2341</v>
      </c>
      <c r="H3401" s="13">
        <v>4</v>
      </c>
      <c r="GD3401" t="s">
        <v>1552</v>
      </c>
      <c r="GH3401" t="s">
        <v>1552</v>
      </c>
      <c r="HD3401" t="s">
        <v>1552</v>
      </c>
      <c r="HN3401" t="s">
        <v>1552</v>
      </c>
    </row>
    <row r="3402" spans="1:230" x14ac:dyDescent="0.2">
      <c r="A3402" s="13">
        <v>186</v>
      </c>
      <c r="B3402" s="13" t="s">
        <v>295</v>
      </c>
      <c r="C3402" s="13" t="s">
        <v>37</v>
      </c>
      <c r="D3402" s="13" t="s">
        <v>669</v>
      </c>
      <c r="E3402" t="s">
        <v>55</v>
      </c>
      <c r="F3402" s="13" t="s">
        <v>2341</v>
      </c>
      <c r="G3402" s="13" t="s">
        <v>2341</v>
      </c>
      <c r="H3402" s="13">
        <v>4</v>
      </c>
      <c r="GD3402" t="s">
        <v>1552</v>
      </c>
      <c r="GH3402" t="s">
        <v>1552</v>
      </c>
      <c r="HD3402" t="s">
        <v>1552</v>
      </c>
      <c r="HN3402" t="s">
        <v>1552</v>
      </c>
    </row>
    <row r="3403" spans="1:230" x14ac:dyDescent="0.2">
      <c r="A3403" s="13">
        <v>187</v>
      </c>
      <c r="B3403" s="13" t="s">
        <v>660</v>
      </c>
      <c r="C3403" s="13" t="s">
        <v>233</v>
      </c>
      <c r="D3403" s="13" t="s">
        <v>1959</v>
      </c>
      <c r="E3403" t="s">
        <v>21</v>
      </c>
      <c r="F3403" s="13" t="s">
        <v>2341</v>
      </c>
      <c r="G3403" s="13" t="str">
        <f t="shared" ref="G3403:G3421" si="116">IF(H3403&gt;0,"yes","no")</f>
        <v>yes</v>
      </c>
      <c r="H3403" s="13">
        <f t="shared" ref="H3403:H3421" si="117">COUNTIF(I3403:IC3403,"y")</f>
        <v>5</v>
      </c>
      <c r="AI3403" t="s">
        <v>1552</v>
      </c>
      <c r="DM3403" t="s">
        <v>1552</v>
      </c>
      <c r="FD3403" t="s">
        <v>1552</v>
      </c>
      <c r="GH3403" t="s">
        <v>1552</v>
      </c>
      <c r="GX3403" t="s">
        <v>1552</v>
      </c>
    </row>
    <row r="3404" spans="1:230" x14ac:dyDescent="0.2">
      <c r="A3404" s="13">
        <v>187</v>
      </c>
      <c r="B3404" s="13" t="s">
        <v>664</v>
      </c>
      <c r="C3404" s="13" t="s">
        <v>233</v>
      </c>
      <c r="D3404" s="13" t="s">
        <v>1959</v>
      </c>
      <c r="E3404" t="s">
        <v>21</v>
      </c>
      <c r="F3404" s="13" t="s">
        <v>2341</v>
      </c>
      <c r="G3404" s="13" t="str">
        <f t="shared" si="116"/>
        <v>yes</v>
      </c>
      <c r="H3404" s="13">
        <f t="shared" si="117"/>
        <v>5</v>
      </c>
      <c r="AI3404" t="s">
        <v>1552</v>
      </c>
      <c r="DM3404" t="s">
        <v>1552</v>
      </c>
      <c r="FD3404" t="s">
        <v>1552</v>
      </c>
      <c r="GH3404" t="s">
        <v>1552</v>
      </c>
      <c r="GX3404" t="s">
        <v>1552</v>
      </c>
    </row>
    <row r="3405" spans="1:230" x14ac:dyDescent="0.2">
      <c r="A3405" s="13">
        <v>187</v>
      </c>
      <c r="B3405" s="13" t="s">
        <v>660</v>
      </c>
      <c r="C3405" s="13" t="s">
        <v>233</v>
      </c>
      <c r="D3405" s="13" t="s">
        <v>1269</v>
      </c>
      <c r="E3405" t="s">
        <v>27</v>
      </c>
      <c r="F3405" s="13" t="s">
        <v>2341</v>
      </c>
      <c r="G3405" s="13" t="str">
        <f t="shared" si="116"/>
        <v>yes</v>
      </c>
      <c r="H3405" s="13">
        <f t="shared" si="117"/>
        <v>2</v>
      </c>
      <c r="ER3405" t="s">
        <v>1552</v>
      </c>
      <c r="HB3405" t="s">
        <v>1552</v>
      </c>
    </row>
    <row r="3406" spans="1:230" x14ac:dyDescent="0.2">
      <c r="A3406" s="13">
        <v>187</v>
      </c>
      <c r="B3406" s="13" t="s">
        <v>660</v>
      </c>
      <c r="C3406" s="13" t="s">
        <v>233</v>
      </c>
      <c r="D3406" s="13" t="s">
        <v>1480</v>
      </c>
      <c r="E3406" t="s">
        <v>27</v>
      </c>
      <c r="F3406" s="13" t="s">
        <v>2341</v>
      </c>
      <c r="G3406" s="13" t="str">
        <f t="shared" si="116"/>
        <v>yes</v>
      </c>
      <c r="H3406" s="13">
        <f t="shared" si="117"/>
        <v>2</v>
      </c>
      <c r="ER3406" t="s">
        <v>1552</v>
      </c>
      <c r="HB3406" t="s">
        <v>1552</v>
      </c>
    </row>
    <row r="3407" spans="1:230" x14ac:dyDescent="0.2">
      <c r="A3407" s="13">
        <v>187</v>
      </c>
      <c r="B3407" s="13" t="s">
        <v>660</v>
      </c>
      <c r="C3407" s="13" t="s">
        <v>660</v>
      </c>
      <c r="D3407" s="13" t="s">
        <v>1481</v>
      </c>
      <c r="E3407" t="s">
        <v>7</v>
      </c>
      <c r="F3407" s="13" t="s">
        <v>2341</v>
      </c>
      <c r="G3407" s="13" t="str">
        <f t="shared" si="116"/>
        <v>yes</v>
      </c>
      <c r="H3407" s="13">
        <f t="shared" si="117"/>
        <v>2</v>
      </c>
      <c r="EX3407" t="s">
        <v>1552</v>
      </c>
      <c r="HD3407" t="s">
        <v>1552</v>
      </c>
    </row>
    <row r="3408" spans="1:230" x14ac:dyDescent="0.2">
      <c r="A3408" s="13">
        <v>187</v>
      </c>
      <c r="B3408" s="13" t="s">
        <v>660</v>
      </c>
      <c r="C3408" s="13" t="s">
        <v>250</v>
      </c>
      <c r="D3408" s="13" t="s">
        <v>672</v>
      </c>
      <c r="E3408" t="s">
        <v>21</v>
      </c>
      <c r="F3408" s="13" t="s">
        <v>2341</v>
      </c>
      <c r="G3408" s="13" t="str">
        <f t="shared" si="116"/>
        <v>yes</v>
      </c>
      <c r="H3408" s="13">
        <f t="shared" si="117"/>
        <v>1</v>
      </c>
      <c r="DM3408" t="s">
        <v>1552</v>
      </c>
    </row>
    <row r="3409" spans="1:230" x14ac:dyDescent="0.2">
      <c r="A3409" s="13">
        <v>187</v>
      </c>
      <c r="B3409" s="13" t="s">
        <v>660</v>
      </c>
      <c r="C3409" s="13" t="s">
        <v>295</v>
      </c>
      <c r="D3409" s="13" t="s">
        <v>673</v>
      </c>
      <c r="E3409" t="s">
        <v>7</v>
      </c>
      <c r="F3409" s="13" t="s">
        <v>2341</v>
      </c>
      <c r="G3409" s="13" t="str">
        <f t="shared" si="116"/>
        <v>no</v>
      </c>
      <c r="H3409" s="13">
        <f t="shared" si="117"/>
        <v>0</v>
      </c>
    </row>
    <row r="3410" spans="1:230" x14ac:dyDescent="0.2">
      <c r="A3410" s="13">
        <v>187</v>
      </c>
      <c r="B3410" s="13" t="s">
        <v>660</v>
      </c>
      <c r="C3410" s="13" t="s">
        <v>253</v>
      </c>
      <c r="D3410" s="13" t="s">
        <v>1270</v>
      </c>
      <c r="E3410" t="s">
        <v>21</v>
      </c>
      <c r="F3410" s="13" t="s">
        <v>2341</v>
      </c>
      <c r="G3410" s="13" t="str">
        <f t="shared" si="116"/>
        <v>yes</v>
      </c>
      <c r="H3410" s="13">
        <f t="shared" si="117"/>
        <v>3</v>
      </c>
      <c r="FD3410" t="s">
        <v>1552</v>
      </c>
      <c r="GP3410" t="s">
        <v>1552</v>
      </c>
      <c r="HD3410" t="s">
        <v>1552</v>
      </c>
    </row>
    <row r="3411" spans="1:230" x14ac:dyDescent="0.2">
      <c r="A3411" s="13">
        <v>187</v>
      </c>
      <c r="B3411" s="13" t="s">
        <v>660</v>
      </c>
      <c r="C3411" s="13" t="s">
        <v>253</v>
      </c>
      <c r="D3411" s="13" t="s">
        <v>1482</v>
      </c>
      <c r="E3411" t="s">
        <v>27</v>
      </c>
      <c r="F3411" s="13" t="s">
        <v>2341</v>
      </c>
      <c r="G3411" s="13" t="str">
        <f t="shared" si="116"/>
        <v>yes</v>
      </c>
      <c r="H3411" s="13">
        <f t="shared" si="117"/>
        <v>1</v>
      </c>
      <c r="GP3411" t="s">
        <v>1552</v>
      </c>
    </row>
    <row r="3412" spans="1:230" x14ac:dyDescent="0.2">
      <c r="A3412" s="13">
        <v>187</v>
      </c>
      <c r="B3412" s="13" t="s">
        <v>664</v>
      </c>
      <c r="C3412" s="13" t="s">
        <v>233</v>
      </c>
      <c r="D3412" s="13" t="s">
        <v>1269</v>
      </c>
      <c r="E3412" t="s">
        <v>27</v>
      </c>
      <c r="F3412" s="13" t="s">
        <v>2341</v>
      </c>
      <c r="G3412" s="13" t="str">
        <f t="shared" si="116"/>
        <v>yes</v>
      </c>
      <c r="H3412" s="13">
        <f t="shared" si="117"/>
        <v>2</v>
      </c>
      <c r="ER3412" t="s">
        <v>1552</v>
      </c>
      <c r="HB3412" t="s">
        <v>1552</v>
      </c>
    </row>
    <row r="3413" spans="1:230" x14ac:dyDescent="0.2">
      <c r="A3413" s="13">
        <v>187</v>
      </c>
      <c r="B3413" s="13" t="s">
        <v>664</v>
      </c>
      <c r="C3413" s="13" t="s">
        <v>233</v>
      </c>
      <c r="D3413" s="13" t="s">
        <v>1480</v>
      </c>
      <c r="E3413" t="s">
        <v>27</v>
      </c>
      <c r="F3413" s="13" t="s">
        <v>2341</v>
      </c>
      <c r="G3413" s="13" t="str">
        <f t="shared" si="116"/>
        <v>yes</v>
      </c>
      <c r="H3413" s="13">
        <f t="shared" si="117"/>
        <v>2</v>
      </c>
      <c r="ER3413" t="s">
        <v>1552</v>
      </c>
      <c r="HB3413" t="s">
        <v>1552</v>
      </c>
    </row>
    <row r="3414" spans="1:230" x14ac:dyDescent="0.2">
      <c r="A3414" s="13">
        <v>187</v>
      </c>
      <c r="B3414" s="13" t="s">
        <v>664</v>
      </c>
      <c r="C3414" s="13" t="s">
        <v>660</v>
      </c>
      <c r="D3414" s="13" t="s">
        <v>1481</v>
      </c>
      <c r="E3414" t="s">
        <v>7</v>
      </c>
      <c r="F3414" s="13" t="s">
        <v>2341</v>
      </c>
      <c r="G3414" s="13" t="str">
        <f t="shared" si="116"/>
        <v>yes</v>
      </c>
      <c r="H3414" s="13">
        <f t="shared" si="117"/>
        <v>2</v>
      </c>
      <c r="EX3414" t="s">
        <v>1552</v>
      </c>
      <c r="HD3414" t="s">
        <v>1552</v>
      </c>
    </row>
    <row r="3415" spans="1:230" x14ac:dyDescent="0.2">
      <c r="A3415" s="13">
        <v>187</v>
      </c>
      <c r="B3415" s="13" t="s">
        <v>664</v>
      </c>
      <c r="C3415" s="13" t="s">
        <v>250</v>
      </c>
      <c r="D3415" s="13" t="s">
        <v>672</v>
      </c>
      <c r="E3415" t="s">
        <v>21</v>
      </c>
      <c r="F3415" s="13" t="s">
        <v>2341</v>
      </c>
      <c r="G3415" s="13" t="str">
        <f t="shared" si="116"/>
        <v>yes</v>
      </c>
      <c r="H3415" s="13">
        <f t="shared" si="117"/>
        <v>1</v>
      </c>
      <c r="DM3415" t="s">
        <v>1552</v>
      </c>
    </row>
    <row r="3416" spans="1:230" x14ac:dyDescent="0.2">
      <c r="A3416" s="13">
        <v>187</v>
      </c>
      <c r="B3416" s="13" t="s">
        <v>664</v>
      </c>
      <c r="C3416" s="13" t="s">
        <v>295</v>
      </c>
      <c r="D3416" s="13" t="s">
        <v>673</v>
      </c>
      <c r="E3416" t="s">
        <v>7</v>
      </c>
      <c r="F3416" s="13" t="s">
        <v>2341</v>
      </c>
      <c r="G3416" s="13" t="str">
        <f t="shared" si="116"/>
        <v>no</v>
      </c>
      <c r="H3416" s="13">
        <f t="shared" si="117"/>
        <v>0</v>
      </c>
    </row>
    <row r="3417" spans="1:230" x14ac:dyDescent="0.2">
      <c r="A3417" s="13">
        <v>187</v>
      </c>
      <c r="B3417" s="13" t="s">
        <v>664</v>
      </c>
      <c r="C3417" s="13" t="s">
        <v>253</v>
      </c>
      <c r="D3417" s="13" t="s">
        <v>1270</v>
      </c>
      <c r="E3417" t="s">
        <v>21</v>
      </c>
      <c r="F3417" s="13" t="s">
        <v>2341</v>
      </c>
      <c r="G3417" s="13" t="str">
        <f t="shared" si="116"/>
        <v>yes</v>
      </c>
      <c r="H3417" s="13">
        <f t="shared" si="117"/>
        <v>3</v>
      </c>
      <c r="FD3417" t="s">
        <v>1552</v>
      </c>
      <c r="GP3417" t="s">
        <v>1552</v>
      </c>
      <c r="HD3417" t="s">
        <v>1552</v>
      </c>
    </row>
    <row r="3418" spans="1:230" x14ac:dyDescent="0.2">
      <c r="A3418" s="13">
        <v>187</v>
      </c>
      <c r="B3418" s="13" t="s">
        <v>664</v>
      </c>
      <c r="C3418" s="13" t="s">
        <v>253</v>
      </c>
      <c r="D3418" s="13" t="s">
        <v>1482</v>
      </c>
      <c r="E3418" t="s">
        <v>27</v>
      </c>
      <c r="F3418" s="13" t="s">
        <v>2341</v>
      </c>
      <c r="G3418" s="13" t="str">
        <f t="shared" si="116"/>
        <v>yes</v>
      </c>
      <c r="H3418" s="13">
        <f t="shared" si="117"/>
        <v>1</v>
      </c>
      <c r="GP3418" t="s">
        <v>1552</v>
      </c>
    </row>
    <row r="3419" spans="1:230" x14ac:dyDescent="0.2">
      <c r="A3419" s="13">
        <v>187</v>
      </c>
      <c r="B3419" s="13" t="s">
        <v>660</v>
      </c>
      <c r="C3419" s="13" t="s">
        <v>189</v>
      </c>
      <c r="D3419" s="13" t="s">
        <v>1960</v>
      </c>
      <c r="E3419" t="s">
        <v>55</v>
      </c>
      <c r="F3419" s="13" t="s">
        <v>2341</v>
      </c>
      <c r="G3419" s="13" t="str">
        <f t="shared" si="116"/>
        <v>yes</v>
      </c>
      <c r="H3419" s="13">
        <f t="shared" si="117"/>
        <v>1</v>
      </c>
      <c r="GD3419" t="s">
        <v>1552</v>
      </c>
    </row>
    <row r="3420" spans="1:230" x14ac:dyDescent="0.2">
      <c r="A3420" s="13">
        <v>187</v>
      </c>
      <c r="B3420" s="13" t="s">
        <v>664</v>
      </c>
      <c r="C3420" s="13" t="s">
        <v>189</v>
      </c>
      <c r="D3420" s="13" t="s">
        <v>1960</v>
      </c>
      <c r="E3420" t="s">
        <v>55</v>
      </c>
      <c r="F3420" s="13" t="s">
        <v>2341</v>
      </c>
      <c r="G3420" s="13" t="str">
        <f t="shared" si="116"/>
        <v>yes</v>
      </c>
      <c r="H3420" s="13">
        <f t="shared" si="117"/>
        <v>1</v>
      </c>
      <c r="GD3420" t="s">
        <v>1552</v>
      </c>
    </row>
    <row r="3421" spans="1:230" ht="16" x14ac:dyDescent="0.2">
      <c r="A3421" s="16">
        <v>187</v>
      </c>
      <c r="B3421" s="16" t="s">
        <v>660</v>
      </c>
      <c r="C3421" s="16" t="s">
        <v>664</v>
      </c>
      <c r="D3421" s="16" t="s">
        <v>2307</v>
      </c>
      <c r="E3421" s="14" t="s">
        <v>2225</v>
      </c>
      <c r="F3421" s="13" t="s">
        <v>2341</v>
      </c>
      <c r="G3421" s="13" t="str">
        <f t="shared" si="116"/>
        <v>yes</v>
      </c>
      <c r="H3421" s="13">
        <f t="shared" si="117"/>
        <v>1</v>
      </c>
      <c r="HV3421" t="s">
        <v>1552</v>
      </c>
    </row>
    <row r="3422" spans="1:230" x14ac:dyDescent="0.2">
      <c r="A3422" s="13">
        <v>187</v>
      </c>
      <c r="B3422" s="13" t="s">
        <v>660</v>
      </c>
      <c r="C3422" s="13" t="s">
        <v>37</v>
      </c>
      <c r="D3422" s="13" t="s">
        <v>1960</v>
      </c>
      <c r="E3422" t="s">
        <v>55</v>
      </c>
      <c r="F3422" s="13" t="s">
        <v>2341</v>
      </c>
      <c r="G3422" s="13" t="s">
        <v>2341</v>
      </c>
      <c r="H3422" s="13">
        <v>1</v>
      </c>
      <c r="GD3422" t="s">
        <v>1552</v>
      </c>
    </row>
    <row r="3423" spans="1:230" ht="15" customHeight="1" x14ac:dyDescent="0.2">
      <c r="A3423" s="17">
        <v>187</v>
      </c>
      <c r="B3423" s="17" t="s">
        <v>664</v>
      </c>
      <c r="C3423" s="13" t="s">
        <v>37</v>
      </c>
      <c r="D3423" s="17" t="s">
        <v>1960</v>
      </c>
      <c r="E3423" s="21" t="s">
        <v>55</v>
      </c>
      <c r="F3423" s="13" t="s">
        <v>2341</v>
      </c>
      <c r="G3423" s="13" t="s">
        <v>2341</v>
      </c>
      <c r="H3423" s="13">
        <v>1</v>
      </c>
      <c r="GD3423" t="s">
        <v>1552</v>
      </c>
    </row>
    <row r="3424" spans="1:230" ht="15" customHeight="1" x14ac:dyDescent="0.2">
      <c r="A3424" s="17">
        <v>188</v>
      </c>
      <c r="B3424" s="17" t="s">
        <v>660</v>
      </c>
      <c r="C3424" s="13" t="s">
        <v>233</v>
      </c>
      <c r="D3424" s="17" t="s">
        <v>1948</v>
      </c>
      <c r="E3424" s="21" t="s">
        <v>27</v>
      </c>
      <c r="F3424" s="13" t="s">
        <v>2341</v>
      </c>
      <c r="G3424" s="13" t="str">
        <f t="shared" ref="G3424:G3430" si="118">IF(H3424&gt;0,"yes","no")</f>
        <v>yes</v>
      </c>
      <c r="H3424" s="13">
        <f t="shared" ref="H3424:H3430" si="119">COUNTIF(I3424:IC3424,"y")</f>
        <v>2</v>
      </c>
      <c r="ER3424" t="s">
        <v>1552</v>
      </c>
      <c r="HB3424" t="s">
        <v>1552</v>
      </c>
    </row>
    <row r="3425" spans="1:222" ht="15" customHeight="1" x14ac:dyDescent="0.2">
      <c r="A3425" s="17">
        <v>188</v>
      </c>
      <c r="B3425" s="17" t="s">
        <v>660</v>
      </c>
      <c r="C3425" s="13" t="s">
        <v>233</v>
      </c>
      <c r="D3425" s="17" t="s">
        <v>674</v>
      </c>
      <c r="E3425" s="21" t="s">
        <v>21</v>
      </c>
      <c r="F3425" s="13" t="s">
        <v>2341</v>
      </c>
      <c r="G3425" s="13" t="str">
        <f t="shared" si="118"/>
        <v>yes</v>
      </c>
      <c r="H3425" s="13">
        <f t="shared" si="119"/>
        <v>5</v>
      </c>
      <c r="AI3425" t="s">
        <v>1552</v>
      </c>
      <c r="DM3425" t="s">
        <v>1552</v>
      </c>
      <c r="FD3425" t="s">
        <v>1552</v>
      </c>
      <c r="GH3425" t="s">
        <v>1552</v>
      </c>
      <c r="GX3425" t="s">
        <v>1552</v>
      </c>
    </row>
    <row r="3426" spans="1:222" ht="15" customHeight="1" x14ac:dyDescent="0.2">
      <c r="A3426" s="17">
        <v>188</v>
      </c>
      <c r="B3426" s="17" t="s">
        <v>660</v>
      </c>
      <c r="C3426" s="13" t="s">
        <v>166</v>
      </c>
      <c r="D3426" s="17" t="s">
        <v>675</v>
      </c>
      <c r="E3426" s="21" t="s">
        <v>55</v>
      </c>
      <c r="F3426" s="13" t="s">
        <v>2341</v>
      </c>
      <c r="G3426" s="13" t="str">
        <f t="shared" si="118"/>
        <v>yes</v>
      </c>
      <c r="H3426" s="13">
        <f t="shared" si="119"/>
        <v>4</v>
      </c>
      <c r="GD3426" t="s">
        <v>1552</v>
      </c>
      <c r="GH3426" t="s">
        <v>1552</v>
      </c>
      <c r="HD3426" t="s">
        <v>1552</v>
      </c>
      <c r="HN3426" t="s">
        <v>1552</v>
      </c>
    </row>
    <row r="3427" spans="1:222" ht="15" customHeight="1" x14ac:dyDescent="0.2">
      <c r="A3427" s="17">
        <v>188</v>
      </c>
      <c r="B3427" s="17" t="s">
        <v>660</v>
      </c>
      <c r="C3427" s="13" t="s">
        <v>660</v>
      </c>
      <c r="D3427" s="17" t="s">
        <v>1483</v>
      </c>
      <c r="E3427" s="21" t="s">
        <v>7</v>
      </c>
      <c r="F3427" s="13" t="s">
        <v>2341</v>
      </c>
      <c r="G3427" s="13" t="str">
        <f t="shared" si="118"/>
        <v>yes</v>
      </c>
      <c r="H3427" s="13">
        <f t="shared" si="119"/>
        <v>2</v>
      </c>
      <c r="EX3427" t="s">
        <v>1552</v>
      </c>
      <c r="HD3427" t="s">
        <v>1552</v>
      </c>
    </row>
    <row r="3428" spans="1:222" ht="15" customHeight="1" x14ac:dyDescent="0.2">
      <c r="A3428" s="17">
        <v>188</v>
      </c>
      <c r="B3428" s="17" t="s">
        <v>660</v>
      </c>
      <c r="C3428" s="13" t="s">
        <v>664</v>
      </c>
      <c r="D3428" s="17" t="s">
        <v>676</v>
      </c>
      <c r="E3428" s="21" t="s">
        <v>7</v>
      </c>
      <c r="F3428" s="13" t="s">
        <v>2341</v>
      </c>
      <c r="G3428" s="13" t="str">
        <f t="shared" si="118"/>
        <v>yes</v>
      </c>
      <c r="H3428" s="13">
        <f t="shared" si="119"/>
        <v>1</v>
      </c>
      <c r="HD3428" t="s">
        <v>1552</v>
      </c>
    </row>
    <row r="3429" spans="1:222" ht="15" customHeight="1" x14ac:dyDescent="0.2">
      <c r="A3429" s="17">
        <v>188</v>
      </c>
      <c r="B3429" s="17" t="s">
        <v>660</v>
      </c>
      <c r="C3429" s="13" t="s">
        <v>253</v>
      </c>
      <c r="D3429" s="17" t="s">
        <v>1271</v>
      </c>
      <c r="E3429" s="21" t="s">
        <v>21</v>
      </c>
      <c r="F3429" s="13" t="s">
        <v>2341</v>
      </c>
      <c r="G3429" s="13" t="str">
        <f t="shared" si="118"/>
        <v>yes</v>
      </c>
      <c r="H3429" s="13">
        <f t="shared" si="119"/>
        <v>3</v>
      </c>
      <c r="FD3429" t="s">
        <v>1552</v>
      </c>
      <c r="GP3429" t="s">
        <v>1552</v>
      </c>
      <c r="HD3429" t="s">
        <v>1552</v>
      </c>
    </row>
    <row r="3430" spans="1:222" ht="15" customHeight="1" x14ac:dyDescent="0.2">
      <c r="A3430" s="17">
        <v>188</v>
      </c>
      <c r="B3430" s="17" t="s">
        <v>660</v>
      </c>
      <c r="C3430" s="13" t="s">
        <v>253</v>
      </c>
      <c r="D3430" s="17" t="s">
        <v>1484</v>
      </c>
      <c r="E3430" s="21" t="s">
        <v>27</v>
      </c>
      <c r="F3430" s="13" t="s">
        <v>2341</v>
      </c>
      <c r="G3430" s="13" t="str">
        <f t="shared" si="118"/>
        <v>yes</v>
      </c>
      <c r="H3430" s="13">
        <f t="shared" si="119"/>
        <v>1</v>
      </c>
      <c r="GP3430" t="s">
        <v>1552</v>
      </c>
    </row>
    <row r="3431" spans="1:222" ht="15" customHeight="1" x14ac:dyDescent="0.2">
      <c r="A3431" s="17">
        <v>188</v>
      </c>
      <c r="B3431" s="17" t="s">
        <v>660</v>
      </c>
      <c r="C3431" s="13" t="s">
        <v>37</v>
      </c>
      <c r="D3431" s="17" t="s">
        <v>675</v>
      </c>
      <c r="E3431" s="21" t="s">
        <v>55</v>
      </c>
      <c r="F3431" s="13" t="s">
        <v>2341</v>
      </c>
      <c r="G3431" s="13" t="s">
        <v>2341</v>
      </c>
      <c r="H3431" s="13">
        <v>4</v>
      </c>
      <c r="GD3431" t="s">
        <v>1552</v>
      </c>
      <c r="GH3431" t="s">
        <v>1552</v>
      </c>
      <c r="HD3431" t="s">
        <v>1552</v>
      </c>
      <c r="HN3431" t="s">
        <v>1552</v>
      </c>
    </row>
    <row r="3432" spans="1:222" ht="15" customHeight="1" x14ac:dyDescent="0.2">
      <c r="A3432" s="17">
        <v>189</v>
      </c>
      <c r="B3432" s="17" t="s">
        <v>660</v>
      </c>
      <c r="C3432" s="13" t="s">
        <v>233</v>
      </c>
      <c r="D3432" s="17" t="s">
        <v>1947</v>
      </c>
      <c r="E3432" s="21" t="s">
        <v>27</v>
      </c>
      <c r="F3432" s="13" t="s">
        <v>2341</v>
      </c>
      <c r="G3432" s="13" t="str">
        <f t="shared" ref="G3432:G3437" si="120">IF(H3432&gt;0,"yes","no")</f>
        <v>yes</v>
      </c>
      <c r="H3432" s="13">
        <f t="shared" ref="H3432:H3437" si="121">COUNTIF(I3432:IC3432,"y")</f>
        <v>2</v>
      </c>
      <c r="ER3432" t="s">
        <v>1552</v>
      </c>
      <c r="HB3432" t="s">
        <v>1552</v>
      </c>
    </row>
    <row r="3433" spans="1:222" ht="15" customHeight="1" x14ac:dyDescent="0.2">
      <c r="A3433" s="17">
        <v>189</v>
      </c>
      <c r="B3433" s="17" t="s">
        <v>660</v>
      </c>
      <c r="C3433" s="13" t="s">
        <v>660</v>
      </c>
      <c r="D3433" s="17" t="s">
        <v>1485</v>
      </c>
      <c r="E3433" s="21" t="s">
        <v>7</v>
      </c>
      <c r="F3433" s="13" t="s">
        <v>2341</v>
      </c>
      <c r="G3433" s="13" t="str">
        <f t="shared" si="120"/>
        <v>yes</v>
      </c>
      <c r="H3433" s="13">
        <f t="shared" si="121"/>
        <v>2</v>
      </c>
      <c r="EX3433" t="s">
        <v>1552</v>
      </c>
      <c r="HD3433" t="s">
        <v>1552</v>
      </c>
    </row>
    <row r="3434" spans="1:222" ht="15" customHeight="1" x14ac:dyDescent="0.2">
      <c r="A3434" s="17">
        <v>189</v>
      </c>
      <c r="B3434" s="17" t="s">
        <v>660</v>
      </c>
      <c r="C3434" s="13" t="s">
        <v>253</v>
      </c>
      <c r="D3434" s="17" t="s">
        <v>1272</v>
      </c>
      <c r="E3434" s="21" t="s">
        <v>21</v>
      </c>
      <c r="F3434" s="13" t="s">
        <v>2341</v>
      </c>
      <c r="G3434" s="13" t="str">
        <f t="shared" si="120"/>
        <v>yes</v>
      </c>
      <c r="H3434" s="13">
        <f t="shared" si="121"/>
        <v>3</v>
      </c>
      <c r="FD3434" t="s">
        <v>1552</v>
      </c>
      <c r="GP3434" t="s">
        <v>1552</v>
      </c>
      <c r="HD3434" t="s">
        <v>1552</v>
      </c>
    </row>
    <row r="3435" spans="1:222" ht="15" customHeight="1" x14ac:dyDescent="0.2">
      <c r="A3435" s="17">
        <v>189</v>
      </c>
      <c r="B3435" s="17" t="s">
        <v>660</v>
      </c>
      <c r="C3435" s="13" t="s">
        <v>253</v>
      </c>
      <c r="D3435" s="17" t="s">
        <v>1486</v>
      </c>
      <c r="E3435" s="21" t="s">
        <v>27</v>
      </c>
      <c r="F3435" s="13" t="s">
        <v>2341</v>
      </c>
      <c r="G3435" s="13" t="str">
        <f t="shared" si="120"/>
        <v>yes</v>
      </c>
      <c r="H3435" s="13">
        <f t="shared" si="121"/>
        <v>1</v>
      </c>
      <c r="GP3435" t="s">
        <v>1552</v>
      </c>
    </row>
    <row r="3436" spans="1:222" ht="15" customHeight="1" x14ac:dyDescent="0.2">
      <c r="A3436" s="17">
        <v>189</v>
      </c>
      <c r="B3436" s="17" t="s">
        <v>660</v>
      </c>
      <c r="C3436" s="13" t="s">
        <v>189</v>
      </c>
      <c r="D3436" s="17" t="s">
        <v>1961</v>
      </c>
      <c r="E3436" s="21" t="s">
        <v>55</v>
      </c>
      <c r="F3436" s="13" t="s">
        <v>2341</v>
      </c>
      <c r="G3436" s="13" t="str">
        <f t="shared" si="120"/>
        <v>yes</v>
      </c>
      <c r="H3436" s="13">
        <f t="shared" si="121"/>
        <v>1</v>
      </c>
      <c r="GD3436" t="s">
        <v>1552</v>
      </c>
    </row>
    <row r="3437" spans="1:222" ht="15" customHeight="1" x14ac:dyDescent="0.2">
      <c r="A3437" s="17">
        <v>189</v>
      </c>
      <c r="B3437" s="17" t="s">
        <v>660</v>
      </c>
      <c r="C3437" s="13" t="s">
        <v>189</v>
      </c>
      <c r="D3437" s="17" t="s">
        <v>1962</v>
      </c>
      <c r="E3437" s="21" t="s">
        <v>55</v>
      </c>
      <c r="F3437" s="13" t="s">
        <v>2341</v>
      </c>
      <c r="G3437" s="13" t="str">
        <f t="shared" si="120"/>
        <v>yes</v>
      </c>
      <c r="H3437" s="13">
        <f t="shared" si="121"/>
        <v>1</v>
      </c>
      <c r="GD3437" t="s">
        <v>1552</v>
      </c>
    </row>
    <row r="3438" spans="1:222" ht="15" customHeight="1" x14ac:dyDescent="0.2">
      <c r="A3438" s="17">
        <v>189</v>
      </c>
      <c r="B3438" s="17" t="s">
        <v>660</v>
      </c>
      <c r="C3438" s="13" t="s">
        <v>37</v>
      </c>
      <c r="D3438" s="17" t="s">
        <v>1961</v>
      </c>
      <c r="E3438" s="21" t="s">
        <v>55</v>
      </c>
      <c r="F3438" s="13" t="s">
        <v>2341</v>
      </c>
      <c r="G3438" s="13" t="s">
        <v>2341</v>
      </c>
      <c r="H3438" s="13">
        <v>1</v>
      </c>
      <c r="GD3438" t="s">
        <v>1552</v>
      </c>
    </row>
    <row r="3439" spans="1:222" ht="15" customHeight="1" x14ac:dyDescent="0.2">
      <c r="A3439" s="17">
        <v>189</v>
      </c>
      <c r="B3439" s="17" t="s">
        <v>660</v>
      </c>
      <c r="C3439" s="13" t="s">
        <v>37</v>
      </c>
      <c r="D3439" s="17" t="s">
        <v>1962</v>
      </c>
      <c r="E3439" s="21" t="s">
        <v>55</v>
      </c>
      <c r="F3439" s="13" t="s">
        <v>2341</v>
      </c>
      <c r="G3439" s="13" t="s">
        <v>2341</v>
      </c>
      <c r="H3439" s="13">
        <v>1</v>
      </c>
      <c r="GD3439" t="s">
        <v>1552</v>
      </c>
    </row>
    <row r="3440" spans="1:222" ht="15" customHeight="1" x14ac:dyDescent="0.2">
      <c r="A3440" s="17">
        <v>190</v>
      </c>
      <c r="B3440" s="17" t="s">
        <v>677</v>
      </c>
      <c r="C3440" s="13" t="s">
        <v>275</v>
      </c>
      <c r="D3440" s="17" t="s">
        <v>678</v>
      </c>
      <c r="E3440" s="21" t="s">
        <v>21</v>
      </c>
      <c r="F3440" s="13" t="s">
        <v>2341</v>
      </c>
      <c r="G3440" s="13" t="str">
        <f t="shared" ref="G3440:G3450" si="122">IF(H3440&gt;0,"yes","no")</f>
        <v>yes</v>
      </c>
      <c r="H3440" s="13">
        <f t="shared" ref="H3440:H3450" si="123">COUNTIF(I3440:IC3440,"y")</f>
        <v>5</v>
      </c>
      <c r="DQ3440" t="s">
        <v>1552</v>
      </c>
      <c r="EX3440" t="s">
        <v>1552</v>
      </c>
      <c r="FD3440" t="s">
        <v>1552</v>
      </c>
      <c r="FQ3440" t="s">
        <v>1552</v>
      </c>
      <c r="HD3440" t="s">
        <v>1552</v>
      </c>
    </row>
    <row r="3441" spans="1:230" ht="15" customHeight="1" x14ac:dyDescent="0.2">
      <c r="A3441" s="17">
        <v>190</v>
      </c>
      <c r="B3441" s="17" t="s">
        <v>677</v>
      </c>
      <c r="C3441" s="13" t="s">
        <v>166</v>
      </c>
      <c r="D3441" s="17" t="s">
        <v>679</v>
      </c>
      <c r="E3441" s="21" t="s">
        <v>55</v>
      </c>
      <c r="F3441" s="13" t="s">
        <v>2341</v>
      </c>
      <c r="G3441" s="13" t="str">
        <f t="shared" si="122"/>
        <v>yes</v>
      </c>
      <c r="H3441" s="13">
        <f t="shared" si="123"/>
        <v>4</v>
      </c>
      <c r="GD3441" t="s">
        <v>1552</v>
      </c>
      <c r="GH3441" t="s">
        <v>1552</v>
      </c>
      <c r="HD3441" t="s">
        <v>1552</v>
      </c>
      <c r="HN3441" t="s">
        <v>1552</v>
      </c>
    </row>
    <row r="3442" spans="1:230" ht="15" customHeight="1" x14ac:dyDescent="0.2">
      <c r="A3442" s="17">
        <v>190</v>
      </c>
      <c r="B3442" s="17" t="s">
        <v>677</v>
      </c>
      <c r="C3442" s="13" t="s">
        <v>660</v>
      </c>
      <c r="D3442" s="17" t="s">
        <v>1487</v>
      </c>
      <c r="E3442" s="21" t="s">
        <v>7</v>
      </c>
      <c r="F3442" s="13" t="s">
        <v>2341</v>
      </c>
      <c r="G3442" s="13" t="str">
        <f t="shared" si="122"/>
        <v>yes</v>
      </c>
      <c r="H3442" s="13">
        <f t="shared" si="123"/>
        <v>2</v>
      </c>
      <c r="EX3442" t="s">
        <v>1552</v>
      </c>
      <c r="HD3442" t="s">
        <v>1552</v>
      </c>
    </row>
    <row r="3443" spans="1:230" ht="15" customHeight="1" x14ac:dyDescent="0.2">
      <c r="A3443" s="17">
        <v>190</v>
      </c>
      <c r="B3443" s="17" t="s">
        <v>677</v>
      </c>
      <c r="C3443" s="13" t="s">
        <v>253</v>
      </c>
      <c r="D3443" s="17" t="s">
        <v>1273</v>
      </c>
      <c r="E3443" s="21" t="s">
        <v>21</v>
      </c>
      <c r="F3443" s="13" t="s">
        <v>2341</v>
      </c>
      <c r="G3443" s="13" t="str">
        <f t="shared" si="122"/>
        <v>yes</v>
      </c>
      <c r="H3443" s="13">
        <f t="shared" si="123"/>
        <v>3</v>
      </c>
      <c r="FD3443" t="s">
        <v>1552</v>
      </c>
      <c r="GP3443" t="s">
        <v>1552</v>
      </c>
      <c r="HD3443" t="s">
        <v>1552</v>
      </c>
    </row>
    <row r="3444" spans="1:230" ht="15" customHeight="1" x14ac:dyDescent="0.2">
      <c r="A3444" s="17">
        <v>190</v>
      </c>
      <c r="B3444" s="17" t="s">
        <v>677</v>
      </c>
      <c r="C3444" s="13" t="s">
        <v>253</v>
      </c>
      <c r="D3444" s="17" t="s">
        <v>1488</v>
      </c>
      <c r="E3444" t="s">
        <v>27</v>
      </c>
      <c r="F3444" s="13" t="s">
        <v>2341</v>
      </c>
      <c r="G3444" s="13" t="str">
        <f t="shared" si="122"/>
        <v>yes</v>
      </c>
      <c r="H3444" s="13">
        <f t="shared" si="123"/>
        <v>1</v>
      </c>
      <c r="GP3444" t="s">
        <v>1552</v>
      </c>
    </row>
    <row r="3445" spans="1:230" x14ac:dyDescent="0.2">
      <c r="A3445" s="13">
        <v>190</v>
      </c>
      <c r="B3445" s="13" t="s">
        <v>660</v>
      </c>
      <c r="C3445" s="13" t="s">
        <v>275</v>
      </c>
      <c r="D3445" s="13" t="s">
        <v>678</v>
      </c>
      <c r="E3445" t="s">
        <v>21</v>
      </c>
      <c r="F3445" s="13" t="s">
        <v>2341</v>
      </c>
      <c r="G3445" s="13" t="str">
        <f t="shared" si="122"/>
        <v>yes</v>
      </c>
      <c r="H3445" s="13">
        <f t="shared" si="123"/>
        <v>5</v>
      </c>
      <c r="DQ3445" t="s">
        <v>1552</v>
      </c>
      <c r="EX3445" t="s">
        <v>1552</v>
      </c>
      <c r="FD3445" t="s">
        <v>1552</v>
      </c>
      <c r="FQ3445" t="s">
        <v>1552</v>
      </c>
      <c r="HD3445" t="s">
        <v>1552</v>
      </c>
    </row>
    <row r="3446" spans="1:230" x14ac:dyDescent="0.2">
      <c r="A3446" s="13">
        <v>190</v>
      </c>
      <c r="B3446" s="13" t="s">
        <v>660</v>
      </c>
      <c r="C3446" s="13" t="s">
        <v>166</v>
      </c>
      <c r="D3446" s="13" t="s">
        <v>679</v>
      </c>
      <c r="E3446" t="s">
        <v>55</v>
      </c>
      <c r="F3446" s="13" t="s">
        <v>2341</v>
      </c>
      <c r="G3446" s="13" t="str">
        <f t="shared" si="122"/>
        <v>yes</v>
      </c>
      <c r="H3446" s="13">
        <f t="shared" si="123"/>
        <v>4</v>
      </c>
      <c r="GD3446" t="s">
        <v>1552</v>
      </c>
      <c r="GH3446" t="s">
        <v>1552</v>
      </c>
      <c r="HD3446" t="s">
        <v>1552</v>
      </c>
      <c r="HN3446" t="s">
        <v>1552</v>
      </c>
    </row>
    <row r="3447" spans="1:230" x14ac:dyDescent="0.2">
      <c r="A3447" s="13">
        <v>190</v>
      </c>
      <c r="B3447" s="13" t="s">
        <v>660</v>
      </c>
      <c r="C3447" s="13" t="s">
        <v>660</v>
      </c>
      <c r="D3447" s="13" t="s">
        <v>1487</v>
      </c>
      <c r="E3447" t="s">
        <v>7</v>
      </c>
      <c r="F3447" s="13" t="s">
        <v>2341</v>
      </c>
      <c r="G3447" s="13" t="str">
        <f t="shared" si="122"/>
        <v>yes</v>
      </c>
      <c r="H3447" s="13">
        <f t="shared" si="123"/>
        <v>2</v>
      </c>
      <c r="EX3447" t="s">
        <v>1552</v>
      </c>
      <c r="HD3447" t="s">
        <v>1552</v>
      </c>
    </row>
    <row r="3448" spans="1:230" x14ac:dyDescent="0.2">
      <c r="A3448" s="13">
        <v>190</v>
      </c>
      <c r="B3448" s="13" t="s">
        <v>660</v>
      </c>
      <c r="C3448" s="13" t="s">
        <v>253</v>
      </c>
      <c r="D3448" s="13" t="s">
        <v>1273</v>
      </c>
      <c r="E3448" t="s">
        <v>21</v>
      </c>
      <c r="F3448" s="13" t="s">
        <v>2341</v>
      </c>
      <c r="G3448" s="13" t="str">
        <f t="shared" si="122"/>
        <v>yes</v>
      </c>
      <c r="H3448" s="13">
        <f t="shared" si="123"/>
        <v>3</v>
      </c>
      <c r="FD3448" t="s">
        <v>1552</v>
      </c>
      <c r="GP3448" t="s">
        <v>1552</v>
      </c>
      <c r="HD3448" t="s">
        <v>1552</v>
      </c>
    </row>
    <row r="3449" spans="1:230" x14ac:dyDescent="0.2">
      <c r="A3449" s="13">
        <v>190</v>
      </c>
      <c r="B3449" s="13" t="s">
        <v>660</v>
      </c>
      <c r="C3449" s="13" t="s">
        <v>253</v>
      </c>
      <c r="D3449" s="13" t="s">
        <v>1488</v>
      </c>
      <c r="E3449" t="s">
        <v>27</v>
      </c>
      <c r="F3449" s="13" t="s">
        <v>2341</v>
      </c>
      <c r="G3449" s="13" t="str">
        <f t="shared" si="122"/>
        <v>yes</v>
      </c>
      <c r="H3449" s="13">
        <f t="shared" si="123"/>
        <v>1</v>
      </c>
      <c r="GP3449" t="s">
        <v>1552</v>
      </c>
    </row>
    <row r="3450" spans="1:230" ht="16" x14ac:dyDescent="0.2">
      <c r="A3450" s="16">
        <v>190</v>
      </c>
      <c r="B3450" s="16" t="s">
        <v>660</v>
      </c>
      <c r="C3450" s="16" t="s">
        <v>677</v>
      </c>
      <c r="D3450" s="16" t="s">
        <v>2308</v>
      </c>
      <c r="E3450" s="14" t="s">
        <v>2225</v>
      </c>
      <c r="F3450" s="13" t="s">
        <v>2341</v>
      </c>
      <c r="G3450" s="13" t="str">
        <f t="shared" si="122"/>
        <v>yes</v>
      </c>
      <c r="H3450" s="13">
        <f t="shared" si="123"/>
        <v>1</v>
      </c>
      <c r="HV3450" t="s">
        <v>1552</v>
      </c>
    </row>
    <row r="3451" spans="1:230" x14ac:dyDescent="0.2">
      <c r="A3451" s="13">
        <v>190</v>
      </c>
      <c r="B3451" s="13" t="s">
        <v>677</v>
      </c>
      <c r="C3451" s="13" t="s">
        <v>37</v>
      </c>
      <c r="D3451" s="13" t="s">
        <v>679</v>
      </c>
      <c r="E3451" t="s">
        <v>55</v>
      </c>
      <c r="F3451" s="13" t="s">
        <v>2341</v>
      </c>
      <c r="G3451" s="13" t="s">
        <v>2341</v>
      </c>
      <c r="H3451" s="13">
        <v>4</v>
      </c>
      <c r="GD3451" t="s">
        <v>1552</v>
      </c>
      <c r="GH3451" t="s">
        <v>1552</v>
      </c>
      <c r="HD3451" t="s">
        <v>1552</v>
      </c>
      <c r="HN3451" t="s">
        <v>1552</v>
      </c>
    </row>
    <row r="3452" spans="1:230" x14ac:dyDescent="0.2">
      <c r="A3452" s="13">
        <v>190</v>
      </c>
      <c r="B3452" s="13" t="s">
        <v>660</v>
      </c>
      <c r="C3452" s="13" t="s">
        <v>37</v>
      </c>
      <c r="D3452" s="13" t="s">
        <v>679</v>
      </c>
      <c r="E3452" t="s">
        <v>55</v>
      </c>
      <c r="F3452" s="13" t="s">
        <v>2341</v>
      </c>
      <c r="G3452" s="13" t="s">
        <v>2341</v>
      </c>
      <c r="H3452" s="13">
        <v>4</v>
      </c>
      <c r="GD3452" t="s">
        <v>1552</v>
      </c>
      <c r="GH3452" t="s">
        <v>1552</v>
      </c>
      <c r="HD3452" t="s">
        <v>1552</v>
      </c>
      <c r="HN3452" t="s">
        <v>1552</v>
      </c>
    </row>
    <row r="3453" spans="1:230" x14ac:dyDescent="0.2">
      <c r="A3453" s="13">
        <v>191</v>
      </c>
      <c r="B3453" s="13" t="s">
        <v>680</v>
      </c>
      <c r="C3453" s="13" t="s">
        <v>275</v>
      </c>
      <c r="D3453" s="13" t="s">
        <v>2029</v>
      </c>
      <c r="E3453" t="s">
        <v>21</v>
      </c>
      <c r="F3453" s="13" t="s">
        <v>2341</v>
      </c>
      <c r="G3453" s="13" t="str">
        <f t="shared" ref="G3453:G3460" si="124">IF(H3453&gt;0,"yes","no")</f>
        <v>yes</v>
      </c>
      <c r="H3453" s="13">
        <f t="shared" ref="H3453:H3460" si="125">COUNTIF(I3453:IC3453,"y")</f>
        <v>5</v>
      </c>
      <c r="DQ3453" t="s">
        <v>1552</v>
      </c>
      <c r="EX3453" t="s">
        <v>1552</v>
      </c>
      <c r="FD3453" t="s">
        <v>1552</v>
      </c>
      <c r="FQ3453" t="s">
        <v>1552</v>
      </c>
      <c r="HD3453" t="s">
        <v>1552</v>
      </c>
    </row>
    <row r="3454" spans="1:230" x14ac:dyDescent="0.2">
      <c r="A3454" s="13">
        <v>191</v>
      </c>
      <c r="B3454" s="13" t="s">
        <v>680</v>
      </c>
      <c r="C3454" s="13" t="s">
        <v>189</v>
      </c>
      <c r="D3454" s="13" t="s">
        <v>1963</v>
      </c>
      <c r="E3454" t="s">
        <v>55</v>
      </c>
      <c r="F3454" s="13" t="s">
        <v>2341</v>
      </c>
      <c r="G3454" s="13" t="str">
        <f t="shared" si="124"/>
        <v>yes</v>
      </c>
      <c r="H3454" s="13">
        <f t="shared" si="125"/>
        <v>1</v>
      </c>
      <c r="GD3454" t="s">
        <v>1552</v>
      </c>
    </row>
    <row r="3455" spans="1:230" x14ac:dyDescent="0.2">
      <c r="A3455" s="13">
        <v>191</v>
      </c>
      <c r="B3455" s="13" t="s">
        <v>680</v>
      </c>
      <c r="C3455" s="13" t="s">
        <v>189</v>
      </c>
      <c r="D3455" s="13" t="s">
        <v>681</v>
      </c>
      <c r="E3455" t="s">
        <v>55</v>
      </c>
      <c r="F3455" s="13" t="s">
        <v>2341</v>
      </c>
      <c r="G3455" s="13" t="str">
        <f t="shared" si="124"/>
        <v>yes</v>
      </c>
      <c r="H3455" s="13">
        <f t="shared" si="125"/>
        <v>1</v>
      </c>
      <c r="GD3455" t="s">
        <v>1552</v>
      </c>
    </row>
    <row r="3456" spans="1:230" x14ac:dyDescent="0.2">
      <c r="A3456" s="13">
        <v>191</v>
      </c>
      <c r="B3456" s="13" t="s">
        <v>680</v>
      </c>
      <c r="C3456" s="13" t="s">
        <v>275</v>
      </c>
      <c r="D3456" s="13" t="s">
        <v>682</v>
      </c>
      <c r="E3456" t="s">
        <v>27</v>
      </c>
      <c r="F3456" s="13" t="s">
        <v>2341</v>
      </c>
      <c r="G3456" s="13" t="str">
        <f t="shared" si="124"/>
        <v>yes</v>
      </c>
      <c r="H3456" s="13">
        <f t="shared" si="125"/>
        <v>1</v>
      </c>
      <c r="FD3456" t="s">
        <v>1552</v>
      </c>
    </row>
    <row r="3457" spans="1:215" x14ac:dyDescent="0.2">
      <c r="A3457" s="13">
        <v>191</v>
      </c>
      <c r="B3457" s="13" t="s">
        <v>680</v>
      </c>
      <c r="C3457" s="13" t="s">
        <v>269</v>
      </c>
      <c r="D3457" s="13" t="s">
        <v>683</v>
      </c>
      <c r="E3457" t="s">
        <v>21</v>
      </c>
      <c r="F3457" s="13" t="s">
        <v>2341</v>
      </c>
      <c r="G3457" s="13" t="str">
        <f t="shared" si="124"/>
        <v>yes</v>
      </c>
      <c r="H3457" s="13">
        <f t="shared" si="125"/>
        <v>3</v>
      </c>
      <c r="EX3457" t="s">
        <v>1552</v>
      </c>
      <c r="FD3457" t="s">
        <v>1552</v>
      </c>
      <c r="HD3457" t="s">
        <v>1552</v>
      </c>
    </row>
    <row r="3458" spans="1:215" x14ac:dyDescent="0.2">
      <c r="A3458" s="13">
        <v>191</v>
      </c>
      <c r="B3458" s="13" t="s">
        <v>680</v>
      </c>
      <c r="C3458" s="13" t="s">
        <v>660</v>
      </c>
      <c r="D3458" s="13" t="s">
        <v>684</v>
      </c>
      <c r="E3458" t="s">
        <v>7</v>
      </c>
      <c r="F3458" s="13" t="s">
        <v>2341</v>
      </c>
      <c r="G3458" s="13" t="str">
        <f t="shared" si="124"/>
        <v>yes</v>
      </c>
      <c r="H3458" s="13">
        <f t="shared" si="125"/>
        <v>2</v>
      </c>
      <c r="EX3458" t="s">
        <v>1552</v>
      </c>
      <c r="HD3458" t="s">
        <v>1552</v>
      </c>
    </row>
    <row r="3459" spans="1:215" x14ac:dyDescent="0.2">
      <c r="A3459" s="13">
        <v>191</v>
      </c>
      <c r="B3459" s="13" t="s">
        <v>680</v>
      </c>
      <c r="C3459" s="13" t="s">
        <v>677</v>
      </c>
      <c r="D3459" s="13" t="s">
        <v>685</v>
      </c>
      <c r="E3459" t="s">
        <v>7</v>
      </c>
      <c r="F3459" s="13" t="s">
        <v>2341</v>
      </c>
      <c r="G3459" s="13" t="str">
        <f t="shared" si="124"/>
        <v>yes</v>
      </c>
      <c r="H3459" s="13">
        <f t="shared" si="125"/>
        <v>3</v>
      </c>
      <c r="EX3459" t="s">
        <v>1552</v>
      </c>
      <c r="FR3459" t="s">
        <v>1552</v>
      </c>
      <c r="HG3459" t="s">
        <v>1552</v>
      </c>
    </row>
    <row r="3460" spans="1:215" x14ac:dyDescent="0.2">
      <c r="A3460" s="13">
        <v>191</v>
      </c>
      <c r="B3460" s="13" t="s">
        <v>680</v>
      </c>
      <c r="C3460" s="13" t="s">
        <v>253</v>
      </c>
      <c r="D3460" s="13" t="s">
        <v>686</v>
      </c>
      <c r="E3460" t="s">
        <v>27</v>
      </c>
      <c r="F3460" s="13" t="s">
        <v>2341</v>
      </c>
      <c r="G3460" s="13" t="str">
        <f t="shared" si="124"/>
        <v>yes</v>
      </c>
      <c r="H3460" s="13">
        <f t="shared" si="125"/>
        <v>1</v>
      </c>
      <c r="GP3460" t="s">
        <v>1552</v>
      </c>
    </row>
    <row r="3461" spans="1:215" x14ac:dyDescent="0.2">
      <c r="A3461" s="13">
        <v>191</v>
      </c>
      <c r="B3461" s="13" t="s">
        <v>680</v>
      </c>
      <c r="C3461" s="13" t="s">
        <v>37</v>
      </c>
      <c r="D3461" s="13" t="s">
        <v>1963</v>
      </c>
      <c r="E3461" t="s">
        <v>55</v>
      </c>
      <c r="F3461" s="13" t="s">
        <v>2341</v>
      </c>
      <c r="G3461" s="13" t="s">
        <v>2341</v>
      </c>
      <c r="H3461" s="13">
        <v>1</v>
      </c>
      <c r="GD3461" t="s">
        <v>1552</v>
      </c>
    </row>
    <row r="3462" spans="1:215" x14ac:dyDescent="0.2">
      <c r="A3462" s="13">
        <v>191</v>
      </c>
      <c r="B3462" s="13" t="s">
        <v>680</v>
      </c>
      <c r="C3462" s="13" t="s">
        <v>37</v>
      </c>
      <c r="D3462" s="13" t="s">
        <v>681</v>
      </c>
      <c r="E3462" t="s">
        <v>55</v>
      </c>
      <c r="F3462" s="13" t="s">
        <v>2341</v>
      </c>
      <c r="G3462" s="13" t="s">
        <v>2341</v>
      </c>
      <c r="H3462" s="13">
        <v>1</v>
      </c>
      <c r="GD3462" t="s">
        <v>1552</v>
      </c>
    </row>
    <row r="3463" spans="1:215" x14ac:dyDescent="0.2">
      <c r="A3463" s="13">
        <v>192</v>
      </c>
      <c r="B3463" s="13" t="s">
        <v>660</v>
      </c>
      <c r="C3463" s="13" t="s">
        <v>275</v>
      </c>
      <c r="D3463" s="13" t="s">
        <v>1274</v>
      </c>
      <c r="E3463" t="s">
        <v>21</v>
      </c>
      <c r="F3463" s="13" t="s">
        <v>2341</v>
      </c>
      <c r="G3463" s="13" t="str">
        <f t="shared" ref="G3463:G3489" si="126">IF(H3463&gt;0,"yes","no")</f>
        <v>yes</v>
      </c>
      <c r="H3463" s="13">
        <f t="shared" ref="H3463:H3489" si="127">COUNTIF(I3463:IC3463,"y")</f>
        <v>5</v>
      </c>
      <c r="DQ3463" t="s">
        <v>1552</v>
      </c>
      <c r="EX3463" t="s">
        <v>1552</v>
      </c>
      <c r="FD3463" t="s">
        <v>1552</v>
      </c>
      <c r="FQ3463" t="s">
        <v>1552</v>
      </c>
      <c r="HD3463" t="s">
        <v>1552</v>
      </c>
    </row>
    <row r="3464" spans="1:215" x14ac:dyDescent="0.2">
      <c r="A3464" s="13">
        <v>192</v>
      </c>
      <c r="B3464" s="13" t="s">
        <v>660</v>
      </c>
      <c r="C3464" s="13" t="s">
        <v>275</v>
      </c>
      <c r="D3464" s="13" t="s">
        <v>1489</v>
      </c>
      <c r="E3464" t="s">
        <v>21</v>
      </c>
      <c r="F3464" s="13" t="s">
        <v>2341</v>
      </c>
      <c r="G3464" s="13" t="str">
        <f t="shared" si="126"/>
        <v>yes</v>
      </c>
      <c r="H3464" s="13">
        <f t="shared" si="127"/>
        <v>5</v>
      </c>
      <c r="DQ3464" t="s">
        <v>1552</v>
      </c>
      <c r="EX3464" t="s">
        <v>1552</v>
      </c>
      <c r="FD3464" t="s">
        <v>1552</v>
      </c>
      <c r="FQ3464" t="s">
        <v>1552</v>
      </c>
      <c r="HD3464" t="s">
        <v>1552</v>
      </c>
    </row>
    <row r="3465" spans="1:215" x14ac:dyDescent="0.2">
      <c r="A3465" s="13">
        <v>192</v>
      </c>
      <c r="B3465" s="13" t="s">
        <v>660</v>
      </c>
      <c r="C3465" s="13" t="s">
        <v>680</v>
      </c>
      <c r="D3465" s="13" t="s">
        <v>687</v>
      </c>
      <c r="E3465" t="s">
        <v>7</v>
      </c>
      <c r="F3465" s="13" t="s">
        <v>2341</v>
      </c>
      <c r="G3465" s="13" t="str">
        <f t="shared" si="126"/>
        <v>yes</v>
      </c>
      <c r="H3465" s="13">
        <f t="shared" si="127"/>
        <v>2</v>
      </c>
      <c r="EX3465" t="s">
        <v>1552</v>
      </c>
      <c r="HD3465" t="s">
        <v>1552</v>
      </c>
    </row>
    <row r="3466" spans="1:215" x14ac:dyDescent="0.2">
      <c r="A3466" s="13">
        <v>192</v>
      </c>
      <c r="B3466" s="13" t="s">
        <v>677</v>
      </c>
      <c r="C3466" s="13" t="s">
        <v>269</v>
      </c>
      <c r="D3466" s="13" t="s">
        <v>683</v>
      </c>
      <c r="E3466" t="s">
        <v>21</v>
      </c>
      <c r="F3466" s="13" t="s">
        <v>2341</v>
      </c>
      <c r="G3466" s="13" t="str">
        <f t="shared" si="126"/>
        <v>yes</v>
      </c>
      <c r="H3466" s="13">
        <f t="shared" si="127"/>
        <v>3</v>
      </c>
      <c r="EX3466" t="s">
        <v>1552</v>
      </c>
      <c r="FD3466" t="s">
        <v>1552</v>
      </c>
      <c r="HD3466" t="s">
        <v>1552</v>
      </c>
    </row>
    <row r="3467" spans="1:215" x14ac:dyDescent="0.2">
      <c r="A3467" s="13">
        <v>192</v>
      </c>
      <c r="B3467" s="13" t="s">
        <v>660</v>
      </c>
      <c r="C3467" s="13" t="s">
        <v>269</v>
      </c>
      <c r="D3467" s="13" t="s">
        <v>683</v>
      </c>
      <c r="E3467" t="s">
        <v>21</v>
      </c>
      <c r="F3467" s="13" t="s">
        <v>2341</v>
      </c>
      <c r="G3467" s="13" t="str">
        <f t="shared" si="126"/>
        <v>yes</v>
      </c>
      <c r="H3467" s="13">
        <f t="shared" si="127"/>
        <v>3</v>
      </c>
      <c r="EX3467" t="s">
        <v>1552</v>
      </c>
      <c r="FD3467" t="s">
        <v>1552</v>
      </c>
      <c r="HD3467" t="s">
        <v>1552</v>
      </c>
    </row>
    <row r="3468" spans="1:215" x14ac:dyDescent="0.2">
      <c r="A3468" s="13">
        <v>192</v>
      </c>
      <c r="B3468" s="13" t="s">
        <v>660</v>
      </c>
      <c r="C3468" s="13" t="s">
        <v>269</v>
      </c>
      <c r="D3468" s="13" t="s">
        <v>1275</v>
      </c>
      <c r="E3468" t="s">
        <v>21</v>
      </c>
      <c r="F3468" s="13" t="s">
        <v>2341</v>
      </c>
      <c r="G3468" s="13" t="str">
        <f t="shared" si="126"/>
        <v>yes</v>
      </c>
      <c r="H3468" s="13">
        <f t="shared" si="127"/>
        <v>3</v>
      </c>
      <c r="EX3468" t="s">
        <v>1552</v>
      </c>
      <c r="FD3468" t="s">
        <v>1552</v>
      </c>
      <c r="HD3468" t="s">
        <v>1552</v>
      </c>
    </row>
    <row r="3469" spans="1:215" x14ac:dyDescent="0.2">
      <c r="A3469" s="13">
        <v>192</v>
      </c>
      <c r="B3469" s="13" t="s">
        <v>660</v>
      </c>
      <c r="C3469" s="13" t="s">
        <v>269</v>
      </c>
      <c r="D3469" s="13" t="s">
        <v>1490</v>
      </c>
      <c r="E3469" t="s">
        <v>27</v>
      </c>
      <c r="F3469" s="13" t="s">
        <v>2341</v>
      </c>
      <c r="G3469" s="13" t="str">
        <f t="shared" si="126"/>
        <v>no</v>
      </c>
      <c r="H3469" s="13">
        <f t="shared" si="127"/>
        <v>0</v>
      </c>
    </row>
    <row r="3470" spans="1:215" x14ac:dyDescent="0.2">
      <c r="A3470" s="13">
        <v>192</v>
      </c>
      <c r="B3470" s="13" t="s">
        <v>660</v>
      </c>
      <c r="C3470" s="13" t="s">
        <v>253</v>
      </c>
      <c r="D3470" s="13" t="s">
        <v>688</v>
      </c>
      <c r="E3470" t="s">
        <v>21</v>
      </c>
      <c r="F3470" s="13" t="s">
        <v>2341</v>
      </c>
      <c r="G3470" s="13" t="str">
        <f t="shared" si="126"/>
        <v>yes</v>
      </c>
      <c r="H3470" s="13">
        <f t="shared" si="127"/>
        <v>3</v>
      </c>
      <c r="FD3470" t="s">
        <v>1552</v>
      </c>
      <c r="GP3470" t="s">
        <v>1552</v>
      </c>
      <c r="HD3470" t="s">
        <v>1552</v>
      </c>
    </row>
    <row r="3471" spans="1:215" x14ac:dyDescent="0.2">
      <c r="A3471" s="13">
        <v>192</v>
      </c>
      <c r="B3471" s="13" t="s">
        <v>677</v>
      </c>
      <c r="C3471" s="13" t="s">
        <v>275</v>
      </c>
      <c r="D3471" s="13" t="s">
        <v>1274</v>
      </c>
      <c r="E3471" t="s">
        <v>21</v>
      </c>
      <c r="F3471" s="13" t="s">
        <v>2341</v>
      </c>
      <c r="G3471" s="13" t="str">
        <f t="shared" si="126"/>
        <v>yes</v>
      </c>
      <c r="H3471" s="13">
        <f t="shared" si="127"/>
        <v>5</v>
      </c>
      <c r="DQ3471" t="s">
        <v>1552</v>
      </c>
      <c r="EX3471" t="s">
        <v>1552</v>
      </c>
      <c r="FD3471" t="s">
        <v>1552</v>
      </c>
      <c r="FQ3471" t="s">
        <v>1552</v>
      </c>
      <c r="HD3471" t="s">
        <v>1552</v>
      </c>
    </row>
    <row r="3472" spans="1:215" x14ac:dyDescent="0.2">
      <c r="A3472" s="13">
        <v>192</v>
      </c>
      <c r="B3472" s="13" t="s">
        <v>677</v>
      </c>
      <c r="C3472" s="13" t="s">
        <v>275</v>
      </c>
      <c r="D3472" s="13" t="s">
        <v>1489</v>
      </c>
      <c r="E3472" t="s">
        <v>21</v>
      </c>
      <c r="F3472" s="13" t="s">
        <v>2341</v>
      </c>
      <c r="G3472" s="13" t="str">
        <f t="shared" si="126"/>
        <v>yes</v>
      </c>
      <c r="H3472" s="13">
        <f t="shared" si="127"/>
        <v>5</v>
      </c>
      <c r="DQ3472" t="s">
        <v>1552</v>
      </c>
      <c r="EX3472" t="s">
        <v>1552</v>
      </c>
      <c r="FD3472" t="s">
        <v>1552</v>
      </c>
      <c r="FQ3472" t="s">
        <v>1552</v>
      </c>
      <c r="HD3472" t="s">
        <v>1552</v>
      </c>
    </row>
    <row r="3473" spans="1:230" x14ac:dyDescent="0.2">
      <c r="A3473" s="13">
        <v>192</v>
      </c>
      <c r="B3473" s="13" t="s">
        <v>677</v>
      </c>
      <c r="C3473" s="13" t="s">
        <v>680</v>
      </c>
      <c r="D3473" s="13" t="s">
        <v>687</v>
      </c>
      <c r="E3473" t="s">
        <v>7</v>
      </c>
      <c r="F3473" s="13" t="s">
        <v>2341</v>
      </c>
      <c r="G3473" s="13" t="str">
        <f t="shared" si="126"/>
        <v>yes</v>
      </c>
      <c r="H3473" s="13">
        <f t="shared" si="127"/>
        <v>2</v>
      </c>
      <c r="EX3473" t="s">
        <v>1552</v>
      </c>
      <c r="HD3473" t="s">
        <v>1552</v>
      </c>
    </row>
    <row r="3474" spans="1:230" x14ac:dyDescent="0.2">
      <c r="A3474" s="13">
        <v>192</v>
      </c>
      <c r="B3474" s="13" t="s">
        <v>677</v>
      </c>
      <c r="C3474" s="13" t="s">
        <v>269</v>
      </c>
      <c r="D3474" s="13" t="s">
        <v>1275</v>
      </c>
      <c r="E3474" t="s">
        <v>21</v>
      </c>
      <c r="F3474" s="13" t="s">
        <v>2341</v>
      </c>
      <c r="G3474" s="13" t="str">
        <f t="shared" si="126"/>
        <v>yes</v>
      </c>
      <c r="H3474" s="13">
        <f t="shared" si="127"/>
        <v>3</v>
      </c>
      <c r="EX3474" t="s">
        <v>1552</v>
      </c>
      <c r="FD3474" t="s">
        <v>1552</v>
      </c>
      <c r="HD3474" t="s">
        <v>1552</v>
      </c>
    </row>
    <row r="3475" spans="1:230" x14ac:dyDescent="0.2">
      <c r="A3475" s="13">
        <v>192</v>
      </c>
      <c r="B3475" s="13" t="s">
        <v>677</v>
      </c>
      <c r="C3475" s="13" t="s">
        <v>269</v>
      </c>
      <c r="D3475" s="13" t="s">
        <v>1490</v>
      </c>
      <c r="E3475" t="s">
        <v>27</v>
      </c>
      <c r="F3475" s="13" t="s">
        <v>2341</v>
      </c>
      <c r="G3475" s="13" t="str">
        <f t="shared" si="126"/>
        <v>no</v>
      </c>
      <c r="H3475" s="13">
        <f t="shared" si="127"/>
        <v>0</v>
      </c>
    </row>
    <row r="3476" spans="1:230" x14ac:dyDescent="0.2">
      <c r="A3476" s="13">
        <v>192</v>
      </c>
      <c r="B3476" s="13" t="s">
        <v>677</v>
      </c>
      <c r="C3476" s="13" t="s">
        <v>253</v>
      </c>
      <c r="D3476" s="13" t="s">
        <v>688</v>
      </c>
      <c r="E3476" t="s">
        <v>21</v>
      </c>
      <c r="F3476" s="13" t="s">
        <v>2341</v>
      </c>
      <c r="G3476" s="13" t="str">
        <f t="shared" si="126"/>
        <v>yes</v>
      </c>
      <c r="H3476" s="13">
        <f t="shared" si="127"/>
        <v>3</v>
      </c>
      <c r="FD3476" t="s">
        <v>1552</v>
      </c>
      <c r="GP3476" t="s">
        <v>1552</v>
      </c>
      <c r="HD3476" t="s">
        <v>1552</v>
      </c>
    </row>
    <row r="3477" spans="1:230" ht="16" x14ac:dyDescent="0.2">
      <c r="A3477" s="16">
        <v>192</v>
      </c>
      <c r="B3477" s="16" t="s">
        <v>677</v>
      </c>
      <c r="C3477" s="16" t="s">
        <v>660</v>
      </c>
      <c r="D3477" s="16" t="s">
        <v>2309</v>
      </c>
      <c r="E3477" s="14" t="s">
        <v>2225</v>
      </c>
      <c r="F3477" s="13" t="s">
        <v>2341</v>
      </c>
      <c r="G3477" s="13" t="str">
        <f t="shared" si="126"/>
        <v>yes</v>
      </c>
      <c r="H3477" s="13">
        <f t="shared" si="127"/>
        <v>1</v>
      </c>
      <c r="HV3477" t="s">
        <v>1552</v>
      </c>
    </row>
    <row r="3478" spans="1:230" ht="16" x14ac:dyDescent="0.2">
      <c r="A3478" s="16">
        <v>192</v>
      </c>
      <c r="B3478" s="16" t="s">
        <v>660</v>
      </c>
      <c r="C3478" s="16" t="s">
        <v>677</v>
      </c>
      <c r="D3478" s="16" t="s">
        <v>2310</v>
      </c>
      <c r="E3478" s="14" t="s">
        <v>2225</v>
      </c>
      <c r="F3478" s="13" t="s">
        <v>2341</v>
      </c>
      <c r="G3478" s="13" t="str">
        <f t="shared" si="126"/>
        <v>yes</v>
      </c>
      <c r="H3478" s="13">
        <f t="shared" si="127"/>
        <v>1</v>
      </c>
      <c r="HV3478" t="s">
        <v>1552</v>
      </c>
    </row>
    <row r="3479" spans="1:230" x14ac:dyDescent="0.2">
      <c r="A3479" s="13">
        <v>193</v>
      </c>
      <c r="B3479" s="13" t="s">
        <v>680</v>
      </c>
      <c r="C3479" s="13" t="s">
        <v>275</v>
      </c>
      <c r="D3479" s="13" t="s">
        <v>2030</v>
      </c>
      <c r="E3479" t="s">
        <v>21</v>
      </c>
      <c r="F3479" s="13" t="s">
        <v>2341</v>
      </c>
      <c r="G3479" s="13" t="str">
        <f t="shared" si="126"/>
        <v>yes</v>
      </c>
      <c r="H3479" s="13">
        <f t="shared" si="127"/>
        <v>5</v>
      </c>
      <c r="DQ3479" t="s">
        <v>1552</v>
      </c>
      <c r="EX3479" t="s">
        <v>1552</v>
      </c>
      <c r="FD3479" t="s">
        <v>1552</v>
      </c>
      <c r="FQ3479" t="s">
        <v>1552</v>
      </c>
      <c r="HD3479" t="s">
        <v>1552</v>
      </c>
    </row>
    <row r="3480" spans="1:230" x14ac:dyDescent="0.2">
      <c r="A3480" s="13">
        <v>193</v>
      </c>
      <c r="B3480" s="13" t="s">
        <v>680</v>
      </c>
      <c r="C3480" s="13" t="s">
        <v>269</v>
      </c>
      <c r="D3480" s="13" t="s">
        <v>683</v>
      </c>
      <c r="E3480" t="s">
        <v>21</v>
      </c>
      <c r="F3480" s="13" t="s">
        <v>2341</v>
      </c>
      <c r="G3480" s="13" t="str">
        <f t="shared" si="126"/>
        <v>yes</v>
      </c>
      <c r="H3480" s="13">
        <f t="shared" si="127"/>
        <v>3</v>
      </c>
      <c r="EX3480" t="s">
        <v>1552</v>
      </c>
      <c r="FD3480" t="s">
        <v>1552</v>
      </c>
      <c r="HD3480" t="s">
        <v>1552</v>
      </c>
    </row>
    <row r="3481" spans="1:230" x14ac:dyDescent="0.2">
      <c r="A3481" s="13">
        <v>193</v>
      </c>
      <c r="B3481" s="13" t="s">
        <v>680</v>
      </c>
      <c r="C3481" s="13" t="s">
        <v>189</v>
      </c>
      <c r="D3481" s="13" t="s">
        <v>689</v>
      </c>
      <c r="E3481" t="s">
        <v>55</v>
      </c>
      <c r="F3481" s="13" t="s">
        <v>2341</v>
      </c>
      <c r="G3481" s="13" t="str">
        <f t="shared" si="126"/>
        <v>yes</v>
      </c>
      <c r="H3481" s="13">
        <f t="shared" si="127"/>
        <v>1</v>
      </c>
      <c r="GD3481" t="s">
        <v>1552</v>
      </c>
    </row>
    <row r="3482" spans="1:230" x14ac:dyDescent="0.2">
      <c r="A3482" s="13">
        <v>193</v>
      </c>
      <c r="B3482" s="13" t="s">
        <v>680</v>
      </c>
      <c r="C3482" s="13" t="s">
        <v>275</v>
      </c>
      <c r="D3482" s="13" t="s">
        <v>1276</v>
      </c>
      <c r="E3482" t="s">
        <v>21</v>
      </c>
      <c r="F3482" s="13" t="s">
        <v>2341</v>
      </c>
      <c r="G3482" s="13" t="str">
        <f t="shared" si="126"/>
        <v>yes</v>
      </c>
      <c r="H3482" s="13">
        <f t="shared" si="127"/>
        <v>5</v>
      </c>
      <c r="DQ3482" t="s">
        <v>1552</v>
      </c>
      <c r="EX3482" t="s">
        <v>1552</v>
      </c>
      <c r="FD3482" t="s">
        <v>1552</v>
      </c>
      <c r="FQ3482" t="s">
        <v>1552</v>
      </c>
      <c r="HD3482" t="s">
        <v>1552</v>
      </c>
    </row>
    <row r="3483" spans="1:230" x14ac:dyDescent="0.2">
      <c r="A3483" s="13">
        <v>193</v>
      </c>
      <c r="B3483" s="13" t="s">
        <v>680</v>
      </c>
      <c r="C3483" s="13" t="s">
        <v>275</v>
      </c>
      <c r="D3483" s="13" t="s">
        <v>1491</v>
      </c>
      <c r="E3483" t="s">
        <v>27</v>
      </c>
      <c r="F3483" s="13" t="s">
        <v>2341</v>
      </c>
      <c r="G3483" s="13" t="str">
        <f t="shared" si="126"/>
        <v>yes</v>
      </c>
      <c r="H3483" s="13">
        <f t="shared" si="127"/>
        <v>1</v>
      </c>
      <c r="FD3483" t="s">
        <v>1552</v>
      </c>
    </row>
    <row r="3484" spans="1:230" x14ac:dyDescent="0.2">
      <c r="A3484" s="13">
        <v>193</v>
      </c>
      <c r="B3484" s="13" t="s">
        <v>680</v>
      </c>
      <c r="C3484" s="13" t="s">
        <v>269</v>
      </c>
      <c r="D3484" s="13" t="s">
        <v>2064</v>
      </c>
      <c r="E3484" t="s">
        <v>27</v>
      </c>
      <c r="F3484" s="13" t="s">
        <v>2341</v>
      </c>
      <c r="G3484" s="13" t="str">
        <f t="shared" si="126"/>
        <v>no</v>
      </c>
      <c r="H3484" s="13">
        <f t="shared" si="127"/>
        <v>0</v>
      </c>
    </row>
    <row r="3485" spans="1:230" x14ac:dyDescent="0.2">
      <c r="A3485" s="13">
        <v>193</v>
      </c>
      <c r="B3485" s="13" t="s">
        <v>680</v>
      </c>
      <c r="C3485" s="13" t="s">
        <v>269</v>
      </c>
      <c r="D3485" s="13" t="s">
        <v>1277</v>
      </c>
      <c r="E3485" t="s">
        <v>27</v>
      </c>
      <c r="F3485" s="13" t="s">
        <v>2341</v>
      </c>
      <c r="G3485" s="13" t="str">
        <f t="shared" si="126"/>
        <v>no</v>
      </c>
      <c r="H3485" s="13">
        <f t="shared" si="127"/>
        <v>0</v>
      </c>
    </row>
    <row r="3486" spans="1:230" x14ac:dyDescent="0.2">
      <c r="A3486" s="13">
        <v>193</v>
      </c>
      <c r="B3486" s="13" t="s">
        <v>680</v>
      </c>
      <c r="C3486" s="13" t="s">
        <v>269</v>
      </c>
      <c r="D3486" s="13" t="s">
        <v>1492</v>
      </c>
      <c r="E3486" t="s">
        <v>21</v>
      </c>
      <c r="F3486" s="13" t="s">
        <v>2341</v>
      </c>
      <c r="G3486" s="13" t="str">
        <f t="shared" si="126"/>
        <v>yes</v>
      </c>
      <c r="H3486" s="13">
        <f t="shared" si="127"/>
        <v>3</v>
      </c>
      <c r="EX3486" t="s">
        <v>1552</v>
      </c>
      <c r="FD3486" t="s">
        <v>1552</v>
      </c>
      <c r="HD3486" t="s">
        <v>1552</v>
      </c>
    </row>
    <row r="3487" spans="1:230" ht="15" customHeight="1" x14ac:dyDescent="0.2">
      <c r="A3487" s="13">
        <v>193</v>
      </c>
      <c r="B3487" s="13" t="s">
        <v>680</v>
      </c>
      <c r="C3487" s="13" t="s">
        <v>660</v>
      </c>
      <c r="D3487" s="13" t="s">
        <v>690</v>
      </c>
      <c r="E3487" t="s">
        <v>7</v>
      </c>
      <c r="F3487" s="13" t="s">
        <v>2341</v>
      </c>
      <c r="G3487" s="13" t="str">
        <f t="shared" si="126"/>
        <v>yes</v>
      </c>
      <c r="H3487" s="13">
        <f t="shared" si="127"/>
        <v>2</v>
      </c>
      <c r="EX3487" t="s">
        <v>1552</v>
      </c>
      <c r="HD3487" t="s">
        <v>1552</v>
      </c>
    </row>
    <row r="3488" spans="1:230" ht="15" customHeight="1" x14ac:dyDescent="0.2">
      <c r="A3488" s="13">
        <v>193</v>
      </c>
      <c r="B3488" s="13" t="s">
        <v>680</v>
      </c>
      <c r="C3488" s="13" t="s">
        <v>677</v>
      </c>
      <c r="D3488" s="13" t="s">
        <v>691</v>
      </c>
      <c r="E3488" t="s">
        <v>7</v>
      </c>
      <c r="F3488" s="13" t="s">
        <v>2341</v>
      </c>
      <c r="G3488" s="13" t="str">
        <f t="shared" si="126"/>
        <v>yes</v>
      </c>
      <c r="H3488" s="13">
        <f t="shared" si="127"/>
        <v>3</v>
      </c>
      <c r="EX3488" t="s">
        <v>1552</v>
      </c>
      <c r="FR3488" t="s">
        <v>1552</v>
      </c>
      <c r="HG3488" t="s">
        <v>1552</v>
      </c>
    </row>
    <row r="3489" spans="1:215" x14ac:dyDescent="0.2">
      <c r="A3489" s="13">
        <v>193</v>
      </c>
      <c r="B3489" s="13" t="s">
        <v>680</v>
      </c>
      <c r="C3489" s="13" t="s">
        <v>253</v>
      </c>
      <c r="D3489" s="13" t="s">
        <v>692</v>
      </c>
      <c r="E3489" t="s">
        <v>27</v>
      </c>
      <c r="F3489" s="13" t="s">
        <v>2341</v>
      </c>
      <c r="G3489" s="13" t="str">
        <f t="shared" si="126"/>
        <v>yes</v>
      </c>
      <c r="H3489" s="13">
        <f t="shared" si="127"/>
        <v>1</v>
      </c>
      <c r="GP3489" t="s">
        <v>1552</v>
      </c>
    </row>
    <row r="3490" spans="1:215" x14ac:dyDescent="0.2">
      <c r="A3490" s="13">
        <v>193</v>
      </c>
      <c r="B3490" s="13" t="s">
        <v>680</v>
      </c>
      <c r="C3490" s="13" t="s">
        <v>37</v>
      </c>
      <c r="D3490" s="13" t="s">
        <v>689</v>
      </c>
      <c r="E3490" t="s">
        <v>55</v>
      </c>
      <c r="F3490" s="13" t="s">
        <v>2341</v>
      </c>
      <c r="G3490" s="13" t="s">
        <v>2341</v>
      </c>
      <c r="H3490" s="13">
        <v>1</v>
      </c>
      <c r="GD3490" t="s">
        <v>1552</v>
      </c>
    </row>
    <row r="3491" spans="1:215" x14ac:dyDescent="0.2">
      <c r="A3491" s="13">
        <v>194</v>
      </c>
      <c r="B3491" s="13" t="s">
        <v>677</v>
      </c>
      <c r="C3491" s="13" t="s">
        <v>275</v>
      </c>
      <c r="D3491" s="13" t="s">
        <v>2031</v>
      </c>
      <c r="E3491" t="s">
        <v>21</v>
      </c>
      <c r="F3491" s="13" t="s">
        <v>2341</v>
      </c>
      <c r="G3491" s="13" t="str">
        <f t="shared" ref="G3491:G3505" si="128">IF(H3491&gt;0,"yes","no")</f>
        <v>yes</v>
      </c>
      <c r="H3491" s="13">
        <f t="shared" ref="H3491:H3505" si="129">COUNTIF(I3491:IC3491,"y")</f>
        <v>5</v>
      </c>
      <c r="DQ3491" t="s">
        <v>1552</v>
      </c>
      <c r="EX3491" t="s">
        <v>1552</v>
      </c>
      <c r="FD3491" t="s">
        <v>1552</v>
      </c>
      <c r="FQ3491" t="s">
        <v>1552</v>
      </c>
      <c r="HD3491" t="s">
        <v>1552</v>
      </c>
    </row>
    <row r="3492" spans="1:215" x14ac:dyDescent="0.2">
      <c r="A3492" s="13">
        <v>194</v>
      </c>
      <c r="B3492" s="13" t="s">
        <v>677</v>
      </c>
      <c r="C3492" s="13" t="s">
        <v>269</v>
      </c>
      <c r="D3492" s="13" t="s">
        <v>2065</v>
      </c>
      <c r="E3492" t="s">
        <v>27</v>
      </c>
      <c r="F3492" s="13" t="s">
        <v>2341</v>
      </c>
      <c r="G3492" s="13" t="str">
        <f t="shared" si="128"/>
        <v>no</v>
      </c>
      <c r="H3492" s="13">
        <f t="shared" si="129"/>
        <v>0</v>
      </c>
    </row>
    <row r="3493" spans="1:215" x14ac:dyDescent="0.2">
      <c r="A3493" s="13">
        <v>194</v>
      </c>
      <c r="B3493" s="13" t="s">
        <v>693</v>
      </c>
      <c r="C3493" s="13" t="s">
        <v>275</v>
      </c>
      <c r="D3493" s="13" t="s">
        <v>1278</v>
      </c>
      <c r="E3493" t="s">
        <v>21</v>
      </c>
      <c r="F3493" s="13" t="s">
        <v>2341</v>
      </c>
      <c r="G3493" s="13" t="str">
        <f t="shared" si="128"/>
        <v>yes</v>
      </c>
      <c r="H3493" s="13">
        <f t="shared" si="129"/>
        <v>5</v>
      </c>
      <c r="DQ3493" t="s">
        <v>1552</v>
      </c>
      <c r="EX3493" t="s">
        <v>1552</v>
      </c>
      <c r="FD3493" t="s">
        <v>1552</v>
      </c>
      <c r="FQ3493" t="s">
        <v>1552</v>
      </c>
      <c r="HD3493" t="s">
        <v>1552</v>
      </c>
    </row>
    <row r="3494" spans="1:215" x14ac:dyDescent="0.2">
      <c r="A3494" s="13">
        <v>194</v>
      </c>
      <c r="B3494" s="13" t="s">
        <v>693</v>
      </c>
      <c r="C3494" s="13" t="s">
        <v>275</v>
      </c>
      <c r="D3494" s="13" t="s">
        <v>1493</v>
      </c>
      <c r="E3494" t="s">
        <v>21</v>
      </c>
      <c r="F3494" s="13" t="s">
        <v>2341</v>
      </c>
      <c r="G3494" s="13" t="str">
        <f t="shared" si="128"/>
        <v>yes</v>
      </c>
      <c r="H3494" s="13">
        <f t="shared" si="129"/>
        <v>5</v>
      </c>
      <c r="DQ3494" t="s">
        <v>1552</v>
      </c>
      <c r="EX3494" t="s">
        <v>1552</v>
      </c>
      <c r="FD3494" t="s">
        <v>1552</v>
      </c>
      <c r="FQ3494" t="s">
        <v>1552</v>
      </c>
      <c r="HD3494" t="s">
        <v>1552</v>
      </c>
    </row>
    <row r="3495" spans="1:215" x14ac:dyDescent="0.2">
      <c r="A3495" s="13">
        <v>194</v>
      </c>
      <c r="B3495" s="13" t="s">
        <v>693</v>
      </c>
      <c r="C3495" s="13" t="s">
        <v>275</v>
      </c>
      <c r="D3495" s="13" t="s">
        <v>1494</v>
      </c>
      <c r="E3495" t="s">
        <v>27</v>
      </c>
      <c r="F3495" s="13" t="s">
        <v>2341</v>
      </c>
      <c r="G3495" s="13" t="str">
        <f t="shared" si="128"/>
        <v>yes</v>
      </c>
      <c r="H3495" s="13">
        <f t="shared" si="129"/>
        <v>1</v>
      </c>
      <c r="FD3495" t="s">
        <v>1552</v>
      </c>
    </row>
    <row r="3496" spans="1:215" x14ac:dyDescent="0.2">
      <c r="A3496" s="13">
        <v>194</v>
      </c>
      <c r="B3496" s="13" t="s">
        <v>677</v>
      </c>
      <c r="C3496" s="13" t="s">
        <v>680</v>
      </c>
      <c r="D3496" s="13" t="s">
        <v>694</v>
      </c>
      <c r="E3496" t="s">
        <v>7</v>
      </c>
      <c r="F3496" s="13" t="s">
        <v>2341</v>
      </c>
      <c r="G3496" s="13" t="str">
        <f t="shared" si="128"/>
        <v>yes</v>
      </c>
      <c r="H3496" s="13">
        <f t="shared" si="129"/>
        <v>2</v>
      </c>
      <c r="EX3496" t="s">
        <v>1552</v>
      </c>
      <c r="HD3496" t="s">
        <v>1552</v>
      </c>
    </row>
    <row r="3497" spans="1:215" x14ac:dyDescent="0.2">
      <c r="A3497" s="13">
        <v>194</v>
      </c>
      <c r="B3497" s="13" t="s">
        <v>677</v>
      </c>
      <c r="C3497" s="13" t="s">
        <v>269</v>
      </c>
      <c r="D3497" s="13" t="s">
        <v>1279</v>
      </c>
      <c r="E3497" t="s">
        <v>27</v>
      </c>
      <c r="F3497" s="13" t="s">
        <v>2341</v>
      </c>
      <c r="G3497" s="13" t="str">
        <f t="shared" si="128"/>
        <v>no</v>
      </c>
      <c r="H3497" s="13">
        <f t="shared" si="129"/>
        <v>0</v>
      </c>
    </row>
    <row r="3498" spans="1:215" x14ac:dyDescent="0.2">
      <c r="A3498" s="13">
        <v>194</v>
      </c>
      <c r="B3498" s="13" t="s">
        <v>677</v>
      </c>
      <c r="C3498" s="13" t="s">
        <v>269</v>
      </c>
      <c r="D3498" s="13" t="s">
        <v>1495</v>
      </c>
      <c r="E3498" t="s">
        <v>21</v>
      </c>
      <c r="F3498" s="13" t="s">
        <v>2341</v>
      </c>
      <c r="G3498" s="13" t="str">
        <f t="shared" si="128"/>
        <v>yes</v>
      </c>
      <c r="H3498" s="13">
        <f t="shared" si="129"/>
        <v>3</v>
      </c>
      <c r="EX3498" t="s">
        <v>1552</v>
      </c>
      <c r="FD3498" t="s">
        <v>1552</v>
      </c>
      <c r="HD3498" t="s">
        <v>1552</v>
      </c>
    </row>
    <row r="3499" spans="1:215" x14ac:dyDescent="0.2">
      <c r="A3499" s="13">
        <v>195</v>
      </c>
      <c r="B3499" s="13" t="s">
        <v>677</v>
      </c>
      <c r="C3499" s="13" t="s">
        <v>275</v>
      </c>
      <c r="D3499" s="13" t="s">
        <v>2032</v>
      </c>
      <c r="E3499" t="s">
        <v>21</v>
      </c>
      <c r="F3499" s="13" t="s">
        <v>2341</v>
      </c>
      <c r="G3499" s="13" t="str">
        <f t="shared" si="128"/>
        <v>yes</v>
      </c>
      <c r="H3499" s="13">
        <f t="shared" si="129"/>
        <v>5</v>
      </c>
      <c r="DQ3499" t="s">
        <v>1552</v>
      </c>
      <c r="EX3499" t="s">
        <v>1552</v>
      </c>
      <c r="FD3499" t="s">
        <v>1552</v>
      </c>
      <c r="FQ3499" t="s">
        <v>1552</v>
      </c>
      <c r="HD3499" t="s">
        <v>1552</v>
      </c>
    </row>
    <row r="3500" spans="1:215" x14ac:dyDescent="0.2">
      <c r="A3500" s="13">
        <v>195</v>
      </c>
      <c r="B3500" s="13" t="s">
        <v>693</v>
      </c>
      <c r="C3500" s="13" t="s">
        <v>275</v>
      </c>
      <c r="D3500" s="13" t="s">
        <v>1280</v>
      </c>
      <c r="E3500" t="s">
        <v>27</v>
      </c>
      <c r="F3500" s="13" t="s">
        <v>2341</v>
      </c>
      <c r="G3500" s="13" t="str">
        <f t="shared" si="128"/>
        <v>yes</v>
      </c>
      <c r="H3500" s="13">
        <f t="shared" si="129"/>
        <v>1</v>
      </c>
      <c r="FD3500" t="s">
        <v>1552</v>
      </c>
    </row>
    <row r="3501" spans="1:215" x14ac:dyDescent="0.2">
      <c r="A3501" s="13">
        <v>195</v>
      </c>
      <c r="B3501" s="13" t="s">
        <v>693</v>
      </c>
      <c r="C3501" s="13" t="s">
        <v>275</v>
      </c>
      <c r="D3501" s="13" t="s">
        <v>1496</v>
      </c>
      <c r="E3501" t="s">
        <v>21</v>
      </c>
      <c r="F3501" s="13" t="s">
        <v>2341</v>
      </c>
      <c r="G3501" s="13" t="str">
        <f t="shared" si="128"/>
        <v>yes</v>
      </c>
      <c r="H3501" s="13">
        <f t="shared" si="129"/>
        <v>5</v>
      </c>
      <c r="DQ3501" t="s">
        <v>1552</v>
      </c>
      <c r="EX3501" t="s">
        <v>1552</v>
      </c>
      <c r="FD3501" t="s">
        <v>1552</v>
      </c>
      <c r="FQ3501" t="s">
        <v>1552</v>
      </c>
      <c r="HD3501" t="s">
        <v>1552</v>
      </c>
    </row>
    <row r="3502" spans="1:215" x14ac:dyDescent="0.2">
      <c r="A3502" s="13">
        <v>195</v>
      </c>
      <c r="B3502" s="13" t="s">
        <v>693</v>
      </c>
      <c r="C3502" s="13" t="s">
        <v>275</v>
      </c>
      <c r="D3502" s="13" t="s">
        <v>1497</v>
      </c>
      <c r="E3502" t="s">
        <v>21</v>
      </c>
      <c r="F3502" s="13" t="s">
        <v>2341</v>
      </c>
      <c r="G3502" s="13" t="str">
        <f t="shared" si="128"/>
        <v>yes</v>
      </c>
      <c r="H3502" s="13">
        <f t="shared" si="129"/>
        <v>5</v>
      </c>
      <c r="DQ3502" t="s">
        <v>1552</v>
      </c>
      <c r="EX3502" t="s">
        <v>1552</v>
      </c>
      <c r="FD3502" t="s">
        <v>1552</v>
      </c>
      <c r="FQ3502" t="s">
        <v>1552</v>
      </c>
      <c r="HD3502" t="s">
        <v>1552</v>
      </c>
    </row>
    <row r="3503" spans="1:215" x14ac:dyDescent="0.2">
      <c r="A3503" s="13">
        <v>195</v>
      </c>
      <c r="B3503" s="13" t="s">
        <v>677</v>
      </c>
      <c r="C3503" s="13" t="s">
        <v>269</v>
      </c>
      <c r="D3503" s="13" t="s">
        <v>695</v>
      </c>
      <c r="E3503" t="s">
        <v>27</v>
      </c>
      <c r="F3503" s="13" t="s">
        <v>2341</v>
      </c>
      <c r="G3503" s="13" t="str">
        <f t="shared" si="128"/>
        <v>no</v>
      </c>
      <c r="H3503" s="13">
        <f t="shared" si="129"/>
        <v>0</v>
      </c>
    </row>
    <row r="3504" spans="1:215" x14ac:dyDescent="0.2">
      <c r="A3504" s="13">
        <v>195</v>
      </c>
      <c r="B3504" s="13" t="s">
        <v>677</v>
      </c>
      <c r="C3504" s="13" t="s">
        <v>677</v>
      </c>
      <c r="D3504" s="13" t="s">
        <v>2104</v>
      </c>
      <c r="E3504" t="s">
        <v>7</v>
      </c>
      <c r="F3504" s="13" t="s">
        <v>2341</v>
      </c>
      <c r="G3504" s="13" t="str">
        <f t="shared" si="128"/>
        <v>yes</v>
      </c>
      <c r="H3504" s="13">
        <f t="shared" si="129"/>
        <v>3</v>
      </c>
      <c r="EX3504" t="s">
        <v>1552</v>
      </c>
      <c r="FR3504" t="s">
        <v>1552</v>
      </c>
      <c r="HG3504" t="s">
        <v>1552</v>
      </c>
    </row>
    <row r="3505" spans="1:217" x14ac:dyDescent="0.2">
      <c r="A3505" s="13">
        <v>195</v>
      </c>
      <c r="B3505" s="13" t="s">
        <v>677</v>
      </c>
      <c r="C3505" s="13" t="s">
        <v>582</v>
      </c>
      <c r="D3505" s="13" t="s">
        <v>2334</v>
      </c>
      <c r="E3505" t="s">
        <v>55</v>
      </c>
      <c r="F3505" s="13" t="s">
        <v>2341</v>
      </c>
      <c r="G3505" s="13" t="str">
        <f t="shared" si="128"/>
        <v>no</v>
      </c>
      <c r="H3505" s="13">
        <f t="shared" si="129"/>
        <v>0</v>
      </c>
    </row>
    <row r="3506" spans="1:217" x14ac:dyDescent="0.2">
      <c r="A3506" s="13">
        <v>195</v>
      </c>
      <c r="B3506" s="13" t="s">
        <v>677</v>
      </c>
      <c r="C3506" s="13" t="s">
        <v>37</v>
      </c>
      <c r="D3506" s="13" t="s">
        <v>2334</v>
      </c>
      <c r="E3506" t="s">
        <v>55</v>
      </c>
      <c r="F3506" s="13" t="s">
        <v>2341</v>
      </c>
      <c r="G3506" s="13" t="s">
        <v>2342</v>
      </c>
      <c r="H3506" s="13">
        <v>0</v>
      </c>
    </row>
    <row r="3507" spans="1:217" x14ac:dyDescent="0.2">
      <c r="A3507" s="13">
        <v>196</v>
      </c>
      <c r="B3507" s="13" t="s">
        <v>677</v>
      </c>
      <c r="C3507" s="13" t="s">
        <v>275</v>
      </c>
      <c r="D3507" s="13" t="s">
        <v>2033</v>
      </c>
      <c r="E3507" t="s">
        <v>21</v>
      </c>
      <c r="F3507" s="13" t="s">
        <v>2341</v>
      </c>
      <c r="G3507" s="13" t="str">
        <f t="shared" ref="G3507:G3534" si="130">IF(H3507&gt;0,"yes","no")</f>
        <v>yes</v>
      </c>
      <c r="H3507" s="13">
        <f t="shared" ref="H3507:H3534" si="131">COUNTIF(I3507:IC3507,"y")</f>
        <v>5</v>
      </c>
      <c r="DQ3507" t="s">
        <v>1552</v>
      </c>
      <c r="EX3507" t="s">
        <v>1552</v>
      </c>
      <c r="FD3507" t="s">
        <v>1552</v>
      </c>
      <c r="FQ3507" t="s">
        <v>1552</v>
      </c>
      <c r="HD3507" t="s">
        <v>1552</v>
      </c>
    </row>
    <row r="3508" spans="1:217" x14ac:dyDescent="0.2">
      <c r="A3508" s="13">
        <v>196</v>
      </c>
      <c r="B3508" s="13" t="s">
        <v>696</v>
      </c>
      <c r="C3508" s="13" t="s">
        <v>275</v>
      </c>
      <c r="D3508" s="13" t="s">
        <v>2033</v>
      </c>
      <c r="E3508" t="s">
        <v>21</v>
      </c>
      <c r="F3508" s="13" t="s">
        <v>2341</v>
      </c>
      <c r="G3508" s="13" t="str">
        <f t="shared" si="130"/>
        <v>yes</v>
      </c>
      <c r="H3508" s="13">
        <f t="shared" si="131"/>
        <v>5</v>
      </c>
      <c r="DQ3508" t="s">
        <v>1552</v>
      </c>
      <c r="EX3508" t="s">
        <v>1552</v>
      </c>
      <c r="FD3508" t="s">
        <v>1552</v>
      </c>
      <c r="FQ3508" t="s">
        <v>1552</v>
      </c>
      <c r="HD3508" t="s">
        <v>1552</v>
      </c>
    </row>
    <row r="3509" spans="1:217" x14ac:dyDescent="0.2">
      <c r="A3509" s="13">
        <v>196</v>
      </c>
      <c r="B3509" s="13" t="s">
        <v>677</v>
      </c>
      <c r="C3509" s="13" t="s">
        <v>275</v>
      </c>
      <c r="D3509" s="13" t="s">
        <v>1281</v>
      </c>
      <c r="E3509" t="s">
        <v>21</v>
      </c>
      <c r="F3509" s="13" t="s">
        <v>2341</v>
      </c>
      <c r="G3509" s="13" t="str">
        <f t="shared" si="130"/>
        <v>yes</v>
      </c>
      <c r="H3509" s="13">
        <f t="shared" si="131"/>
        <v>5</v>
      </c>
      <c r="DQ3509" t="s">
        <v>1552</v>
      </c>
      <c r="EX3509" t="s">
        <v>1552</v>
      </c>
      <c r="FD3509" t="s">
        <v>1552</v>
      </c>
      <c r="FQ3509" t="s">
        <v>1552</v>
      </c>
      <c r="HD3509" t="s">
        <v>1552</v>
      </c>
    </row>
    <row r="3510" spans="1:217" ht="15" customHeight="1" x14ac:dyDescent="0.2">
      <c r="A3510" s="17">
        <v>196</v>
      </c>
      <c r="B3510" s="17" t="s">
        <v>677</v>
      </c>
      <c r="C3510" s="13" t="s">
        <v>275</v>
      </c>
      <c r="D3510" s="17" t="s">
        <v>1498</v>
      </c>
      <c r="E3510" s="21" t="s">
        <v>21</v>
      </c>
      <c r="F3510" s="13" t="s">
        <v>2341</v>
      </c>
      <c r="G3510" s="13" t="str">
        <f t="shared" si="130"/>
        <v>yes</v>
      </c>
      <c r="H3510" s="13">
        <f t="shared" si="131"/>
        <v>5</v>
      </c>
      <c r="DQ3510" t="s">
        <v>1552</v>
      </c>
      <c r="EX3510" t="s">
        <v>1552</v>
      </c>
      <c r="FD3510" t="s">
        <v>1552</v>
      </c>
      <c r="FQ3510" t="s">
        <v>1552</v>
      </c>
      <c r="HD3510" t="s">
        <v>1552</v>
      </c>
    </row>
    <row r="3511" spans="1:217" ht="15" customHeight="1" x14ac:dyDescent="0.2">
      <c r="A3511" s="17">
        <v>196</v>
      </c>
      <c r="B3511" s="17" t="s">
        <v>677</v>
      </c>
      <c r="C3511" s="13" t="s">
        <v>275</v>
      </c>
      <c r="D3511" s="17" t="s">
        <v>1499</v>
      </c>
      <c r="E3511" s="21" t="s">
        <v>27</v>
      </c>
      <c r="F3511" s="13" t="s">
        <v>2341</v>
      </c>
      <c r="G3511" s="13" t="str">
        <f t="shared" si="130"/>
        <v>yes</v>
      </c>
      <c r="H3511" s="13">
        <f t="shared" si="131"/>
        <v>1</v>
      </c>
      <c r="FD3511" t="s">
        <v>1552</v>
      </c>
    </row>
    <row r="3512" spans="1:217" ht="15" customHeight="1" x14ac:dyDescent="0.2">
      <c r="A3512" s="17">
        <v>196</v>
      </c>
      <c r="B3512" s="17" t="s">
        <v>677</v>
      </c>
      <c r="C3512" s="13" t="s">
        <v>287</v>
      </c>
      <c r="D3512" s="17" t="s">
        <v>697</v>
      </c>
      <c r="E3512" s="21" t="s">
        <v>21</v>
      </c>
      <c r="F3512" s="13" t="s">
        <v>2341</v>
      </c>
      <c r="G3512" s="13" t="str">
        <f t="shared" si="130"/>
        <v>yes</v>
      </c>
      <c r="H3512" s="13">
        <f t="shared" si="131"/>
        <v>5</v>
      </c>
      <c r="Q3512" t="s">
        <v>1552</v>
      </c>
      <c r="FD3512" t="s">
        <v>1552</v>
      </c>
      <c r="FQ3512" t="s">
        <v>1552</v>
      </c>
      <c r="HD3512" t="s">
        <v>1552</v>
      </c>
      <c r="HI3512" t="s">
        <v>1552</v>
      </c>
    </row>
    <row r="3513" spans="1:217" ht="15" customHeight="1" x14ac:dyDescent="0.2">
      <c r="A3513" s="17">
        <v>196</v>
      </c>
      <c r="B3513" s="17" t="s">
        <v>677</v>
      </c>
      <c r="C3513" s="13" t="s">
        <v>295</v>
      </c>
      <c r="D3513" s="17" t="s">
        <v>698</v>
      </c>
      <c r="E3513" s="21" t="s">
        <v>21</v>
      </c>
      <c r="F3513" s="13" t="s">
        <v>2341</v>
      </c>
      <c r="G3513" s="13" t="str">
        <f t="shared" si="130"/>
        <v>yes</v>
      </c>
      <c r="H3513" s="13">
        <f t="shared" si="131"/>
        <v>6</v>
      </c>
      <c r="DB3513" t="s">
        <v>1552</v>
      </c>
      <c r="DC3513" t="s">
        <v>1552</v>
      </c>
      <c r="EX3513" t="s">
        <v>1552</v>
      </c>
      <c r="FD3513" t="s">
        <v>1552</v>
      </c>
      <c r="HD3513" t="s">
        <v>1552</v>
      </c>
      <c r="HI3513" t="s">
        <v>1552</v>
      </c>
    </row>
    <row r="3514" spans="1:217" ht="15" customHeight="1" x14ac:dyDescent="0.2">
      <c r="A3514" s="17">
        <v>196</v>
      </c>
      <c r="B3514" s="17" t="s">
        <v>696</v>
      </c>
      <c r="C3514" s="13" t="s">
        <v>275</v>
      </c>
      <c r="D3514" s="17" t="s">
        <v>1281</v>
      </c>
      <c r="E3514" s="21" t="s">
        <v>21</v>
      </c>
      <c r="F3514" s="13" t="s">
        <v>2341</v>
      </c>
      <c r="G3514" s="13" t="str">
        <f t="shared" si="130"/>
        <v>yes</v>
      </c>
      <c r="H3514" s="13">
        <f t="shared" si="131"/>
        <v>5</v>
      </c>
      <c r="DQ3514" t="s">
        <v>1552</v>
      </c>
      <c r="EX3514" t="s">
        <v>1552</v>
      </c>
      <c r="FD3514" t="s">
        <v>1552</v>
      </c>
      <c r="FQ3514" t="s">
        <v>1552</v>
      </c>
      <c r="HD3514" t="s">
        <v>1552</v>
      </c>
    </row>
    <row r="3515" spans="1:217" ht="15" customHeight="1" x14ac:dyDescent="0.2">
      <c r="A3515" s="17">
        <v>196</v>
      </c>
      <c r="B3515" s="17" t="s">
        <v>696</v>
      </c>
      <c r="C3515" s="13" t="s">
        <v>275</v>
      </c>
      <c r="D3515" s="17" t="s">
        <v>1498</v>
      </c>
      <c r="E3515" s="21" t="s">
        <v>21</v>
      </c>
      <c r="F3515" s="13" t="s">
        <v>2341</v>
      </c>
      <c r="G3515" s="13" t="str">
        <f t="shared" si="130"/>
        <v>yes</v>
      </c>
      <c r="H3515" s="13">
        <f t="shared" si="131"/>
        <v>5</v>
      </c>
      <c r="DQ3515" t="s">
        <v>1552</v>
      </c>
      <c r="EX3515" t="s">
        <v>1552</v>
      </c>
      <c r="FD3515" t="s">
        <v>1552</v>
      </c>
      <c r="FQ3515" t="s">
        <v>1552</v>
      </c>
      <c r="HD3515" t="s">
        <v>1552</v>
      </c>
    </row>
    <row r="3516" spans="1:217" ht="15" customHeight="1" x14ac:dyDescent="0.2">
      <c r="A3516" s="17">
        <v>196</v>
      </c>
      <c r="B3516" s="17" t="s">
        <v>696</v>
      </c>
      <c r="C3516" s="13" t="s">
        <v>275</v>
      </c>
      <c r="D3516" s="17" t="s">
        <v>1499</v>
      </c>
      <c r="E3516" s="21" t="s">
        <v>27</v>
      </c>
      <c r="F3516" s="13" t="s">
        <v>2341</v>
      </c>
      <c r="G3516" s="13" t="str">
        <f t="shared" si="130"/>
        <v>yes</v>
      </c>
      <c r="H3516" s="13">
        <f t="shared" si="131"/>
        <v>1</v>
      </c>
      <c r="FD3516" t="s">
        <v>1552</v>
      </c>
    </row>
    <row r="3517" spans="1:217" ht="15" customHeight="1" x14ac:dyDescent="0.2">
      <c r="A3517" s="17">
        <v>196</v>
      </c>
      <c r="B3517" s="17" t="s">
        <v>696</v>
      </c>
      <c r="C3517" s="13" t="s">
        <v>287</v>
      </c>
      <c r="D3517" s="17" t="s">
        <v>697</v>
      </c>
      <c r="E3517" s="21" t="s">
        <v>21</v>
      </c>
      <c r="F3517" s="13" t="s">
        <v>2341</v>
      </c>
      <c r="G3517" s="13" t="str">
        <f t="shared" si="130"/>
        <v>yes</v>
      </c>
      <c r="H3517" s="13">
        <f t="shared" si="131"/>
        <v>5</v>
      </c>
      <c r="Q3517" t="s">
        <v>1552</v>
      </c>
      <c r="FD3517" t="s">
        <v>1552</v>
      </c>
      <c r="FQ3517" t="s">
        <v>1552</v>
      </c>
      <c r="HD3517" t="s">
        <v>1552</v>
      </c>
      <c r="HI3517" t="s">
        <v>1552</v>
      </c>
    </row>
    <row r="3518" spans="1:217" ht="15" customHeight="1" x14ac:dyDescent="0.2">
      <c r="A3518" s="17">
        <v>196</v>
      </c>
      <c r="B3518" s="17" t="s">
        <v>696</v>
      </c>
      <c r="C3518" s="13" t="s">
        <v>295</v>
      </c>
      <c r="D3518" s="17" t="s">
        <v>698</v>
      </c>
      <c r="E3518" s="21" t="s">
        <v>21</v>
      </c>
      <c r="F3518" s="13" t="s">
        <v>2341</v>
      </c>
      <c r="G3518" s="13" t="str">
        <f t="shared" si="130"/>
        <v>yes</v>
      </c>
      <c r="H3518" s="13">
        <f t="shared" si="131"/>
        <v>6</v>
      </c>
      <c r="DB3518" t="s">
        <v>1552</v>
      </c>
      <c r="DC3518" t="s">
        <v>1552</v>
      </c>
      <c r="EX3518" t="s">
        <v>1552</v>
      </c>
      <c r="FD3518" t="s">
        <v>1552</v>
      </c>
      <c r="HD3518" t="s">
        <v>1552</v>
      </c>
      <c r="HI3518" t="s">
        <v>1552</v>
      </c>
    </row>
    <row r="3519" spans="1:217" ht="15" customHeight="1" x14ac:dyDescent="0.2">
      <c r="A3519" s="17">
        <v>196</v>
      </c>
      <c r="B3519" s="17" t="s">
        <v>696</v>
      </c>
      <c r="C3519" s="13" t="s">
        <v>677</v>
      </c>
      <c r="D3519" s="17" t="s">
        <v>2105</v>
      </c>
      <c r="E3519" s="21" t="s">
        <v>7</v>
      </c>
      <c r="F3519" s="13" t="s">
        <v>2341</v>
      </c>
      <c r="G3519" s="13" t="str">
        <f t="shared" si="130"/>
        <v>yes</v>
      </c>
      <c r="H3519" s="13">
        <f t="shared" si="131"/>
        <v>3</v>
      </c>
      <c r="EX3519" t="s">
        <v>1552</v>
      </c>
      <c r="FR3519" t="s">
        <v>1552</v>
      </c>
      <c r="HG3519" t="s">
        <v>1552</v>
      </c>
    </row>
    <row r="3520" spans="1:217" ht="15" customHeight="1" x14ac:dyDescent="0.2">
      <c r="A3520" s="17">
        <v>196</v>
      </c>
      <c r="B3520" s="17" t="s">
        <v>677</v>
      </c>
      <c r="C3520" s="13" t="s">
        <v>677</v>
      </c>
      <c r="D3520" s="17" t="s">
        <v>2105</v>
      </c>
      <c r="E3520" s="21" t="s">
        <v>7</v>
      </c>
      <c r="F3520" s="13" t="s">
        <v>2341</v>
      </c>
      <c r="G3520" s="13" t="str">
        <f t="shared" si="130"/>
        <v>yes</v>
      </c>
      <c r="H3520" s="13">
        <f t="shared" si="131"/>
        <v>3</v>
      </c>
      <c r="EX3520" t="s">
        <v>1552</v>
      </c>
      <c r="FR3520" t="s">
        <v>1552</v>
      </c>
      <c r="HG3520" t="s">
        <v>1552</v>
      </c>
    </row>
    <row r="3521" spans="1:230" ht="15" customHeight="1" x14ac:dyDescent="0.2">
      <c r="A3521" s="18">
        <v>196</v>
      </c>
      <c r="B3521" s="18" t="s">
        <v>677</v>
      </c>
      <c r="C3521" s="16" t="s">
        <v>696</v>
      </c>
      <c r="D3521" s="18" t="s">
        <v>2311</v>
      </c>
      <c r="E3521" s="12" t="s">
        <v>2225</v>
      </c>
      <c r="F3521" s="13" t="s">
        <v>2341</v>
      </c>
      <c r="G3521" s="13" t="str">
        <f t="shared" si="130"/>
        <v>yes</v>
      </c>
      <c r="H3521" s="13">
        <f t="shared" si="131"/>
        <v>1</v>
      </c>
      <c r="HV3521" t="s">
        <v>1552</v>
      </c>
    </row>
    <row r="3522" spans="1:230" ht="16" x14ac:dyDescent="0.2">
      <c r="A3522" s="16">
        <v>196</v>
      </c>
      <c r="B3522" s="16" t="s">
        <v>696</v>
      </c>
      <c r="C3522" s="16" t="s">
        <v>677</v>
      </c>
      <c r="D3522" s="16" t="s">
        <v>2312</v>
      </c>
      <c r="E3522" s="14" t="s">
        <v>2225</v>
      </c>
      <c r="F3522" s="13" t="s">
        <v>2341</v>
      </c>
      <c r="G3522" s="13" t="str">
        <f t="shared" si="130"/>
        <v>yes</v>
      </c>
      <c r="H3522" s="13">
        <f t="shared" si="131"/>
        <v>1</v>
      </c>
      <c r="HV3522" t="s">
        <v>1552</v>
      </c>
    </row>
    <row r="3523" spans="1:230" x14ac:dyDescent="0.2">
      <c r="A3523" s="13">
        <v>197</v>
      </c>
      <c r="B3523" s="13" t="s">
        <v>699</v>
      </c>
      <c r="C3523" s="13" t="s">
        <v>275</v>
      </c>
      <c r="D3523" s="13" t="s">
        <v>2034</v>
      </c>
      <c r="E3523" t="s">
        <v>21</v>
      </c>
      <c r="F3523" s="13" t="s">
        <v>2341</v>
      </c>
      <c r="G3523" s="13" t="str">
        <f t="shared" si="130"/>
        <v>yes</v>
      </c>
      <c r="H3523" s="13">
        <f t="shared" si="131"/>
        <v>5</v>
      </c>
      <c r="DQ3523" t="s">
        <v>1552</v>
      </c>
      <c r="EX3523" t="s">
        <v>1552</v>
      </c>
      <c r="FD3523" t="s">
        <v>1552</v>
      </c>
      <c r="FQ3523" t="s">
        <v>1552</v>
      </c>
      <c r="HD3523" t="s">
        <v>1552</v>
      </c>
    </row>
    <row r="3524" spans="1:230" x14ac:dyDescent="0.2">
      <c r="A3524" s="13">
        <v>197</v>
      </c>
      <c r="B3524" s="13" t="s">
        <v>699</v>
      </c>
      <c r="C3524" s="13" t="s">
        <v>275</v>
      </c>
      <c r="D3524" s="13" t="s">
        <v>1282</v>
      </c>
      <c r="E3524" t="s">
        <v>27</v>
      </c>
      <c r="F3524" s="13" t="s">
        <v>2341</v>
      </c>
      <c r="G3524" s="13" t="str">
        <f t="shared" si="130"/>
        <v>yes</v>
      </c>
      <c r="H3524" s="13">
        <f t="shared" si="131"/>
        <v>1</v>
      </c>
      <c r="FD3524" t="s">
        <v>1552</v>
      </c>
    </row>
    <row r="3525" spans="1:230" x14ac:dyDescent="0.2">
      <c r="A3525" s="13">
        <v>197</v>
      </c>
      <c r="B3525" s="13" t="s">
        <v>699</v>
      </c>
      <c r="C3525" s="13" t="s">
        <v>275</v>
      </c>
      <c r="D3525" s="13" t="s">
        <v>1500</v>
      </c>
      <c r="E3525" t="s">
        <v>21</v>
      </c>
      <c r="F3525" s="13" t="s">
        <v>2341</v>
      </c>
      <c r="G3525" s="13" t="str">
        <f t="shared" si="130"/>
        <v>yes</v>
      </c>
      <c r="H3525" s="13">
        <f t="shared" si="131"/>
        <v>5</v>
      </c>
      <c r="DQ3525" t="s">
        <v>1552</v>
      </c>
      <c r="EX3525" t="s">
        <v>1552</v>
      </c>
      <c r="FD3525" t="s">
        <v>1552</v>
      </c>
      <c r="FQ3525" t="s">
        <v>1552</v>
      </c>
      <c r="HD3525" t="s">
        <v>1552</v>
      </c>
    </row>
    <row r="3526" spans="1:230" x14ac:dyDescent="0.2">
      <c r="A3526" s="13">
        <v>197</v>
      </c>
      <c r="B3526" s="13" t="s">
        <v>699</v>
      </c>
      <c r="C3526" s="13" t="s">
        <v>696</v>
      </c>
      <c r="D3526" s="13" t="s">
        <v>700</v>
      </c>
      <c r="E3526" t="s">
        <v>7</v>
      </c>
      <c r="F3526" s="13" t="s">
        <v>2341</v>
      </c>
      <c r="G3526" s="13" t="str">
        <f t="shared" si="130"/>
        <v>yes</v>
      </c>
      <c r="H3526" s="13">
        <f t="shared" si="131"/>
        <v>2</v>
      </c>
      <c r="HD3526" t="s">
        <v>1552</v>
      </c>
      <c r="HH3526" t="s">
        <v>1552</v>
      </c>
    </row>
    <row r="3527" spans="1:230" x14ac:dyDescent="0.2">
      <c r="A3527" s="13">
        <v>197</v>
      </c>
      <c r="B3527" s="13" t="s">
        <v>699</v>
      </c>
      <c r="C3527" s="13" t="s">
        <v>677</v>
      </c>
      <c r="D3527" s="13" t="s">
        <v>701</v>
      </c>
      <c r="E3527" t="s">
        <v>7</v>
      </c>
      <c r="F3527" s="13" t="s">
        <v>2341</v>
      </c>
      <c r="G3527" s="13" t="str">
        <f t="shared" si="130"/>
        <v>yes</v>
      </c>
      <c r="H3527" s="13">
        <f t="shared" si="131"/>
        <v>3</v>
      </c>
      <c r="EX3527" t="s">
        <v>1552</v>
      </c>
      <c r="FR3527" t="s">
        <v>1552</v>
      </c>
      <c r="HG3527" t="s">
        <v>1552</v>
      </c>
    </row>
    <row r="3528" spans="1:230" x14ac:dyDescent="0.2">
      <c r="A3528" s="13">
        <v>197</v>
      </c>
      <c r="B3528" s="13" t="s">
        <v>699</v>
      </c>
      <c r="C3528" s="13" t="s">
        <v>287</v>
      </c>
      <c r="D3528" s="13" t="s">
        <v>1283</v>
      </c>
      <c r="E3528" t="s">
        <v>21</v>
      </c>
      <c r="F3528" s="13" t="s">
        <v>2341</v>
      </c>
      <c r="G3528" s="13" t="str">
        <f t="shared" si="130"/>
        <v>yes</v>
      </c>
      <c r="H3528" s="13">
        <f t="shared" si="131"/>
        <v>5</v>
      </c>
      <c r="Q3528" t="s">
        <v>1552</v>
      </c>
      <c r="FD3528" t="s">
        <v>1552</v>
      </c>
      <c r="FQ3528" t="s">
        <v>1552</v>
      </c>
      <c r="HD3528" t="s">
        <v>1552</v>
      </c>
      <c r="HI3528" t="s">
        <v>1552</v>
      </c>
    </row>
    <row r="3529" spans="1:230" x14ac:dyDescent="0.2">
      <c r="A3529" s="13">
        <v>197</v>
      </c>
      <c r="B3529" s="13" t="s">
        <v>699</v>
      </c>
      <c r="C3529" s="13" t="s">
        <v>287</v>
      </c>
      <c r="D3529" s="13" t="s">
        <v>1501</v>
      </c>
      <c r="E3529" t="s">
        <v>21</v>
      </c>
      <c r="F3529" s="13" t="s">
        <v>2341</v>
      </c>
      <c r="G3529" s="13" t="str">
        <f t="shared" si="130"/>
        <v>yes</v>
      </c>
      <c r="H3529" s="13">
        <f t="shared" si="131"/>
        <v>5</v>
      </c>
      <c r="Q3529" t="s">
        <v>1552</v>
      </c>
      <c r="FD3529" t="s">
        <v>1552</v>
      </c>
      <c r="FQ3529" t="s">
        <v>1552</v>
      </c>
      <c r="HD3529" t="s">
        <v>1552</v>
      </c>
      <c r="HI3529" t="s">
        <v>1552</v>
      </c>
    </row>
    <row r="3530" spans="1:230" x14ac:dyDescent="0.2">
      <c r="A3530" s="13">
        <v>197</v>
      </c>
      <c r="B3530" s="13" t="s">
        <v>699</v>
      </c>
      <c r="C3530" s="13" t="s">
        <v>287</v>
      </c>
      <c r="D3530" s="13" t="s">
        <v>1502</v>
      </c>
      <c r="E3530" t="s">
        <v>27</v>
      </c>
      <c r="F3530" s="13" t="s">
        <v>2341</v>
      </c>
      <c r="G3530" s="13" t="str">
        <f t="shared" si="130"/>
        <v>yes</v>
      </c>
      <c r="H3530" s="13">
        <f t="shared" si="131"/>
        <v>1</v>
      </c>
      <c r="FD3530" t="s">
        <v>1552</v>
      </c>
    </row>
    <row r="3531" spans="1:230" x14ac:dyDescent="0.2">
      <c r="A3531" s="13">
        <v>197</v>
      </c>
      <c r="B3531" s="13" t="s">
        <v>699</v>
      </c>
      <c r="C3531" s="13" t="s">
        <v>295</v>
      </c>
      <c r="D3531" s="13" t="s">
        <v>1284</v>
      </c>
      <c r="E3531" t="s">
        <v>21</v>
      </c>
      <c r="F3531" s="13" t="s">
        <v>2341</v>
      </c>
      <c r="G3531" s="13" t="str">
        <f t="shared" si="130"/>
        <v>yes</v>
      </c>
      <c r="H3531" s="13">
        <f t="shared" si="131"/>
        <v>6</v>
      </c>
      <c r="DB3531" t="s">
        <v>1552</v>
      </c>
      <c r="DC3531" t="s">
        <v>1552</v>
      </c>
      <c r="EX3531" t="s">
        <v>1552</v>
      </c>
      <c r="FD3531" t="s">
        <v>1552</v>
      </c>
      <c r="HD3531" t="s">
        <v>1552</v>
      </c>
      <c r="HI3531" t="s">
        <v>1552</v>
      </c>
    </row>
    <row r="3532" spans="1:230" x14ac:dyDescent="0.2">
      <c r="A3532" s="13">
        <v>197</v>
      </c>
      <c r="B3532" s="13" t="s">
        <v>699</v>
      </c>
      <c r="C3532" s="13" t="s">
        <v>295</v>
      </c>
      <c r="D3532" s="13" t="s">
        <v>1503</v>
      </c>
      <c r="E3532" t="s">
        <v>27</v>
      </c>
      <c r="F3532" s="13" t="s">
        <v>2341</v>
      </c>
      <c r="G3532" s="13" t="str">
        <f t="shared" si="130"/>
        <v>yes</v>
      </c>
      <c r="H3532" s="13">
        <f t="shared" si="131"/>
        <v>2</v>
      </c>
      <c r="K3532" t="s">
        <v>1552</v>
      </c>
      <c r="DD3532" t="s">
        <v>1552</v>
      </c>
    </row>
    <row r="3533" spans="1:230" x14ac:dyDescent="0.2">
      <c r="A3533" s="13">
        <v>197</v>
      </c>
      <c r="B3533" s="13" t="s">
        <v>699</v>
      </c>
      <c r="C3533" s="13" t="s">
        <v>582</v>
      </c>
      <c r="D3533" s="13" t="s">
        <v>2333</v>
      </c>
      <c r="E3533" t="s">
        <v>55</v>
      </c>
      <c r="F3533" s="13" t="s">
        <v>2341</v>
      </c>
      <c r="G3533" s="13" t="str">
        <f t="shared" si="130"/>
        <v>no</v>
      </c>
      <c r="H3533" s="13">
        <f t="shared" si="131"/>
        <v>0</v>
      </c>
    </row>
    <row r="3534" spans="1:230" x14ac:dyDescent="0.2">
      <c r="A3534" s="13">
        <v>197</v>
      </c>
      <c r="B3534" s="13" t="s">
        <v>699</v>
      </c>
      <c r="C3534" s="13" t="s">
        <v>233</v>
      </c>
      <c r="D3534" s="13" t="s">
        <v>1934</v>
      </c>
      <c r="E3534" t="s">
        <v>68</v>
      </c>
      <c r="F3534" s="13" t="s">
        <v>2342</v>
      </c>
      <c r="G3534" s="13" t="str">
        <f t="shared" si="130"/>
        <v>yes</v>
      </c>
      <c r="H3534" s="13">
        <f t="shared" si="131"/>
        <v>1</v>
      </c>
      <c r="CT3534" t="s">
        <v>1552</v>
      </c>
    </row>
    <row r="3535" spans="1:230" x14ac:dyDescent="0.2">
      <c r="A3535" s="13">
        <v>197</v>
      </c>
      <c r="B3535" s="13" t="s">
        <v>699</v>
      </c>
      <c r="C3535" s="13" t="s">
        <v>37</v>
      </c>
      <c r="D3535" s="13" t="s">
        <v>2333</v>
      </c>
      <c r="E3535" t="s">
        <v>55</v>
      </c>
      <c r="F3535" s="13" t="s">
        <v>2341</v>
      </c>
      <c r="G3535" s="13" t="s">
        <v>2342</v>
      </c>
      <c r="H3535" s="13">
        <v>0</v>
      </c>
    </row>
    <row r="3536" spans="1:230" x14ac:dyDescent="0.2">
      <c r="A3536" s="13">
        <v>197</v>
      </c>
      <c r="B3536" s="13" t="s">
        <v>699</v>
      </c>
      <c r="C3536" s="13" t="s">
        <v>38</v>
      </c>
      <c r="D3536" s="13" t="s">
        <v>1934</v>
      </c>
      <c r="E3536" t="s">
        <v>68</v>
      </c>
      <c r="F3536" s="13" t="s">
        <v>2342</v>
      </c>
      <c r="G3536" s="13" t="s">
        <v>2341</v>
      </c>
      <c r="H3536" s="13">
        <v>1</v>
      </c>
      <c r="CT3536" t="s">
        <v>1552</v>
      </c>
    </row>
    <row r="3537" spans="1:217" x14ac:dyDescent="0.2">
      <c r="A3537" s="13">
        <v>198</v>
      </c>
      <c r="B3537" s="13" t="s">
        <v>677</v>
      </c>
      <c r="C3537" s="13" t="s">
        <v>275</v>
      </c>
      <c r="D3537" s="13" t="s">
        <v>702</v>
      </c>
      <c r="E3537" t="s">
        <v>21</v>
      </c>
      <c r="F3537" s="13" t="s">
        <v>2341</v>
      </c>
      <c r="G3537" s="13" t="str">
        <f t="shared" ref="G3537:G3566" si="132">IF(H3537&gt;0,"yes","no")</f>
        <v>yes</v>
      </c>
      <c r="H3537" s="13">
        <f t="shared" ref="H3537:H3566" si="133">COUNTIF(I3537:IC3537,"y")</f>
        <v>5</v>
      </c>
      <c r="DQ3537" t="s">
        <v>1552</v>
      </c>
      <c r="EX3537" t="s">
        <v>1552</v>
      </c>
      <c r="FD3537" t="s">
        <v>1552</v>
      </c>
      <c r="FQ3537" t="s">
        <v>1552</v>
      </c>
      <c r="HD3537" t="s">
        <v>1552</v>
      </c>
    </row>
    <row r="3538" spans="1:217" x14ac:dyDescent="0.2">
      <c r="A3538" s="13">
        <v>198</v>
      </c>
      <c r="B3538" s="13" t="s">
        <v>677</v>
      </c>
      <c r="C3538" s="13" t="s">
        <v>287</v>
      </c>
      <c r="D3538" s="13" t="s">
        <v>1285</v>
      </c>
      <c r="E3538" t="s">
        <v>21</v>
      </c>
      <c r="F3538" s="13" t="s">
        <v>2341</v>
      </c>
      <c r="G3538" s="13" t="str">
        <f t="shared" si="132"/>
        <v>yes</v>
      </c>
      <c r="H3538" s="13">
        <f t="shared" si="133"/>
        <v>5</v>
      </c>
      <c r="Q3538" t="s">
        <v>1552</v>
      </c>
      <c r="FD3538" t="s">
        <v>1552</v>
      </c>
      <c r="FQ3538" t="s">
        <v>1552</v>
      </c>
      <c r="HD3538" t="s">
        <v>1552</v>
      </c>
      <c r="HI3538" t="s">
        <v>1552</v>
      </c>
    </row>
    <row r="3539" spans="1:217" x14ac:dyDescent="0.2">
      <c r="A3539" s="13">
        <v>198</v>
      </c>
      <c r="B3539" s="13" t="s">
        <v>677</v>
      </c>
      <c r="C3539" s="13" t="s">
        <v>287</v>
      </c>
      <c r="D3539" s="13" t="s">
        <v>1504</v>
      </c>
      <c r="E3539" t="s">
        <v>21</v>
      </c>
      <c r="F3539" s="13" t="s">
        <v>2341</v>
      </c>
      <c r="G3539" s="13" t="str">
        <f t="shared" si="132"/>
        <v>yes</v>
      </c>
      <c r="H3539" s="13">
        <f t="shared" si="133"/>
        <v>5</v>
      </c>
      <c r="Q3539" t="s">
        <v>1552</v>
      </c>
      <c r="FD3539" t="s">
        <v>1552</v>
      </c>
      <c r="FQ3539" t="s">
        <v>1552</v>
      </c>
      <c r="HD3539" t="s">
        <v>1552</v>
      </c>
      <c r="HI3539" t="s">
        <v>1552</v>
      </c>
    </row>
    <row r="3540" spans="1:217" x14ac:dyDescent="0.2">
      <c r="A3540" s="13">
        <v>198</v>
      </c>
      <c r="B3540" s="13" t="s">
        <v>677</v>
      </c>
      <c r="C3540" s="13" t="s">
        <v>287</v>
      </c>
      <c r="D3540" s="13" t="s">
        <v>1505</v>
      </c>
      <c r="E3540" t="s">
        <v>27</v>
      </c>
      <c r="F3540" s="13" t="s">
        <v>2341</v>
      </c>
      <c r="G3540" s="13" t="str">
        <f t="shared" si="132"/>
        <v>yes</v>
      </c>
      <c r="H3540" s="13">
        <f t="shared" si="133"/>
        <v>1</v>
      </c>
      <c r="FD3540" t="s">
        <v>1552</v>
      </c>
    </row>
    <row r="3541" spans="1:217" x14ac:dyDescent="0.2">
      <c r="A3541" s="13">
        <v>198</v>
      </c>
      <c r="B3541" s="13" t="s">
        <v>677</v>
      </c>
      <c r="C3541" s="13" t="s">
        <v>287</v>
      </c>
      <c r="D3541" s="13" t="s">
        <v>1506</v>
      </c>
      <c r="E3541" t="s">
        <v>27</v>
      </c>
      <c r="F3541" s="13" t="s">
        <v>2341</v>
      </c>
      <c r="G3541" s="13" t="str">
        <f t="shared" si="132"/>
        <v>yes</v>
      </c>
      <c r="H3541" s="13">
        <f t="shared" si="133"/>
        <v>1</v>
      </c>
      <c r="FD3541" t="s">
        <v>1552</v>
      </c>
    </row>
    <row r="3542" spans="1:217" x14ac:dyDescent="0.2">
      <c r="A3542" s="13">
        <v>198</v>
      </c>
      <c r="B3542" s="13" t="s">
        <v>677</v>
      </c>
      <c r="C3542" s="13" t="s">
        <v>295</v>
      </c>
      <c r="D3542" s="13" t="s">
        <v>1286</v>
      </c>
      <c r="E3542" t="s">
        <v>21</v>
      </c>
      <c r="F3542" s="13" t="s">
        <v>2341</v>
      </c>
      <c r="G3542" s="13" t="str">
        <f t="shared" si="132"/>
        <v>yes</v>
      </c>
      <c r="H3542" s="13">
        <f t="shared" si="133"/>
        <v>6</v>
      </c>
      <c r="DB3542" t="s">
        <v>1552</v>
      </c>
      <c r="DC3542" t="s">
        <v>1552</v>
      </c>
      <c r="EX3542" t="s">
        <v>1552</v>
      </c>
      <c r="FD3542" t="s">
        <v>1552</v>
      </c>
      <c r="HD3542" t="s">
        <v>1552</v>
      </c>
      <c r="HI3542" t="s">
        <v>1552</v>
      </c>
    </row>
    <row r="3543" spans="1:217" x14ac:dyDescent="0.2">
      <c r="A3543" s="13">
        <v>198</v>
      </c>
      <c r="B3543" s="13" t="s">
        <v>677</v>
      </c>
      <c r="C3543" s="13" t="s">
        <v>295</v>
      </c>
      <c r="D3543" s="13" t="s">
        <v>1507</v>
      </c>
      <c r="E3543" t="s">
        <v>21</v>
      </c>
      <c r="F3543" s="13" t="s">
        <v>2341</v>
      </c>
      <c r="G3543" s="13" t="str">
        <f t="shared" si="132"/>
        <v>yes</v>
      </c>
      <c r="H3543" s="13">
        <f t="shared" si="133"/>
        <v>6</v>
      </c>
      <c r="DB3543" t="s">
        <v>1552</v>
      </c>
      <c r="DC3543" t="s">
        <v>1552</v>
      </c>
      <c r="EX3543" t="s">
        <v>1552</v>
      </c>
      <c r="FD3543" t="s">
        <v>1552</v>
      </c>
      <c r="HD3543" t="s">
        <v>1552</v>
      </c>
      <c r="HI3543" t="s">
        <v>1552</v>
      </c>
    </row>
    <row r="3544" spans="1:217" x14ac:dyDescent="0.2">
      <c r="A3544" s="13">
        <v>198</v>
      </c>
      <c r="B3544" s="13" t="s">
        <v>677</v>
      </c>
      <c r="C3544" s="13" t="s">
        <v>295</v>
      </c>
      <c r="D3544" s="13" t="s">
        <v>1508</v>
      </c>
      <c r="E3544" t="s">
        <v>27</v>
      </c>
      <c r="F3544" s="13" t="s">
        <v>2341</v>
      </c>
      <c r="G3544" s="13" t="str">
        <f t="shared" si="132"/>
        <v>yes</v>
      </c>
      <c r="H3544" s="13">
        <f t="shared" si="133"/>
        <v>2</v>
      </c>
      <c r="K3544" t="s">
        <v>1552</v>
      </c>
      <c r="DD3544" t="s">
        <v>1552</v>
      </c>
    </row>
    <row r="3545" spans="1:217" x14ac:dyDescent="0.2">
      <c r="A3545" s="13">
        <v>198</v>
      </c>
      <c r="B3545" s="13" t="s">
        <v>696</v>
      </c>
      <c r="C3545" s="13" t="s">
        <v>275</v>
      </c>
      <c r="D3545" s="13" t="s">
        <v>702</v>
      </c>
      <c r="E3545" t="s">
        <v>21</v>
      </c>
      <c r="F3545" s="13" t="s">
        <v>2341</v>
      </c>
      <c r="G3545" s="13" t="str">
        <f t="shared" si="132"/>
        <v>yes</v>
      </c>
      <c r="H3545" s="13">
        <f t="shared" si="133"/>
        <v>5</v>
      </c>
      <c r="DQ3545" t="s">
        <v>1552</v>
      </c>
      <c r="EX3545" t="s">
        <v>1552</v>
      </c>
      <c r="FD3545" t="s">
        <v>1552</v>
      </c>
      <c r="FQ3545" t="s">
        <v>1552</v>
      </c>
      <c r="HD3545" t="s">
        <v>1552</v>
      </c>
    </row>
    <row r="3546" spans="1:217" x14ac:dyDescent="0.2">
      <c r="A3546" s="13">
        <v>198</v>
      </c>
      <c r="B3546" s="13" t="s">
        <v>696</v>
      </c>
      <c r="C3546" s="13" t="s">
        <v>287</v>
      </c>
      <c r="D3546" s="13" t="s">
        <v>1285</v>
      </c>
      <c r="E3546" t="s">
        <v>21</v>
      </c>
      <c r="F3546" s="13" t="s">
        <v>2341</v>
      </c>
      <c r="G3546" s="13" t="str">
        <f t="shared" si="132"/>
        <v>yes</v>
      </c>
      <c r="H3546" s="13">
        <f t="shared" si="133"/>
        <v>5</v>
      </c>
      <c r="Q3546" t="s">
        <v>1552</v>
      </c>
      <c r="FD3546" t="s">
        <v>1552</v>
      </c>
      <c r="FQ3546" t="s">
        <v>1552</v>
      </c>
      <c r="HD3546" t="s">
        <v>1552</v>
      </c>
      <c r="HI3546" t="s">
        <v>1552</v>
      </c>
    </row>
    <row r="3547" spans="1:217" x14ac:dyDescent="0.2">
      <c r="A3547" s="13">
        <v>198</v>
      </c>
      <c r="B3547" s="13" t="s">
        <v>696</v>
      </c>
      <c r="C3547" s="13" t="s">
        <v>287</v>
      </c>
      <c r="D3547" s="13" t="s">
        <v>1504</v>
      </c>
      <c r="E3547" t="s">
        <v>21</v>
      </c>
      <c r="F3547" s="13" t="s">
        <v>2341</v>
      </c>
      <c r="G3547" s="13" t="str">
        <f t="shared" si="132"/>
        <v>yes</v>
      </c>
      <c r="H3547" s="13">
        <f t="shared" si="133"/>
        <v>5</v>
      </c>
      <c r="Q3547" t="s">
        <v>1552</v>
      </c>
      <c r="FD3547" t="s">
        <v>1552</v>
      </c>
      <c r="FQ3547" t="s">
        <v>1552</v>
      </c>
      <c r="HD3547" t="s">
        <v>1552</v>
      </c>
      <c r="HI3547" t="s">
        <v>1552</v>
      </c>
    </row>
    <row r="3548" spans="1:217" x14ac:dyDescent="0.2">
      <c r="A3548" s="13">
        <v>198</v>
      </c>
      <c r="B3548" s="13" t="s">
        <v>696</v>
      </c>
      <c r="C3548" s="13" t="s">
        <v>287</v>
      </c>
      <c r="D3548" s="13" t="s">
        <v>1505</v>
      </c>
      <c r="E3548" t="s">
        <v>27</v>
      </c>
      <c r="F3548" s="13" t="s">
        <v>2341</v>
      </c>
      <c r="G3548" s="13" t="str">
        <f t="shared" si="132"/>
        <v>yes</v>
      </c>
      <c r="H3548" s="13">
        <f t="shared" si="133"/>
        <v>1</v>
      </c>
      <c r="FD3548" t="s">
        <v>1552</v>
      </c>
    </row>
    <row r="3549" spans="1:217" x14ac:dyDescent="0.2">
      <c r="A3549" s="13">
        <v>198</v>
      </c>
      <c r="B3549" s="13" t="s">
        <v>696</v>
      </c>
      <c r="C3549" s="13" t="s">
        <v>287</v>
      </c>
      <c r="D3549" s="13" t="s">
        <v>1506</v>
      </c>
      <c r="E3549" t="s">
        <v>27</v>
      </c>
      <c r="F3549" s="13" t="s">
        <v>2341</v>
      </c>
      <c r="G3549" s="13" t="str">
        <f t="shared" si="132"/>
        <v>yes</v>
      </c>
      <c r="H3549" s="13">
        <f t="shared" si="133"/>
        <v>1</v>
      </c>
      <c r="FD3549" t="s">
        <v>1552</v>
      </c>
    </row>
    <row r="3550" spans="1:217" x14ac:dyDescent="0.2">
      <c r="A3550" s="13">
        <v>198</v>
      </c>
      <c r="B3550" s="13" t="s">
        <v>696</v>
      </c>
      <c r="C3550" s="13" t="s">
        <v>295</v>
      </c>
      <c r="D3550" s="13" t="s">
        <v>1286</v>
      </c>
      <c r="E3550" t="s">
        <v>21</v>
      </c>
      <c r="F3550" s="13" t="s">
        <v>2341</v>
      </c>
      <c r="G3550" s="13" t="str">
        <f t="shared" si="132"/>
        <v>yes</v>
      </c>
      <c r="H3550" s="13">
        <f t="shared" si="133"/>
        <v>6</v>
      </c>
      <c r="DB3550" t="s">
        <v>1552</v>
      </c>
      <c r="DC3550" t="s">
        <v>1552</v>
      </c>
      <c r="EX3550" t="s">
        <v>1552</v>
      </c>
      <c r="FD3550" t="s">
        <v>1552</v>
      </c>
      <c r="HD3550" t="s">
        <v>1552</v>
      </c>
      <c r="HI3550" t="s">
        <v>1552</v>
      </c>
    </row>
    <row r="3551" spans="1:217" x14ac:dyDescent="0.2">
      <c r="A3551" s="13">
        <v>198</v>
      </c>
      <c r="B3551" s="13" t="s">
        <v>696</v>
      </c>
      <c r="C3551" s="13" t="s">
        <v>295</v>
      </c>
      <c r="D3551" s="13" t="s">
        <v>1507</v>
      </c>
      <c r="E3551" t="s">
        <v>21</v>
      </c>
      <c r="F3551" s="13" t="s">
        <v>2341</v>
      </c>
      <c r="G3551" s="13" t="str">
        <f t="shared" si="132"/>
        <v>yes</v>
      </c>
      <c r="H3551" s="13">
        <f t="shared" si="133"/>
        <v>6</v>
      </c>
      <c r="DB3551" t="s">
        <v>1552</v>
      </c>
      <c r="DC3551" t="s">
        <v>1552</v>
      </c>
      <c r="EX3551" t="s">
        <v>1552</v>
      </c>
      <c r="FD3551" t="s">
        <v>1552</v>
      </c>
      <c r="HD3551" t="s">
        <v>1552</v>
      </c>
      <c r="HI3551" t="s">
        <v>1552</v>
      </c>
    </row>
    <row r="3552" spans="1:217" x14ac:dyDescent="0.2">
      <c r="A3552" s="13">
        <v>198</v>
      </c>
      <c r="B3552" s="13" t="s">
        <v>696</v>
      </c>
      <c r="C3552" s="13" t="s">
        <v>295</v>
      </c>
      <c r="D3552" s="13" t="s">
        <v>1508</v>
      </c>
      <c r="E3552" t="s">
        <v>27</v>
      </c>
      <c r="F3552" s="13" t="s">
        <v>2341</v>
      </c>
      <c r="G3552" s="13" t="str">
        <f t="shared" si="132"/>
        <v>yes</v>
      </c>
      <c r="H3552" s="13">
        <f t="shared" si="133"/>
        <v>2</v>
      </c>
      <c r="K3552" t="s">
        <v>1552</v>
      </c>
      <c r="DD3552" t="s">
        <v>1552</v>
      </c>
    </row>
    <row r="3553" spans="1:230" ht="16" x14ac:dyDescent="0.2">
      <c r="A3553" s="16">
        <v>198</v>
      </c>
      <c r="B3553" s="16" t="s">
        <v>677</v>
      </c>
      <c r="C3553" s="16" t="s">
        <v>696</v>
      </c>
      <c r="D3553" s="16" t="s">
        <v>2313</v>
      </c>
      <c r="E3553" s="14" t="s">
        <v>2225</v>
      </c>
      <c r="F3553" s="13" t="s">
        <v>2341</v>
      </c>
      <c r="G3553" s="13" t="str">
        <f t="shared" si="132"/>
        <v>yes</v>
      </c>
      <c r="H3553" s="13">
        <f t="shared" si="133"/>
        <v>1</v>
      </c>
      <c r="HV3553" t="s">
        <v>1552</v>
      </c>
    </row>
    <row r="3554" spans="1:230" ht="16" x14ac:dyDescent="0.2">
      <c r="A3554" s="16">
        <v>198</v>
      </c>
      <c r="B3554" s="16" t="s">
        <v>696</v>
      </c>
      <c r="C3554" s="16" t="s">
        <v>677</v>
      </c>
      <c r="D3554" s="16" t="s">
        <v>2314</v>
      </c>
      <c r="E3554" s="14" t="s">
        <v>2225</v>
      </c>
      <c r="F3554" s="13" t="s">
        <v>2341</v>
      </c>
      <c r="G3554" s="13" t="str">
        <f t="shared" si="132"/>
        <v>yes</v>
      </c>
      <c r="H3554" s="13">
        <f t="shared" si="133"/>
        <v>1</v>
      </c>
      <c r="HV3554" t="s">
        <v>1552</v>
      </c>
    </row>
    <row r="3555" spans="1:230" x14ac:dyDescent="0.2">
      <c r="A3555" s="13">
        <v>199</v>
      </c>
      <c r="B3555" s="13" t="s">
        <v>696</v>
      </c>
      <c r="C3555" s="13" t="s">
        <v>696</v>
      </c>
      <c r="D3555" s="13" t="s">
        <v>1509</v>
      </c>
      <c r="E3555" t="s">
        <v>7</v>
      </c>
      <c r="F3555" s="13" t="s">
        <v>2341</v>
      </c>
      <c r="G3555" s="13" t="str">
        <f t="shared" si="132"/>
        <v>yes</v>
      </c>
      <c r="H3555" s="13">
        <f t="shared" si="133"/>
        <v>2</v>
      </c>
      <c r="HD3555" t="s">
        <v>1552</v>
      </c>
      <c r="HH3555" t="s">
        <v>1552</v>
      </c>
    </row>
    <row r="3556" spans="1:230" x14ac:dyDescent="0.2">
      <c r="A3556" s="13">
        <v>199</v>
      </c>
      <c r="B3556" s="13" t="s">
        <v>696</v>
      </c>
      <c r="C3556" s="13" t="s">
        <v>677</v>
      </c>
      <c r="D3556" s="13" t="s">
        <v>703</v>
      </c>
      <c r="E3556" t="s">
        <v>7</v>
      </c>
      <c r="F3556" s="13" t="s">
        <v>2341</v>
      </c>
      <c r="G3556" s="13" t="str">
        <f t="shared" si="132"/>
        <v>yes</v>
      </c>
      <c r="H3556" s="13">
        <f t="shared" si="133"/>
        <v>3</v>
      </c>
      <c r="EX3556" t="s">
        <v>1552</v>
      </c>
      <c r="FR3556" t="s">
        <v>1552</v>
      </c>
      <c r="HG3556" t="s">
        <v>1552</v>
      </c>
    </row>
    <row r="3557" spans="1:230" x14ac:dyDescent="0.2">
      <c r="A3557" s="13">
        <v>199</v>
      </c>
      <c r="B3557" s="13" t="s">
        <v>696</v>
      </c>
      <c r="C3557" s="13" t="s">
        <v>287</v>
      </c>
      <c r="D3557" s="13" t="s">
        <v>1287</v>
      </c>
      <c r="E3557" t="s">
        <v>21</v>
      </c>
      <c r="F3557" s="13" t="s">
        <v>2341</v>
      </c>
      <c r="G3557" s="13" t="str">
        <f t="shared" si="132"/>
        <v>yes</v>
      </c>
      <c r="H3557" s="13">
        <f t="shared" si="133"/>
        <v>5</v>
      </c>
      <c r="Q3557" t="s">
        <v>1552</v>
      </c>
      <c r="FD3557" t="s">
        <v>1552</v>
      </c>
      <c r="FQ3557" t="s">
        <v>1552</v>
      </c>
      <c r="HD3557" t="s">
        <v>1552</v>
      </c>
      <c r="HI3557" t="s">
        <v>1552</v>
      </c>
    </row>
    <row r="3558" spans="1:230" x14ac:dyDescent="0.2">
      <c r="A3558" s="13">
        <v>199</v>
      </c>
      <c r="B3558" s="13" t="s">
        <v>696</v>
      </c>
      <c r="C3558" s="13" t="s">
        <v>287</v>
      </c>
      <c r="D3558" s="13" t="s">
        <v>1510</v>
      </c>
      <c r="E3558" t="s">
        <v>27</v>
      </c>
      <c r="F3558" s="13" t="s">
        <v>2341</v>
      </c>
      <c r="G3558" s="13" t="str">
        <f t="shared" si="132"/>
        <v>yes</v>
      </c>
      <c r="H3558" s="13">
        <f t="shared" si="133"/>
        <v>1</v>
      </c>
      <c r="FD3558" t="s">
        <v>1552</v>
      </c>
    </row>
    <row r="3559" spans="1:230" x14ac:dyDescent="0.2">
      <c r="A3559" s="13">
        <v>199</v>
      </c>
      <c r="B3559" s="13" t="s">
        <v>696</v>
      </c>
      <c r="C3559" s="13" t="s">
        <v>287</v>
      </c>
      <c r="D3559" s="13" t="s">
        <v>1511</v>
      </c>
      <c r="E3559" t="s">
        <v>27</v>
      </c>
      <c r="F3559" s="13" t="s">
        <v>2341</v>
      </c>
      <c r="G3559" s="13" t="str">
        <f t="shared" si="132"/>
        <v>yes</v>
      </c>
      <c r="H3559" s="13">
        <f t="shared" si="133"/>
        <v>1</v>
      </c>
      <c r="FD3559" t="s">
        <v>1552</v>
      </c>
    </row>
    <row r="3560" spans="1:230" x14ac:dyDescent="0.2">
      <c r="A3560" s="13">
        <v>199</v>
      </c>
      <c r="B3560" s="13" t="s">
        <v>696</v>
      </c>
      <c r="C3560" s="13" t="s">
        <v>582</v>
      </c>
      <c r="D3560" s="13" t="s">
        <v>704</v>
      </c>
      <c r="E3560" t="s">
        <v>55</v>
      </c>
      <c r="F3560" s="13" t="s">
        <v>2341</v>
      </c>
      <c r="G3560" s="13" t="str">
        <f t="shared" si="132"/>
        <v>no</v>
      </c>
      <c r="H3560" s="13">
        <f t="shared" si="133"/>
        <v>0</v>
      </c>
    </row>
    <row r="3561" spans="1:230" x14ac:dyDescent="0.2">
      <c r="A3561" s="13">
        <v>199</v>
      </c>
      <c r="B3561" s="13" t="s">
        <v>696</v>
      </c>
      <c r="C3561" s="13" t="s">
        <v>295</v>
      </c>
      <c r="D3561" s="13" t="s">
        <v>1288</v>
      </c>
      <c r="E3561" t="s">
        <v>21</v>
      </c>
      <c r="F3561" s="13" t="s">
        <v>2341</v>
      </c>
      <c r="G3561" s="13" t="str">
        <f t="shared" si="132"/>
        <v>yes</v>
      </c>
      <c r="H3561" s="13">
        <f t="shared" si="133"/>
        <v>6</v>
      </c>
      <c r="DB3561" t="s">
        <v>1552</v>
      </c>
      <c r="DC3561" t="s">
        <v>1552</v>
      </c>
      <c r="EX3561" t="s">
        <v>1552</v>
      </c>
      <c r="FD3561" t="s">
        <v>1552</v>
      </c>
      <c r="HD3561" t="s">
        <v>1552</v>
      </c>
      <c r="HI3561" t="s">
        <v>1552</v>
      </c>
    </row>
    <row r="3562" spans="1:230" x14ac:dyDescent="0.2">
      <c r="A3562" s="13">
        <v>199</v>
      </c>
      <c r="B3562" s="13" t="s">
        <v>696</v>
      </c>
      <c r="C3562" s="13" t="s">
        <v>295</v>
      </c>
      <c r="D3562" s="13" t="s">
        <v>1512</v>
      </c>
      <c r="E3562" t="s">
        <v>21</v>
      </c>
      <c r="F3562" s="13" t="s">
        <v>2341</v>
      </c>
      <c r="G3562" s="13" t="str">
        <f t="shared" si="132"/>
        <v>yes</v>
      </c>
      <c r="H3562" s="13">
        <f t="shared" si="133"/>
        <v>6</v>
      </c>
      <c r="DB3562" t="s">
        <v>1552</v>
      </c>
      <c r="DC3562" t="s">
        <v>1552</v>
      </c>
      <c r="EX3562" t="s">
        <v>1552</v>
      </c>
      <c r="FD3562" t="s">
        <v>1552</v>
      </c>
      <c r="HD3562" t="s">
        <v>1552</v>
      </c>
      <c r="HI3562" t="s">
        <v>1552</v>
      </c>
    </row>
    <row r="3563" spans="1:230" x14ac:dyDescent="0.2">
      <c r="A3563" s="13">
        <v>199</v>
      </c>
      <c r="B3563" s="13" t="s">
        <v>696</v>
      </c>
      <c r="C3563" s="13" t="s">
        <v>295</v>
      </c>
      <c r="D3563" s="13" t="s">
        <v>1513</v>
      </c>
      <c r="E3563" t="s">
        <v>27</v>
      </c>
      <c r="F3563" s="13" t="s">
        <v>2341</v>
      </c>
      <c r="G3563" s="13" t="str">
        <f t="shared" si="132"/>
        <v>yes</v>
      </c>
      <c r="H3563" s="13">
        <f t="shared" si="133"/>
        <v>2</v>
      </c>
      <c r="K3563" t="s">
        <v>1552</v>
      </c>
      <c r="DD3563" t="s">
        <v>1552</v>
      </c>
    </row>
    <row r="3564" spans="1:230" x14ac:dyDescent="0.2">
      <c r="A3564" s="13">
        <v>199</v>
      </c>
      <c r="B3564" s="13" t="s">
        <v>696</v>
      </c>
      <c r="C3564" s="13" t="s">
        <v>295</v>
      </c>
      <c r="D3564" s="13" t="s">
        <v>1514</v>
      </c>
      <c r="E3564" t="s">
        <v>27</v>
      </c>
      <c r="F3564" s="13" t="s">
        <v>2341</v>
      </c>
      <c r="G3564" s="13" t="str">
        <f t="shared" si="132"/>
        <v>yes</v>
      </c>
      <c r="H3564" s="13">
        <f t="shared" si="133"/>
        <v>2</v>
      </c>
      <c r="K3564" t="s">
        <v>1552</v>
      </c>
      <c r="DD3564" t="s">
        <v>1552</v>
      </c>
    </row>
    <row r="3565" spans="1:230" x14ac:dyDescent="0.2">
      <c r="A3565" s="13">
        <v>199</v>
      </c>
      <c r="B3565" s="13" t="s">
        <v>696</v>
      </c>
      <c r="C3565" s="13" t="s">
        <v>233</v>
      </c>
      <c r="D3565" s="13" t="s">
        <v>1935</v>
      </c>
      <c r="E3565" t="s">
        <v>68</v>
      </c>
      <c r="F3565" s="13" t="s">
        <v>2342</v>
      </c>
      <c r="G3565" s="13" t="str">
        <f t="shared" si="132"/>
        <v>yes</v>
      </c>
      <c r="H3565" s="13">
        <f t="shared" si="133"/>
        <v>1</v>
      </c>
      <c r="CT3565" t="s">
        <v>1552</v>
      </c>
    </row>
    <row r="3566" spans="1:230" x14ac:dyDescent="0.2">
      <c r="A3566" s="13">
        <v>199</v>
      </c>
      <c r="B3566" s="13" t="s">
        <v>696</v>
      </c>
      <c r="C3566" s="13" t="s">
        <v>233</v>
      </c>
      <c r="D3566" s="13" t="s">
        <v>1940</v>
      </c>
      <c r="E3566" t="s">
        <v>68</v>
      </c>
      <c r="F3566" s="13" t="s">
        <v>2342</v>
      </c>
      <c r="G3566" s="13" t="str">
        <f t="shared" si="132"/>
        <v>yes</v>
      </c>
      <c r="H3566" s="13">
        <f t="shared" si="133"/>
        <v>1</v>
      </c>
      <c r="CT3566" t="s">
        <v>1552</v>
      </c>
    </row>
    <row r="3567" spans="1:230" x14ac:dyDescent="0.2">
      <c r="A3567" s="13">
        <v>199</v>
      </c>
      <c r="B3567" s="13" t="s">
        <v>696</v>
      </c>
      <c r="C3567" s="13" t="s">
        <v>37</v>
      </c>
      <c r="D3567" s="13" t="s">
        <v>704</v>
      </c>
      <c r="E3567" t="s">
        <v>55</v>
      </c>
      <c r="F3567" s="13" t="s">
        <v>2341</v>
      </c>
      <c r="G3567" s="13" t="s">
        <v>2342</v>
      </c>
      <c r="H3567" s="13">
        <v>0</v>
      </c>
    </row>
    <row r="3568" spans="1:230" x14ac:dyDescent="0.2">
      <c r="A3568" s="13">
        <v>199</v>
      </c>
      <c r="B3568" s="13" t="s">
        <v>696</v>
      </c>
      <c r="C3568" s="13" t="s">
        <v>38</v>
      </c>
      <c r="D3568" s="13" t="s">
        <v>1935</v>
      </c>
      <c r="E3568" t="s">
        <v>68</v>
      </c>
      <c r="F3568" s="13" t="s">
        <v>2342</v>
      </c>
      <c r="G3568" s="13" t="s">
        <v>2341</v>
      </c>
      <c r="H3568" s="13">
        <v>1</v>
      </c>
      <c r="CT3568" t="s">
        <v>1552</v>
      </c>
    </row>
    <row r="3569" spans="1:219" x14ac:dyDescent="0.2">
      <c r="A3569" s="13">
        <v>199</v>
      </c>
      <c r="B3569" s="13" t="s">
        <v>696</v>
      </c>
      <c r="C3569" s="13" t="s">
        <v>38</v>
      </c>
      <c r="D3569" s="13" t="s">
        <v>1940</v>
      </c>
      <c r="E3569" t="s">
        <v>68</v>
      </c>
      <c r="F3569" s="13" t="s">
        <v>2342</v>
      </c>
      <c r="G3569" s="13" t="s">
        <v>2341</v>
      </c>
      <c r="H3569" s="13">
        <v>1</v>
      </c>
      <c r="CT3569" t="s">
        <v>1552</v>
      </c>
    </row>
    <row r="3570" spans="1:219" x14ac:dyDescent="0.2">
      <c r="A3570" s="13">
        <v>200</v>
      </c>
      <c r="B3570" s="13" t="s">
        <v>696</v>
      </c>
      <c r="C3570" s="13" t="s">
        <v>696</v>
      </c>
      <c r="D3570" s="13" t="s">
        <v>1515</v>
      </c>
      <c r="E3570" t="s">
        <v>7</v>
      </c>
      <c r="F3570" s="13" t="s">
        <v>2341</v>
      </c>
      <c r="G3570" s="13" t="str">
        <f t="shared" ref="G3570:G3589" si="134">IF(H3570&gt;0,"yes","no")</f>
        <v>yes</v>
      </c>
      <c r="H3570" s="13">
        <f t="shared" ref="H3570:H3589" si="135">COUNTIF(I3570:IC3570,"y")</f>
        <v>2</v>
      </c>
      <c r="HD3570" t="s">
        <v>1552</v>
      </c>
      <c r="HH3570" t="s">
        <v>1552</v>
      </c>
    </row>
    <row r="3571" spans="1:219" x14ac:dyDescent="0.2">
      <c r="A3571" s="13">
        <v>200</v>
      </c>
      <c r="B3571" s="13" t="s">
        <v>696</v>
      </c>
      <c r="C3571" s="13" t="s">
        <v>660</v>
      </c>
      <c r="D3571" s="13" t="s">
        <v>1289</v>
      </c>
      <c r="E3571" t="s">
        <v>21</v>
      </c>
      <c r="F3571" s="13" t="s">
        <v>2341</v>
      </c>
      <c r="G3571" s="13" t="str">
        <f t="shared" si="134"/>
        <v>yes</v>
      </c>
      <c r="H3571" s="13">
        <f t="shared" si="135"/>
        <v>8</v>
      </c>
      <c r="CT3571" t="s">
        <v>1552</v>
      </c>
      <c r="CU3571" t="s">
        <v>1552</v>
      </c>
      <c r="CV3571" t="s">
        <v>1552</v>
      </c>
      <c r="CW3571" t="s">
        <v>1552</v>
      </c>
      <c r="DA3571" t="s">
        <v>1552</v>
      </c>
      <c r="DC3571" t="s">
        <v>1552</v>
      </c>
      <c r="ER3571" t="s">
        <v>1552</v>
      </c>
      <c r="HI3571" t="s">
        <v>1552</v>
      </c>
    </row>
    <row r="3572" spans="1:219" x14ac:dyDescent="0.2">
      <c r="A3572" s="13">
        <v>200</v>
      </c>
      <c r="B3572" s="13" t="s">
        <v>696</v>
      </c>
      <c r="C3572" s="13" t="s">
        <v>660</v>
      </c>
      <c r="D3572" s="13" t="s">
        <v>1516</v>
      </c>
      <c r="E3572" t="s">
        <v>27</v>
      </c>
      <c r="F3572" s="13" t="s">
        <v>2341</v>
      </c>
      <c r="G3572" s="13" t="str">
        <f t="shared" si="134"/>
        <v>no</v>
      </c>
      <c r="H3572" s="13">
        <f t="shared" si="135"/>
        <v>0</v>
      </c>
    </row>
    <row r="3573" spans="1:219" x14ac:dyDescent="0.2">
      <c r="A3573" s="13">
        <v>200</v>
      </c>
      <c r="B3573" s="13" t="s">
        <v>696</v>
      </c>
      <c r="C3573" s="13" t="s">
        <v>287</v>
      </c>
      <c r="D3573" s="13" t="s">
        <v>705</v>
      </c>
      <c r="E3573" t="s">
        <v>27</v>
      </c>
      <c r="F3573" s="13" t="s">
        <v>2341</v>
      </c>
      <c r="G3573" s="13" t="str">
        <f t="shared" si="134"/>
        <v>yes</v>
      </c>
      <c r="H3573" s="13">
        <f t="shared" si="135"/>
        <v>1</v>
      </c>
      <c r="FD3573" t="s">
        <v>1552</v>
      </c>
    </row>
    <row r="3574" spans="1:219" x14ac:dyDescent="0.2">
      <c r="A3574" s="13">
        <v>200</v>
      </c>
      <c r="B3574" s="13" t="s">
        <v>696</v>
      </c>
      <c r="C3574" s="13" t="s">
        <v>295</v>
      </c>
      <c r="D3574" s="13" t="s">
        <v>1290</v>
      </c>
      <c r="E3574" t="s">
        <v>21</v>
      </c>
      <c r="F3574" s="13" t="s">
        <v>2341</v>
      </c>
      <c r="G3574" s="13" t="str">
        <f t="shared" si="134"/>
        <v>yes</v>
      </c>
      <c r="H3574" s="13">
        <f t="shared" si="135"/>
        <v>6</v>
      </c>
      <c r="DB3574" t="s">
        <v>1552</v>
      </c>
      <c r="DC3574" t="s">
        <v>1552</v>
      </c>
      <c r="EX3574" t="s">
        <v>1552</v>
      </c>
      <c r="FD3574" t="s">
        <v>1552</v>
      </c>
      <c r="HD3574" t="s">
        <v>1552</v>
      </c>
      <c r="HI3574" t="s">
        <v>1552</v>
      </c>
    </row>
    <row r="3575" spans="1:219" x14ac:dyDescent="0.2">
      <c r="A3575" s="13">
        <v>200</v>
      </c>
      <c r="B3575" s="13" t="s">
        <v>696</v>
      </c>
      <c r="C3575" s="13" t="s">
        <v>295</v>
      </c>
      <c r="D3575" s="13" t="s">
        <v>1517</v>
      </c>
      <c r="E3575" t="s">
        <v>21</v>
      </c>
      <c r="F3575" s="13" t="s">
        <v>2341</v>
      </c>
      <c r="G3575" s="13" t="str">
        <f t="shared" si="134"/>
        <v>yes</v>
      </c>
      <c r="H3575" s="13">
        <f t="shared" si="135"/>
        <v>6</v>
      </c>
      <c r="DB3575" t="s">
        <v>1552</v>
      </c>
      <c r="DC3575" t="s">
        <v>1552</v>
      </c>
      <c r="EX3575" t="s">
        <v>1552</v>
      </c>
      <c r="FD3575" t="s">
        <v>1552</v>
      </c>
      <c r="HD3575" t="s">
        <v>1552</v>
      </c>
      <c r="HI3575" t="s">
        <v>1552</v>
      </c>
    </row>
    <row r="3576" spans="1:219" x14ac:dyDescent="0.2">
      <c r="A3576" s="13">
        <v>200</v>
      </c>
      <c r="B3576" s="13" t="s">
        <v>696</v>
      </c>
      <c r="C3576" s="13" t="s">
        <v>295</v>
      </c>
      <c r="D3576" s="13" t="s">
        <v>1518</v>
      </c>
      <c r="E3576" t="s">
        <v>21</v>
      </c>
      <c r="F3576" s="13" t="s">
        <v>2341</v>
      </c>
      <c r="G3576" s="13" t="str">
        <f t="shared" si="134"/>
        <v>yes</v>
      </c>
      <c r="H3576" s="13">
        <f t="shared" si="135"/>
        <v>6</v>
      </c>
      <c r="DB3576" t="s">
        <v>1552</v>
      </c>
      <c r="DC3576" t="s">
        <v>1552</v>
      </c>
      <c r="EX3576" t="s">
        <v>1552</v>
      </c>
      <c r="FD3576" t="s">
        <v>1552</v>
      </c>
      <c r="HD3576" t="s">
        <v>1552</v>
      </c>
      <c r="HI3576" t="s">
        <v>1552</v>
      </c>
    </row>
    <row r="3577" spans="1:219" x14ac:dyDescent="0.2">
      <c r="A3577" s="13">
        <v>200</v>
      </c>
      <c r="B3577" s="13" t="s">
        <v>696</v>
      </c>
      <c r="C3577" s="13" t="s">
        <v>295</v>
      </c>
      <c r="D3577" s="13" t="s">
        <v>1519</v>
      </c>
      <c r="E3577" t="s">
        <v>27</v>
      </c>
      <c r="F3577" s="13" t="s">
        <v>2341</v>
      </c>
      <c r="G3577" s="13" t="str">
        <f t="shared" si="134"/>
        <v>yes</v>
      </c>
      <c r="H3577" s="13">
        <f t="shared" si="135"/>
        <v>2</v>
      </c>
      <c r="K3577" t="s">
        <v>1552</v>
      </c>
      <c r="DD3577" t="s">
        <v>1552</v>
      </c>
    </row>
    <row r="3578" spans="1:219" x14ac:dyDescent="0.2">
      <c r="A3578" s="13">
        <v>200</v>
      </c>
      <c r="B3578" s="13" t="s">
        <v>696</v>
      </c>
      <c r="C3578" s="13" t="s">
        <v>295</v>
      </c>
      <c r="D3578" s="13" t="s">
        <v>1520</v>
      </c>
      <c r="E3578" t="s">
        <v>27</v>
      </c>
      <c r="F3578" s="13" t="s">
        <v>2341</v>
      </c>
      <c r="G3578" s="13" t="str">
        <f t="shared" si="134"/>
        <v>yes</v>
      </c>
      <c r="H3578" s="13">
        <f t="shared" si="135"/>
        <v>2</v>
      </c>
      <c r="K3578" t="s">
        <v>1552</v>
      </c>
      <c r="DD3578" t="s">
        <v>1552</v>
      </c>
    </row>
    <row r="3579" spans="1:219" x14ac:dyDescent="0.2">
      <c r="A3579" s="13">
        <v>201</v>
      </c>
      <c r="B3579" s="13" t="s">
        <v>696</v>
      </c>
      <c r="C3579" s="13" t="s">
        <v>211</v>
      </c>
      <c r="D3579" s="13" t="s">
        <v>706</v>
      </c>
      <c r="E3579" t="s">
        <v>55</v>
      </c>
      <c r="F3579" s="13" t="s">
        <v>2341</v>
      </c>
      <c r="G3579" s="13" t="str">
        <f t="shared" si="134"/>
        <v>yes</v>
      </c>
      <c r="H3579" s="13">
        <f t="shared" si="135"/>
        <v>3</v>
      </c>
      <c r="CT3579" t="s">
        <v>1552</v>
      </c>
      <c r="DC3579" t="s">
        <v>1552</v>
      </c>
      <c r="HK3579" t="s">
        <v>1552</v>
      </c>
    </row>
    <row r="3580" spans="1:219" x14ac:dyDescent="0.2">
      <c r="A3580" s="13">
        <v>201</v>
      </c>
      <c r="B3580" s="13" t="s">
        <v>696</v>
      </c>
      <c r="C3580" s="13" t="s">
        <v>696</v>
      </c>
      <c r="D3580" s="13" t="s">
        <v>1521</v>
      </c>
      <c r="E3580" t="s">
        <v>7</v>
      </c>
      <c r="F3580" s="13" t="s">
        <v>2341</v>
      </c>
      <c r="G3580" s="13" t="str">
        <f t="shared" si="134"/>
        <v>yes</v>
      </c>
      <c r="H3580" s="13">
        <f t="shared" si="135"/>
        <v>2</v>
      </c>
      <c r="HD3580" t="s">
        <v>1552</v>
      </c>
      <c r="HH3580" t="s">
        <v>1552</v>
      </c>
    </row>
    <row r="3581" spans="1:219" x14ac:dyDescent="0.2">
      <c r="A3581" s="13">
        <v>201</v>
      </c>
      <c r="B3581" s="13" t="s">
        <v>696</v>
      </c>
      <c r="C3581" s="13" t="s">
        <v>664</v>
      </c>
      <c r="D3581" s="13" t="s">
        <v>707</v>
      </c>
      <c r="E3581" t="s">
        <v>21</v>
      </c>
      <c r="F3581" s="13" t="s">
        <v>2341</v>
      </c>
      <c r="G3581" s="13" t="str">
        <f t="shared" si="134"/>
        <v>yes</v>
      </c>
      <c r="H3581" s="13">
        <f t="shared" si="135"/>
        <v>5</v>
      </c>
      <c r="K3581" t="s">
        <v>1552</v>
      </c>
      <c r="CT3581" t="s">
        <v>1552</v>
      </c>
      <c r="DA3581" t="s">
        <v>1552</v>
      </c>
      <c r="DC3581" t="s">
        <v>1552</v>
      </c>
      <c r="HI3581" t="s">
        <v>1552</v>
      </c>
    </row>
    <row r="3582" spans="1:219" x14ac:dyDescent="0.2">
      <c r="A3582" s="13">
        <v>201</v>
      </c>
      <c r="B3582" s="13" t="s">
        <v>696</v>
      </c>
      <c r="C3582" s="13" t="s">
        <v>295</v>
      </c>
      <c r="D3582" s="13" t="s">
        <v>1291</v>
      </c>
      <c r="E3582" t="s">
        <v>21</v>
      </c>
      <c r="F3582" s="13" t="s">
        <v>2341</v>
      </c>
      <c r="G3582" s="13" t="str">
        <f t="shared" si="134"/>
        <v>yes</v>
      </c>
      <c r="H3582" s="13">
        <f t="shared" si="135"/>
        <v>6</v>
      </c>
      <c r="DB3582" t="s">
        <v>1552</v>
      </c>
      <c r="DC3582" t="s">
        <v>1552</v>
      </c>
      <c r="EX3582" t="s">
        <v>1552</v>
      </c>
      <c r="FD3582" t="s">
        <v>1552</v>
      </c>
      <c r="HD3582" t="s">
        <v>1552</v>
      </c>
      <c r="HI3582" t="s">
        <v>1552</v>
      </c>
    </row>
    <row r="3583" spans="1:219" x14ac:dyDescent="0.2">
      <c r="A3583" s="13">
        <v>201</v>
      </c>
      <c r="B3583" s="13" t="s">
        <v>696</v>
      </c>
      <c r="C3583" s="13" t="s">
        <v>295</v>
      </c>
      <c r="D3583" s="13" t="s">
        <v>1522</v>
      </c>
      <c r="E3583" t="s">
        <v>21</v>
      </c>
      <c r="F3583" s="13" t="s">
        <v>2341</v>
      </c>
      <c r="G3583" s="13" t="str">
        <f t="shared" si="134"/>
        <v>yes</v>
      </c>
      <c r="H3583" s="13">
        <f t="shared" si="135"/>
        <v>6</v>
      </c>
      <c r="DB3583" t="s">
        <v>1552</v>
      </c>
      <c r="DC3583" t="s">
        <v>1552</v>
      </c>
      <c r="EX3583" t="s">
        <v>1552</v>
      </c>
      <c r="FD3583" t="s">
        <v>1552</v>
      </c>
      <c r="HD3583" t="s">
        <v>1552</v>
      </c>
      <c r="HI3583" t="s">
        <v>1552</v>
      </c>
    </row>
    <row r="3584" spans="1:219" x14ac:dyDescent="0.2">
      <c r="A3584" s="13">
        <v>201</v>
      </c>
      <c r="B3584" s="13" t="s">
        <v>696</v>
      </c>
      <c r="C3584" s="13" t="s">
        <v>295</v>
      </c>
      <c r="D3584" s="13" t="s">
        <v>1523</v>
      </c>
      <c r="E3584" t="s">
        <v>27</v>
      </c>
      <c r="F3584" s="13" t="s">
        <v>2341</v>
      </c>
      <c r="G3584" s="13" t="str">
        <f t="shared" si="134"/>
        <v>yes</v>
      </c>
      <c r="H3584" s="13">
        <f t="shared" si="135"/>
        <v>2</v>
      </c>
      <c r="K3584" t="s">
        <v>1552</v>
      </c>
      <c r="DD3584" t="s">
        <v>1552</v>
      </c>
    </row>
    <row r="3585" spans="1:219" x14ac:dyDescent="0.2">
      <c r="A3585" s="13">
        <v>201</v>
      </c>
      <c r="B3585" s="13" t="s">
        <v>696</v>
      </c>
      <c r="C3585" s="13" t="s">
        <v>295</v>
      </c>
      <c r="D3585" s="13" t="s">
        <v>1524</v>
      </c>
      <c r="E3585" t="s">
        <v>27</v>
      </c>
      <c r="F3585" s="13" t="s">
        <v>2341</v>
      </c>
      <c r="G3585" s="13" t="str">
        <f t="shared" si="134"/>
        <v>yes</v>
      </c>
      <c r="H3585" s="13">
        <f t="shared" si="135"/>
        <v>2</v>
      </c>
      <c r="K3585" t="s">
        <v>1552</v>
      </c>
      <c r="DD3585" t="s">
        <v>1552</v>
      </c>
    </row>
    <row r="3586" spans="1:219" x14ac:dyDescent="0.2">
      <c r="A3586" s="13">
        <v>201</v>
      </c>
      <c r="B3586" s="13" t="s">
        <v>696</v>
      </c>
      <c r="C3586" s="13" t="s">
        <v>295</v>
      </c>
      <c r="D3586" s="13" t="s">
        <v>1525</v>
      </c>
      <c r="E3586" t="s">
        <v>27</v>
      </c>
      <c r="F3586" s="13" t="s">
        <v>2341</v>
      </c>
      <c r="G3586" s="13" t="str">
        <f t="shared" si="134"/>
        <v>yes</v>
      </c>
      <c r="H3586" s="13">
        <f t="shared" si="135"/>
        <v>2</v>
      </c>
      <c r="K3586" t="s">
        <v>1552</v>
      </c>
      <c r="DD3586" t="s">
        <v>1552</v>
      </c>
    </row>
    <row r="3587" spans="1:219" x14ac:dyDescent="0.2">
      <c r="A3587" s="13">
        <v>201</v>
      </c>
      <c r="B3587" s="13" t="s">
        <v>710</v>
      </c>
      <c r="C3587" s="13" t="s">
        <v>242</v>
      </c>
      <c r="D3587" s="13" t="s">
        <v>2041</v>
      </c>
      <c r="E3587" t="s">
        <v>55</v>
      </c>
      <c r="F3587" s="13" t="s">
        <v>2341</v>
      </c>
      <c r="G3587" s="13" t="str">
        <f t="shared" si="134"/>
        <v>yes</v>
      </c>
      <c r="H3587" s="13">
        <f t="shared" si="135"/>
        <v>1</v>
      </c>
      <c r="CT3587" t="s">
        <v>1552</v>
      </c>
    </row>
    <row r="3588" spans="1:219" x14ac:dyDescent="0.2">
      <c r="A3588" s="13">
        <v>201</v>
      </c>
      <c r="B3588" s="13" t="s">
        <v>696</v>
      </c>
      <c r="C3588" s="13" t="s">
        <v>233</v>
      </c>
      <c r="D3588" s="13" t="s">
        <v>1936</v>
      </c>
      <c r="E3588" t="s">
        <v>68</v>
      </c>
      <c r="F3588" s="13" t="s">
        <v>2342</v>
      </c>
      <c r="G3588" s="13" t="str">
        <f t="shared" si="134"/>
        <v>yes</v>
      </c>
      <c r="H3588" s="13">
        <f t="shared" si="135"/>
        <v>1</v>
      </c>
      <c r="CT3588" t="s">
        <v>1552</v>
      </c>
    </row>
    <row r="3589" spans="1:219" x14ac:dyDescent="0.2">
      <c r="A3589" s="13">
        <v>201</v>
      </c>
      <c r="B3589" s="13" t="s">
        <v>696</v>
      </c>
      <c r="C3589" s="13" t="s">
        <v>233</v>
      </c>
      <c r="D3589" s="13" t="s">
        <v>1941</v>
      </c>
      <c r="E3589" t="s">
        <v>68</v>
      </c>
      <c r="F3589" s="13" t="s">
        <v>2342</v>
      </c>
      <c r="G3589" s="13" t="str">
        <f t="shared" si="134"/>
        <v>yes</v>
      </c>
      <c r="H3589" s="13">
        <f t="shared" si="135"/>
        <v>1</v>
      </c>
      <c r="CT3589" t="s">
        <v>1552</v>
      </c>
    </row>
    <row r="3590" spans="1:219" x14ac:dyDescent="0.2">
      <c r="A3590" s="13">
        <v>201</v>
      </c>
      <c r="B3590" s="13" t="s">
        <v>696</v>
      </c>
      <c r="C3590" s="13" t="s">
        <v>37</v>
      </c>
      <c r="D3590" s="13" t="s">
        <v>706</v>
      </c>
      <c r="E3590" t="s">
        <v>55</v>
      </c>
      <c r="F3590" s="13" t="s">
        <v>2341</v>
      </c>
      <c r="G3590" s="13" t="s">
        <v>2341</v>
      </c>
      <c r="H3590" s="13">
        <v>3</v>
      </c>
      <c r="CT3590" t="s">
        <v>1552</v>
      </c>
      <c r="DC3590" t="s">
        <v>1552</v>
      </c>
      <c r="HK3590" t="s">
        <v>1552</v>
      </c>
    </row>
    <row r="3591" spans="1:219" x14ac:dyDescent="0.2">
      <c r="A3591" s="13">
        <v>201</v>
      </c>
      <c r="B3591" s="13" t="s">
        <v>710</v>
      </c>
      <c r="C3591" s="13" t="s">
        <v>37</v>
      </c>
      <c r="D3591" s="13" t="s">
        <v>2041</v>
      </c>
      <c r="E3591" t="s">
        <v>55</v>
      </c>
      <c r="F3591" s="13" t="s">
        <v>2341</v>
      </c>
      <c r="G3591" s="13" t="s">
        <v>2341</v>
      </c>
      <c r="H3591" s="13">
        <v>1</v>
      </c>
      <c r="CT3591" t="s">
        <v>1552</v>
      </c>
    </row>
    <row r="3592" spans="1:219" x14ac:dyDescent="0.2">
      <c r="A3592" s="13">
        <v>201</v>
      </c>
      <c r="B3592" s="13" t="s">
        <v>696</v>
      </c>
      <c r="C3592" s="13" t="s">
        <v>38</v>
      </c>
      <c r="D3592" s="13" t="s">
        <v>1936</v>
      </c>
      <c r="E3592" t="s">
        <v>68</v>
      </c>
      <c r="F3592" s="13" t="s">
        <v>2342</v>
      </c>
      <c r="G3592" s="13" t="s">
        <v>2341</v>
      </c>
      <c r="H3592" s="13">
        <v>1</v>
      </c>
      <c r="CT3592" t="s">
        <v>1552</v>
      </c>
    </row>
    <row r="3593" spans="1:219" x14ac:dyDescent="0.2">
      <c r="A3593" s="13">
        <v>201</v>
      </c>
      <c r="B3593" s="13" t="s">
        <v>696</v>
      </c>
      <c r="C3593" s="13" t="s">
        <v>38</v>
      </c>
      <c r="D3593" s="13" t="s">
        <v>1941</v>
      </c>
      <c r="E3593" t="s">
        <v>68</v>
      </c>
      <c r="F3593" s="13" t="s">
        <v>2342</v>
      </c>
      <c r="G3593" s="13" t="s">
        <v>2341</v>
      </c>
      <c r="H3593" s="13">
        <v>1</v>
      </c>
      <c r="CT3593" t="s">
        <v>1552</v>
      </c>
    </row>
    <row r="3594" spans="1:219" x14ac:dyDescent="0.2">
      <c r="A3594" s="13">
        <v>202</v>
      </c>
      <c r="B3594" s="13" t="s">
        <v>696</v>
      </c>
      <c r="C3594" s="13" t="s">
        <v>211</v>
      </c>
      <c r="D3594" s="13" t="s">
        <v>708</v>
      </c>
      <c r="E3594" t="s">
        <v>55</v>
      </c>
      <c r="F3594" s="13" t="s">
        <v>2341</v>
      </c>
      <c r="G3594" s="13" t="str">
        <f t="shared" ref="G3594:G3604" si="136">IF(H3594&gt;0,"yes","no")</f>
        <v>yes</v>
      </c>
      <c r="H3594" s="13">
        <f t="shared" ref="H3594:H3604" si="137">COUNTIF(I3594:IC3594,"y")</f>
        <v>3</v>
      </c>
      <c r="CT3594" t="s">
        <v>1552</v>
      </c>
      <c r="DC3594" t="s">
        <v>1552</v>
      </c>
      <c r="HK3594" t="s">
        <v>1552</v>
      </c>
    </row>
    <row r="3595" spans="1:219" x14ac:dyDescent="0.2">
      <c r="A3595" s="13">
        <v>202</v>
      </c>
      <c r="B3595" s="13" t="s">
        <v>696</v>
      </c>
      <c r="C3595" s="13" t="s">
        <v>696</v>
      </c>
      <c r="D3595" s="13" t="s">
        <v>1526</v>
      </c>
      <c r="E3595" t="s">
        <v>7</v>
      </c>
      <c r="F3595" s="13" t="s">
        <v>2341</v>
      </c>
      <c r="G3595" s="13" t="str">
        <f t="shared" si="136"/>
        <v>yes</v>
      </c>
      <c r="H3595" s="13">
        <f t="shared" si="137"/>
        <v>2</v>
      </c>
      <c r="HD3595" t="s">
        <v>1552</v>
      </c>
      <c r="HH3595" t="s">
        <v>1552</v>
      </c>
    </row>
    <row r="3596" spans="1:219" x14ac:dyDescent="0.2">
      <c r="A3596" s="13">
        <v>202</v>
      </c>
      <c r="B3596" s="13" t="s">
        <v>696</v>
      </c>
      <c r="C3596" s="13" t="s">
        <v>660</v>
      </c>
      <c r="D3596" s="13" t="s">
        <v>709</v>
      </c>
      <c r="E3596" t="s">
        <v>21</v>
      </c>
      <c r="F3596" s="13" t="s">
        <v>2341</v>
      </c>
      <c r="G3596" s="13" t="str">
        <f t="shared" si="136"/>
        <v>yes</v>
      </c>
      <c r="H3596" s="13">
        <f t="shared" si="137"/>
        <v>8</v>
      </c>
      <c r="CT3596" t="s">
        <v>1552</v>
      </c>
      <c r="CU3596" t="s">
        <v>1552</v>
      </c>
      <c r="CV3596" t="s">
        <v>1552</v>
      </c>
      <c r="CW3596" t="s">
        <v>1552</v>
      </c>
      <c r="DA3596" t="s">
        <v>1552</v>
      </c>
      <c r="DC3596" t="s">
        <v>1552</v>
      </c>
      <c r="ER3596" t="s">
        <v>1552</v>
      </c>
      <c r="HI3596" t="s">
        <v>1552</v>
      </c>
    </row>
    <row r="3597" spans="1:219" x14ac:dyDescent="0.2">
      <c r="A3597" s="13">
        <v>202</v>
      </c>
      <c r="B3597" s="13" t="s">
        <v>696</v>
      </c>
      <c r="C3597" s="13" t="s">
        <v>664</v>
      </c>
      <c r="D3597" s="13" t="s">
        <v>1292</v>
      </c>
      <c r="E3597" t="s">
        <v>27</v>
      </c>
      <c r="F3597" s="13" t="s">
        <v>2341</v>
      </c>
      <c r="G3597" s="13" t="str">
        <f t="shared" si="136"/>
        <v>no</v>
      </c>
      <c r="H3597" s="13">
        <f t="shared" si="137"/>
        <v>0</v>
      </c>
    </row>
    <row r="3598" spans="1:219" x14ac:dyDescent="0.2">
      <c r="A3598" s="13">
        <v>202</v>
      </c>
      <c r="B3598" s="13" t="s">
        <v>696</v>
      </c>
      <c r="C3598" s="13" t="s">
        <v>664</v>
      </c>
      <c r="D3598" s="13" t="s">
        <v>1527</v>
      </c>
      <c r="E3598" t="s">
        <v>21</v>
      </c>
      <c r="F3598" s="13" t="s">
        <v>2341</v>
      </c>
      <c r="G3598" s="13" t="str">
        <f t="shared" si="136"/>
        <v>yes</v>
      </c>
      <c r="H3598" s="13">
        <f t="shared" si="137"/>
        <v>5</v>
      </c>
      <c r="K3598" t="s">
        <v>1552</v>
      </c>
      <c r="CT3598" t="s">
        <v>1552</v>
      </c>
      <c r="DA3598" t="s">
        <v>1552</v>
      </c>
      <c r="DC3598" t="s">
        <v>1552</v>
      </c>
      <c r="HI3598" t="s">
        <v>1552</v>
      </c>
    </row>
    <row r="3599" spans="1:219" x14ac:dyDescent="0.2">
      <c r="A3599" s="13">
        <v>202</v>
      </c>
      <c r="B3599" s="13" t="s">
        <v>696</v>
      </c>
      <c r="C3599" s="13" t="s">
        <v>295</v>
      </c>
      <c r="D3599" s="13" t="s">
        <v>1293</v>
      </c>
      <c r="E3599" t="s">
        <v>21</v>
      </c>
      <c r="F3599" s="13" t="s">
        <v>2341</v>
      </c>
      <c r="G3599" s="13" t="str">
        <f t="shared" si="136"/>
        <v>yes</v>
      </c>
      <c r="H3599" s="13">
        <f t="shared" si="137"/>
        <v>6</v>
      </c>
      <c r="DB3599" t="s">
        <v>1552</v>
      </c>
      <c r="DC3599" t="s">
        <v>1552</v>
      </c>
      <c r="EX3599" t="s">
        <v>1552</v>
      </c>
      <c r="FD3599" t="s">
        <v>1552</v>
      </c>
      <c r="HD3599" t="s">
        <v>1552</v>
      </c>
      <c r="HI3599" t="s">
        <v>1552</v>
      </c>
    </row>
    <row r="3600" spans="1:219" x14ac:dyDescent="0.2">
      <c r="A3600" s="13">
        <v>202</v>
      </c>
      <c r="B3600" s="13" t="s">
        <v>696</v>
      </c>
      <c r="C3600" s="13" t="s">
        <v>295</v>
      </c>
      <c r="D3600" s="13" t="s">
        <v>1528</v>
      </c>
      <c r="E3600" t="s">
        <v>21</v>
      </c>
      <c r="F3600" s="13" t="s">
        <v>2341</v>
      </c>
      <c r="G3600" s="13" t="str">
        <f t="shared" si="136"/>
        <v>yes</v>
      </c>
      <c r="H3600" s="13">
        <f t="shared" si="137"/>
        <v>6</v>
      </c>
      <c r="DB3600" t="s">
        <v>1552</v>
      </c>
      <c r="DC3600" t="s">
        <v>1552</v>
      </c>
      <c r="EX3600" t="s">
        <v>1552</v>
      </c>
      <c r="FD3600" t="s">
        <v>1552</v>
      </c>
      <c r="HD3600" t="s">
        <v>1552</v>
      </c>
      <c r="HI3600" t="s">
        <v>1552</v>
      </c>
    </row>
    <row r="3601" spans="1:219" x14ac:dyDescent="0.2">
      <c r="A3601" s="13">
        <v>202</v>
      </c>
      <c r="B3601" s="13" t="s">
        <v>696</v>
      </c>
      <c r="C3601" s="13" t="s">
        <v>295</v>
      </c>
      <c r="D3601" s="13" t="s">
        <v>1529</v>
      </c>
      <c r="E3601" t="s">
        <v>27</v>
      </c>
      <c r="F3601" s="13" t="s">
        <v>2341</v>
      </c>
      <c r="G3601" s="13" t="str">
        <f t="shared" si="136"/>
        <v>yes</v>
      </c>
      <c r="H3601" s="13">
        <f t="shared" si="137"/>
        <v>2</v>
      </c>
      <c r="K3601" t="s">
        <v>1552</v>
      </c>
      <c r="DD3601" t="s">
        <v>1552</v>
      </c>
    </row>
    <row r="3602" spans="1:219" x14ac:dyDescent="0.2">
      <c r="A3602" s="13">
        <v>202</v>
      </c>
      <c r="B3602" s="13" t="s">
        <v>696</v>
      </c>
      <c r="C3602" s="13" t="s">
        <v>295</v>
      </c>
      <c r="D3602" s="13" t="s">
        <v>1530</v>
      </c>
      <c r="E3602" t="s">
        <v>27</v>
      </c>
      <c r="F3602" s="13" t="s">
        <v>2341</v>
      </c>
      <c r="G3602" s="13" t="str">
        <f t="shared" si="136"/>
        <v>yes</v>
      </c>
      <c r="H3602" s="13">
        <f t="shared" si="137"/>
        <v>2</v>
      </c>
      <c r="K3602" t="s">
        <v>1552</v>
      </c>
      <c r="DD3602" t="s">
        <v>1552</v>
      </c>
    </row>
    <row r="3603" spans="1:219" x14ac:dyDescent="0.2">
      <c r="A3603" s="13">
        <v>202</v>
      </c>
      <c r="B3603" s="13" t="s">
        <v>696</v>
      </c>
      <c r="C3603" s="13" t="s">
        <v>233</v>
      </c>
      <c r="D3603" s="13" t="s">
        <v>1933</v>
      </c>
      <c r="E3603" t="s">
        <v>55</v>
      </c>
      <c r="F3603" s="13" t="s">
        <v>2341</v>
      </c>
      <c r="G3603" s="13" t="str">
        <f t="shared" si="136"/>
        <v>yes</v>
      </c>
      <c r="H3603" s="13">
        <f t="shared" si="137"/>
        <v>3</v>
      </c>
      <c r="CV3603" t="s">
        <v>1552</v>
      </c>
      <c r="CW3603" t="s">
        <v>1552</v>
      </c>
      <c r="DC3603" t="s">
        <v>1552</v>
      </c>
    </row>
    <row r="3604" spans="1:219" x14ac:dyDescent="0.2">
      <c r="A3604" s="13">
        <v>202</v>
      </c>
      <c r="B3604" s="13" t="s">
        <v>696</v>
      </c>
      <c r="C3604" s="13" t="s">
        <v>233</v>
      </c>
      <c r="D3604" s="13" t="s">
        <v>1937</v>
      </c>
      <c r="E3604" t="s">
        <v>68</v>
      </c>
      <c r="F3604" s="13" t="s">
        <v>2342</v>
      </c>
      <c r="G3604" s="13" t="str">
        <f t="shared" si="136"/>
        <v>yes</v>
      </c>
      <c r="H3604" s="13">
        <f t="shared" si="137"/>
        <v>1</v>
      </c>
      <c r="CT3604" t="s">
        <v>1552</v>
      </c>
    </row>
    <row r="3605" spans="1:219" x14ac:dyDescent="0.2">
      <c r="A3605" s="13">
        <v>202</v>
      </c>
      <c r="B3605" s="13" t="s">
        <v>696</v>
      </c>
      <c r="C3605" s="13" t="s">
        <v>37</v>
      </c>
      <c r="D3605" s="13" t="s">
        <v>708</v>
      </c>
      <c r="E3605" t="s">
        <v>55</v>
      </c>
      <c r="F3605" s="13" t="s">
        <v>2341</v>
      </c>
      <c r="G3605" s="13" t="s">
        <v>2341</v>
      </c>
      <c r="H3605" s="13">
        <v>3</v>
      </c>
      <c r="CT3605" t="s">
        <v>1552</v>
      </c>
      <c r="DC3605" t="s">
        <v>1552</v>
      </c>
      <c r="HK3605" t="s">
        <v>1552</v>
      </c>
    </row>
    <row r="3606" spans="1:219" x14ac:dyDescent="0.2">
      <c r="A3606" s="13">
        <v>202</v>
      </c>
      <c r="B3606" s="13" t="s">
        <v>696</v>
      </c>
      <c r="C3606" s="13" t="s">
        <v>37</v>
      </c>
      <c r="D3606" s="13" t="s">
        <v>1933</v>
      </c>
      <c r="E3606" t="s">
        <v>55</v>
      </c>
      <c r="F3606" s="13" t="s">
        <v>2341</v>
      </c>
      <c r="G3606" s="13" t="s">
        <v>2341</v>
      </c>
      <c r="H3606" s="13">
        <v>3</v>
      </c>
      <c r="CV3606" t="s">
        <v>1552</v>
      </c>
      <c r="CW3606" t="s">
        <v>1552</v>
      </c>
      <c r="DC3606" t="s">
        <v>1552</v>
      </c>
    </row>
    <row r="3607" spans="1:219" x14ac:dyDescent="0.2">
      <c r="A3607" s="13">
        <v>202</v>
      </c>
      <c r="B3607" s="13" t="s">
        <v>696</v>
      </c>
      <c r="C3607" s="13" t="s">
        <v>38</v>
      </c>
      <c r="D3607" s="13" t="s">
        <v>1937</v>
      </c>
      <c r="E3607" t="s">
        <v>68</v>
      </c>
      <c r="F3607" s="13" t="s">
        <v>2342</v>
      </c>
      <c r="G3607" s="13" t="s">
        <v>2341</v>
      </c>
      <c r="H3607" s="13">
        <v>1</v>
      </c>
      <c r="CT3607" t="s">
        <v>1552</v>
      </c>
    </row>
    <row r="3608" spans="1:219" x14ac:dyDescent="0.2">
      <c r="A3608" s="13">
        <v>203</v>
      </c>
      <c r="B3608" s="13" t="s">
        <v>710</v>
      </c>
      <c r="C3608" s="13" t="s">
        <v>211</v>
      </c>
      <c r="D3608" s="13" t="s">
        <v>711</v>
      </c>
      <c r="E3608" t="s">
        <v>55</v>
      </c>
      <c r="F3608" s="13" t="s">
        <v>2341</v>
      </c>
      <c r="G3608" s="13" t="str">
        <f t="shared" ref="G3608:G3619" si="138">IF(H3608&gt;0,"yes","no")</f>
        <v>yes</v>
      </c>
      <c r="H3608" s="13">
        <f t="shared" ref="H3608:H3619" si="139">COUNTIF(I3608:IC3608,"y")</f>
        <v>3</v>
      </c>
      <c r="CT3608" t="s">
        <v>1552</v>
      </c>
      <c r="DC3608" t="s">
        <v>1552</v>
      </c>
      <c r="HK3608" t="s">
        <v>1552</v>
      </c>
    </row>
    <row r="3609" spans="1:219" x14ac:dyDescent="0.2">
      <c r="A3609" s="13">
        <v>203</v>
      </c>
      <c r="B3609" s="13" t="s">
        <v>710</v>
      </c>
      <c r="C3609" s="13" t="s">
        <v>696</v>
      </c>
      <c r="D3609" s="13" t="s">
        <v>712</v>
      </c>
      <c r="E3609" t="s">
        <v>7</v>
      </c>
      <c r="F3609" s="13" t="s">
        <v>2341</v>
      </c>
      <c r="G3609" s="13" t="str">
        <f t="shared" si="138"/>
        <v>yes</v>
      </c>
      <c r="H3609" s="13">
        <f t="shared" si="139"/>
        <v>2</v>
      </c>
      <c r="HD3609" t="s">
        <v>1552</v>
      </c>
      <c r="HH3609" t="s">
        <v>1552</v>
      </c>
    </row>
    <row r="3610" spans="1:219" x14ac:dyDescent="0.2">
      <c r="A3610" s="13">
        <v>203</v>
      </c>
      <c r="B3610" s="13" t="s">
        <v>710</v>
      </c>
      <c r="C3610" s="13" t="s">
        <v>660</v>
      </c>
      <c r="D3610" s="13" t="s">
        <v>1294</v>
      </c>
      <c r="E3610" t="s">
        <v>21</v>
      </c>
      <c r="F3610" s="13" t="s">
        <v>2341</v>
      </c>
      <c r="G3610" s="13" t="str">
        <f t="shared" si="138"/>
        <v>yes</v>
      </c>
      <c r="H3610" s="13">
        <f t="shared" si="139"/>
        <v>8</v>
      </c>
      <c r="CT3610" t="s">
        <v>1552</v>
      </c>
      <c r="CU3610" t="s">
        <v>1552</v>
      </c>
      <c r="CV3610" t="s">
        <v>1552</v>
      </c>
      <c r="CW3610" t="s">
        <v>1552</v>
      </c>
      <c r="DA3610" t="s">
        <v>1552</v>
      </c>
      <c r="DC3610" t="s">
        <v>1552</v>
      </c>
      <c r="ER3610" t="s">
        <v>1552</v>
      </c>
      <c r="HI3610" t="s">
        <v>1552</v>
      </c>
    </row>
    <row r="3611" spans="1:219" x14ac:dyDescent="0.2">
      <c r="A3611" s="13">
        <v>203</v>
      </c>
      <c r="B3611" s="13" t="s">
        <v>710</v>
      </c>
      <c r="C3611" s="13" t="s">
        <v>664</v>
      </c>
      <c r="D3611" s="13" t="s">
        <v>1295</v>
      </c>
      <c r="E3611" t="s">
        <v>21</v>
      </c>
      <c r="F3611" s="13" t="s">
        <v>2341</v>
      </c>
      <c r="G3611" s="13" t="str">
        <f t="shared" si="138"/>
        <v>yes</v>
      </c>
      <c r="H3611" s="13">
        <f t="shared" si="139"/>
        <v>5</v>
      </c>
      <c r="K3611" t="s">
        <v>1552</v>
      </c>
      <c r="CT3611" t="s">
        <v>1552</v>
      </c>
      <c r="DA3611" t="s">
        <v>1552</v>
      </c>
      <c r="DC3611" t="s">
        <v>1552</v>
      </c>
      <c r="HI3611" t="s">
        <v>1552</v>
      </c>
    </row>
    <row r="3612" spans="1:219" x14ac:dyDescent="0.2">
      <c r="A3612" s="13">
        <v>203</v>
      </c>
      <c r="B3612" s="13" t="s">
        <v>710</v>
      </c>
      <c r="C3612" s="13" t="s">
        <v>664</v>
      </c>
      <c r="D3612" s="13" t="s">
        <v>1531</v>
      </c>
      <c r="E3612" t="s">
        <v>27</v>
      </c>
      <c r="F3612" s="13" t="s">
        <v>2341</v>
      </c>
      <c r="G3612" s="13" t="str">
        <f t="shared" si="138"/>
        <v>no</v>
      </c>
      <c r="H3612" s="13">
        <f t="shared" si="139"/>
        <v>0</v>
      </c>
    </row>
    <row r="3613" spans="1:219" x14ac:dyDescent="0.2">
      <c r="A3613" s="13">
        <v>203</v>
      </c>
      <c r="B3613" s="13" t="s">
        <v>710</v>
      </c>
      <c r="C3613" s="13" t="s">
        <v>664</v>
      </c>
      <c r="D3613" s="13" t="s">
        <v>1532</v>
      </c>
      <c r="E3613" t="s">
        <v>21</v>
      </c>
      <c r="F3613" s="13" t="s">
        <v>2341</v>
      </c>
      <c r="G3613" s="13" t="str">
        <f t="shared" si="138"/>
        <v>yes</v>
      </c>
      <c r="H3613" s="13">
        <f t="shared" si="139"/>
        <v>5</v>
      </c>
      <c r="K3613" t="s">
        <v>1552</v>
      </c>
      <c r="CT3613" t="s">
        <v>1552</v>
      </c>
      <c r="DA3613" t="s">
        <v>1552</v>
      </c>
      <c r="DC3613" t="s">
        <v>1552</v>
      </c>
      <c r="HI3613" t="s">
        <v>1552</v>
      </c>
    </row>
    <row r="3614" spans="1:219" x14ac:dyDescent="0.2">
      <c r="A3614" s="13">
        <v>203</v>
      </c>
      <c r="B3614" s="13" t="s">
        <v>710</v>
      </c>
      <c r="C3614" s="13" t="s">
        <v>295</v>
      </c>
      <c r="D3614" s="13" t="s">
        <v>1296</v>
      </c>
      <c r="E3614" t="s">
        <v>21</v>
      </c>
      <c r="F3614" s="13" t="s">
        <v>2341</v>
      </c>
      <c r="G3614" s="13" t="str">
        <f t="shared" si="138"/>
        <v>yes</v>
      </c>
      <c r="H3614" s="13">
        <f t="shared" si="139"/>
        <v>6</v>
      </c>
      <c r="DB3614" t="s">
        <v>1552</v>
      </c>
      <c r="DC3614" t="s">
        <v>1552</v>
      </c>
      <c r="EX3614" t="s">
        <v>1552</v>
      </c>
      <c r="FD3614" t="s">
        <v>1552</v>
      </c>
      <c r="HD3614" t="s">
        <v>1552</v>
      </c>
      <c r="HI3614" t="s">
        <v>1552</v>
      </c>
    </row>
    <row r="3615" spans="1:219" x14ac:dyDescent="0.2">
      <c r="A3615" s="13">
        <v>203</v>
      </c>
      <c r="B3615" s="13" t="s">
        <v>710</v>
      </c>
      <c r="C3615" s="13" t="s">
        <v>295</v>
      </c>
      <c r="D3615" s="13" t="s">
        <v>1533</v>
      </c>
      <c r="E3615" t="s">
        <v>27</v>
      </c>
      <c r="F3615" s="13" t="s">
        <v>2341</v>
      </c>
      <c r="G3615" s="13" t="str">
        <f t="shared" si="138"/>
        <v>yes</v>
      </c>
      <c r="H3615" s="13">
        <f t="shared" si="139"/>
        <v>2</v>
      </c>
      <c r="K3615" t="s">
        <v>1552</v>
      </c>
      <c r="DD3615" t="s">
        <v>1552</v>
      </c>
    </row>
    <row r="3616" spans="1:219" x14ac:dyDescent="0.2">
      <c r="A3616" s="13">
        <v>203</v>
      </c>
      <c r="B3616" s="13" t="s">
        <v>710</v>
      </c>
      <c r="C3616" s="13" t="s">
        <v>295</v>
      </c>
      <c r="D3616" s="13" t="s">
        <v>1534</v>
      </c>
      <c r="E3616" t="s">
        <v>27</v>
      </c>
      <c r="F3616" s="13" t="s">
        <v>2341</v>
      </c>
      <c r="G3616" s="13" t="str">
        <f t="shared" si="138"/>
        <v>yes</v>
      </c>
      <c r="H3616" s="13">
        <f t="shared" si="139"/>
        <v>2</v>
      </c>
      <c r="K3616" t="s">
        <v>1552</v>
      </c>
      <c r="DD3616" t="s">
        <v>1552</v>
      </c>
    </row>
    <row r="3617" spans="1:219" x14ac:dyDescent="0.2">
      <c r="A3617" s="13">
        <v>203</v>
      </c>
      <c r="B3617" s="13" t="s">
        <v>710</v>
      </c>
      <c r="C3617" s="13" t="s">
        <v>242</v>
      </c>
      <c r="D3617" s="13" t="s">
        <v>2042</v>
      </c>
      <c r="E3617" t="s">
        <v>55</v>
      </c>
      <c r="F3617" s="13" t="s">
        <v>2341</v>
      </c>
      <c r="G3617" s="13" t="str">
        <f t="shared" si="138"/>
        <v>yes</v>
      </c>
      <c r="H3617" s="13">
        <f t="shared" si="139"/>
        <v>1</v>
      </c>
      <c r="CT3617" t="s">
        <v>1552</v>
      </c>
    </row>
    <row r="3618" spans="1:219" x14ac:dyDescent="0.2">
      <c r="A3618" s="13">
        <v>203</v>
      </c>
      <c r="B3618" s="13" t="s">
        <v>710</v>
      </c>
      <c r="C3618" s="13" t="s">
        <v>233</v>
      </c>
      <c r="D3618" s="13" t="s">
        <v>1938</v>
      </c>
      <c r="E3618" t="s">
        <v>68</v>
      </c>
      <c r="F3618" s="13" t="s">
        <v>2342</v>
      </c>
      <c r="G3618" s="13" t="str">
        <f t="shared" si="138"/>
        <v>yes</v>
      </c>
      <c r="H3618" s="13">
        <f t="shared" si="139"/>
        <v>1</v>
      </c>
      <c r="CT3618" t="s">
        <v>1552</v>
      </c>
    </row>
    <row r="3619" spans="1:219" x14ac:dyDescent="0.2">
      <c r="A3619" s="13">
        <v>203</v>
      </c>
      <c r="B3619" s="13" t="s">
        <v>710</v>
      </c>
      <c r="C3619" s="13" t="s">
        <v>233</v>
      </c>
      <c r="D3619" s="13" t="s">
        <v>1942</v>
      </c>
      <c r="E3619" t="s">
        <v>68</v>
      </c>
      <c r="F3619" s="13" t="s">
        <v>2342</v>
      </c>
      <c r="G3619" s="13" t="str">
        <f t="shared" si="138"/>
        <v>yes</v>
      </c>
      <c r="H3619" s="13">
        <f t="shared" si="139"/>
        <v>1</v>
      </c>
      <c r="CT3619" t="s">
        <v>1552</v>
      </c>
    </row>
    <row r="3620" spans="1:219" x14ac:dyDescent="0.2">
      <c r="A3620" s="13">
        <v>203</v>
      </c>
      <c r="B3620" s="13" t="s">
        <v>710</v>
      </c>
      <c r="C3620" s="13" t="s">
        <v>37</v>
      </c>
      <c r="D3620" s="13" t="s">
        <v>711</v>
      </c>
      <c r="E3620" t="s">
        <v>55</v>
      </c>
      <c r="F3620" s="13" t="s">
        <v>2341</v>
      </c>
      <c r="G3620" s="13" t="s">
        <v>2341</v>
      </c>
      <c r="H3620" s="13">
        <v>3</v>
      </c>
      <c r="CT3620" t="s">
        <v>1552</v>
      </c>
      <c r="DC3620" t="s">
        <v>1552</v>
      </c>
      <c r="HK3620" t="s">
        <v>1552</v>
      </c>
    </row>
    <row r="3621" spans="1:219" x14ac:dyDescent="0.2">
      <c r="A3621" s="13">
        <v>203</v>
      </c>
      <c r="B3621" s="13" t="s">
        <v>710</v>
      </c>
      <c r="C3621" s="13" t="s">
        <v>37</v>
      </c>
      <c r="D3621" s="13" t="s">
        <v>2042</v>
      </c>
      <c r="E3621" t="s">
        <v>55</v>
      </c>
      <c r="F3621" s="13" t="s">
        <v>2341</v>
      </c>
      <c r="G3621" s="13" t="s">
        <v>2341</v>
      </c>
      <c r="H3621" s="13">
        <v>1</v>
      </c>
      <c r="CT3621" t="s">
        <v>1552</v>
      </c>
    </row>
    <row r="3622" spans="1:219" x14ac:dyDescent="0.2">
      <c r="A3622" s="13">
        <v>203</v>
      </c>
      <c r="B3622" s="13" t="s">
        <v>710</v>
      </c>
      <c r="C3622" s="13" t="s">
        <v>38</v>
      </c>
      <c r="D3622" s="13" t="s">
        <v>1938</v>
      </c>
      <c r="E3622" t="s">
        <v>68</v>
      </c>
      <c r="F3622" s="13" t="s">
        <v>2342</v>
      </c>
      <c r="G3622" s="13" t="s">
        <v>2341</v>
      </c>
      <c r="H3622" s="13">
        <v>1</v>
      </c>
      <c r="CT3622" t="s">
        <v>1552</v>
      </c>
    </row>
    <row r="3623" spans="1:219" x14ac:dyDescent="0.2">
      <c r="A3623" s="13">
        <v>203</v>
      </c>
      <c r="B3623" s="13" t="s">
        <v>710</v>
      </c>
      <c r="C3623" s="13" t="s">
        <v>38</v>
      </c>
      <c r="D3623" s="13" t="s">
        <v>1942</v>
      </c>
      <c r="E3623" t="s">
        <v>68</v>
      </c>
      <c r="F3623" s="13" t="s">
        <v>2342</v>
      </c>
      <c r="G3623" s="13" t="s">
        <v>2341</v>
      </c>
      <c r="H3623" s="13">
        <v>1</v>
      </c>
      <c r="CT3623" t="s">
        <v>1552</v>
      </c>
    </row>
    <row r="3624" spans="1:219" x14ac:dyDescent="0.2">
      <c r="A3624" s="13">
        <v>204</v>
      </c>
      <c r="B3624" s="13" t="s">
        <v>696</v>
      </c>
      <c r="C3624" s="13" t="s">
        <v>211</v>
      </c>
      <c r="D3624" s="13" t="s">
        <v>713</v>
      </c>
      <c r="E3624" t="s">
        <v>55</v>
      </c>
      <c r="F3624" s="13" t="s">
        <v>2341</v>
      </c>
      <c r="G3624" s="13" t="str">
        <f t="shared" ref="G3624:G3647" si="140">IF(H3624&gt;0,"yes","no")</f>
        <v>yes</v>
      </c>
      <c r="H3624" s="13">
        <f t="shared" ref="H3624:H3647" si="141">COUNTIF(I3624:IC3624,"y")</f>
        <v>3</v>
      </c>
      <c r="CT3624" t="s">
        <v>1552</v>
      </c>
      <c r="DC3624" t="s">
        <v>1552</v>
      </c>
      <c r="HK3624" t="s">
        <v>1552</v>
      </c>
    </row>
    <row r="3625" spans="1:219" x14ac:dyDescent="0.2">
      <c r="A3625" s="13">
        <v>204</v>
      </c>
      <c r="B3625" s="13" t="s">
        <v>696</v>
      </c>
      <c r="C3625" s="13" t="s">
        <v>233</v>
      </c>
      <c r="D3625" s="13" t="s">
        <v>714</v>
      </c>
      <c r="E3625" t="s">
        <v>55</v>
      </c>
      <c r="F3625" s="13" t="s">
        <v>2341</v>
      </c>
      <c r="G3625" s="13" t="str">
        <f t="shared" si="140"/>
        <v>yes</v>
      </c>
      <c r="H3625" s="13">
        <f t="shared" si="141"/>
        <v>3</v>
      </c>
      <c r="CV3625" t="s">
        <v>1552</v>
      </c>
      <c r="CW3625" t="s">
        <v>1552</v>
      </c>
      <c r="DC3625" t="s">
        <v>1552</v>
      </c>
    </row>
    <row r="3626" spans="1:219" x14ac:dyDescent="0.2">
      <c r="A3626" s="13">
        <v>204</v>
      </c>
      <c r="B3626" s="13" t="s">
        <v>696</v>
      </c>
      <c r="C3626" s="13" t="s">
        <v>660</v>
      </c>
      <c r="D3626" s="13" t="s">
        <v>1297</v>
      </c>
      <c r="E3626" t="s">
        <v>21</v>
      </c>
      <c r="F3626" s="13" t="s">
        <v>2341</v>
      </c>
      <c r="G3626" s="13" t="str">
        <f t="shared" si="140"/>
        <v>yes</v>
      </c>
      <c r="H3626" s="13">
        <f t="shared" si="141"/>
        <v>8</v>
      </c>
      <c r="CT3626" t="s">
        <v>1552</v>
      </c>
      <c r="CU3626" t="s">
        <v>1552</v>
      </c>
      <c r="CV3626" t="s">
        <v>1552</v>
      </c>
      <c r="CW3626" t="s">
        <v>1552</v>
      </c>
      <c r="DA3626" t="s">
        <v>1552</v>
      </c>
      <c r="DC3626" t="s">
        <v>1552</v>
      </c>
      <c r="ER3626" t="s">
        <v>1552</v>
      </c>
      <c r="HI3626" t="s">
        <v>1552</v>
      </c>
    </row>
    <row r="3627" spans="1:219" x14ac:dyDescent="0.2">
      <c r="A3627" s="13">
        <v>204</v>
      </c>
      <c r="B3627" s="13" t="s">
        <v>696</v>
      </c>
      <c r="C3627" s="13" t="s">
        <v>660</v>
      </c>
      <c r="D3627" s="13" t="s">
        <v>1535</v>
      </c>
      <c r="E3627" t="s">
        <v>27</v>
      </c>
      <c r="F3627" s="13" t="s">
        <v>2341</v>
      </c>
      <c r="G3627" s="13" t="str">
        <f t="shared" si="140"/>
        <v>no</v>
      </c>
      <c r="H3627" s="13">
        <f t="shared" si="141"/>
        <v>0</v>
      </c>
    </row>
    <row r="3628" spans="1:219" x14ac:dyDescent="0.2">
      <c r="A3628" s="13">
        <v>204</v>
      </c>
      <c r="B3628" s="13" t="s">
        <v>696</v>
      </c>
      <c r="C3628" s="13" t="s">
        <v>664</v>
      </c>
      <c r="D3628" s="13" t="s">
        <v>1298</v>
      </c>
      <c r="E3628" t="s">
        <v>27</v>
      </c>
      <c r="F3628" s="13" t="s">
        <v>2341</v>
      </c>
      <c r="G3628" s="13" t="str">
        <f t="shared" si="140"/>
        <v>no</v>
      </c>
      <c r="H3628" s="13">
        <f t="shared" si="141"/>
        <v>0</v>
      </c>
    </row>
    <row r="3629" spans="1:219" x14ac:dyDescent="0.2">
      <c r="A3629" s="13">
        <v>204</v>
      </c>
      <c r="B3629" s="13" t="s">
        <v>696</v>
      </c>
      <c r="C3629" s="13" t="s">
        <v>664</v>
      </c>
      <c r="D3629" s="13" t="s">
        <v>1536</v>
      </c>
      <c r="E3629" t="s">
        <v>27</v>
      </c>
      <c r="F3629" s="13" t="s">
        <v>2341</v>
      </c>
      <c r="G3629" s="13" t="str">
        <f t="shared" si="140"/>
        <v>no</v>
      </c>
      <c r="H3629" s="13">
        <f t="shared" si="141"/>
        <v>0</v>
      </c>
    </row>
    <row r="3630" spans="1:219" x14ac:dyDescent="0.2">
      <c r="A3630" s="13">
        <v>204</v>
      </c>
      <c r="B3630" s="13" t="s">
        <v>696</v>
      </c>
      <c r="C3630" s="13" t="s">
        <v>664</v>
      </c>
      <c r="D3630" s="13" t="s">
        <v>1537</v>
      </c>
      <c r="E3630" t="s">
        <v>21</v>
      </c>
      <c r="F3630" s="13" t="s">
        <v>2341</v>
      </c>
      <c r="G3630" s="13" t="str">
        <f t="shared" si="140"/>
        <v>yes</v>
      </c>
      <c r="H3630" s="13">
        <f t="shared" si="141"/>
        <v>5</v>
      </c>
      <c r="K3630" t="s">
        <v>1552</v>
      </c>
      <c r="CT3630" t="s">
        <v>1552</v>
      </c>
      <c r="DA3630" t="s">
        <v>1552</v>
      </c>
      <c r="DC3630" t="s">
        <v>1552</v>
      </c>
      <c r="HI3630" t="s">
        <v>1552</v>
      </c>
    </row>
    <row r="3631" spans="1:219" x14ac:dyDescent="0.2">
      <c r="A3631" s="13">
        <v>204</v>
      </c>
      <c r="B3631" s="13" t="s">
        <v>696</v>
      </c>
      <c r="C3631" s="13" t="s">
        <v>295</v>
      </c>
      <c r="D3631" s="13" t="s">
        <v>1299</v>
      </c>
      <c r="E3631" t="s">
        <v>21</v>
      </c>
      <c r="F3631" s="13" t="s">
        <v>2341</v>
      </c>
      <c r="G3631" s="13" t="str">
        <f t="shared" si="140"/>
        <v>yes</v>
      </c>
      <c r="H3631" s="13">
        <f t="shared" si="141"/>
        <v>6</v>
      </c>
      <c r="DB3631" t="s">
        <v>1552</v>
      </c>
      <c r="DC3631" t="s">
        <v>1552</v>
      </c>
      <c r="EX3631" t="s">
        <v>1552</v>
      </c>
      <c r="FD3631" t="s">
        <v>1552</v>
      </c>
      <c r="HD3631" t="s">
        <v>1552</v>
      </c>
      <c r="HI3631" t="s">
        <v>1552</v>
      </c>
    </row>
    <row r="3632" spans="1:219" x14ac:dyDescent="0.2">
      <c r="A3632" s="13">
        <v>204</v>
      </c>
      <c r="B3632" s="13" t="s">
        <v>696</v>
      </c>
      <c r="C3632" s="13" t="s">
        <v>295</v>
      </c>
      <c r="D3632" s="13" t="s">
        <v>1538</v>
      </c>
      <c r="E3632" t="s">
        <v>27</v>
      </c>
      <c r="F3632" s="13" t="s">
        <v>2341</v>
      </c>
      <c r="G3632" s="13" t="str">
        <f t="shared" si="140"/>
        <v>yes</v>
      </c>
      <c r="H3632" s="13">
        <f t="shared" si="141"/>
        <v>2</v>
      </c>
      <c r="K3632" t="s">
        <v>1552</v>
      </c>
      <c r="DD3632" t="s">
        <v>1552</v>
      </c>
    </row>
    <row r="3633" spans="1:230" x14ac:dyDescent="0.2">
      <c r="A3633" s="13">
        <v>204</v>
      </c>
      <c r="B3633" s="13" t="s">
        <v>696</v>
      </c>
      <c r="C3633" s="13" t="s">
        <v>710</v>
      </c>
      <c r="D3633" s="13" t="s">
        <v>1712</v>
      </c>
      <c r="E3633" t="s">
        <v>7</v>
      </c>
      <c r="F3633" s="13" t="s">
        <v>2341</v>
      </c>
      <c r="G3633" s="13" t="str">
        <f t="shared" si="140"/>
        <v>yes</v>
      </c>
      <c r="H3633" s="13">
        <f t="shared" si="141"/>
        <v>2</v>
      </c>
      <c r="CR3633" t="s">
        <v>1552</v>
      </c>
      <c r="CT3633" t="s">
        <v>1552</v>
      </c>
    </row>
    <row r="3634" spans="1:230" x14ac:dyDescent="0.2">
      <c r="A3634" s="13">
        <v>204</v>
      </c>
      <c r="B3634" s="13" t="s">
        <v>343</v>
      </c>
      <c r="C3634" s="13" t="s">
        <v>211</v>
      </c>
      <c r="D3634" s="13" t="s">
        <v>713</v>
      </c>
      <c r="E3634" t="s">
        <v>55</v>
      </c>
      <c r="F3634" s="13" t="s">
        <v>2341</v>
      </c>
      <c r="G3634" s="13" t="str">
        <f t="shared" si="140"/>
        <v>yes</v>
      </c>
      <c r="H3634" s="13">
        <f t="shared" si="141"/>
        <v>3</v>
      </c>
      <c r="CT3634" t="s">
        <v>1552</v>
      </c>
      <c r="DC3634" t="s">
        <v>1552</v>
      </c>
      <c r="HK3634" t="s">
        <v>1552</v>
      </c>
    </row>
    <row r="3635" spans="1:230" x14ac:dyDescent="0.2">
      <c r="A3635" s="13">
        <v>204</v>
      </c>
      <c r="B3635" s="13" t="s">
        <v>343</v>
      </c>
      <c r="C3635" s="13" t="s">
        <v>233</v>
      </c>
      <c r="D3635" s="13" t="s">
        <v>714</v>
      </c>
      <c r="E3635" t="s">
        <v>55</v>
      </c>
      <c r="F3635" s="13" t="s">
        <v>2341</v>
      </c>
      <c r="G3635" s="13" t="str">
        <f t="shared" si="140"/>
        <v>yes</v>
      </c>
      <c r="H3635" s="13">
        <f t="shared" si="141"/>
        <v>3</v>
      </c>
      <c r="CV3635" t="s">
        <v>1552</v>
      </c>
      <c r="CW3635" t="s">
        <v>1552</v>
      </c>
      <c r="DC3635" t="s">
        <v>1552</v>
      </c>
    </row>
    <row r="3636" spans="1:230" x14ac:dyDescent="0.2">
      <c r="A3636" s="13">
        <v>204</v>
      </c>
      <c r="B3636" s="13" t="s">
        <v>343</v>
      </c>
      <c r="C3636" s="13" t="s">
        <v>660</v>
      </c>
      <c r="D3636" s="13" t="s">
        <v>1297</v>
      </c>
      <c r="E3636" t="s">
        <v>21</v>
      </c>
      <c r="F3636" s="13" t="s">
        <v>2341</v>
      </c>
      <c r="G3636" s="13" t="str">
        <f t="shared" si="140"/>
        <v>yes</v>
      </c>
      <c r="H3636" s="13">
        <f t="shared" si="141"/>
        <v>8</v>
      </c>
      <c r="CT3636" t="s">
        <v>1552</v>
      </c>
      <c r="CU3636" t="s">
        <v>1552</v>
      </c>
      <c r="CV3636" t="s">
        <v>1552</v>
      </c>
      <c r="CW3636" t="s">
        <v>1552</v>
      </c>
      <c r="DA3636" t="s">
        <v>1552</v>
      </c>
      <c r="DC3636" t="s">
        <v>1552</v>
      </c>
      <c r="ER3636" t="s">
        <v>1552</v>
      </c>
      <c r="HI3636" t="s">
        <v>1552</v>
      </c>
    </row>
    <row r="3637" spans="1:230" x14ac:dyDescent="0.2">
      <c r="A3637" s="13">
        <v>204</v>
      </c>
      <c r="B3637" s="13" t="s">
        <v>343</v>
      </c>
      <c r="C3637" s="13" t="s">
        <v>660</v>
      </c>
      <c r="D3637" s="13" t="s">
        <v>1535</v>
      </c>
      <c r="E3637" t="s">
        <v>27</v>
      </c>
      <c r="F3637" s="13" t="s">
        <v>2341</v>
      </c>
      <c r="G3637" s="13" t="str">
        <f t="shared" si="140"/>
        <v>no</v>
      </c>
      <c r="H3637" s="13">
        <f t="shared" si="141"/>
        <v>0</v>
      </c>
    </row>
    <row r="3638" spans="1:230" x14ac:dyDescent="0.2">
      <c r="A3638" s="13">
        <v>204</v>
      </c>
      <c r="B3638" s="13" t="s">
        <v>343</v>
      </c>
      <c r="C3638" s="13" t="s">
        <v>664</v>
      </c>
      <c r="D3638" s="13" t="s">
        <v>1298</v>
      </c>
      <c r="E3638" t="s">
        <v>27</v>
      </c>
      <c r="F3638" s="13" t="s">
        <v>2341</v>
      </c>
      <c r="G3638" s="13" t="str">
        <f t="shared" si="140"/>
        <v>no</v>
      </c>
      <c r="H3638" s="13">
        <f t="shared" si="141"/>
        <v>0</v>
      </c>
    </row>
    <row r="3639" spans="1:230" x14ac:dyDescent="0.2">
      <c r="A3639" s="13">
        <v>204</v>
      </c>
      <c r="B3639" s="13" t="s">
        <v>343</v>
      </c>
      <c r="C3639" s="13" t="s">
        <v>664</v>
      </c>
      <c r="D3639" s="13" t="s">
        <v>1536</v>
      </c>
      <c r="E3639" t="s">
        <v>27</v>
      </c>
      <c r="F3639" s="13" t="s">
        <v>2341</v>
      </c>
      <c r="G3639" s="13" t="str">
        <f t="shared" si="140"/>
        <v>no</v>
      </c>
      <c r="H3639" s="13">
        <f t="shared" si="141"/>
        <v>0</v>
      </c>
    </row>
    <row r="3640" spans="1:230" x14ac:dyDescent="0.2">
      <c r="A3640" s="13">
        <v>204</v>
      </c>
      <c r="B3640" s="13" t="s">
        <v>343</v>
      </c>
      <c r="C3640" s="13" t="s">
        <v>664</v>
      </c>
      <c r="D3640" s="13" t="s">
        <v>1537</v>
      </c>
      <c r="E3640" t="s">
        <v>21</v>
      </c>
      <c r="F3640" s="13" t="s">
        <v>2341</v>
      </c>
      <c r="G3640" s="13" t="str">
        <f t="shared" si="140"/>
        <v>yes</v>
      </c>
      <c r="H3640" s="13">
        <f t="shared" si="141"/>
        <v>5</v>
      </c>
      <c r="K3640" t="s">
        <v>1552</v>
      </c>
      <c r="CT3640" t="s">
        <v>1552</v>
      </c>
      <c r="DA3640" t="s">
        <v>1552</v>
      </c>
      <c r="DC3640" t="s">
        <v>1552</v>
      </c>
      <c r="HI3640" t="s">
        <v>1552</v>
      </c>
    </row>
    <row r="3641" spans="1:230" x14ac:dyDescent="0.2">
      <c r="A3641" s="13">
        <v>204</v>
      </c>
      <c r="B3641" s="13" t="s">
        <v>343</v>
      </c>
      <c r="C3641" s="13" t="s">
        <v>295</v>
      </c>
      <c r="D3641" s="13" t="s">
        <v>1299</v>
      </c>
      <c r="E3641" t="s">
        <v>21</v>
      </c>
      <c r="F3641" s="13" t="s">
        <v>2341</v>
      </c>
      <c r="G3641" s="13" t="str">
        <f t="shared" si="140"/>
        <v>yes</v>
      </c>
      <c r="H3641" s="13">
        <f t="shared" si="141"/>
        <v>6</v>
      </c>
      <c r="DB3641" t="s">
        <v>1552</v>
      </c>
      <c r="DC3641" t="s">
        <v>1552</v>
      </c>
      <c r="EX3641" t="s">
        <v>1552</v>
      </c>
      <c r="FD3641" t="s">
        <v>1552</v>
      </c>
      <c r="HD3641" t="s">
        <v>1552</v>
      </c>
      <c r="HI3641" t="s">
        <v>1552</v>
      </c>
    </row>
    <row r="3642" spans="1:230" x14ac:dyDescent="0.2">
      <c r="A3642" s="13">
        <v>204</v>
      </c>
      <c r="B3642" s="13" t="s">
        <v>343</v>
      </c>
      <c r="C3642" s="13" t="s">
        <v>295</v>
      </c>
      <c r="D3642" s="13" t="s">
        <v>1538</v>
      </c>
      <c r="E3642" t="s">
        <v>27</v>
      </c>
      <c r="F3642" s="13" t="s">
        <v>2341</v>
      </c>
      <c r="G3642" s="13" t="str">
        <f t="shared" si="140"/>
        <v>yes</v>
      </c>
      <c r="H3642" s="13">
        <f t="shared" si="141"/>
        <v>2</v>
      </c>
      <c r="K3642" t="s">
        <v>1552</v>
      </c>
      <c r="DD3642" t="s">
        <v>1552</v>
      </c>
    </row>
    <row r="3643" spans="1:230" x14ac:dyDescent="0.2">
      <c r="A3643" s="13">
        <v>204</v>
      </c>
      <c r="B3643" s="13" t="s">
        <v>343</v>
      </c>
      <c r="C3643" s="13" t="s">
        <v>710</v>
      </c>
      <c r="D3643" s="13" t="s">
        <v>1712</v>
      </c>
      <c r="E3643" t="s">
        <v>7</v>
      </c>
      <c r="F3643" s="13" t="s">
        <v>2341</v>
      </c>
      <c r="G3643" s="13" t="str">
        <f t="shared" si="140"/>
        <v>yes</v>
      </c>
      <c r="H3643" s="13">
        <f t="shared" si="141"/>
        <v>1</v>
      </c>
      <c r="CR3643" t="s">
        <v>1552</v>
      </c>
    </row>
    <row r="3644" spans="1:230" x14ac:dyDescent="0.2">
      <c r="A3644" s="13">
        <v>204</v>
      </c>
      <c r="B3644" s="13" t="s">
        <v>696</v>
      </c>
      <c r="C3644" s="13" t="s">
        <v>233</v>
      </c>
      <c r="D3644" s="13" t="s">
        <v>1943</v>
      </c>
      <c r="E3644" t="s">
        <v>68</v>
      </c>
      <c r="F3644" s="13" t="s">
        <v>2342</v>
      </c>
      <c r="G3644" s="13" t="str">
        <f t="shared" si="140"/>
        <v>yes</v>
      </c>
      <c r="H3644" s="13">
        <f t="shared" si="141"/>
        <v>1</v>
      </c>
      <c r="CT3644" t="s">
        <v>1552</v>
      </c>
    </row>
    <row r="3645" spans="1:230" x14ac:dyDescent="0.2">
      <c r="A3645" s="13">
        <v>204</v>
      </c>
      <c r="B3645" s="13" t="s">
        <v>343</v>
      </c>
      <c r="C3645" s="13" t="s">
        <v>233</v>
      </c>
      <c r="D3645" s="13" t="s">
        <v>1943</v>
      </c>
      <c r="E3645" t="s">
        <v>68</v>
      </c>
      <c r="F3645" s="13" t="s">
        <v>2342</v>
      </c>
      <c r="G3645" s="13" t="str">
        <f t="shared" si="140"/>
        <v>yes</v>
      </c>
      <c r="H3645" s="13">
        <f t="shared" si="141"/>
        <v>1</v>
      </c>
      <c r="CT3645" t="s">
        <v>1552</v>
      </c>
    </row>
    <row r="3646" spans="1:230" ht="16" x14ac:dyDescent="0.2">
      <c r="A3646" s="16">
        <v>204</v>
      </c>
      <c r="B3646" s="16" t="s">
        <v>343</v>
      </c>
      <c r="C3646" s="16" t="s">
        <v>696</v>
      </c>
      <c r="D3646" s="16" t="s">
        <v>2315</v>
      </c>
      <c r="E3646" s="14" t="s">
        <v>2225</v>
      </c>
      <c r="F3646" s="13" t="s">
        <v>2341</v>
      </c>
      <c r="G3646" s="13" t="str">
        <f t="shared" si="140"/>
        <v>yes</v>
      </c>
      <c r="H3646" s="13">
        <f t="shared" si="141"/>
        <v>1</v>
      </c>
      <c r="HV3646" t="s">
        <v>1552</v>
      </c>
    </row>
    <row r="3647" spans="1:230" ht="15" customHeight="1" x14ac:dyDescent="0.2">
      <c r="A3647" s="16">
        <v>204</v>
      </c>
      <c r="B3647" s="16" t="s">
        <v>696</v>
      </c>
      <c r="C3647" s="16" t="s">
        <v>343</v>
      </c>
      <c r="D3647" s="16" t="s">
        <v>2316</v>
      </c>
      <c r="E3647" s="14" t="s">
        <v>2225</v>
      </c>
      <c r="F3647" s="13" t="s">
        <v>2341</v>
      </c>
      <c r="G3647" s="13" t="str">
        <f t="shared" si="140"/>
        <v>yes</v>
      </c>
      <c r="H3647" s="13">
        <f t="shared" si="141"/>
        <v>1</v>
      </c>
      <c r="HV3647" t="s">
        <v>1552</v>
      </c>
    </row>
    <row r="3648" spans="1:230" ht="15" customHeight="1" x14ac:dyDescent="0.2">
      <c r="A3648" s="13">
        <v>204</v>
      </c>
      <c r="B3648" s="13" t="s">
        <v>696</v>
      </c>
      <c r="C3648" s="13" t="s">
        <v>37</v>
      </c>
      <c r="D3648" s="13" t="s">
        <v>713</v>
      </c>
      <c r="E3648" t="s">
        <v>55</v>
      </c>
      <c r="F3648" s="13" t="s">
        <v>2341</v>
      </c>
      <c r="G3648" s="13" t="s">
        <v>2341</v>
      </c>
      <c r="H3648" s="13">
        <v>3</v>
      </c>
      <c r="CT3648" t="s">
        <v>1552</v>
      </c>
      <c r="DC3648" t="s">
        <v>1552</v>
      </c>
      <c r="HK3648" t="s">
        <v>1552</v>
      </c>
    </row>
    <row r="3649" spans="1:219" x14ac:dyDescent="0.2">
      <c r="A3649" s="13">
        <v>204</v>
      </c>
      <c r="B3649" s="13" t="s">
        <v>696</v>
      </c>
      <c r="C3649" s="13" t="s">
        <v>37</v>
      </c>
      <c r="D3649" s="13" t="s">
        <v>714</v>
      </c>
      <c r="E3649" t="s">
        <v>55</v>
      </c>
      <c r="F3649" s="13" t="s">
        <v>2341</v>
      </c>
      <c r="G3649" s="13" t="s">
        <v>2341</v>
      </c>
      <c r="H3649" s="13">
        <v>3</v>
      </c>
      <c r="CV3649" t="s">
        <v>1552</v>
      </c>
      <c r="CW3649" t="s">
        <v>1552</v>
      </c>
      <c r="DC3649" t="s">
        <v>1552</v>
      </c>
    </row>
    <row r="3650" spans="1:219" x14ac:dyDescent="0.2">
      <c r="A3650" s="13">
        <v>204</v>
      </c>
      <c r="B3650" s="13" t="s">
        <v>343</v>
      </c>
      <c r="C3650" s="13" t="s">
        <v>37</v>
      </c>
      <c r="D3650" s="13" t="s">
        <v>713</v>
      </c>
      <c r="E3650" t="s">
        <v>55</v>
      </c>
      <c r="F3650" s="13" t="s">
        <v>2341</v>
      </c>
      <c r="G3650" s="13" t="s">
        <v>2341</v>
      </c>
      <c r="H3650" s="13">
        <v>3</v>
      </c>
      <c r="CT3650" t="s">
        <v>1552</v>
      </c>
      <c r="DC3650" t="s">
        <v>1552</v>
      </c>
      <c r="HK3650" t="s">
        <v>1552</v>
      </c>
    </row>
    <row r="3651" spans="1:219" x14ac:dyDescent="0.2">
      <c r="A3651" s="13">
        <v>204</v>
      </c>
      <c r="B3651" s="13" t="s">
        <v>343</v>
      </c>
      <c r="C3651" s="13" t="s">
        <v>37</v>
      </c>
      <c r="D3651" s="13" t="s">
        <v>714</v>
      </c>
      <c r="E3651" t="s">
        <v>55</v>
      </c>
      <c r="F3651" s="13" t="s">
        <v>2341</v>
      </c>
      <c r="G3651" s="13" t="s">
        <v>2341</v>
      </c>
      <c r="H3651" s="13">
        <v>3</v>
      </c>
      <c r="CV3651" t="s">
        <v>1552</v>
      </c>
      <c r="CW3651" t="s">
        <v>1552</v>
      </c>
      <c r="DC3651" t="s">
        <v>1552</v>
      </c>
    </row>
    <row r="3652" spans="1:219" x14ac:dyDescent="0.2">
      <c r="A3652" s="13">
        <v>204</v>
      </c>
      <c r="B3652" s="13" t="s">
        <v>696</v>
      </c>
      <c r="C3652" s="13" t="s">
        <v>38</v>
      </c>
      <c r="D3652" s="13" t="s">
        <v>1943</v>
      </c>
      <c r="E3652" t="s">
        <v>68</v>
      </c>
      <c r="F3652" s="13" t="s">
        <v>2342</v>
      </c>
      <c r="G3652" s="13" t="s">
        <v>2341</v>
      </c>
      <c r="H3652" s="13">
        <v>1</v>
      </c>
      <c r="CT3652" t="s">
        <v>1552</v>
      </c>
    </row>
    <row r="3653" spans="1:219" x14ac:dyDescent="0.2">
      <c r="A3653" s="13">
        <v>204</v>
      </c>
      <c r="B3653" s="13" t="s">
        <v>343</v>
      </c>
      <c r="C3653" s="13" t="s">
        <v>38</v>
      </c>
      <c r="D3653" s="13" t="s">
        <v>1943</v>
      </c>
      <c r="E3653" t="s">
        <v>68</v>
      </c>
      <c r="F3653" s="13" t="s">
        <v>2342</v>
      </c>
      <c r="G3653" s="13" t="s">
        <v>2341</v>
      </c>
      <c r="H3653" s="13">
        <v>1</v>
      </c>
      <c r="CT3653" t="s">
        <v>1552</v>
      </c>
    </row>
    <row r="3654" spans="1:219" x14ac:dyDescent="0.2">
      <c r="A3654" s="13">
        <v>205</v>
      </c>
      <c r="B3654" s="13" t="s">
        <v>710</v>
      </c>
      <c r="C3654" s="13" t="s">
        <v>696</v>
      </c>
      <c r="D3654" s="13" t="s">
        <v>715</v>
      </c>
      <c r="E3654" t="s">
        <v>7</v>
      </c>
      <c r="F3654" s="13" t="s">
        <v>2341</v>
      </c>
      <c r="G3654" s="13" t="str">
        <f t="shared" ref="G3654:G3663" si="142">IF(H3654&gt;0,"yes","no")</f>
        <v>yes</v>
      </c>
      <c r="H3654" s="13">
        <f t="shared" ref="H3654:H3663" si="143">COUNTIF(I3654:IC3654,"y")</f>
        <v>2</v>
      </c>
      <c r="HD3654" t="s">
        <v>1552</v>
      </c>
      <c r="HH3654" t="s">
        <v>1552</v>
      </c>
    </row>
    <row r="3655" spans="1:219" x14ac:dyDescent="0.2">
      <c r="A3655" s="13">
        <v>205</v>
      </c>
      <c r="B3655" s="13" t="s">
        <v>710</v>
      </c>
      <c r="C3655" s="13" t="s">
        <v>242</v>
      </c>
      <c r="D3655" s="13" t="s">
        <v>716</v>
      </c>
      <c r="E3655" t="s">
        <v>55</v>
      </c>
      <c r="F3655" s="13" t="s">
        <v>2341</v>
      </c>
      <c r="G3655" s="13" t="str">
        <f t="shared" si="142"/>
        <v>yes</v>
      </c>
      <c r="H3655" s="13">
        <f t="shared" si="143"/>
        <v>1</v>
      </c>
      <c r="CT3655" t="s">
        <v>1552</v>
      </c>
    </row>
    <row r="3656" spans="1:219" x14ac:dyDescent="0.2">
      <c r="A3656" s="13">
        <v>205</v>
      </c>
      <c r="B3656" s="13" t="s">
        <v>710</v>
      </c>
      <c r="C3656" s="13" t="s">
        <v>660</v>
      </c>
      <c r="D3656" s="13" t="s">
        <v>1300</v>
      </c>
      <c r="E3656" t="s">
        <v>21</v>
      </c>
      <c r="F3656" s="13" t="s">
        <v>2341</v>
      </c>
      <c r="G3656" s="13" t="str">
        <f t="shared" si="142"/>
        <v>yes</v>
      </c>
      <c r="H3656" s="13">
        <f t="shared" si="143"/>
        <v>8</v>
      </c>
      <c r="CT3656" t="s">
        <v>1552</v>
      </c>
      <c r="CU3656" t="s">
        <v>1552</v>
      </c>
      <c r="CV3656" t="s">
        <v>1552</v>
      </c>
      <c r="CW3656" t="s">
        <v>1552</v>
      </c>
      <c r="DA3656" t="s">
        <v>1552</v>
      </c>
      <c r="DC3656" t="s">
        <v>1552</v>
      </c>
      <c r="ER3656" t="s">
        <v>1552</v>
      </c>
      <c r="HI3656" t="s">
        <v>1552</v>
      </c>
    </row>
    <row r="3657" spans="1:219" x14ac:dyDescent="0.2">
      <c r="A3657" s="13">
        <v>205</v>
      </c>
      <c r="B3657" s="13" t="s">
        <v>710</v>
      </c>
      <c r="C3657" s="13" t="s">
        <v>660</v>
      </c>
      <c r="D3657" s="13" t="s">
        <v>1539</v>
      </c>
      <c r="E3657" t="s">
        <v>27</v>
      </c>
      <c r="F3657" s="13" t="s">
        <v>2341</v>
      </c>
      <c r="G3657" s="13" t="str">
        <f t="shared" si="142"/>
        <v>no</v>
      </c>
      <c r="H3657" s="13">
        <f t="shared" si="143"/>
        <v>0</v>
      </c>
    </row>
    <row r="3658" spans="1:219" x14ac:dyDescent="0.2">
      <c r="A3658" s="13">
        <v>205</v>
      </c>
      <c r="B3658" s="13" t="s">
        <v>710</v>
      </c>
      <c r="C3658" s="13" t="s">
        <v>343</v>
      </c>
      <c r="D3658" s="13" t="s">
        <v>717</v>
      </c>
      <c r="E3658" t="s">
        <v>7</v>
      </c>
      <c r="F3658" s="13" t="s">
        <v>2341</v>
      </c>
      <c r="G3658" s="13" t="str">
        <f t="shared" si="142"/>
        <v>yes</v>
      </c>
      <c r="H3658" s="13">
        <f t="shared" si="143"/>
        <v>2</v>
      </c>
      <c r="CS3658" t="s">
        <v>1552</v>
      </c>
      <c r="CT3658" t="s">
        <v>1552</v>
      </c>
    </row>
    <row r="3659" spans="1:219" x14ac:dyDescent="0.2">
      <c r="A3659" s="13">
        <v>205</v>
      </c>
      <c r="B3659" s="13" t="s">
        <v>710</v>
      </c>
      <c r="C3659" s="13" t="s">
        <v>664</v>
      </c>
      <c r="D3659" s="13" t="s">
        <v>1301</v>
      </c>
      <c r="E3659" t="s">
        <v>21</v>
      </c>
      <c r="F3659" s="13" t="s">
        <v>2341</v>
      </c>
      <c r="G3659" s="13" t="str">
        <f t="shared" si="142"/>
        <v>yes</v>
      </c>
      <c r="H3659" s="13">
        <f t="shared" si="143"/>
        <v>5</v>
      </c>
      <c r="K3659" t="s">
        <v>1552</v>
      </c>
      <c r="CT3659" t="s">
        <v>1552</v>
      </c>
      <c r="DA3659" t="s">
        <v>1552</v>
      </c>
      <c r="DC3659" t="s">
        <v>1552</v>
      </c>
      <c r="HI3659" t="s">
        <v>1552</v>
      </c>
    </row>
    <row r="3660" spans="1:219" x14ac:dyDescent="0.2">
      <c r="A3660" s="13">
        <v>205</v>
      </c>
      <c r="B3660" s="13" t="s">
        <v>710</v>
      </c>
      <c r="C3660" s="13" t="s">
        <v>664</v>
      </c>
      <c r="D3660" s="13" t="s">
        <v>1540</v>
      </c>
      <c r="E3660" t="s">
        <v>27</v>
      </c>
      <c r="F3660" s="13" t="s">
        <v>2341</v>
      </c>
      <c r="G3660" s="13" t="str">
        <f t="shared" si="142"/>
        <v>no</v>
      </c>
      <c r="H3660" s="13">
        <f t="shared" si="143"/>
        <v>0</v>
      </c>
    </row>
    <row r="3661" spans="1:219" x14ac:dyDescent="0.2">
      <c r="A3661" s="13">
        <v>205</v>
      </c>
      <c r="B3661" s="13" t="s">
        <v>710</v>
      </c>
      <c r="C3661" s="13" t="s">
        <v>295</v>
      </c>
      <c r="D3661" s="13" t="s">
        <v>718</v>
      </c>
      <c r="E3661" t="s">
        <v>27</v>
      </c>
      <c r="F3661" s="13" t="s">
        <v>2341</v>
      </c>
      <c r="G3661" s="13" t="str">
        <f t="shared" si="142"/>
        <v>yes</v>
      </c>
      <c r="H3661" s="13">
        <f t="shared" si="143"/>
        <v>2</v>
      </c>
      <c r="K3661" t="s">
        <v>1552</v>
      </c>
      <c r="DD3661" t="s">
        <v>1552</v>
      </c>
    </row>
    <row r="3662" spans="1:219" x14ac:dyDescent="0.2">
      <c r="A3662" s="13">
        <v>205</v>
      </c>
      <c r="B3662" s="13" t="s">
        <v>710</v>
      </c>
      <c r="C3662" s="13" t="s">
        <v>233</v>
      </c>
      <c r="D3662" s="13" t="s">
        <v>1939</v>
      </c>
      <c r="E3662" t="s">
        <v>68</v>
      </c>
      <c r="F3662" s="13" t="s">
        <v>2342</v>
      </c>
      <c r="G3662" s="13" t="str">
        <f t="shared" si="142"/>
        <v>yes</v>
      </c>
      <c r="H3662" s="13">
        <f t="shared" si="143"/>
        <v>1</v>
      </c>
      <c r="CT3662" t="s">
        <v>1552</v>
      </c>
    </row>
    <row r="3663" spans="1:219" x14ac:dyDescent="0.2">
      <c r="A3663" s="13">
        <v>205</v>
      </c>
      <c r="B3663" s="13" t="s">
        <v>710</v>
      </c>
      <c r="C3663" s="13" t="s">
        <v>233</v>
      </c>
      <c r="D3663" s="13" t="s">
        <v>1944</v>
      </c>
      <c r="E3663" t="s">
        <v>68</v>
      </c>
      <c r="F3663" s="13" t="s">
        <v>2342</v>
      </c>
      <c r="G3663" s="13" t="str">
        <f t="shared" si="142"/>
        <v>yes</v>
      </c>
      <c r="H3663" s="13">
        <f t="shared" si="143"/>
        <v>1</v>
      </c>
      <c r="CT3663" t="s">
        <v>1552</v>
      </c>
    </row>
    <row r="3664" spans="1:219" x14ac:dyDescent="0.2">
      <c r="A3664" s="13">
        <v>205</v>
      </c>
      <c r="B3664" s="13" t="s">
        <v>710</v>
      </c>
      <c r="C3664" s="13" t="s">
        <v>37</v>
      </c>
      <c r="D3664" s="13" t="s">
        <v>716</v>
      </c>
      <c r="E3664" t="s">
        <v>55</v>
      </c>
      <c r="F3664" s="13" t="s">
        <v>2341</v>
      </c>
      <c r="G3664" s="13" t="s">
        <v>2341</v>
      </c>
      <c r="H3664" s="13">
        <v>1</v>
      </c>
      <c r="CT3664" t="s">
        <v>1552</v>
      </c>
    </row>
    <row r="3665" spans="1:217" x14ac:dyDescent="0.2">
      <c r="A3665" s="13">
        <v>205</v>
      </c>
      <c r="B3665" s="13" t="s">
        <v>710</v>
      </c>
      <c r="C3665" s="13" t="s">
        <v>38</v>
      </c>
      <c r="D3665" s="13" t="s">
        <v>1939</v>
      </c>
      <c r="E3665" t="s">
        <v>68</v>
      </c>
      <c r="F3665" s="13" t="s">
        <v>2342</v>
      </c>
      <c r="G3665" s="13" t="s">
        <v>2341</v>
      </c>
      <c r="H3665" s="13">
        <v>1</v>
      </c>
      <c r="CT3665" t="s">
        <v>1552</v>
      </c>
    </row>
    <row r="3666" spans="1:217" x14ac:dyDescent="0.2">
      <c r="A3666" s="13">
        <v>205</v>
      </c>
      <c r="B3666" s="13" t="s">
        <v>710</v>
      </c>
      <c r="C3666" s="13" t="s">
        <v>38</v>
      </c>
      <c r="D3666" s="13" t="s">
        <v>1944</v>
      </c>
      <c r="E3666" t="s">
        <v>68</v>
      </c>
      <c r="F3666" s="13" t="s">
        <v>2342</v>
      </c>
      <c r="G3666" s="13" t="s">
        <v>2341</v>
      </c>
      <c r="H3666" s="13">
        <v>1</v>
      </c>
      <c r="CT3666" t="s">
        <v>1552</v>
      </c>
    </row>
    <row r="3667" spans="1:217" x14ac:dyDescent="0.2">
      <c r="A3667" s="13">
        <v>206</v>
      </c>
      <c r="B3667" s="13" t="s">
        <v>343</v>
      </c>
      <c r="C3667" s="13" t="s">
        <v>710</v>
      </c>
      <c r="D3667" s="13" t="s">
        <v>1713</v>
      </c>
      <c r="E3667" t="s">
        <v>7</v>
      </c>
      <c r="F3667" s="13" t="s">
        <v>2341</v>
      </c>
      <c r="G3667" s="13" t="str">
        <f t="shared" ref="G3667:G3673" si="144">IF(H3667&gt;0,"yes","no")</f>
        <v>yes</v>
      </c>
      <c r="H3667" s="13">
        <f t="shared" ref="H3667:H3673" si="145">COUNTIF(I3667:IC3667,"y")</f>
        <v>2</v>
      </c>
      <c r="CR3667" t="s">
        <v>1552</v>
      </c>
      <c r="CT3667" t="s">
        <v>1552</v>
      </c>
    </row>
    <row r="3668" spans="1:217" x14ac:dyDescent="0.2">
      <c r="A3668" s="13">
        <v>206</v>
      </c>
      <c r="B3668" s="13" t="s">
        <v>343</v>
      </c>
      <c r="C3668" s="13" t="s">
        <v>233</v>
      </c>
      <c r="D3668" s="13" t="s">
        <v>719</v>
      </c>
      <c r="E3668" t="s">
        <v>55</v>
      </c>
      <c r="F3668" s="13" t="s">
        <v>2341</v>
      </c>
      <c r="G3668" s="13" t="str">
        <f t="shared" si="144"/>
        <v>yes</v>
      </c>
      <c r="H3668" s="13">
        <f t="shared" si="145"/>
        <v>3</v>
      </c>
      <c r="CV3668" t="s">
        <v>1552</v>
      </c>
      <c r="CW3668" t="s">
        <v>1552</v>
      </c>
      <c r="DC3668" t="s">
        <v>1552</v>
      </c>
    </row>
    <row r="3669" spans="1:217" x14ac:dyDescent="0.2">
      <c r="A3669" s="13">
        <v>206</v>
      </c>
      <c r="B3669" s="13" t="s">
        <v>343</v>
      </c>
      <c r="C3669" s="13" t="s">
        <v>660</v>
      </c>
      <c r="D3669" s="13" t="s">
        <v>1302</v>
      </c>
      <c r="E3669" t="s">
        <v>21</v>
      </c>
      <c r="F3669" s="13" t="s">
        <v>2341</v>
      </c>
      <c r="G3669" s="13" t="str">
        <f t="shared" si="144"/>
        <v>yes</v>
      </c>
      <c r="H3669" s="13">
        <f t="shared" si="145"/>
        <v>8</v>
      </c>
      <c r="CT3669" t="s">
        <v>1552</v>
      </c>
      <c r="CU3669" t="s">
        <v>1552</v>
      </c>
      <c r="CV3669" t="s">
        <v>1552</v>
      </c>
      <c r="CW3669" t="s">
        <v>1552</v>
      </c>
      <c r="DA3669" t="s">
        <v>1552</v>
      </c>
      <c r="DC3669" t="s">
        <v>1552</v>
      </c>
      <c r="ER3669" t="s">
        <v>1552</v>
      </c>
      <c r="HI3669" t="s">
        <v>1552</v>
      </c>
    </row>
    <row r="3670" spans="1:217" x14ac:dyDescent="0.2">
      <c r="A3670" s="13">
        <v>206</v>
      </c>
      <c r="B3670" s="13" t="s">
        <v>343</v>
      </c>
      <c r="C3670" s="13" t="s">
        <v>660</v>
      </c>
      <c r="D3670" s="13" t="s">
        <v>1541</v>
      </c>
      <c r="E3670" t="s">
        <v>27</v>
      </c>
      <c r="F3670" s="13" t="s">
        <v>2341</v>
      </c>
      <c r="G3670" s="13" t="str">
        <f t="shared" si="144"/>
        <v>no</v>
      </c>
      <c r="H3670" s="13">
        <f t="shared" si="145"/>
        <v>0</v>
      </c>
    </row>
    <row r="3671" spans="1:217" x14ac:dyDescent="0.2">
      <c r="A3671" s="13">
        <v>206</v>
      </c>
      <c r="B3671" s="13" t="s">
        <v>343</v>
      </c>
      <c r="C3671" s="13" t="s">
        <v>253</v>
      </c>
      <c r="D3671" s="13" t="s">
        <v>1714</v>
      </c>
      <c r="E3671" t="s">
        <v>68</v>
      </c>
      <c r="F3671" s="13" t="s">
        <v>2342</v>
      </c>
      <c r="G3671" s="13" t="str">
        <f t="shared" si="144"/>
        <v>yes</v>
      </c>
      <c r="H3671" s="13">
        <f t="shared" si="145"/>
        <v>1</v>
      </c>
      <c r="CT3671" t="s">
        <v>1552</v>
      </c>
    </row>
    <row r="3672" spans="1:217" x14ac:dyDescent="0.2">
      <c r="A3672" s="13">
        <v>206</v>
      </c>
      <c r="B3672" s="13" t="s">
        <v>343</v>
      </c>
      <c r="C3672" s="13" t="s">
        <v>677</v>
      </c>
      <c r="D3672" s="13" t="s">
        <v>720</v>
      </c>
      <c r="E3672" t="s">
        <v>21</v>
      </c>
      <c r="F3672" s="13" t="s">
        <v>2341</v>
      </c>
      <c r="G3672" s="13" t="str">
        <f t="shared" si="144"/>
        <v>yes</v>
      </c>
      <c r="H3672" s="13">
        <f t="shared" si="145"/>
        <v>6</v>
      </c>
      <c r="AN3672" t="s">
        <v>1552</v>
      </c>
      <c r="CV3672" t="s">
        <v>1552</v>
      </c>
      <c r="CW3672" t="s">
        <v>1552</v>
      </c>
      <c r="DC3672" t="s">
        <v>1552</v>
      </c>
      <c r="DY3672" t="s">
        <v>1552</v>
      </c>
      <c r="ER3672" t="s">
        <v>1552</v>
      </c>
    </row>
    <row r="3673" spans="1:217" x14ac:dyDescent="0.2">
      <c r="A3673" s="13">
        <v>206</v>
      </c>
      <c r="B3673" s="13" t="s">
        <v>343</v>
      </c>
      <c r="C3673" s="13" t="s">
        <v>664</v>
      </c>
      <c r="D3673" s="13" t="s">
        <v>2108</v>
      </c>
      <c r="E3673" t="s">
        <v>27</v>
      </c>
      <c r="F3673" s="13" t="s">
        <v>2341</v>
      </c>
      <c r="G3673" s="13" t="str">
        <f t="shared" si="144"/>
        <v>no</v>
      </c>
      <c r="H3673" s="13">
        <f t="shared" si="145"/>
        <v>0</v>
      </c>
    </row>
    <row r="3674" spans="1:217" x14ac:dyDescent="0.2">
      <c r="A3674" s="13">
        <v>206</v>
      </c>
      <c r="B3674" s="13" t="s">
        <v>343</v>
      </c>
      <c r="C3674" s="13" t="s">
        <v>37</v>
      </c>
      <c r="D3674" s="13" t="s">
        <v>719</v>
      </c>
      <c r="E3674" t="s">
        <v>55</v>
      </c>
      <c r="F3674" s="13" t="s">
        <v>2341</v>
      </c>
      <c r="G3674" s="13" t="s">
        <v>2341</v>
      </c>
      <c r="H3674" s="13">
        <v>3</v>
      </c>
      <c r="CV3674" t="s">
        <v>1552</v>
      </c>
      <c r="CW3674" t="s">
        <v>1552</v>
      </c>
      <c r="DC3674" t="s">
        <v>1552</v>
      </c>
    </row>
    <row r="3675" spans="1:217" x14ac:dyDescent="0.2">
      <c r="A3675" s="13">
        <v>206</v>
      </c>
      <c r="B3675" s="13" t="s">
        <v>343</v>
      </c>
      <c r="C3675" s="13" t="s">
        <v>38</v>
      </c>
      <c r="D3675" s="13" t="s">
        <v>1714</v>
      </c>
      <c r="E3675" t="s">
        <v>68</v>
      </c>
      <c r="F3675" s="13" t="s">
        <v>2342</v>
      </c>
      <c r="G3675" s="13" t="s">
        <v>2341</v>
      </c>
      <c r="H3675" s="13">
        <v>1</v>
      </c>
      <c r="CT3675" t="s">
        <v>1552</v>
      </c>
    </row>
    <row r="3676" spans="1:217" x14ac:dyDescent="0.2">
      <c r="A3676" s="13">
        <v>207</v>
      </c>
      <c r="B3676" s="13" t="s">
        <v>343</v>
      </c>
      <c r="C3676" s="13" t="s">
        <v>233</v>
      </c>
      <c r="D3676" s="13" t="s">
        <v>721</v>
      </c>
      <c r="E3676" t="s">
        <v>55</v>
      </c>
      <c r="F3676" s="13" t="s">
        <v>2341</v>
      </c>
      <c r="G3676" s="13" t="str">
        <f>IF(H3676&gt;0,"yes","no")</f>
        <v>yes</v>
      </c>
      <c r="H3676" s="13">
        <f>COUNTIF(I3676:IC3676,"y")</f>
        <v>3</v>
      </c>
      <c r="CV3676" t="s">
        <v>1552</v>
      </c>
      <c r="CW3676" t="s">
        <v>1552</v>
      </c>
      <c r="DC3676" t="s">
        <v>1552</v>
      </c>
    </row>
    <row r="3677" spans="1:217" x14ac:dyDescent="0.2">
      <c r="A3677" s="13">
        <v>207</v>
      </c>
      <c r="B3677" s="13" t="s">
        <v>343</v>
      </c>
      <c r="C3677" s="13" t="s">
        <v>680</v>
      </c>
      <c r="D3677" s="13" t="s">
        <v>2047</v>
      </c>
      <c r="E3677" t="s">
        <v>21</v>
      </c>
      <c r="F3677" s="13" t="s">
        <v>2341</v>
      </c>
      <c r="G3677" s="13" t="str">
        <f>IF(H3677&gt;0,"yes","no")</f>
        <v>yes</v>
      </c>
      <c r="H3677" s="13">
        <f>COUNTIF(I3677:IC3677,"y")</f>
        <v>6</v>
      </c>
      <c r="AN3677" t="s">
        <v>1552</v>
      </c>
      <c r="CU3677" t="s">
        <v>1552</v>
      </c>
      <c r="CV3677" t="s">
        <v>1552</v>
      </c>
      <c r="CW3677" t="s">
        <v>1552</v>
      </c>
      <c r="DC3677" t="s">
        <v>1552</v>
      </c>
      <c r="DY3677" t="s">
        <v>1552</v>
      </c>
    </row>
    <row r="3678" spans="1:217" x14ac:dyDescent="0.2">
      <c r="A3678" s="13">
        <v>207</v>
      </c>
      <c r="B3678" s="13" t="s">
        <v>343</v>
      </c>
      <c r="C3678" s="13" t="s">
        <v>660</v>
      </c>
      <c r="D3678" s="13" t="s">
        <v>722</v>
      </c>
      <c r="E3678" t="s">
        <v>27</v>
      </c>
      <c r="F3678" s="13" t="s">
        <v>2341</v>
      </c>
      <c r="G3678" s="13" t="str">
        <f>IF(H3678&gt;0,"yes","no")</f>
        <v>no</v>
      </c>
      <c r="H3678" s="13">
        <f>COUNTIF(I3678:IC3678,"y")</f>
        <v>0</v>
      </c>
    </row>
    <row r="3679" spans="1:217" x14ac:dyDescent="0.2">
      <c r="A3679" s="13">
        <v>207</v>
      </c>
      <c r="B3679" s="13" t="s">
        <v>343</v>
      </c>
      <c r="C3679" s="13" t="s">
        <v>233</v>
      </c>
      <c r="D3679" s="13" t="s">
        <v>1715</v>
      </c>
      <c r="E3679" t="s">
        <v>68</v>
      </c>
      <c r="F3679" s="13" t="s">
        <v>2342</v>
      </c>
      <c r="G3679" s="13" t="str">
        <f>IF(H3679&gt;0,"yes","no")</f>
        <v>yes</v>
      </c>
      <c r="H3679" s="13">
        <f>COUNTIF(I3679:IC3679,"y")</f>
        <v>1</v>
      </c>
      <c r="CT3679" t="s">
        <v>1552</v>
      </c>
    </row>
    <row r="3680" spans="1:217" x14ac:dyDescent="0.2">
      <c r="A3680" s="13">
        <v>207</v>
      </c>
      <c r="B3680" s="13" t="s">
        <v>343</v>
      </c>
      <c r="C3680" s="13" t="s">
        <v>343</v>
      </c>
      <c r="D3680" s="13" t="s">
        <v>1542</v>
      </c>
      <c r="E3680" t="s">
        <v>7</v>
      </c>
      <c r="F3680" s="13" t="s">
        <v>2341</v>
      </c>
      <c r="G3680" s="13" t="str">
        <f>IF(H3680&gt;0,"yes","no")</f>
        <v>yes</v>
      </c>
      <c r="H3680" s="13">
        <f>COUNTIF(I3680:IC3680,"y")</f>
        <v>2</v>
      </c>
      <c r="CS3680" t="s">
        <v>1552</v>
      </c>
      <c r="CT3680" t="s">
        <v>1552</v>
      </c>
    </row>
    <row r="3681" spans="1:217" x14ac:dyDescent="0.2">
      <c r="A3681" s="13">
        <v>207</v>
      </c>
      <c r="B3681" s="13" t="s">
        <v>343</v>
      </c>
      <c r="C3681" s="13" t="s">
        <v>37</v>
      </c>
      <c r="D3681" s="13" t="s">
        <v>721</v>
      </c>
      <c r="E3681" t="s">
        <v>55</v>
      </c>
      <c r="F3681" s="13" t="s">
        <v>2341</v>
      </c>
      <c r="G3681" s="13" t="s">
        <v>2341</v>
      </c>
      <c r="H3681" s="13">
        <v>3</v>
      </c>
      <c r="CV3681" t="s">
        <v>1552</v>
      </c>
      <c r="CW3681" t="s">
        <v>1552</v>
      </c>
      <c r="DC3681" t="s">
        <v>1552</v>
      </c>
    </row>
    <row r="3682" spans="1:217" x14ac:dyDescent="0.2">
      <c r="A3682" s="13">
        <v>207</v>
      </c>
      <c r="B3682" s="13" t="s">
        <v>343</v>
      </c>
      <c r="C3682" s="13" t="s">
        <v>38</v>
      </c>
      <c r="D3682" s="13" t="s">
        <v>1715</v>
      </c>
      <c r="E3682" t="s">
        <v>68</v>
      </c>
      <c r="F3682" s="13" t="s">
        <v>2342</v>
      </c>
      <c r="G3682" s="13" t="s">
        <v>2341</v>
      </c>
      <c r="H3682" s="13">
        <v>1</v>
      </c>
      <c r="CT3682" t="s">
        <v>1552</v>
      </c>
    </row>
    <row r="3683" spans="1:217" x14ac:dyDescent="0.2">
      <c r="A3683" s="13">
        <v>208</v>
      </c>
      <c r="B3683" s="13" t="s">
        <v>343</v>
      </c>
      <c r="C3683" s="13" t="s">
        <v>233</v>
      </c>
      <c r="D3683" s="13" t="s">
        <v>723</v>
      </c>
      <c r="E3683" t="s">
        <v>55</v>
      </c>
      <c r="F3683" s="13" t="s">
        <v>2341</v>
      </c>
      <c r="G3683" s="13" t="str">
        <f t="shared" ref="G3683:G3693" si="146">IF(H3683&gt;0,"yes","no")</f>
        <v>yes</v>
      </c>
      <c r="H3683" s="13">
        <f t="shared" ref="H3683:H3693" si="147">COUNTIF(I3683:IC3683,"y")</f>
        <v>3</v>
      </c>
      <c r="CV3683" t="s">
        <v>1552</v>
      </c>
      <c r="CW3683" t="s">
        <v>1552</v>
      </c>
      <c r="DC3683" t="s">
        <v>1552</v>
      </c>
    </row>
    <row r="3684" spans="1:217" x14ac:dyDescent="0.2">
      <c r="A3684" s="13">
        <v>208</v>
      </c>
      <c r="B3684" s="13" t="s">
        <v>343</v>
      </c>
      <c r="C3684" s="13" t="s">
        <v>253</v>
      </c>
      <c r="D3684" s="13" t="s">
        <v>1718</v>
      </c>
      <c r="E3684" t="s">
        <v>55</v>
      </c>
      <c r="F3684" s="13" t="s">
        <v>2342</v>
      </c>
      <c r="G3684" s="13" t="str">
        <f t="shared" si="146"/>
        <v>yes</v>
      </c>
      <c r="H3684" s="13">
        <f t="shared" si="147"/>
        <v>3</v>
      </c>
      <c r="CV3684" t="s">
        <v>1552</v>
      </c>
      <c r="CW3684" t="s">
        <v>1552</v>
      </c>
      <c r="DC3684" t="s">
        <v>1552</v>
      </c>
    </row>
    <row r="3685" spans="1:217" x14ac:dyDescent="0.2">
      <c r="A3685" s="13">
        <v>208</v>
      </c>
      <c r="B3685" s="13" t="s">
        <v>343</v>
      </c>
      <c r="C3685" s="13" t="s">
        <v>660</v>
      </c>
      <c r="D3685" s="13" t="s">
        <v>724</v>
      </c>
      <c r="E3685" t="s">
        <v>21</v>
      </c>
      <c r="F3685" s="13" t="s">
        <v>2341</v>
      </c>
      <c r="G3685" s="13" t="str">
        <f t="shared" si="146"/>
        <v>yes</v>
      </c>
      <c r="H3685" s="13">
        <f t="shared" si="147"/>
        <v>8</v>
      </c>
      <c r="CT3685" t="s">
        <v>1552</v>
      </c>
      <c r="CU3685" t="s">
        <v>1552</v>
      </c>
      <c r="CV3685" t="s">
        <v>1552</v>
      </c>
      <c r="CW3685" t="s">
        <v>1552</v>
      </c>
      <c r="DA3685" t="s">
        <v>1552</v>
      </c>
      <c r="DC3685" t="s">
        <v>1552</v>
      </c>
      <c r="ER3685" t="s">
        <v>1552</v>
      </c>
      <c r="HI3685" t="s">
        <v>1552</v>
      </c>
    </row>
    <row r="3686" spans="1:217" x14ac:dyDescent="0.2">
      <c r="A3686" s="13">
        <v>208</v>
      </c>
      <c r="B3686" s="13" t="s">
        <v>343</v>
      </c>
      <c r="C3686" s="13" t="s">
        <v>343</v>
      </c>
      <c r="D3686" s="13" t="s">
        <v>1543</v>
      </c>
      <c r="E3686" t="s">
        <v>7</v>
      </c>
      <c r="F3686" s="13" t="s">
        <v>2341</v>
      </c>
      <c r="G3686" s="13" t="str">
        <f t="shared" si="146"/>
        <v>yes</v>
      </c>
      <c r="H3686" s="13">
        <f t="shared" si="147"/>
        <v>2</v>
      </c>
      <c r="CS3686" t="s">
        <v>1552</v>
      </c>
      <c r="CT3686" t="s">
        <v>1552</v>
      </c>
    </row>
    <row r="3687" spans="1:217" ht="15.75" customHeight="1" x14ac:dyDescent="0.2">
      <c r="A3687" s="13">
        <v>208</v>
      </c>
      <c r="B3687" s="13" t="s">
        <v>343</v>
      </c>
      <c r="C3687" s="13" t="s">
        <v>253</v>
      </c>
      <c r="D3687" s="13" t="s">
        <v>1716</v>
      </c>
      <c r="E3687" t="s">
        <v>68</v>
      </c>
      <c r="F3687" s="13" t="s">
        <v>2342</v>
      </c>
      <c r="G3687" s="13" t="str">
        <f t="shared" si="146"/>
        <v>yes</v>
      </c>
      <c r="H3687" s="13">
        <f t="shared" si="147"/>
        <v>1</v>
      </c>
      <c r="CT3687" t="s">
        <v>1552</v>
      </c>
      <c r="CW3687" s="9"/>
    </row>
    <row r="3688" spans="1:217" x14ac:dyDescent="0.2">
      <c r="A3688" s="13">
        <v>208</v>
      </c>
      <c r="B3688" s="13" t="s">
        <v>343</v>
      </c>
      <c r="C3688" s="13" t="s">
        <v>233</v>
      </c>
      <c r="D3688" s="13" t="s">
        <v>1719</v>
      </c>
      <c r="E3688" t="s">
        <v>55</v>
      </c>
      <c r="F3688" s="13" t="s">
        <v>2341</v>
      </c>
      <c r="G3688" s="13" t="str">
        <f t="shared" si="146"/>
        <v>yes</v>
      </c>
      <c r="H3688" s="13">
        <f t="shared" si="147"/>
        <v>3</v>
      </c>
      <c r="CV3688" t="s">
        <v>1552</v>
      </c>
      <c r="CW3688" t="s">
        <v>1552</v>
      </c>
      <c r="DC3688" t="s">
        <v>1552</v>
      </c>
    </row>
    <row r="3689" spans="1:217" x14ac:dyDescent="0.2">
      <c r="A3689" s="13">
        <v>208</v>
      </c>
      <c r="B3689" s="13" t="s">
        <v>343</v>
      </c>
      <c r="C3689" s="13" t="s">
        <v>253</v>
      </c>
      <c r="D3689" s="13" t="s">
        <v>1720</v>
      </c>
      <c r="E3689" t="s">
        <v>55</v>
      </c>
      <c r="F3689" s="13" t="s">
        <v>2342</v>
      </c>
      <c r="G3689" s="13">
        <v>108</v>
      </c>
      <c r="H3689" s="13">
        <f t="shared" si="147"/>
        <v>3</v>
      </c>
      <c r="CV3689" t="s">
        <v>1552</v>
      </c>
      <c r="CW3689" t="s">
        <v>1552</v>
      </c>
      <c r="DC3689" t="s">
        <v>1552</v>
      </c>
    </row>
    <row r="3690" spans="1:217" ht="19" x14ac:dyDescent="0.2">
      <c r="A3690" s="13">
        <v>208</v>
      </c>
      <c r="B3690" s="13" t="s">
        <v>343</v>
      </c>
      <c r="C3690" s="13" t="s">
        <v>660</v>
      </c>
      <c r="D3690" s="13" t="s">
        <v>1721</v>
      </c>
      <c r="E3690" t="s">
        <v>21</v>
      </c>
      <c r="F3690" s="13" t="s">
        <v>2341</v>
      </c>
      <c r="G3690" s="13" t="str">
        <f t="shared" si="146"/>
        <v>yes</v>
      </c>
      <c r="H3690" s="13">
        <f t="shared" si="147"/>
        <v>2</v>
      </c>
      <c r="CV3690" t="s">
        <v>1552</v>
      </c>
      <c r="CW3690" s="9"/>
      <c r="DC3690" t="s">
        <v>1552</v>
      </c>
    </row>
    <row r="3691" spans="1:217" x14ac:dyDescent="0.2">
      <c r="A3691" s="13">
        <v>208</v>
      </c>
      <c r="B3691" s="13" t="s">
        <v>343</v>
      </c>
      <c r="C3691" s="13" t="s">
        <v>680</v>
      </c>
      <c r="D3691" s="13" t="s">
        <v>1722</v>
      </c>
      <c r="E3691" t="s">
        <v>21</v>
      </c>
      <c r="F3691" s="13" t="s">
        <v>2341</v>
      </c>
      <c r="G3691" s="13" t="str">
        <f t="shared" si="146"/>
        <v>yes</v>
      </c>
      <c r="H3691" s="13">
        <f t="shared" si="147"/>
        <v>6</v>
      </c>
      <c r="AN3691" t="s">
        <v>1552</v>
      </c>
      <c r="CU3691" t="s">
        <v>1552</v>
      </c>
      <c r="CV3691" t="s">
        <v>1552</v>
      </c>
      <c r="CW3691" t="s">
        <v>1552</v>
      </c>
      <c r="DC3691" t="s">
        <v>1552</v>
      </c>
      <c r="DY3691" t="s">
        <v>1552</v>
      </c>
    </row>
    <row r="3692" spans="1:217" ht="16.5" customHeight="1" x14ac:dyDescent="0.2">
      <c r="A3692" s="13">
        <v>208</v>
      </c>
      <c r="B3692" s="13" t="s">
        <v>343</v>
      </c>
      <c r="C3692" s="13" t="s">
        <v>680</v>
      </c>
      <c r="D3692" s="13" t="s">
        <v>1790</v>
      </c>
      <c r="E3692" t="s">
        <v>27</v>
      </c>
      <c r="F3692" s="13" t="s">
        <v>2341</v>
      </c>
      <c r="G3692" s="13" t="str">
        <f t="shared" si="146"/>
        <v>yes</v>
      </c>
      <c r="H3692" s="13">
        <f t="shared" si="147"/>
        <v>1</v>
      </c>
      <c r="CW3692" s="9"/>
      <c r="ER3692" t="s">
        <v>1552</v>
      </c>
    </row>
    <row r="3693" spans="1:217" x14ac:dyDescent="0.2">
      <c r="A3693" s="13">
        <v>208</v>
      </c>
      <c r="B3693" s="13" t="s">
        <v>343</v>
      </c>
      <c r="C3693" s="13" t="s">
        <v>677</v>
      </c>
      <c r="D3693" s="13" t="s">
        <v>725</v>
      </c>
      <c r="E3693" t="s">
        <v>21</v>
      </c>
      <c r="F3693" s="13" t="s">
        <v>2341</v>
      </c>
      <c r="G3693" s="13" t="str">
        <f t="shared" si="146"/>
        <v>yes</v>
      </c>
      <c r="H3693" s="13">
        <f t="shared" si="147"/>
        <v>6</v>
      </c>
      <c r="AN3693" t="s">
        <v>1552</v>
      </c>
      <c r="CV3693" t="s">
        <v>1552</v>
      </c>
      <c r="CW3693" t="s">
        <v>1552</v>
      </c>
      <c r="DC3693" t="s">
        <v>1552</v>
      </c>
      <c r="DY3693" t="s">
        <v>1552</v>
      </c>
      <c r="ER3693" t="s">
        <v>1552</v>
      </c>
    </row>
    <row r="3694" spans="1:217" x14ac:dyDescent="0.2">
      <c r="A3694" s="13">
        <v>208</v>
      </c>
      <c r="B3694" s="13" t="s">
        <v>343</v>
      </c>
      <c r="C3694" s="13" t="s">
        <v>37</v>
      </c>
      <c r="D3694" s="13" t="s">
        <v>723</v>
      </c>
      <c r="E3694" t="s">
        <v>55</v>
      </c>
      <c r="F3694" s="13" t="s">
        <v>2341</v>
      </c>
      <c r="G3694" s="13" t="s">
        <v>2341</v>
      </c>
      <c r="H3694" s="13">
        <v>3</v>
      </c>
      <c r="CV3694" t="s">
        <v>1552</v>
      </c>
      <c r="CW3694" t="s">
        <v>1552</v>
      </c>
      <c r="DC3694" t="s">
        <v>1552</v>
      </c>
    </row>
    <row r="3695" spans="1:217" x14ac:dyDescent="0.2">
      <c r="A3695" s="13">
        <v>208</v>
      </c>
      <c r="B3695" s="13" t="s">
        <v>343</v>
      </c>
      <c r="C3695" s="13" t="s">
        <v>37</v>
      </c>
      <c r="D3695" s="13" t="s">
        <v>1718</v>
      </c>
      <c r="E3695" t="s">
        <v>55</v>
      </c>
      <c r="F3695" s="13" t="s">
        <v>2342</v>
      </c>
      <c r="G3695" s="13" t="s">
        <v>2341</v>
      </c>
      <c r="H3695" s="13">
        <v>3</v>
      </c>
      <c r="CV3695" t="s">
        <v>1552</v>
      </c>
      <c r="CW3695" t="s">
        <v>1552</v>
      </c>
      <c r="DC3695" t="s">
        <v>1552</v>
      </c>
    </row>
    <row r="3696" spans="1:217" x14ac:dyDescent="0.2">
      <c r="A3696" s="13">
        <v>208</v>
      </c>
      <c r="B3696" s="13" t="s">
        <v>343</v>
      </c>
      <c r="C3696" s="13" t="s">
        <v>37</v>
      </c>
      <c r="D3696" s="13" t="s">
        <v>1719</v>
      </c>
      <c r="E3696" t="s">
        <v>55</v>
      </c>
      <c r="F3696" s="13" t="s">
        <v>2341</v>
      </c>
      <c r="G3696" s="13" t="s">
        <v>2341</v>
      </c>
      <c r="H3696" s="13">
        <v>3</v>
      </c>
      <c r="CV3696" t="s">
        <v>1552</v>
      </c>
      <c r="CW3696" t="s">
        <v>1552</v>
      </c>
      <c r="DC3696" t="s">
        <v>1552</v>
      </c>
    </row>
    <row r="3697" spans="1:129" x14ac:dyDescent="0.2">
      <c r="A3697" s="13">
        <v>208</v>
      </c>
      <c r="B3697" s="13" t="s">
        <v>343</v>
      </c>
      <c r="C3697" s="13" t="s">
        <v>37</v>
      </c>
      <c r="D3697" s="13" t="s">
        <v>1720</v>
      </c>
      <c r="E3697" t="s">
        <v>55</v>
      </c>
      <c r="F3697" s="13" t="s">
        <v>2342</v>
      </c>
      <c r="G3697" s="13" t="s">
        <v>2341</v>
      </c>
      <c r="H3697" s="13">
        <v>3</v>
      </c>
      <c r="CV3697" t="s">
        <v>1552</v>
      </c>
      <c r="CW3697" t="s">
        <v>1552</v>
      </c>
      <c r="DC3697" t="s">
        <v>1552</v>
      </c>
    </row>
    <row r="3698" spans="1:129" ht="19" x14ac:dyDescent="0.2">
      <c r="A3698" s="13">
        <v>208</v>
      </c>
      <c r="B3698" s="13" t="s">
        <v>343</v>
      </c>
      <c r="C3698" s="13" t="s">
        <v>38</v>
      </c>
      <c r="D3698" s="13" t="s">
        <v>1716</v>
      </c>
      <c r="E3698" t="s">
        <v>68</v>
      </c>
      <c r="F3698" s="13" t="s">
        <v>2342</v>
      </c>
      <c r="G3698" s="13" t="s">
        <v>2341</v>
      </c>
      <c r="H3698" s="13">
        <v>1</v>
      </c>
      <c r="CT3698" t="s">
        <v>1552</v>
      </c>
      <c r="CW3698" s="9"/>
    </row>
    <row r="3699" spans="1:129" x14ac:dyDescent="0.2">
      <c r="A3699" s="13">
        <v>209</v>
      </c>
      <c r="B3699" s="13" t="s">
        <v>726</v>
      </c>
      <c r="C3699" s="13" t="s">
        <v>680</v>
      </c>
      <c r="D3699" s="13" t="s">
        <v>2048</v>
      </c>
      <c r="E3699" t="s">
        <v>21</v>
      </c>
      <c r="F3699" s="13" t="s">
        <v>2341</v>
      </c>
      <c r="G3699" s="13" t="str">
        <f t="shared" ref="G3699:G3704" si="148">IF(H3699&gt;0,"yes","no")</f>
        <v>yes</v>
      </c>
      <c r="H3699" s="13">
        <f t="shared" ref="H3699:H3704" si="149">COUNTIF(I3699:IC3699,"y")</f>
        <v>6</v>
      </c>
      <c r="AN3699" t="s">
        <v>1552</v>
      </c>
      <c r="CU3699" t="s">
        <v>1552</v>
      </c>
      <c r="CV3699" t="s">
        <v>1552</v>
      </c>
      <c r="CW3699" t="s">
        <v>1552</v>
      </c>
      <c r="DC3699" t="s">
        <v>1552</v>
      </c>
      <c r="DY3699" t="s">
        <v>1552</v>
      </c>
    </row>
    <row r="3700" spans="1:129" x14ac:dyDescent="0.2">
      <c r="A3700" s="13">
        <v>209</v>
      </c>
      <c r="B3700" s="13" t="s">
        <v>726</v>
      </c>
      <c r="C3700" s="13" t="s">
        <v>680</v>
      </c>
      <c r="D3700" s="13" t="s">
        <v>727</v>
      </c>
      <c r="E3700" t="s">
        <v>21</v>
      </c>
      <c r="F3700" s="13" t="s">
        <v>2341</v>
      </c>
      <c r="G3700" s="13" t="str">
        <f t="shared" si="148"/>
        <v>yes</v>
      </c>
      <c r="H3700" s="13">
        <f t="shared" si="149"/>
        <v>6</v>
      </c>
      <c r="AN3700" t="s">
        <v>1552</v>
      </c>
      <c r="CU3700" t="s">
        <v>1552</v>
      </c>
      <c r="CV3700" t="s">
        <v>1552</v>
      </c>
      <c r="CW3700" t="s">
        <v>1552</v>
      </c>
      <c r="DC3700" t="s">
        <v>1552</v>
      </c>
      <c r="DY3700" t="s">
        <v>1552</v>
      </c>
    </row>
    <row r="3701" spans="1:129" x14ac:dyDescent="0.2">
      <c r="A3701" s="13">
        <v>209</v>
      </c>
      <c r="B3701" s="13" t="s">
        <v>726</v>
      </c>
      <c r="C3701" s="13" t="s">
        <v>660</v>
      </c>
      <c r="D3701" s="13" t="s">
        <v>728</v>
      </c>
      <c r="E3701" t="s">
        <v>27</v>
      </c>
      <c r="F3701" s="13" t="s">
        <v>2341</v>
      </c>
      <c r="G3701" s="13" t="str">
        <f t="shared" si="148"/>
        <v>no</v>
      </c>
      <c r="H3701" s="13">
        <f t="shared" si="149"/>
        <v>0</v>
      </c>
    </row>
    <row r="3702" spans="1:129" x14ac:dyDescent="0.2">
      <c r="A3702" s="13">
        <v>209</v>
      </c>
      <c r="B3702" s="13" t="s">
        <v>726</v>
      </c>
      <c r="C3702" s="13" t="s">
        <v>343</v>
      </c>
      <c r="D3702" s="13" t="s">
        <v>729</v>
      </c>
      <c r="E3702" t="s">
        <v>7</v>
      </c>
      <c r="F3702" s="13" t="s">
        <v>2341</v>
      </c>
      <c r="G3702" s="13" t="str">
        <f t="shared" si="148"/>
        <v>yes</v>
      </c>
      <c r="H3702" s="13">
        <f t="shared" si="149"/>
        <v>2</v>
      </c>
      <c r="CS3702" t="s">
        <v>1552</v>
      </c>
      <c r="CT3702" t="s">
        <v>1552</v>
      </c>
    </row>
    <row r="3703" spans="1:129" x14ac:dyDescent="0.2">
      <c r="A3703" s="13">
        <v>232</v>
      </c>
      <c r="B3703" s="13" t="s">
        <v>408</v>
      </c>
      <c r="C3703" s="13" t="s">
        <v>660</v>
      </c>
      <c r="D3703" s="13" t="s">
        <v>730</v>
      </c>
      <c r="E3703" t="s">
        <v>55</v>
      </c>
      <c r="F3703" s="13" t="s">
        <v>2341</v>
      </c>
      <c r="G3703" s="13" t="str">
        <f t="shared" si="148"/>
        <v>yes</v>
      </c>
      <c r="H3703" s="13">
        <f t="shared" si="149"/>
        <v>1</v>
      </c>
      <c r="BU3703" t="s">
        <v>1552</v>
      </c>
    </row>
    <row r="3704" spans="1:129" x14ac:dyDescent="0.2">
      <c r="A3704" s="13">
        <v>232</v>
      </c>
      <c r="B3704" s="13" t="s">
        <v>408</v>
      </c>
      <c r="C3704" s="13" t="s">
        <v>677</v>
      </c>
      <c r="D3704" s="13" t="s">
        <v>731</v>
      </c>
      <c r="E3704" t="s">
        <v>55</v>
      </c>
      <c r="F3704" s="13" t="s">
        <v>2341</v>
      </c>
      <c r="G3704" s="13" t="str">
        <f t="shared" si="148"/>
        <v>yes</v>
      </c>
      <c r="H3704" s="13">
        <f t="shared" si="149"/>
        <v>2</v>
      </c>
      <c r="BU3704" t="s">
        <v>1552</v>
      </c>
      <c r="CR3704" t="s">
        <v>1552</v>
      </c>
    </row>
    <row r="3705" spans="1:129" x14ac:dyDescent="0.2">
      <c r="A3705" s="13">
        <v>232</v>
      </c>
      <c r="B3705" s="13" t="s">
        <v>408</v>
      </c>
      <c r="C3705" s="13" t="s">
        <v>37</v>
      </c>
      <c r="D3705" s="13" t="s">
        <v>730</v>
      </c>
      <c r="E3705" t="s">
        <v>55</v>
      </c>
      <c r="F3705" s="13" t="s">
        <v>2341</v>
      </c>
      <c r="G3705" s="13" t="s">
        <v>2341</v>
      </c>
      <c r="H3705" s="13">
        <v>1</v>
      </c>
      <c r="BU3705" t="s">
        <v>1552</v>
      </c>
    </row>
    <row r="3706" spans="1:129" x14ac:dyDescent="0.2">
      <c r="A3706" s="13">
        <v>232</v>
      </c>
      <c r="B3706" s="13" t="s">
        <v>408</v>
      </c>
      <c r="C3706" s="13" t="s">
        <v>37</v>
      </c>
      <c r="D3706" s="13" t="s">
        <v>731</v>
      </c>
      <c r="E3706" t="s">
        <v>55</v>
      </c>
      <c r="F3706" s="13" t="s">
        <v>2341</v>
      </c>
      <c r="G3706" s="13" t="s">
        <v>2341</v>
      </c>
      <c r="H3706" s="13">
        <v>2</v>
      </c>
      <c r="BU3706" t="s">
        <v>1552</v>
      </c>
      <c r="CR3706" t="s">
        <v>1552</v>
      </c>
    </row>
    <row r="3707" spans="1:129" x14ac:dyDescent="0.2">
      <c r="A3707" s="13">
        <v>234</v>
      </c>
      <c r="B3707" s="13" t="s">
        <v>413</v>
      </c>
      <c r="C3707" s="13" t="s">
        <v>677</v>
      </c>
      <c r="D3707" s="13" t="s">
        <v>732</v>
      </c>
      <c r="E3707" t="s">
        <v>55</v>
      </c>
      <c r="F3707" s="13" t="s">
        <v>2341</v>
      </c>
      <c r="G3707" s="13" t="str">
        <f>IF(H3707&gt;0,"yes","no")</f>
        <v>yes</v>
      </c>
      <c r="H3707" s="13">
        <f>COUNTIF(I3707:IC3707,"y")</f>
        <v>2</v>
      </c>
      <c r="BU3707" t="s">
        <v>1552</v>
      </c>
      <c r="CR3707" t="s">
        <v>1552</v>
      </c>
    </row>
    <row r="3708" spans="1:129" x14ac:dyDescent="0.2">
      <c r="A3708" s="13">
        <v>234</v>
      </c>
      <c r="B3708" s="13" t="s">
        <v>413</v>
      </c>
      <c r="C3708" s="13" t="s">
        <v>664</v>
      </c>
      <c r="D3708" s="13" t="s">
        <v>733</v>
      </c>
      <c r="E3708" t="s">
        <v>2369</v>
      </c>
      <c r="F3708" s="13" t="s">
        <v>2341</v>
      </c>
      <c r="G3708" s="13" t="str">
        <f>IF(H3708&gt;0,"yes","no")</f>
        <v>no</v>
      </c>
      <c r="H3708" s="13">
        <f>COUNTIF(I3708:IC3708,"y")</f>
        <v>0</v>
      </c>
    </row>
    <row r="3709" spans="1:129" x14ac:dyDescent="0.2">
      <c r="A3709" s="13">
        <v>234</v>
      </c>
      <c r="B3709" s="13" t="s">
        <v>413</v>
      </c>
      <c r="C3709" s="13" t="s">
        <v>343</v>
      </c>
      <c r="D3709" s="13" t="s">
        <v>1703</v>
      </c>
      <c r="E3709" t="s">
        <v>2369</v>
      </c>
      <c r="F3709" s="13" t="s">
        <v>2342</v>
      </c>
      <c r="G3709" s="13" t="str">
        <f>IF(H3709&gt;0,"yes","no")</f>
        <v>yes</v>
      </c>
      <c r="H3709" s="13">
        <f>COUNTIF(I3709:IC3709,"y")</f>
        <v>1</v>
      </c>
      <c r="CR3709" t="s">
        <v>1552</v>
      </c>
    </row>
    <row r="3710" spans="1:129" x14ac:dyDescent="0.2">
      <c r="A3710" s="13">
        <v>234</v>
      </c>
      <c r="B3710" s="13" t="s">
        <v>413</v>
      </c>
      <c r="C3710" s="13" t="s">
        <v>343</v>
      </c>
      <c r="D3710" s="13" t="s">
        <v>1704</v>
      </c>
      <c r="E3710" t="s">
        <v>2369</v>
      </c>
      <c r="F3710" s="13" t="s">
        <v>2342</v>
      </c>
      <c r="G3710" s="13" t="str">
        <f>IF(H3710&gt;0,"yes","no")</f>
        <v>yes</v>
      </c>
      <c r="H3710" s="13">
        <f>COUNTIF(I3710:IC3710,"y")</f>
        <v>1</v>
      </c>
      <c r="CR3710" t="s">
        <v>1552</v>
      </c>
    </row>
    <row r="3711" spans="1:129" x14ac:dyDescent="0.2">
      <c r="A3711" s="13">
        <v>234</v>
      </c>
      <c r="B3711" s="13" t="s">
        <v>413</v>
      </c>
      <c r="C3711" s="13" t="s">
        <v>37</v>
      </c>
      <c r="D3711" s="13" t="s">
        <v>732</v>
      </c>
      <c r="E3711" t="s">
        <v>55</v>
      </c>
      <c r="F3711" s="13" t="s">
        <v>2341</v>
      </c>
      <c r="G3711" s="13" t="s">
        <v>2341</v>
      </c>
      <c r="H3711" s="13">
        <v>2</v>
      </c>
      <c r="BU3711" t="s">
        <v>1552</v>
      </c>
      <c r="CR3711" t="s">
        <v>1552</v>
      </c>
    </row>
    <row r="3712" spans="1:129" x14ac:dyDescent="0.2">
      <c r="A3712" s="13">
        <v>234</v>
      </c>
      <c r="B3712" s="13" t="s">
        <v>413</v>
      </c>
      <c r="C3712" s="13" t="s">
        <v>8</v>
      </c>
      <c r="D3712" s="13" t="s">
        <v>1703</v>
      </c>
      <c r="E3712" t="s">
        <v>2369</v>
      </c>
      <c r="F3712" s="13" t="s">
        <v>2342</v>
      </c>
      <c r="G3712" s="13" t="s">
        <v>2341</v>
      </c>
      <c r="H3712" s="13">
        <v>1</v>
      </c>
      <c r="CR3712" t="s">
        <v>1552</v>
      </c>
    </row>
    <row r="3713" spans="1:96" x14ac:dyDescent="0.2">
      <c r="A3713" s="13">
        <v>234</v>
      </c>
      <c r="B3713" s="13" t="s">
        <v>413</v>
      </c>
      <c r="C3713" s="13" t="s">
        <v>8</v>
      </c>
      <c r="D3713" s="13" t="s">
        <v>1704</v>
      </c>
      <c r="E3713" t="s">
        <v>2369</v>
      </c>
      <c r="F3713" s="13" t="s">
        <v>2342</v>
      </c>
      <c r="G3713" s="13" t="s">
        <v>2341</v>
      </c>
      <c r="H3713" s="13">
        <v>1</v>
      </c>
      <c r="CR3713" t="s">
        <v>1552</v>
      </c>
    </row>
    <row r="3714" spans="1:96" x14ac:dyDescent="0.2">
      <c r="A3714" s="13">
        <v>234</v>
      </c>
      <c r="B3714" s="13" t="s">
        <v>413</v>
      </c>
      <c r="C3714" s="13" t="s">
        <v>9</v>
      </c>
      <c r="D3714" s="13" t="s">
        <v>1704</v>
      </c>
      <c r="E3714" t="s">
        <v>2369</v>
      </c>
      <c r="F3714" s="13" t="s">
        <v>2342</v>
      </c>
      <c r="G3714" s="13" t="s">
        <v>2341</v>
      </c>
      <c r="H3714" s="13">
        <v>1</v>
      </c>
      <c r="CR3714" t="s">
        <v>1552</v>
      </c>
    </row>
    <row r="3715" spans="1:96" x14ac:dyDescent="0.2">
      <c r="A3715" s="13">
        <v>235</v>
      </c>
      <c r="B3715" s="13" t="s">
        <v>413</v>
      </c>
      <c r="C3715" s="13" t="s">
        <v>343</v>
      </c>
      <c r="D3715" s="13" t="s">
        <v>1705</v>
      </c>
      <c r="E3715" t="s">
        <v>2369</v>
      </c>
      <c r="F3715" s="13" t="s">
        <v>2342</v>
      </c>
      <c r="G3715" s="13" t="str">
        <f>IF(H3715&gt;0,"yes","no")</f>
        <v>yes</v>
      </c>
      <c r="H3715" s="13">
        <f>COUNTIF(I3715:IC3715,"y")</f>
        <v>1</v>
      </c>
      <c r="CR3715" t="s">
        <v>1552</v>
      </c>
    </row>
    <row r="3716" spans="1:96" x14ac:dyDescent="0.2">
      <c r="A3716" s="13">
        <v>235</v>
      </c>
      <c r="B3716" s="13" t="s">
        <v>413</v>
      </c>
      <c r="C3716" s="13" t="s">
        <v>677</v>
      </c>
      <c r="D3716" s="13" t="s">
        <v>734</v>
      </c>
      <c r="E3716" t="s">
        <v>55</v>
      </c>
      <c r="F3716" s="13" t="s">
        <v>2341</v>
      </c>
      <c r="G3716" s="13" t="str">
        <f>IF(H3716&gt;0,"yes","no")</f>
        <v>yes</v>
      </c>
      <c r="H3716" s="13">
        <f>COUNTIF(I3716:IC3716,"y")</f>
        <v>2</v>
      </c>
      <c r="BU3716" t="s">
        <v>1552</v>
      </c>
      <c r="CR3716" t="s">
        <v>1552</v>
      </c>
    </row>
    <row r="3717" spans="1:96" x14ac:dyDescent="0.2">
      <c r="A3717" s="13">
        <v>235</v>
      </c>
      <c r="B3717" s="13" t="s">
        <v>413</v>
      </c>
      <c r="C3717" s="13" t="s">
        <v>664</v>
      </c>
      <c r="D3717" s="13" t="s">
        <v>735</v>
      </c>
      <c r="E3717" t="s">
        <v>327</v>
      </c>
      <c r="F3717" s="13" t="s">
        <v>2341</v>
      </c>
      <c r="G3717" s="13" t="str">
        <f>IF(H3717&gt;0,"yes","no")</f>
        <v>no</v>
      </c>
      <c r="H3717" s="13">
        <f>COUNTIF(I3717:IC3717,"y")</f>
        <v>0</v>
      </c>
    </row>
    <row r="3718" spans="1:96" ht="14.25" customHeight="1" x14ac:dyDescent="0.2">
      <c r="A3718" s="13">
        <v>235</v>
      </c>
      <c r="B3718" s="13" t="s">
        <v>413</v>
      </c>
      <c r="C3718" s="13" t="s">
        <v>37</v>
      </c>
      <c r="D3718" s="13" t="s">
        <v>734</v>
      </c>
      <c r="E3718" t="s">
        <v>55</v>
      </c>
      <c r="F3718" s="13" t="s">
        <v>2341</v>
      </c>
      <c r="G3718" s="13" t="s">
        <v>2341</v>
      </c>
      <c r="H3718" s="13">
        <v>2</v>
      </c>
      <c r="BU3718" t="s">
        <v>1552</v>
      </c>
      <c r="CR3718" t="s">
        <v>1552</v>
      </c>
    </row>
    <row r="3719" spans="1:96" ht="14.25" customHeight="1" x14ac:dyDescent="0.2">
      <c r="A3719" s="13">
        <v>235</v>
      </c>
      <c r="B3719" s="13" t="s">
        <v>413</v>
      </c>
      <c r="C3719" s="13" t="s">
        <v>8</v>
      </c>
      <c r="D3719" s="13" t="s">
        <v>1705</v>
      </c>
      <c r="E3719" t="s">
        <v>2369</v>
      </c>
      <c r="F3719" s="13" t="s">
        <v>2342</v>
      </c>
      <c r="G3719" s="13" t="s">
        <v>2341</v>
      </c>
      <c r="H3719" s="13">
        <v>1</v>
      </c>
      <c r="CR3719" t="s">
        <v>1552</v>
      </c>
    </row>
    <row r="3720" spans="1:96" x14ac:dyDescent="0.2">
      <c r="A3720" s="13">
        <v>236</v>
      </c>
      <c r="B3720" s="13" t="s">
        <v>413</v>
      </c>
      <c r="C3720" s="13" t="s">
        <v>677</v>
      </c>
      <c r="D3720" s="13" t="s">
        <v>1706</v>
      </c>
      <c r="E3720" t="s">
        <v>55</v>
      </c>
      <c r="F3720" s="13" t="s">
        <v>2341</v>
      </c>
      <c r="G3720" s="13" t="str">
        <f>IF(H3720&gt;0,"yes","no")</f>
        <v>yes</v>
      </c>
      <c r="H3720" s="13">
        <f>COUNTIF(I3720:IC3720,"y")</f>
        <v>2</v>
      </c>
      <c r="BU3720" t="s">
        <v>1552</v>
      </c>
      <c r="CR3720" t="s">
        <v>1552</v>
      </c>
    </row>
    <row r="3721" spans="1:96" x14ac:dyDescent="0.2">
      <c r="A3721" s="13">
        <v>236</v>
      </c>
      <c r="B3721" s="13" t="s">
        <v>413</v>
      </c>
      <c r="C3721" s="13" t="s">
        <v>343</v>
      </c>
      <c r="D3721" s="13" t="s">
        <v>1707</v>
      </c>
      <c r="E3721" t="s">
        <v>49</v>
      </c>
      <c r="F3721" s="13" t="s">
        <v>2341</v>
      </c>
      <c r="G3721" s="13" t="str">
        <f>IF(H3721&gt;0,"yes","no")</f>
        <v>yes</v>
      </c>
      <c r="H3721" s="13">
        <f>COUNTIF(I3721:IC3721,"y")</f>
        <v>1</v>
      </c>
      <c r="CR3721" t="s">
        <v>1552</v>
      </c>
    </row>
    <row r="3722" spans="1:96" x14ac:dyDescent="0.2">
      <c r="A3722" s="13">
        <v>236</v>
      </c>
      <c r="B3722" s="13" t="s">
        <v>413</v>
      </c>
      <c r="C3722" s="13" t="s">
        <v>343</v>
      </c>
      <c r="D3722" s="13" t="s">
        <v>1708</v>
      </c>
      <c r="E3722" t="s">
        <v>2369</v>
      </c>
      <c r="F3722" s="13" t="s">
        <v>2342</v>
      </c>
      <c r="G3722" s="13" t="str">
        <f>IF(H3722&gt;0,"yes","no")</f>
        <v>yes</v>
      </c>
      <c r="H3722" s="13">
        <f>COUNTIF(I3722:IC3722,"y")</f>
        <v>1</v>
      </c>
      <c r="CR3722" t="s">
        <v>1552</v>
      </c>
    </row>
    <row r="3723" spans="1:96" x14ac:dyDescent="0.2">
      <c r="A3723" s="13">
        <v>236</v>
      </c>
      <c r="B3723" s="13" t="s">
        <v>413</v>
      </c>
      <c r="C3723" s="13" t="s">
        <v>343</v>
      </c>
      <c r="D3723" s="13" t="s">
        <v>1709</v>
      </c>
      <c r="E3723" t="s">
        <v>2369</v>
      </c>
      <c r="F3723" s="13" t="s">
        <v>2342</v>
      </c>
      <c r="G3723" s="13" t="str">
        <f>IF(H3723&gt;0,"yes","no")</f>
        <v>yes</v>
      </c>
      <c r="H3723" s="13">
        <f>COUNTIF(I3723:IC3723,"y")</f>
        <v>1</v>
      </c>
      <c r="CR3723" t="s">
        <v>1552</v>
      </c>
    </row>
    <row r="3724" spans="1:96" x14ac:dyDescent="0.2">
      <c r="A3724" s="13">
        <v>236</v>
      </c>
      <c r="B3724" s="13" t="s">
        <v>413</v>
      </c>
      <c r="C3724" s="13" t="s">
        <v>696</v>
      </c>
      <c r="D3724" s="13" t="s">
        <v>2035</v>
      </c>
      <c r="E3724" t="s">
        <v>55</v>
      </c>
      <c r="F3724" s="13" t="s">
        <v>2341</v>
      </c>
      <c r="G3724" s="13" t="str">
        <f>IF(H3724&gt;0,"yes","no")</f>
        <v>yes</v>
      </c>
      <c r="H3724" s="13">
        <f>COUNTIF(I3724:IC3724,"y")</f>
        <v>1</v>
      </c>
      <c r="BU3724" t="s">
        <v>1552</v>
      </c>
    </row>
    <row r="3725" spans="1:96" x14ac:dyDescent="0.2">
      <c r="A3725" s="13">
        <v>236</v>
      </c>
      <c r="B3725" s="13" t="s">
        <v>413</v>
      </c>
      <c r="C3725" s="13" t="s">
        <v>37</v>
      </c>
      <c r="D3725" s="13" t="s">
        <v>1706</v>
      </c>
      <c r="E3725" t="s">
        <v>55</v>
      </c>
      <c r="F3725" s="13" t="s">
        <v>2341</v>
      </c>
      <c r="G3725" s="13" t="s">
        <v>2341</v>
      </c>
      <c r="H3725" s="13">
        <v>2</v>
      </c>
      <c r="BU3725" t="s">
        <v>1552</v>
      </c>
      <c r="CR3725" t="s">
        <v>1552</v>
      </c>
    </row>
    <row r="3726" spans="1:96" x14ac:dyDescent="0.2">
      <c r="A3726" s="13">
        <v>236</v>
      </c>
      <c r="B3726" s="13" t="s">
        <v>413</v>
      </c>
      <c r="C3726" s="13" t="s">
        <v>37</v>
      </c>
      <c r="D3726" s="13" t="s">
        <v>2035</v>
      </c>
      <c r="E3726" t="s">
        <v>55</v>
      </c>
      <c r="F3726" s="13" t="s">
        <v>2341</v>
      </c>
      <c r="G3726" s="13" t="s">
        <v>2341</v>
      </c>
      <c r="H3726" s="13">
        <v>1</v>
      </c>
      <c r="BU3726" t="s">
        <v>1552</v>
      </c>
    </row>
    <row r="3727" spans="1:96" ht="15" customHeight="1" x14ac:dyDescent="0.2">
      <c r="A3727" s="17">
        <v>236</v>
      </c>
      <c r="B3727" s="17" t="s">
        <v>413</v>
      </c>
      <c r="C3727" s="17" t="s">
        <v>8</v>
      </c>
      <c r="D3727" s="17" t="s">
        <v>1708</v>
      </c>
      <c r="E3727" t="s">
        <v>2369</v>
      </c>
      <c r="F3727" s="13" t="s">
        <v>2342</v>
      </c>
      <c r="G3727" s="13" t="s">
        <v>2341</v>
      </c>
      <c r="H3727" s="13">
        <v>1</v>
      </c>
      <c r="CR3727" t="s">
        <v>1552</v>
      </c>
    </row>
    <row r="3728" spans="1:96" ht="15" customHeight="1" x14ac:dyDescent="0.2">
      <c r="A3728" s="17">
        <v>236</v>
      </c>
      <c r="B3728" s="17" t="s">
        <v>413</v>
      </c>
      <c r="C3728" s="17" t="s">
        <v>8</v>
      </c>
      <c r="D3728" s="17" t="s">
        <v>1709</v>
      </c>
      <c r="E3728" t="s">
        <v>2369</v>
      </c>
      <c r="F3728" s="13" t="s">
        <v>2342</v>
      </c>
      <c r="G3728" s="13" t="s">
        <v>2341</v>
      </c>
      <c r="H3728" s="13">
        <v>1</v>
      </c>
      <c r="CR3728" t="s">
        <v>1552</v>
      </c>
    </row>
    <row r="3729" spans="1:96" ht="15" customHeight="1" x14ac:dyDescent="0.2">
      <c r="A3729" s="17">
        <v>236</v>
      </c>
      <c r="B3729" s="17" t="s">
        <v>413</v>
      </c>
      <c r="C3729" s="17" t="s">
        <v>9</v>
      </c>
      <c r="D3729" s="17" t="s">
        <v>1709</v>
      </c>
      <c r="E3729" s="21" t="s">
        <v>2369</v>
      </c>
      <c r="F3729" s="13" t="s">
        <v>2342</v>
      </c>
      <c r="G3729" s="13" t="s">
        <v>2341</v>
      </c>
      <c r="H3729" s="13">
        <v>1</v>
      </c>
      <c r="CR3729" t="s">
        <v>1552</v>
      </c>
    </row>
    <row r="3730" spans="1:96" x14ac:dyDescent="0.2">
      <c r="A3730" s="13">
        <v>238</v>
      </c>
      <c r="B3730" s="13" t="s">
        <v>413</v>
      </c>
      <c r="C3730" s="13" t="s">
        <v>696</v>
      </c>
      <c r="D3730" s="13" t="s">
        <v>736</v>
      </c>
      <c r="E3730" t="s">
        <v>55</v>
      </c>
      <c r="F3730" s="13" t="s">
        <v>2341</v>
      </c>
      <c r="G3730" s="13" t="str">
        <f>IF(H3730&gt;0,"yes","no")</f>
        <v>yes</v>
      </c>
      <c r="H3730" s="13">
        <f>COUNTIF(I3730:IC3730,"y")</f>
        <v>1</v>
      </c>
      <c r="BU3730" t="s">
        <v>1552</v>
      </c>
    </row>
    <row r="3731" spans="1:96" x14ac:dyDescent="0.2">
      <c r="A3731" s="13">
        <v>238</v>
      </c>
      <c r="B3731" s="13" t="s">
        <v>413</v>
      </c>
      <c r="C3731" s="13" t="s">
        <v>343</v>
      </c>
      <c r="D3731" s="13" t="s">
        <v>1710</v>
      </c>
      <c r="E3731" t="s">
        <v>49</v>
      </c>
      <c r="F3731" s="13" t="s">
        <v>2341</v>
      </c>
      <c r="G3731" s="13" t="str">
        <f>IF(H3731&gt;0,"yes","no")</f>
        <v>yes</v>
      </c>
      <c r="H3731" s="13">
        <f>COUNTIF(I3731:IC3731,"y")</f>
        <v>1</v>
      </c>
      <c r="CR3731" t="s">
        <v>1552</v>
      </c>
    </row>
    <row r="3732" spans="1:96" x14ac:dyDescent="0.2">
      <c r="A3732" s="13">
        <v>238</v>
      </c>
      <c r="B3732" s="13" t="s">
        <v>413</v>
      </c>
      <c r="C3732" s="13" t="s">
        <v>343</v>
      </c>
      <c r="D3732" s="13" t="s">
        <v>1711</v>
      </c>
      <c r="E3732" t="s">
        <v>2369</v>
      </c>
      <c r="F3732" s="13" t="s">
        <v>2342</v>
      </c>
      <c r="G3732" s="13" t="str">
        <f>IF(H3732&gt;0,"yes","no")</f>
        <v>yes</v>
      </c>
      <c r="H3732" s="13">
        <f>COUNTIF(I3732:IC3732,"y")</f>
        <v>1</v>
      </c>
      <c r="CR3732" t="s">
        <v>1552</v>
      </c>
    </row>
    <row r="3733" spans="1:96" ht="15" customHeight="1" x14ac:dyDescent="0.2">
      <c r="A3733" s="17">
        <v>238</v>
      </c>
      <c r="B3733" s="17" t="s">
        <v>413</v>
      </c>
      <c r="C3733" s="17" t="s">
        <v>37</v>
      </c>
      <c r="D3733" s="17" t="s">
        <v>736</v>
      </c>
      <c r="E3733" t="s">
        <v>55</v>
      </c>
      <c r="F3733" s="13" t="s">
        <v>2341</v>
      </c>
      <c r="G3733" s="13" t="s">
        <v>2341</v>
      </c>
      <c r="H3733" s="13">
        <v>1</v>
      </c>
      <c r="BU3733" t="s">
        <v>1552</v>
      </c>
    </row>
    <row r="3734" spans="1:96" x14ac:dyDescent="0.2">
      <c r="A3734" s="13">
        <v>238</v>
      </c>
      <c r="B3734" s="13" t="s">
        <v>413</v>
      </c>
      <c r="C3734" s="13" t="s">
        <v>8</v>
      </c>
      <c r="D3734" s="13" t="s">
        <v>1711</v>
      </c>
      <c r="E3734" t="s">
        <v>2369</v>
      </c>
      <c r="F3734" s="13" t="s">
        <v>2342</v>
      </c>
      <c r="G3734" s="13" t="s">
        <v>2341</v>
      </c>
      <c r="H3734" s="13">
        <v>1</v>
      </c>
      <c r="CR3734" t="s">
        <v>1552</v>
      </c>
    </row>
    <row r="3735" spans="1:96" x14ac:dyDescent="0.2">
      <c r="A3735" s="13">
        <v>238</v>
      </c>
      <c r="B3735" s="13" t="s">
        <v>413</v>
      </c>
      <c r="C3735" s="13" t="s">
        <v>9</v>
      </c>
      <c r="D3735" s="13" t="s">
        <v>1711</v>
      </c>
      <c r="E3735" t="s">
        <v>2369</v>
      </c>
      <c r="F3735" s="13" t="s">
        <v>2342</v>
      </c>
      <c r="G3735" s="13" t="s">
        <v>2341</v>
      </c>
      <c r="H3735" s="13">
        <v>1</v>
      </c>
      <c r="CR3735" t="s">
        <v>1552</v>
      </c>
    </row>
    <row r="3736" spans="1:96" ht="15" customHeight="1" x14ac:dyDescent="0.2">
      <c r="A3736" s="13">
        <v>254</v>
      </c>
      <c r="B3736" s="13" t="s">
        <v>413</v>
      </c>
      <c r="C3736" s="13" t="s">
        <v>9</v>
      </c>
      <c r="D3736" s="13" t="s">
        <v>2594</v>
      </c>
      <c r="E3736" s="15" t="s">
        <v>21</v>
      </c>
      <c r="G3736" s="13" t="s">
        <v>2598</v>
      </c>
    </row>
    <row r="3738" spans="1:96" ht="15" customHeight="1" x14ac:dyDescent="0.2">
      <c r="E3738" s="13"/>
    </row>
    <row r="3739" spans="1:96" ht="15" customHeight="1" x14ac:dyDescent="0.2">
      <c r="E3739" s="13"/>
    </row>
    <row r="3740" spans="1:96" ht="15" customHeight="1" x14ac:dyDescent="0.2">
      <c r="E3740" s="13"/>
    </row>
  </sheetData>
  <autoFilter ref="A2:HX3736" xr:uid="{7C845650-8F88-4CEF-8ED8-0F5D7A9517CE}">
    <sortState xmlns:xlrd2="http://schemas.microsoft.com/office/spreadsheetml/2017/richdata2" ref="A12:HX2313">
      <sortCondition ref="D2:D3736"/>
    </sortState>
  </autoFilter>
  <sortState xmlns:xlrd2="http://schemas.microsoft.com/office/spreadsheetml/2017/richdata2" ref="A3:HX3735">
    <sortCondition ref="A3:A3735"/>
  </sortState>
  <conditionalFormatting sqref="E81 E2436 E3670:E3693 E3706 E177:E182">
    <cfRule type="containsText" dxfId="11" priority="112" operator="containsText" text="16O16O16O16O">
      <formula>NOT(ISERROR(SEARCH("16O16O16O16O",E81)))</formula>
    </cfRule>
  </conditionalFormatting>
  <conditionalFormatting sqref="E85 E103 E105:E106 E112 E124 E129:E130 E141:E142 E150:E152 E162:E167 E189:E190 E197 E218 E307 E321 E335 E365 E379 E390 E393:E394 E399 E438:E439 E448 E468 E596 E612 E620 E622 E627 E653 E671 E673 E690 E721 E749:E753 E755 E784 E822 E844 E846 E855 E857 E873:E874 E882 E1069 E1097 E1120 E1136 E1166 E1360 E1372 E1394 E1406 E1419 E1435 E1445 E1500:E1505 E1515 E2342 E2349 E2356:E2357 E2364:E2365 E2379 E2393:E2394 E2401:E2402 E2585 E2606:E2607 E2615:E2616 E2627 E2638 E2647:E2648 E2918:E2920 E2925:E2926 E2930">
    <cfRule type="containsText" dxfId="10" priority="97" operator="containsText" text="16O16O16O16O">
      <formula>NOT(ISERROR(SEARCH("16O16O16O16O",E85)))</formula>
    </cfRule>
  </conditionalFormatting>
  <conditionalFormatting sqref="E211:E212">
    <cfRule type="containsText" dxfId="9" priority="120" operator="containsText" text="C">
      <formula>NOT(ISERROR(SEARCH("C",E211)))</formula>
    </cfRule>
  </conditionalFormatting>
  <conditionalFormatting sqref="E696:E698">
    <cfRule type="containsText" dxfId="8" priority="77" operator="containsText" text="16O16O16O16O">
      <formula>NOT(ISERROR(SEARCH("16O16O16O16O",E696)))</formula>
    </cfRule>
  </conditionalFormatting>
  <conditionalFormatting sqref="E700:E701">
    <cfRule type="containsText" dxfId="7" priority="104" operator="containsText" text="16O16O16O16O">
      <formula>NOT(ISERROR(SEARCH("16O16O16O16O",E700)))</formula>
    </cfRule>
  </conditionalFormatting>
  <conditionalFormatting sqref="E2973 E2977:E2978 E2981 E2988 E2993 E3039 E3056 E3122 E3138 E3366 E3404 E3407 E3444">
    <cfRule type="containsText" dxfId="6" priority="64" operator="containsText" text="16O16O16O16O">
      <formula>NOT(ISERROR(SEARCH("16O16O16O16O",E2973)))</formula>
    </cfRule>
  </conditionalFormatting>
  <conditionalFormatting sqref="E3471">
    <cfRule type="containsText" dxfId="5" priority="45" operator="containsText" text="16O16O16O16O">
      <formula>NOT(ISERROR(SEARCH("16O16O16O16O",E3471)))</formula>
    </cfRule>
  </conditionalFormatting>
  <conditionalFormatting sqref="E3526 E3553 E3578:E3579">
    <cfRule type="containsText" dxfId="4" priority="38" operator="containsText" text="16O16O16O16O">
      <formula>NOT(ISERROR(SEARCH("16O16O16O16O",E3526)))</formula>
    </cfRule>
  </conditionalFormatting>
  <conditionalFormatting sqref="E3697 E3702 E3712 E3727:E3728">
    <cfRule type="containsText" dxfId="3" priority="19" operator="containsText" text="16O16O16O16O">
      <formula>NOT(ISERROR(SEARCH("16O16O16O16O",E3697)))</formula>
    </cfRule>
  </conditionalFormatting>
  <conditionalFormatting sqref="E3733">
    <cfRule type="containsText" dxfId="2" priority="8" operator="containsText" text="16O16O16O16O">
      <formula>NOT(ISERROR(SEARCH("16O16O16O16O",E3733)))</formula>
    </cfRule>
  </conditionalFormatting>
  <conditionalFormatting sqref="F3:F3735">
    <cfRule type="cellIs" dxfId="1" priority="5" operator="equal">
      <formula>"""no"""</formula>
    </cfRule>
  </conditionalFormatting>
  <conditionalFormatting sqref="F3:G3735">
    <cfRule type="containsText" dxfId="0" priority="2" operator="containsText" text="no">
      <formula>NOT(ISERROR(SEARCH("no",F3)))</formula>
    </cfRule>
    <cfRule type="expression" priority="3">
      <formula>_xlfn.IFS(F,"",G,"0")</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4186-28E2-4352-987F-079DE7AB0652}">
  <dimension ref="A1:E229"/>
  <sheetViews>
    <sheetView workbookViewId="0">
      <selection activeCell="D9" sqref="D9"/>
    </sheetView>
  </sheetViews>
  <sheetFormatPr baseColWidth="10" defaultColWidth="8.83203125" defaultRowHeight="15" x14ac:dyDescent="0.2"/>
  <cols>
    <col min="1" max="1" width="12.6640625" customWidth="1"/>
    <col min="2" max="2" width="22.83203125" style="2" customWidth="1"/>
    <col min="3" max="3" width="17.1640625" style="10" customWidth="1"/>
    <col min="4" max="4" width="26.33203125" style="10" customWidth="1"/>
    <col min="5" max="5" width="12.1640625" style="10" bestFit="1" customWidth="1"/>
  </cols>
  <sheetData>
    <row r="1" spans="1:5" s="4" customFormat="1" ht="32" x14ac:dyDescent="0.2">
      <c r="A1" s="11" t="s">
        <v>2319</v>
      </c>
      <c r="B1" s="11" t="s">
        <v>792</v>
      </c>
      <c r="C1" s="11" t="s">
        <v>1562</v>
      </c>
      <c r="D1" s="11" t="s">
        <v>2059</v>
      </c>
      <c r="E1" s="11" t="s">
        <v>2060</v>
      </c>
    </row>
    <row r="2" spans="1:5" x14ac:dyDescent="0.2">
      <c r="A2" s="15">
        <v>1</v>
      </c>
      <c r="B2" t="s">
        <v>2373</v>
      </c>
      <c r="C2" s="10" t="s">
        <v>51</v>
      </c>
      <c r="D2" s="10" t="s">
        <v>2109</v>
      </c>
      <c r="E2" s="10">
        <v>1987</v>
      </c>
    </row>
    <row r="3" spans="1:5" x14ac:dyDescent="0.2">
      <c r="A3" s="15">
        <f t="shared" ref="A3:A39" si="0">A2+1</f>
        <v>2</v>
      </c>
      <c r="B3" t="s">
        <v>2374</v>
      </c>
      <c r="C3" s="10" t="s">
        <v>8</v>
      </c>
      <c r="D3" s="10" t="s">
        <v>2371</v>
      </c>
      <c r="E3" s="10">
        <v>1994</v>
      </c>
    </row>
    <row r="4" spans="1:5" x14ac:dyDescent="0.2">
      <c r="A4" s="15">
        <f t="shared" si="0"/>
        <v>3</v>
      </c>
      <c r="B4" t="s">
        <v>2375</v>
      </c>
      <c r="C4" s="10" t="s">
        <v>8</v>
      </c>
      <c r="D4" s="10" t="s">
        <v>2371</v>
      </c>
      <c r="E4" s="10">
        <v>1992</v>
      </c>
    </row>
    <row r="5" spans="1:5" x14ac:dyDescent="0.2">
      <c r="A5" s="15">
        <f t="shared" si="0"/>
        <v>4</v>
      </c>
      <c r="B5" t="s">
        <v>2376</v>
      </c>
      <c r="C5" s="10" t="s">
        <v>8</v>
      </c>
      <c r="D5" s="10" t="s">
        <v>2371</v>
      </c>
      <c r="E5" s="10">
        <v>1988</v>
      </c>
    </row>
    <row r="6" spans="1:5" x14ac:dyDescent="0.2">
      <c r="A6" s="15">
        <f t="shared" si="0"/>
        <v>5</v>
      </c>
      <c r="B6" t="s">
        <v>2377</v>
      </c>
      <c r="C6" s="10" t="s">
        <v>8</v>
      </c>
      <c r="D6" s="10" t="s">
        <v>2371</v>
      </c>
      <c r="E6" s="10">
        <v>1993</v>
      </c>
    </row>
    <row r="7" spans="1:5" x14ac:dyDescent="0.2">
      <c r="A7" s="15">
        <f t="shared" si="0"/>
        <v>6</v>
      </c>
      <c r="B7" t="s">
        <v>2378</v>
      </c>
      <c r="C7" s="10" t="s">
        <v>51</v>
      </c>
      <c r="D7" s="10" t="s">
        <v>2109</v>
      </c>
      <c r="E7" s="10">
        <v>1993</v>
      </c>
    </row>
    <row r="8" spans="1:5" x14ac:dyDescent="0.2">
      <c r="A8" s="15">
        <f t="shared" si="0"/>
        <v>7</v>
      </c>
      <c r="B8" t="s">
        <v>2379</v>
      </c>
      <c r="C8" s="10" t="s">
        <v>51</v>
      </c>
      <c r="D8" s="10" t="s">
        <v>2109</v>
      </c>
      <c r="E8" s="10">
        <v>1993</v>
      </c>
    </row>
    <row r="9" spans="1:5" x14ac:dyDescent="0.2">
      <c r="A9" s="15">
        <f t="shared" si="0"/>
        <v>8</v>
      </c>
      <c r="B9" t="s">
        <v>2380</v>
      </c>
      <c r="C9" s="10" t="s">
        <v>51</v>
      </c>
      <c r="D9" s="10" t="s">
        <v>2109</v>
      </c>
      <c r="E9" s="10">
        <v>1993</v>
      </c>
    </row>
    <row r="10" spans="1:5" x14ac:dyDescent="0.2">
      <c r="A10" s="15">
        <f t="shared" si="0"/>
        <v>9</v>
      </c>
      <c r="B10" t="s">
        <v>2381</v>
      </c>
      <c r="C10" s="10" t="s">
        <v>8</v>
      </c>
      <c r="D10" s="10" t="s">
        <v>2371</v>
      </c>
      <c r="E10" s="10">
        <v>1993</v>
      </c>
    </row>
    <row r="11" spans="1:5" x14ac:dyDescent="0.2">
      <c r="A11" s="15">
        <f t="shared" si="0"/>
        <v>10</v>
      </c>
      <c r="B11" t="s">
        <v>2382</v>
      </c>
      <c r="C11" s="10" t="s">
        <v>8</v>
      </c>
      <c r="D11" s="10" t="s">
        <v>2371</v>
      </c>
      <c r="E11" s="10">
        <v>1994</v>
      </c>
    </row>
    <row r="12" spans="1:5" x14ac:dyDescent="0.2">
      <c r="A12" s="15">
        <f t="shared" si="0"/>
        <v>11</v>
      </c>
      <c r="B12" t="s">
        <v>2383</v>
      </c>
      <c r="C12" s="10" t="s">
        <v>8</v>
      </c>
      <c r="D12" s="10" t="s">
        <v>2371</v>
      </c>
      <c r="E12" s="10">
        <v>1993</v>
      </c>
    </row>
    <row r="13" spans="1:5" x14ac:dyDescent="0.2">
      <c r="A13" s="15">
        <f t="shared" si="0"/>
        <v>12</v>
      </c>
      <c r="B13" t="s">
        <v>2384</v>
      </c>
      <c r="C13" s="10" t="s">
        <v>8</v>
      </c>
      <c r="D13" s="10" t="s">
        <v>2371</v>
      </c>
      <c r="E13" s="10">
        <v>1993</v>
      </c>
    </row>
    <row r="14" spans="1:5" x14ac:dyDescent="0.2">
      <c r="A14" s="15">
        <f t="shared" si="0"/>
        <v>13</v>
      </c>
      <c r="B14" t="s">
        <v>2385</v>
      </c>
      <c r="C14" s="10" t="s">
        <v>8</v>
      </c>
      <c r="D14" s="10" t="s">
        <v>2371</v>
      </c>
      <c r="E14" s="10">
        <v>1994</v>
      </c>
    </row>
    <row r="15" spans="1:5" x14ac:dyDescent="0.2">
      <c r="A15" s="15">
        <f t="shared" si="0"/>
        <v>14</v>
      </c>
      <c r="B15" t="s">
        <v>2386</v>
      </c>
      <c r="C15" s="10" t="s">
        <v>8</v>
      </c>
      <c r="D15" s="10" t="s">
        <v>2371</v>
      </c>
      <c r="E15" s="10">
        <v>1994</v>
      </c>
    </row>
    <row r="16" spans="1:5" x14ac:dyDescent="0.2">
      <c r="A16" s="15">
        <f t="shared" si="0"/>
        <v>15</v>
      </c>
      <c r="B16" t="s">
        <v>2387</v>
      </c>
      <c r="C16" s="10" t="s">
        <v>8</v>
      </c>
      <c r="D16" s="10" t="s">
        <v>2371</v>
      </c>
      <c r="E16" s="10">
        <v>1992</v>
      </c>
    </row>
    <row r="17" spans="1:5" x14ac:dyDescent="0.2">
      <c r="A17" s="15">
        <f t="shared" si="0"/>
        <v>16</v>
      </c>
      <c r="B17" t="s">
        <v>2388</v>
      </c>
      <c r="C17" s="10" t="s">
        <v>51</v>
      </c>
      <c r="D17" s="10" t="s">
        <v>2109</v>
      </c>
      <c r="E17" s="10">
        <v>1985</v>
      </c>
    </row>
    <row r="18" spans="1:5" x14ac:dyDescent="0.2">
      <c r="A18" s="15">
        <f t="shared" si="0"/>
        <v>17</v>
      </c>
      <c r="B18" t="s">
        <v>2389</v>
      </c>
      <c r="C18" s="10" t="s">
        <v>8</v>
      </c>
      <c r="D18" s="10" t="s">
        <v>2371</v>
      </c>
      <c r="E18" s="10">
        <v>1993</v>
      </c>
    </row>
    <row r="19" spans="1:5" x14ac:dyDescent="0.2">
      <c r="A19" s="15">
        <f t="shared" si="0"/>
        <v>18</v>
      </c>
      <c r="B19" t="s">
        <v>2390</v>
      </c>
      <c r="C19" s="10" t="s">
        <v>8</v>
      </c>
      <c r="D19" s="10" t="s">
        <v>2371</v>
      </c>
      <c r="E19" s="10">
        <v>1991</v>
      </c>
    </row>
    <row r="20" spans="1:5" x14ac:dyDescent="0.2">
      <c r="A20" s="15">
        <f t="shared" si="0"/>
        <v>19</v>
      </c>
      <c r="B20" t="s">
        <v>2391</v>
      </c>
      <c r="C20" s="10" t="s">
        <v>8</v>
      </c>
      <c r="D20" s="10" t="s">
        <v>2371</v>
      </c>
      <c r="E20" s="10">
        <v>1993</v>
      </c>
    </row>
    <row r="21" spans="1:5" x14ac:dyDescent="0.2">
      <c r="A21" s="15">
        <f t="shared" si="0"/>
        <v>20</v>
      </c>
      <c r="B21" t="s">
        <v>2392</v>
      </c>
      <c r="C21" s="10" t="s">
        <v>8</v>
      </c>
      <c r="D21" s="10" t="s">
        <v>2371</v>
      </c>
      <c r="E21" s="10">
        <v>1989</v>
      </c>
    </row>
    <row r="22" spans="1:5" x14ac:dyDescent="0.2">
      <c r="A22" s="15">
        <f t="shared" si="0"/>
        <v>21</v>
      </c>
      <c r="B22" t="s">
        <v>2393</v>
      </c>
      <c r="C22" s="10" t="s">
        <v>8</v>
      </c>
      <c r="D22" s="10" t="s">
        <v>2371</v>
      </c>
      <c r="E22" s="10">
        <v>1990</v>
      </c>
    </row>
    <row r="23" spans="1:5" x14ac:dyDescent="0.2">
      <c r="A23" s="15">
        <f t="shared" si="0"/>
        <v>22</v>
      </c>
      <c r="B23" t="s">
        <v>2394</v>
      </c>
      <c r="C23" s="10" t="s">
        <v>51</v>
      </c>
      <c r="D23" s="10" t="s">
        <v>2109</v>
      </c>
      <c r="E23" s="10">
        <v>1986</v>
      </c>
    </row>
    <row r="24" spans="1:5" x14ac:dyDescent="0.2">
      <c r="A24" s="15">
        <f t="shared" si="0"/>
        <v>23</v>
      </c>
      <c r="B24" t="s">
        <v>2395</v>
      </c>
      <c r="C24" s="10" t="s">
        <v>8</v>
      </c>
      <c r="D24" s="10" t="s">
        <v>2371</v>
      </c>
      <c r="E24" s="10">
        <v>1995</v>
      </c>
    </row>
    <row r="25" spans="1:5" x14ac:dyDescent="0.2">
      <c r="A25" s="15">
        <f t="shared" si="0"/>
        <v>24</v>
      </c>
      <c r="B25" t="s">
        <v>2396</v>
      </c>
      <c r="C25" s="10" t="s">
        <v>8</v>
      </c>
      <c r="D25" s="10" t="s">
        <v>2371</v>
      </c>
      <c r="E25" s="10">
        <v>1995</v>
      </c>
    </row>
    <row r="26" spans="1:5" x14ac:dyDescent="0.2">
      <c r="A26" s="15">
        <f t="shared" si="0"/>
        <v>25</v>
      </c>
      <c r="B26" t="s">
        <v>2397</v>
      </c>
      <c r="C26" s="10" t="s">
        <v>8</v>
      </c>
      <c r="D26" s="10" t="s">
        <v>2371</v>
      </c>
      <c r="E26" s="10">
        <v>1994</v>
      </c>
    </row>
    <row r="27" spans="1:5" x14ac:dyDescent="0.2">
      <c r="A27" s="15">
        <f t="shared" si="0"/>
        <v>26</v>
      </c>
      <c r="B27" t="s">
        <v>2398</v>
      </c>
      <c r="C27" s="10" t="s">
        <v>8</v>
      </c>
      <c r="D27" s="10" t="s">
        <v>2371</v>
      </c>
      <c r="E27" s="10">
        <v>1990</v>
      </c>
    </row>
    <row r="28" spans="1:5" x14ac:dyDescent="0.2">
      <c r="A28" s="15">
        <f t="shared" si="0"/>
        <v>27</v>
      </c>
      <c r="B28" t="s">
        <v>2399</v>
      </c>
      <c r="C28" s="10" t="s">
        <v>8</v>
      </c>
      <c r="D28" s="10" t="s">
        <v>2371</v>
      </c>
      <c r="E28" s="10">
        <v>1990</v>
      </c>
    </row>
    <row r="29" spans="1:5" x14ac:dyDescent="0.2">
      <c r="A29" s="15">
        <f t="shared" si="0"/>
        <v>28</v>
      </c>
      <c r="B29" t="s">
        <v>2400</v>
      </c>
      <c r="C29" s="10" t="s">
        <v>51</v>
      </c>
      <c r="D29" s="10" t="s">
        <v>2109</v>
      </c>
      <c r="E29" s="10">
        <v>1994</v>
      </c>
    </row>
    <row r="30" spans="1:5" x14ac:dyDescent="0.2">
      <c r="A30" s="15">
        <f t="shared" si="0"/>
        <v>29</v>
      </c>
      <c r="B30" t="s">
        <v>2401</v>
      </c>
      <c r="C30" s="10" t="s">
        <v>51</v>
      </c>
      <c r="D30" s="10" t="s">
        <v>2109</v>
      </c>
      <c r="E30" s="10">
        <v>1994</v>
      </c>
    </row>
    <row r="31" spans="1:5" x14ac:dyDescent="0.2">
      <c r="A31" s="15">
        <f t="shared" si="0"/>
        <v>30</v>
      </c>
      <c r="B31" t="s">
        <v>2402</v>
      </c>
      <c r="C31" s="10" t="s">
        <v>51</v>
      </c>
      <c r="D31" s="10" t="s">
        <v>2109</v>
      </c>
      <c r="E31" s="10">
        <v>1994</v>
      </c>
    </row>
    <row r="32" spans="1:5" x14ac:dyDescent="0.2">
      <c r="A32" s="15">
        <f t="shared" si="0"/>
        <v>31</v>
      </c>
      <c r="B32" t="s">
        <v>2403</v>
      </c>
      <c r="C32" s="10" t="s">
        <v>8</v>
      </c>
      <c r="D32" s="10" t="s">
        <v>2371</v>
      </c>
      <c r="E32" s="10">
        <v>1994</v>
      </c>
    </row>
    <row r="33" spans="1:5" x14ac:dyDescent="0.2">
      <c r="A33" s="15">
        <f t="shared" si="0"/>
        <v>32</v>
      </c>
      <c r="B33" t="s">
        <v>2404</v>
      </c>
      <c r="C33" s="10" t="s">
        <v>51</v>
      </c>
      <c r="D33" s="10" t="s">
        <v>2109</v>
      </c>
      <c r="E33" s="10">
        <v>1994</v>
      </c>
    </row>
    <row r="34" spans="1:5" x14ac:dyDescent="0.2">
      <c r="A34" s="15">
        <f t="shared" si="0"/>
        <v>33</v>
      </c>
      <c r="B34" t="s">
        <v>2405</v>
      </c>
      <c r="C34" s="10" t="s">
        <v>8</v>
      </c>
      <c r="D34" s="10" t="s">
        <v>2371</v>
      </c>
      <c r="E34" s="10">
        <v>1994</v>
      </c>
    </row>
    <row r="35" spans="1:5" x14ac:dyDescent="0.2">
      <c r="A35" s="15">
        <f t="shared" si="0"/>
        <v>34</v>
      </c>
      <c r="B35" t="s">
        <v>2406</v>
      </c>
      <c r="C35" s="10" t="s">
        <v>8</v>
      </c>
      <c r="D35" s="10" t="s">
        <v>2371</v>
      </c>
      <c r="E35" s="10">
        <v>1994</v>
      </c>
    </row>
    <row r="36" spans="1:5" x14ac:dyDescent="0.2">
      <c r="A36" s="15">
        <f t="shared" si="0"/>
        <v>35</v>
      </c>
      <c r="B36" t="s">
        <v>2407</v>
      </c>
      <c r="C36" s="10" t="s">
        <v>51</v>
      </c>
      <c r="D36" s="10" t="s">
        <v>2110</v>
      </c>
      <c r="E36" s="10">
        <v>1994</v>
      </c>
    </row>
    <row r="37" spans="1:5" x14ac:dyDescent="0.2">
      <c r="A37" s="15">
        <f t="shared" si="0"/>
        <v>36</v>
      </c>
      <c r="B37" t="s">
        <v>2408</v>
      </c>
      <c r="C37" s="10" t="s">
        <v>8</v>
      </c>
      <c r="D37" s="10" t="s">
        <v>2371</v>
      </c>
      <c r="E37" s="10">
        <v>1995</v>
      </c>
    </row>
    <row r="38" spans="1:5" x14ac:dyDescent="0.2">
      <c r="A38" s="15">
        <f t="shared" si="0"/>
        <v>37</v>
      </c>
      <c r="B38" t="s">
        <v>2409</v>
      </c>
      <c r="C38" s="10" t="s">
        <v>8</v>
      </c>
      <c r="D38" s="10" t="s">
        <v>2371</v>
      </c>
      <c r="E38" s="10">
        <v>1997</v>
      </c>
    </row>
    <row r="39" spans="1:5" x14ac:dyDescent="0.2">
      <c r="A39" s="15">
        <f t="shared" si="0"/>
        <v>38</v>
      </c>
      <c r="B39" t="s">
        <v>2410</v>
      </c>
      <c r="C39" s="10" t="s">
        <v>8</v>
      </c>
      <c r="D39" s="10" t="s">
        <v>2371</v>
      </c>
      <c r="E39" s="10">
        <v>1997</v>
      </c>
    </row>
    <row r="40" spans="1:5" x14ac:dyDescent="0.2">
      <c r="A40" s="15">
        <v>39</v>
      </c>
      <c r="B40" t="s">
        <v>2411</v>
      </c>
      <c r="C40" s="10" t="s">
        <v>8</v>
      </c>
      <c r="D40" s="10" t="s">
        <v>2371</v>
      </c>
      <c r="E40" s="10">
        <v>2016</v>
      </c>
    </row>
    <row r="41" spans="1:5" x14ac:dyDescent="0.2">
      <c r="A41" s="15">
        <v>40</v>
      </c>
      <c r="B41" t="s">
        <v>2412</v>
      </c>
      <c r="C41" s="10" t="s">
        <v>8</v>
      </c>
      <c r="D41" s="10" t="s">
        <v>2371</v>
      </c>
      <c r="E41" s="10">
        <v>2016</v>
      </c>
    </row>
    <row r="42" spans="1:5" x14ac:dyDescent="0.2">
      <c r="A42" s="15">
        <v>41</v>
      </c>
      <c r="B42" t="s">
        <v>2413</v>
      </c>
      <c r="C42" s="10" t="s">
        <v>8</v>
      </c>
      <c r="D42" s="10" t="s">
        <v>2371</v>
      </c>
      <c r="E42" s="10">
        <v>2012</v>
      </c>
    </row>
    <row r="43" spans="1:5" x14ac:dyDescent="0.2">
      <c r="A43" s="15">
        <v>42</v>
      </c>
      <c r="B43" t="s">
        <v>2414</v>
      </c>
      <c r="C43" s="10" t="s">
        <v>8</v>
      </c>
      <c r="D43" s="10" t="s">
        <v>2371</v>
      </c>
      <c r="E43" s="10">
        <v>2011</v>
      </c>
    </row>
    <row r="44" spans="1:5" x14ac:dyDescent="0.2">
      <c r="A44" s="15">
        <v>43</v>
      </c>
      <c r="B44" t="s">
        <v>2415</v>
      </c>
      <c r="C44" s="10" t="s">
        <v>8</v>
      </c>
      <c r="D44" s="10" t="s">
        <v>2371</v>
      </c>
      <c r="E44" s="10">
        <v>2006</v>
      </c>
    </row>
    <row r="45" spans="1:5" x14ac:dyDescent="0.2">
      <c r="A45" s="15">
        <v>44</v>
      </c>
      <c r="B45" t="s">
        <v>2416</v>
      </c>
      <c r="C45" s="10" t="s">
        <v>51</v>
      </c>
      <c r="D45" s="10" t="s">
        <v>2109</v>
      </c>
      <c r="E45" s="10">
        <v>2016</v>
      </c>
    </row>
    <row r="46" spans="1:5" x14ac:dyDescent="0.2">
      <c r="A46" s="15">
        <v>45</v>
      </c>
      <c r="B46" t="s">
        <v>2417</v>
      </c>
      <c r="C46" s="10" t="s">
        <v>8</v>
      </c>
      <c r="D46" s="10" t="s">
        <v>2371</v>
      </c>
      <c r="E46" s="10">
        <v>2014</v>
      </c>
    </row>
    <row r="47" spans="1:5" x14ac:dyDescent="0.2">
      <c r="A47" s="15">
        <v>46</v>
      </c>
      <c r="B47" t="s">
        <v>2418</v>
      </c>
      <c r="C47" s="10" t="s">
        <v>8</v>
      </c>
      <c r="D47" s="10" t="s">
        <v>2371</v>
      </c>
      <c r="E47" s="10">
        <v>1997</v>
      </c>
    </row>
    <row r="48" spans="1:5" x14ac:dyDescent="0.2">
      <c r="A48" s="15">
        <v>47</v>
      </c>
      <c r="B48" t="s">
        <v>2419</v>
      </c>
      <c r="C48" s="10" t="s">
        <v>8</v>
      </c>
      <c r="D48" s="10" t="s">
        <v>2371</v>
      </c>
      <c r="E48" s="10">
        <v>2018</v>
      </c>
    </row>
    <row r="49" spans="1:5" x14ac:dyDescent="0.2">
      <c r="A49" s="15">
        <v>48</v>
      </c>
      <c r="B49" t="s">
        <v>2420</v>
      </c>
      <c r="C49" s="10" t="s">
        <v>8</v>
      </c>
      <c r="D49" s="10" t="s">
        <v>2371</v>
      </c>
      <c r="E49" s="10">
        <v>2007</v>
      </c>
    </row>
    <row r="50" spans="1:5" x14ac:dyDescent="0.2">
      <c r="A50" s="15">
        <v>49</v>
      </c>
      <c r="B50" t="s">
        <v>2421</v>
      </c>
      <c r="C50" s="10" t="s">
        <v>8</v>
      </c>
      <c r="D50" s="10" t="s">
        <v>2371</v>
      </c>
      <c r="E50" s="10">
        <v>2015</v>
      </c>
    </row>
    <row r="51" spans="1:5" x14ac:dyDescent="0.2">
      <c r="A51" s="15">
        <v>50</v>
      </c>
      <c r="B51" t="s">
        <v>2422</v>
      </c>
      <c r="C51" s="10" t="s">
        <v>8</v>
      </c>
      <c r="D51" s="10" t="s">
        <v>2371</v>
      </c>
      <c r="E51" s="10">
        <v>2004</v>
      </c>
    </row>
    <row r="52" spans="1:5" x14ac:dyDescent="0.2">
      <c r="A52" s="15">
        <v>51</v>
      </c>
      <c r="B52" t="s">
        <v>2423</v>
      </c>
      <c r="C52" s="10" t="s">
        <v>8</v>
      </c>
      <c r="D52" s="10" t="s">
        <v>2371</v>
      </c>
      <c r="E52" s="10">
        <v>2009</v>
      </c>
    </row>
    <row r="53" spans="1:5" x14ac:dyDescent="0.2">
      <c r="A53" s="15">
        <v>52</v>
      </c>
      <c r="B53" t="s">
        <v>2424</v>
      </c>
      <c r="C53" s="10" t="s">
        <v>8</v>
      </c>
      <c r="D53" s="10" t="s">
        <v>2371</v>
      </c>
      <c r="E53" s="10">
        <v>2009</v>
      </c>
    </row>
    <row r="54" spans="1:5" x14ac:dyDescent="0.2">
      <c r="A54" s="15">
        <v>53</v>
      </c>
      <c r="B54" t="s">
        <v>2425</v>
      </c>
      <c r="C54" s="10" t="s">
        <v>8</v>
      </c>
      <c r="D54" s="10" t="s">
        <v>2371</v>
      </c>
      <c r="E54" s="10">
        <v>2016</v>
      </c>
    </row>
    <row r="55" spans="1:5" x14ac:dyDescent="0.2">
      <c r="A55" s="15">
        <v>54</v>
      </c>
      <c r="B55" t="s">
        <v>2426</v>
      </c>
      <c r="C55" s="10" t="s">
        <v>51</v>
      </c>
      <c r="D55" s="10" t="s">
        <v>2109</v>
      </c>
      <c r="E55" s="10">
        <v>2015</v>
      </c>
    </row>
    <row r="56" spans="1:5" x14ac:dyDescent="0.2">
      <c r="A56" s="15">
        <v>55</v>
      </c>
      <c r="B56" t="s">
        <v>2427</v>
      </c>
      <c r="C56" s="10" t="s">
        <v>8</v>
      </c>
      <c r="D56" s="10" t="s">
        <v>2371</v>
      </c>
      <c r="E56" s="10">
        <v>2019</v>
      </c>
    </row>
    <row r="57" spans="1:5" x14ac:dyDescent="0.2">
      <c r="A57" s="15">
        <v>56</v>
      </c>
      <c r="B57" t="s">
        <v>2428</v>
      </c>
      <c r="C57" s="10" t="s">
        <v>8</v>
      </c>
      <c r="D57" s="10" t="s">
        <v>2371</v>
      </c>
      <c r="E57" s="10">
        <v>2008</v>
      </c>
    </row>
    <row r="58" spans="1:5" x14ac:dyDescent="0.2">
      <c r="A58" s="15">
        <v>57</v>
      </c>
      <c r="B58" t="s">
        <v>2429</v>
      </c>
      <c r="C58" s="10" t="s">
        <v>8</v>
      </c>
      <c r="D58" s="10" t="s">
        <v>2371</v>
      </c>
      <c r="E58" s="10">
        <v>2016</v>
      </c>
    </row>
    <row r="59" spans="1:5" x14ac:dyDescent="0.2">
      <c r="A59" s="15">
        <f>A58+1</f>
        <v>58</v>
      </c>
      <c r="B59" t="s">
        <v>2430</v>
      </c>
      <c r="C59" s="10" t="s">
        <v>8</v>
      </c>
      <c r="D59" s="10" t="s">
        <v>2371</v>
      </c>
      <c r="E59" s="10">
        <v>2014</v>
      </c>
    </row>
    <row r="60" spans="1:5" x14ac:dyDescent="0.2">
      <c r="A60" s="15">
        <f t="shared" ref="A60:A123" si="1">A59+1</f>
        <v>59</v>
      </c>
      <c r="B60" t="s">
        <v>2431</v>
      </c>
      <c r="C60" s="10" t="s">
        <v>8</v>
      </c>
      <c r="D60" s="10" t="s">
        <v>2371</v>
      </c>
      <c r="E60" s="10">
        <v>2005</v>
      </c>
    </row>
    <row r="61" spans="1:5" x14ac:dyDescent="0.2">
      <c r="A61" s="15">
        <f t="shared" si="1"/>
        <v>60</v>
      </c>
      <c r="B61" t="s">
        <v>2432</v>
      </c>
      <c r="C61" s="10" t="s">
        <v>8</v>
      </c>
      <c r="D61" s="10" t="s">
        <v>2371</v>
      </c>
      <c r="E61" s="10">
        <v>2018</v>
      </c>
    </row>
    <row r="62" spans="1:5" x14ac:dyDescent="0.2">
      <c r="A62" s="15">
        <f t="shared" si="1"/>
        <v>61</v>
      </c>
      <c r="B62" t="s">
        <v>2433</v>
      </c>
      <c r="C62" s="10" t="s">
        <v>8</v>
      </c>
      <c r="D62" s="10" t="s">
        <v>2371</v>
      </c>
      <c r="E62" s="10">
        <v>2006</v>
      </c>
    </row>
    <row r="63" spans="1:5" x14ac:dyDescent="0.2">
      <c r="A63" s="15">
        <f t="shared" si="1"/>
        <v>62</v>
      </c>
      <c r="B63" t="s">
        <v>2434</v>
      </c>
      <c r="C63" s="10" t="s">
        <v>51</v>
      </c>
      <c r="D63" s="10" t="s">
        <v>2109</v>
      </c>
      <c r="E63" s="10">
        <v>2002</v>
      </c>
    </row>
    <row r="64" spans="1:5" x14ac:dyDescent="0.2">
      <c r="A64" s="15">
        <f t="shared" si="1"/>
        <v>63</v>
      </c>
      <c r="B64" t="s">
        <v>2435</v>
      </c>
      <c r="C64" s="10" t="s">
        <v>8</v>
      </c>
      <c r="D64" s="10" t="s">
        <v>2371</v>
      </c>
      <c r="E64" s="10">
        <v>2011</v>
      </c>
    </row>
    <row r="65" spans="1:5" x14ac:dyDescent="0.2">
      <c r="A65" s="15">
        <f t="shared" si="1"/>
        <v>64</v>
      </c>
      <c r="B65" t="s">
        <v>2436</v>
      </c>
      <c r="C65" s="10" t="s">
        <v>8</v>
      </c>
      <c r="D65" s="10" t="s">
        <v>2371</v>
      </c>
      <c r="E65" s="10">
        <v>2011</v>
      </c>
    </row>
    <row r="66" spans="1:5" x14ac:dyDescent="0.2">
      <c r="A66" s="15">
        <f t="shared" si="1"/>
        <v>65</v>
      </c>
      <c r="B66" t="s">
        <v>2437</v>
      </c>
      <c r="C66" s="10" t="s">
        <v>8</v>
      </c>
      <c r="D66" s="10" t="s">
        <v>2371</v>
      </c>
      <c r="E66" s="10">
        <v>2010</v>
      </c>
    </row>
    <row r="67" spans="1:5" x14ac:dyDescent="0.2">
      <c r="A67" s="15">
        <f t="shared" si="1"/>
        <v>66</v>
      </c>
      <c r="B67" t="s">
        <v>2438</v>
      </c>
      <c r="C67" s="10" t="s">
        <v>8</v>
      </c>
      <c r="D67" s="10" t="s">
        <v>2371</v>
      </c>
      <c r="E67" s="10">
        <v>2016</v>
      </c>
    </row>
    <row r="68" spans="1:5" x14ac:dyDescent="0.2">
      <c r="A68" s="15">
        <f t="shared" si="1"/>
        <v>67</v>
      </c>
      <c r="B68" t="s">
        <v>2439</v>
      </c>
      <c r="C68" s="10" t="s">
        <v>51</v>
      </c>
      <c r="D68" s="10" t="s">
        <v>2113</v>
      </c>
      <c r="E68" s="10">
        <v>1996</v>
      </c>
    </row>
    <row r="69" spans="1:5" x14ac:dyDescent="0.2">
      <c r="A69" s="15">
        <f t="shared" si="1"/>
        <v>68</v>
      </c>
      <c r="B69" t="s">
        <v>2440</v>
      </c>
      <c r="C69" s="10" t="s">
        <v>51</v>
      </c>
      <c r="D69" s="10" t="s">
        <v>2109</v>
      </c>
      <c r="E69" s="10">
        <v>2010</v>
      </c>
    </row>
    <row r="70" spans="1:5" x14ac:dyDescent="0.2">
      <c r="A70" s="15">
        <f t="shared" si="1"/>
        <v>69</v>
      </c>
      <c r="B70" t="s">
        <v>2441</v>
      </c>
      <c r="C70" s="10" t="s">
        <v>8</v>
      </c>
      <c r="D70" s="10" t="s">
        <v>2371</v>
      </c>
      <c r="E70" s="10">
        <v>2017</v>
      </c>
    </row>
    <row r="71" spans="1:5" x14ac:dyDescent="0.2">
      <c r="A71" s="15">
        <f t="shared" si="1"/>
        <v>70</v>
      </c>
      <c r="B71" t="s">
        <v>2442</v>
      </c>
      <c r="C71" s="10" t="s">
        <v>8</v>
      </c>
      <c r="D71" s="10" t="s">
        <v>2371</v>
      </c>
      <c r="E71" s="10">
        <v>2015</v>
      </c>
    </row>
    <row r="72" spans="1:5" x14ac:dyDescent="0.2">
      <c r="A72" s="15">
        <f t="shared" si="1"/>
        <v>71</v>
      </c>
      <c r="B72" t="s">
        <v>2443</v>
      </c>
      <c r="C72" s="10" t="s">
        <v>8</v>
      </c>
      <c r="D72" s="10" t="s">
        <v>2371</v>
      </c>
      <c r="E72" s="10">
        <v>1999</v>
      </c>
    </row>
    <row r="73" spans="1:5" x14ac:dyDescent="0.2">
      <c r="A73" s="15">
        <f t="shared" si="1"/>
        <v>72</v>
      </c>
      <c r="B73" t="s">
        <v>2444</v>
      </c>
      <c r="C73" s="10" t="s">
        <v>8</v>
      </c>
      <c r="D73" s="10" t="s">
        <v>2371</v>
      </c>
      <c r="E73" s="10">
        <v>2018</v>
      </c>
    </row>
    <row r="74" spans="1:5" x14ac:dyDescent="0.2">
      <c r="A74" s="15">
        <f t="shared" si="1"/>
        <v>73</v>
      </c>
      <c r="B74" t="s">
        <v>2411</v>
      </c>
      <c r="C74" s="10" t="s">
        <v>8</v>
      </c>
      <c r="D74" s="10" t="s">
        <v>2371</v>
      </c>
      <c r="E74" s="10">
        <v>2016</v>
      </c>
    </row>
    <row r="75" spans="1:5" x14ac:dyDescent="0.2">
      <c r="A75" s="15">
        <f t="shared" si="1"/>
        <v>74</v>
      </c>
      <c r="B75" t="s">
        <v>2445</v>
      </c>
      <c r="C75" s="10" t="s">
        <v>8</v>
      </c>
      <c r="D75" s="10" t="s">
        <v>2371</v>
      </c>
      <c r="E75" s="10">
        <v>2010</v>
      </c>
    </row>
    <row r="76" spans="1:5" x14ac:dyDescent="0.2">
      <c r="A76" s="15">
        <f t="shared" si="1"/>
        <v>75</v>
      </c>
      <c r="B76" t="s">
        <v>2446</v>
      </c>
      <c r="C76" s="10" t="s">
        <v>8</v>
      </c>
      <c r="D76" s="10" t="s">
        <v>2371</v>
      </c>
      <c r="E76" s="10">
        <v>1988</v>
      </c>
    </row>
    <row r="77" spans="1:5" x14ac:dyDescent="0.2">
      <c r="A77" s="15">
        <f t="shared" si="1"/>
        <v>76</v>
      </c>
      <c r="B77" t="s">
        <v>2447</v>
      </c>
      <c r="C77" s="10" t="s">
        <v>8</v>
      </c>
      <c r="D77" s="10" t="s">
        <v>2371</v>
      </c>
      <c r="E77" s="10">
        <v>1997</v>
      </c>
    </row>
    <row r="78" spans="1:5" x14ac:dyDescent="0.2">
      <c r="A78" s="15">
        <f t="shared" si="1"/>
        <v>77</v>
      </c>
      <c r="B78" t="s">
        <v>2448</v>
      </c>
      <c r="C78" s="10" t="s">
        <v>8</v>
      </c>
      <c r="D78" s="10" t="s">
        <v>2371</v>
      </c>
      <c r="E78" s="10">
        <v>2001</v>
      </c>
    </row>
    <row r="79" spans="1:5" x14ac:dyDescent="0.2">
      <c r="A79" s="15">
        <f t="shared" si="1"/>
        <v>78</v>
      </c>
      <c r="B79" t="s">
        <v>2449</v>
      </c>
      <c r="C79" s="10" t="s">
        <v>8</v>
      </c>
      <c r="D79" s="10" t="s">
        <v>2371</v>
      </c>
      <c r="E79" s="10">
        <v>2016</v>
      </c>
    </row>
    <row r="80" spans="1:5" x14ac:dyDescent="0.2">
      <c r="A80" s="15">
        <f t="shared" si="1"/>
        <v>79</v>
      </c>
      <c r="B80" t="s">
        <v>2450</v>
      </c>
      <c r="C80" s="10" t="s">
        <v>8</v>
      </c>
      <c r="D80" s="10" t="s">
        <v>2371</v>
      </c>
      <c r="E80" s="10">
        <v>2008</v>
      </c>
    </row>
    <row r="81" spans="1:5" x14ac:dyDescent="0.2">
      <c r="A81" s="15">
        <f t="shared" si="1"/>
        <v>80</v>
      </c>
      <c r="B81" t="s">
        <v>2451</v>
      </c>
      <c r="C81" s="10" t="s">
        <v>8</v>
      </c>
      <c r="D81" s="10" t="s">
        <v>2371</v>
      </c>
      <c r="E81" s="10">
        <v>1997</v>
      </c>
    </row>
    <row r="82" spans="1:5" x14ac:dyDescent="0.2">
      <c r="A82" s="15">
        <f t="shared" si="1"/>
        <v>81</v>
      </c>
      <c r="B82" t="s">
        <v>2452</v>
      </c>
      <c r="C82" s="10" t="s">
        <v>8</v>
      </c>
      <c r="D82" s="10" t="s">
        <v>2371</v>
      </c>
      <c r="E82" s="10">
        <v>2004</v>
      </c>
    </row>
    <row r="83" spans="1:5" x14ac:dyDescent="0.2">
      <c r="A83" s="15">
        <f t="shared" si="1"/>
        <v>82</v>
      </c>
      <c r="B83" t="s">
        <v>2453</v>
      </c>
      <c r="C83" s="10" t="s">
        <v>8</v>
      </c>
      <c r="D83" s="10" t="s">
        <v>2371</v>
      </c>
      <c r="E83" s="10">
        <v>2005</v>
      </c>
    </row>
    <row r="84" spans="1:5" x14ac:dyDescent="0.2">
      <c r="A84" s="15">
        <f t="shared" si="1"/>
        <v>83</v>
      </c>
      <c r="B84" t="s">
        <v>2454</v>
      </c>
      <c r="C84" s="10" t="s">
        <v>8</v>
      </c>
      <c r="D84" s="10" t="s">
        <v>2371</v>
      </c>
      <c r="E84" s="10">
        <v>2018</v>
      </c>
    </row>
    <row r="85" spans="1:5" x14ac:dyDescent="0.2">
      <c r="A85" s="15">
        <f t="shared" si="1"/>
        <v>84</v>
      </c>
      <c r="B85" t="s">
        <v>2455</v>
      </c>
      <c r="C85" s="10" t="s">
        <v>8</v>
      </c>
      <c r="D85" s="10" t="s">
        <v>2371</v>
      </c>
      <c r="E85" s="10">
        <v>2013</v>
      </c>
    </row>
    <row r="86" spans="1:5" x14ac:dyDescent="0.2">
      <c r="A86" s="15">
        <f t="shared" si="1"/>
        <v>85</v>
      </c>
      <c r="B86" t="s">
        <v>2456</v>
      </c>
      <c r="C86" s="10" t="s">
        <v>8</v>
      </c>
      <c r="D86" s="10" t="s">
        <v>2371</v>
      </c>
      <c r="E86" s="10">
        <v>2014</v>
      </c>
    </row>
    <row r="87" spans="1:5" x14ac:dyDescent="0.2">
      <c r="A87" s="15">
        <f t="shared" si="1"/>
        <v>86</v>
      </c>
      <c r="B87" t="s">
        <v>2457</v>
      </c>
      <c r="C87" s="10" t="s">
        <v>8</v>
      </c>
      <c r="D87" s="10" t="s">
        <v>2371</v>
      </c>
      <c r="E87" s="10">
        <v>2011</v>
      </c>
    </row>
    <row r="88" spans="1:5" x14ac:dyDescent="0.2">
      <c r="A88" s="15">
        <f t="shared" si="1"/>
        <v>87</v>
      </c>
      <c r="B88" t="s">
        <v>2458</v>
      </c>
      <c r="C88" s="10" t="s">
        <v>8</v>
      </c>
      <c r="D88" s="10" t="s">
        <v>2371</v>
      </c>
      <c r="E88" s="10">
        <v>1997</v>
      </c>
    </row>
    <row r="89" spans="1:5" x14ac:dyDescent="0.2">
      <c r="A89" s="15">
        <f t="shared" si="1"/>
        <v>88</v>
      </c>
      <c r="B89" t="s">
        <v>2459</v>
      </c>
      <c r="C89" s="10" t="s">
        <v>51</v>
      </c>
      <c r="D89" s="10" t="s">
        <v>2109</v>
      </c>
      <c r="E89" s="10">
        <v>2015</v>
      </c>
    </row>
    <row r="90" spans="1:5" x14ac:dyDescent="0.2">
      <c r="A90" s="15">
        <f t="shared" si="1"/>
        <v>89</v>
      </c>
      <c r="B90" t="s">
        <v>2460</v>
      </c>
      <c r="C90" s="10" t="s">
        <v>51</v>
      </c>
      <c r="D90" s="10" t="s">
        <v>2109</v>
      </c>
      <c r="E90" s="10">
        <v>2004</v>
      </c>
    </row>
    <row r="91" spans="1:5" x14ac:dyDescent="0.2">
      <c r="A91" s="15">
        <f t="shared" si="1"/>
        <v>90</v>
      </c>
      <c r="B91" t="s">
        <v>2461</v>
      </c>
      <c r="C91" s="10" t="s">
        <v>8</v>
      </c>
      <c r="D91" s="10" t="s">
        <v>2371</v>
      </c>
      <c r="E91" s="10">
        <v>2011</v>
      </c>
    </row>
    <row r="92" spans="1:5" x14ac:dyDescent="0.2">
      <c r="A92" s="15">
        <f t="shared" si="1"/>
        <v>91</v>
      </c>
      <c r="B92" t="s">
        <v>2462</v>
      </c>
      <c r="C92" s="10" t="s">
        <v>8</v>
      </c>
      <c r="D92" s="10" t="s">
        <v>2371</v>
      </c>
      <c r="E92" s="10">
        <v>2009</v>
      </c>
    </row>
    <row r="93" spans="1:5" x14ac:dyDescent="0.2">
      <c r="A93" s="15">
        <f t="shared" si="1"/>
        <v>92</v>
      </c>
      <c r="B93" t="s">
        <v>2463</v>
      </c>
      <c r="C93" s="10" t="s">
        <v>8</v>
      </c>
      <c r="D93" s="10" t="s">
        <v>2371</v>
      </c>
      <c r="E93" s="10">
        <v>2006</v>
      </c>
    </row>
    <row r="94" spans="1:5" x14ac:dyDescent="0.2">
      <c r="A94" s="15">
        <f t="shared" si="1"/>
        <v>93</v>
      </c>
      <c r="B94" t="s">
        <v>2464</v>
      </c>
      <c r="C94" s="10" t="s">
        <v>8</v>
      </c>
      <c r="D94" s="10" t="s">
        <v>2371</v>
      </c>
      <c r="E94" s="10">
        <v>2007</v>
      </c>
    </row>
    <row r="95" spans="1:5" x14ac:dyDescent="0.2">
      <c r="A95" s="15">
        <f t="shared" si="1"/>
        <v>94</v>
      </c>
      <c r="B95" t="s">
        <v>2465</v>
      </c>
      <c r="C95" s="10" t="s">
        <v>8</v>
      </c>
      <c r="D95" s="10" t="s">
        <v>2371</v>
      </c>
      <c r="E95" s="10">
        <v>2000</v>
      </c>
    </row>
    <row r="96" spans="1:5" x14ac:dyDescent="0.2">
      <c r="A96" s="15">
        <f t="shared" si="1"/>
        <v>95</v>
      </c>
      <c r="B96" t="s">
        <v>2466</v>
      </c>
      <c r="C96" s="10" t="s">
        <v>8</v>
      </c>
      <c r="D96" s="10" t="s">
        <v>2371</v>
      </c>
      <c r="E96" s="10">
        <v>2017</v>
      </c>
    </row>
    <row r="97" spans="1:5" x14ac:dyDescent="0.2">
      <c r="A97" s="15">
        <f t="shared" si="1"/>
        <v>96</v>
      </c>
      <c r="B97" t="s">
        <v>2467</v>
      </c>
      <c r="C97" s="10" t="s">
        <v>8</v>
      </c>
      <c r="D97" s="10" t="s">
        <v>2371</v>
      </c>
      <c r="E97" s="10">
        <v>2015</v>
      </c>
    </row>
    <row r="98" spans="1:5" x14ac:dyDescent="0.2">
      <c r="A98" s="15">
        <f t="shared" si="1"/>
        <v>97</v>
      </c>
      <c r="B98" t="s">
        <v>2468</v>
      </c>
      <c r="C98" s="10" t="s">
        <v>8</v>
      </c>
      <c r="D98" s="10" t="s">
        <v>2371</v>
      </c>
      <c r="E98" s="10">
        <v>2010</v>
      </c>
    </row>
    <row r="99" spans="1:5" x14ac:dyDescent="0.2">
      <c r="A99" s="15">
        <f t="shared" si="1"/>
        <v>98</v>
      </c>
      <c r="B99" t="s">
        <v>2469</v>
      </c>
      <c r="C99" s="10" t="s">
        <v>8</v>
      </c>
      <c r="D99" s="10" t="s">
        <v>2371</v>
      </c>
      <c r="E99" s="10">
        <v>2015</v>
      </c>
    </row>
    <row r="100" spans="1:5" x14ac:dyDescent="0.2">
      <c r="A100" s="15">
        <f t="shared" si="1"/>
        <v>99</v>
      </c>
      <c r="B100" t="s">
        <v>2470</v>
      </c>
      <c r="C100" s="10" t="s">
        <v>8</v>
      </c>
      <c r="D100" s="10" t="s">
        <v>2371</v>
      </c>
      <c r="E100" s="10">
        <v>2016</v>
      </c>
    </row>
    <row r="101" spans="1:5" x14ac:dyDescent="0.2">
      <c r="A101" s="15">
        <f t="shared" si="1"/>
        <v>100</v>
      </c>
      <c r="B101" t="s">
        <v>2471</v>
      </c>
      <c r="C101" s="10" t="s">
        <v>8</v>
      </c>
      <c r="D101" s="10" t="s">
        <v>2371</v>
      </c>
      <c r="E101" s="10">
        <v>2017</v>
      </c>
    </row>
    <row r="102" spans="1:5" x14ac:dyDescent="0.2">
      <c r="A102" s="15">
        <f t="shared" si="1"/>
        <v>101</v>
      </c>
      <c r="B102" t="s">
        <v>2472</v>
      </c>
      <c r="C102" s="10" t="s">
        <v>8</v>
      </c>
      <c r="D102" s="10" t="s">
        <v>2371</v>
      </c>
      <c r="E102" s="10">
        <v>2010</v>
      </c>
    </row>
    <row r="103" spans="1:5" x14ac:dyDescent="0.2">
      <c r="A103" s="15">
        <f t="shared" si="1"/>
        <v>102</v>
      </c>
      <c r="B103" t="s">
        <v>2473</v>
      </c>
      <c r="C103" s="10" t="s">
        <v>8</v>
      </c>
      <c r="D103" s="10" t="s">
        <v>2371</v>
      </c>
      <c r="E103" s="10">
        <v>2008</v>
      </c>
    </row>
    <row r="104" spans="1:5" x14ac:dyDescent="0.2">
      <c r="A104" s="15">
        <f t="shared" si="1"/>
        <v>103</v>
      </c>
      <c r="B104" t="s">
        <v>2474</v>
      </c>
      <c r="C104" s="10" t="s">
        <v>8</v>
      </c>
      <c r="D104" s="10" t="s">
        <v>2371</v>
      </c>
      <c r="E104" s="10">
        <v>2018</v>
      </c>
    </row>
    <row r="105" spans="1:5" x14ac:dyDescent="0.2">
      <c r="A105" s="15">
        <f t="shared" si="1"/>
        <v>104</v>
      </c>
      <c r="B105" t="s">
        <v>2475</v>
      </c>
      <c r="C105" s="10" t="s">
        <v>8</v>
      </c>
      <c r="D105" s="10" t="s">
        <v>2371</v>
      </c>
      <c r="E105" s="10">
        <v>2019</v>
      </c>
    </row>
    <row r="106" spans="1:5" x14ac:dyDescent="0.2">
      <c r="A106" s="15">
        <f t="shared" si="1"/>
        <v>105</v>
      </c>
      <c r="B106" t="s">
        <v>2476</v>
      </c>
      <c r="C106" s="10" t="s">
        <v>8</v>
      </c>
      <c r="D106" s="10" t="s">
        <v>2371</v>
      </c>
      <c r="E106" s="10">
        <v>2016</v>
      </c>
    </row>
    <row r="107" spans="1:5" x14ac:dyDescent="0.2">
      <c r="A107" s="15">
        <f t="shared" si="1"/>
        <v>106</v>
      </c>
      <c r="B107" t="s">
        <v>2477</v>
      </c>
      <c r="C107" s="10" t="s">
        <v>8</v>
      </c>
      <c r="D107" s="10" t="s">
        <v>2371</v>
      </c>
      <c r="E107" s="10">
        <v>2007</v>
      </c>
    </row>
    <row r="108" spans="1:5" x14ac:dyDescent="0.2">
      <c r="A108" s="15">
        <f t="shared" si="1"/>
        <v>107</v>
      </c>
      <c r="B108" t="s">
        <v>2478</v>
      </c>
      <c r="C108" s="10" t="s">
        <v>8</v>
      </c>
      <c r="D108" s="10" t="s">
        <v>2371</v>
      </c>
      <c r="E108" s="10">
        <v>2008</v>
      </c>
    </row>
    <row r="109" spans="1:5" x14ac:dyDescent="0.2">
      <c r="A109" s="15">
        <f t="shared" si="1"/>
        <v>108</v>
      </c>
      <c r="B109" t="s">
        <v>2479</v>
      </c>
      <c r="C109" s="10" t="s">
        <v>8</v>
      </c>
      <c r="D109" s="10" t="s">
        <v>2371</v>
      </c>
      <c r="E109" s="10">
        <v>2005</v>
      </c>
    </row>
    <row r="110" spans="1:5" x14ac:dyDescent="0.2">
      <c r="A110" s="15">
        <f t="shared" si="1"/>
        <v>109</v>
      </c>
      <c r="B110" t="s">
        <v>2480</v>
      </c>
      <c r="C110" s="10" t="s">
        <v>8</v>
      </c>
      <c r="D110" s="10" t="s">
        <v>2371</v>
      </c>
      <c r="E110" s="10">
        <v>2018</v>
      </c>
    </row>
    <row r="111" spans="1:5" x14ac:dyDescent="0.2">
      <c r="A111" s="15">
        <f t="shared" si="1"/>
        <v>110</v>
      </c>
      <c r="B111" t="s">
        <v>2481</v>
      </c>
      <c r="C111" s="10" t="s">
        <v>8</v>
      </c>
      <c r="D111" s="10" t="s">
        <v>2371</v>
      </c>
      <c r="E111" s="10">
        <v>2003</v>
      </c>
    </row>
    <row r="112" spans="1:5" x14ac:dyDescent="0.2">
      <c r="A112" s="15">
        <f t="shared" si="1"/>
        <v>111</v>
      </c>
      <c r="B112" t="s">
        <v>2482</v>
      </c>
      <c r="C112" s="10" t="s">
        <v>51</v>
      </c>
      <c r="D112" s="10" t="s">
        <v>2109</v>
      </c>
      <c r="E112" s="10">
        <v>2016</v>
      </c>
    </row>
    <row r="113" spans="1:5" x14ac:dyDescent="0.2">
      <c r="A113" s="15">
        <f t="shared" si="1"/>
        <v>112</v>
      </c>
      <c r="B113" t="s">
        <v>2483</v>
      </c>
      <c r="C113" s="10" t="s">
        <v>8</v>
      </c>
      <c r="D113" s="10" t="s">
        <v>2371</v>
      </c>
      <c r="E113" s="10">
        <v>2019</v>
      </c>
    </row>
    <row r="114" spans="1:5" x14ac:dyDescent="0.2">
      <c r="A114" s="15">
        <f t="shared" si="1"/>
        <v>113</v>
      </c>
      <c r="B114" t="s">
        <v>2484</v>
      </c>
      <c r="C114" s="10" t="s">
        <v>8</v>
      </c>
      <c r="D114" s="10" t="s">
        <v>2371</v>
      </c>
      <c r="E114" s="10">
        <v>2012</v>
      </c>
    </row>
    <row r="115" spans="1:5" x14ac:dyDescent="0.2">
      <c r="A115" s="15">
        <f t="shared" si="1"/>
        <v>114</v>
      </c>
      <c r="B115" t="s">
        <v>2485</v>
      </c>
      <c r="C115" s="10" t="s">
        <v>51</v>
      </c>
      <c r="D115" s="10" t="s">
        <v>2109</v>
      </c>
      <c r="E115" s="10">
        <v>2006</v>
      </c>
    </row>
    <row r="116" spans="1:5" x14ac:dyDescent="0.2">
      <c r="A116" s="15">
        <f t="shared" si="1"/>
        <v>115</v>
      </c>
      <c r="B116" t="s">
        <v>2486</v>
      </c>
      <c r="C116" s="10" t="s">
        <v>51</v>
      </c>
      <c r="D116" s="10" t="s">
        <v>2109</v>
      </c>
      <c r="E116" s="10">
        <v>2015</v>
      </c>
    </row>
    <row r="117" spans="1:5" x14ac:dyDescent="0.2">
      <c r="A117" s="15">
        <f t="shared" si="1"/>
        <v>116</v>
      </c>
      <c r="B117" t="s">
        <v>2487</v>
      </c>
      <c r="C117" s="10" t="s">
        <v>8</v>
      </c>
      <c r="D117" s="10" t="s">
        <v>2371</v>
      </c>
      <c r="E117" s="10">
        <v>2012</v>
      </c>
    </row>
    <row r="118" spans="1:5" x14ac:dyDescent="0.2">
      <c r="A118" s="15">
        <f t="shared" si="1"/>
        <v>117</v>
      </c>
      <c r="B118" t="s">
        <v>2488</v>
      </c>
      <c r="C118" s="10" t="s">
        <v>8</v>
      </c>
      <c r="D118" s="10" t="s">
        <v>2371</v>
      </c>
      <c r="E118" s="10">
        <v>2018</v>
      </c>
    </row>
    <row r="119" spans="1:5" x14ac:dyDescent="0.2">
      <c r="A119" s="15">
        <f t="shared" si="1"/>
        <v>118</v>
      </c>
      <c r="B119" t="s">
        <v>2489</v>
      </c>
      <c r="C119" s="10" t="s">
        <v>8</v>
      </c>
      <c r="D119" s="10" t="s">
        <v>2371</v>
      </c>
      <c r="E119" s="10">
        <v>2017</v>
      </c>
    </row>
    <row r="120" spans="1:5" x14ac:dyDescent="0.2">
      <c r="A120" s="15">
        <f t="shared" si="1"/>
        <v>119</v>
      </c>
      <c r="B120" t="s">
        <v>2490</v>
      </c>
      <c r="C120" s="10" t="s">
        <v>8</v>
      </c>
      <c r="D120" s="10" t="s">
        <v>2371</v>
      </c>
      <c r="E120" s="10">
        <v>1999</v>
      </c>
    </row>
    <row r="121" spans="1:5" x14ac:dyDescent="0.2">
      <c r="A121" s="15">
        <f t="shared" si="1"/>
        <v>120</v>
      </c>
      <c r="B121" t="s">
        <v>2491</v>
      </c>
      <c r="C121" s="10" t="s">
        <v>8</v>
      </c>
      <c r="D121" s="10" t="s">
        <v>2371</v>
      </c>
      <c r="E121" s="10">
        <v>2011</v>
      </c>
    </row>
    <row r="122" spans="1:5" x14ac:dyDescent="0.2">
      <c r="A122" s="15">
        <f t="shared" si="1"/>
        <v>121</v>
      </c>
      <c r="B122" t="s">
        <v>2492</v>
      </c>
      <c r="C122" s="10" t="s">
        <v>8</v>
      </c>
      <c r="D122" s="10" t="s">
        <v>2371</v>
      </c>
      <c r="E122" s="10">
        <v>2011</v>
      </c>
    </row>
    <row r="123" spans="1:5" x14ac:dyDescent="0.2">
      <c r="A123" s="15">
        <f t="shared" si="1"/>
        <v>122</v>
      </c>
      <c r="B123" t="s">
        <v>2493</v>
      </c>
      <c r="C123" s="10" t="s">
        <v>8</v>
      </c>
      <c r="D123" s="10" t="s">
        <v>2371</v>
      </c>
      <c r="E123" s="10">
        <v>2016</v>
      </c>
    </row>
    <row r="124" spans="1:5" x14ac:dyDescent="0.2">
      <c r="A124" s="15">
        <f t="shared" ref="A124:A187" si="2">A123+1</f>
        <v>123</v>
      </c>
      <c r="B124" t="s">
        <v>2494</v>
      </c>
      <c r="C124" s="10" t="s">
        <v>8</v>
      </c>
      <c r="D124" s="10" t="s">
        <v>2371</v>
      </c>
      <c r="E124" s="10">
        <v>2006</v>
      </c>
    </row>
    <row r="125" spans="1:5" x14ac:dyDescent="0.2">
      <c r="A125" s="15">
        <f t="shared" si="2"/>
        <v>124</v>
      </c>
      <c r="B125" t="s">
        <v>2495</v>
      </c>
      <c r="C125" s="10" t="s">
        <v>8</v>
      </c>
      <c r="D125" s="10" t="s">
        <v>2371</v>
      </c>
      <c r="E125" s="10">
        <v>2014</v>
      </c>
    </row>
    <row r="126" spans="1:5" x14ac:dyDescent="0.2">
      <c r="A126" s="15">
        <f t="shared" si="2"/>
        <v>125</v>
      </c>
      <c r="B126" t="s">
        <v>2496</v>
      </c>
      <c r="C126" s="10" t="s">
        <v>8</v>
      </c>
      <c r="D126" s="10" t="s">
        <v>2371</v>
      </c>
      <c r="E126" s="10">
        <v>2001</v>
      </c>
    </row>
    <row r="127" spans="1:5" x14ac:dyDescent="0.2">
      <c r="A127" s="15">
        <f t="shared" si="2"/>
        <v>126</v>
      </c>
      <c r="B127" t="s">
        <v>2497</v>
      </c>
      <c r="C127" s="10" t="s">
        <v>8</v>
      </c>
      <c r="D127" s="10" t="s">
        <v>2371</v>
      </c>
      <c r="E127" s="10">
        <v>2011</v>
      </c>
    </row>
    <row r="128" spans="1:5" x14ac:dyDescent="0.2">
      <c r="A128" s="15">
        <f t="shared" si="2"/>
        <v>127</v>
      </c>
      <c r="B128" t="s">
        <v>2498</v>
      </c>
      <c r="C128" s="10" t="s">
        <v>8</v>
      </c>
      <c r="D128" s="10" t="s">
        <v>2371</v>
      </c>
      <c r="E128" s="10">
        <v>2012</v>
      </c>
    </row>
    <row r="129" spans="1:5" x14ac:dyDescent="0.2">
      <c r="A129" s="15">
        <f t="shared" si="2"/>
        <v>128</v>
      </c>
      <c r="B129" t="s">
        <v>2499</v>
      </c>
      <c r="C129" s="10" t="s">
        <v>8</v>
      </c>
      <c r="D129" s="10" t="s">
        <v>2371</v>
      </c>
      <c r="E129" s="10">
        <v>2015</v>
      </c>
    </row>
    <row r="130" spans="1:5" x14ac:dyDescent="0.2">
      <c r="A130" s="15">
        <f t="shared" si="2"/>
        <v>129</v>
      </c>
      <c r="B130" t="s">
        <v>2500</v>
      </c>
      <c r="C130" s="10" t="s">
        <v>8</v>
      </c>
      <c r="D130" s="10" t="s">
        <v>2371</v>
      </c>
      <c r="E130" s="10">
        <v>2020</v>
      </c>
    </row>
    <row r="131" spans="1:5" x14ac:dyDescent="0.2">
      <c r="A131" s="15">
        <f t="shared" si="2"/>
        <v>130</v>
      </c>
      <c r="B131" t="s">
        <v>2501</v>
      </c>
      <c r="C131" s="10" t="s">
        <v>51</v>
      </c>
      <c r="D131" s="10" t="s">
        <v>2109</v>
      </c>
      <c r="E131" s="10">
        <v>2004</v>
      </c>
    </row>
    <row r="132" spans="1:5" x14ac:dyDescent="0.2">
      <c r="A132" s="15">
        <f t="shared" si="2"/>
        <v>131</v>
      </c>
      <c r="B132" t="s">
        <v>2502</v>
      </c>
      <c r="C132" s="10" t="s">
        <v>8</v>
      </c>
      <c r="D132" s="10" t="s">
        <v>2371</v>
      </c>
      <c r="E132" s="10">
        <v>2012</v>
      </c>
    </row>
    <row r="133" spans="1:5" x14ac:dyDescent="0.2">
      <c r="A133" s="15">
        <f t="shared" si="2"/>
        <v>132</v>
      </c>
      <c r="B133" t="s">
        <v>2503</v>
      </c>
      <c r="C133" s="10" t="s">
        <v>51</v>
      </c>
      <c r="D133" s="10" t="s">
        <v>2111</v>
      </c>
      <c r="E133" s="10">
        <v>1980</v>
      </c>
    </row>
    <row r="134" spans="1:5" x14ac:dyDescent="0.2">
      <c r="A134" s="15">
        <f t="shared" si="2"/>
        <v>133</v>
      </c>
      <c r="B134" t="s">
        <v>2504</v>
      </c>
      <c r="C134" s="10" t="s">
        <v>8</v>
      </c>
      <c r="D134" s="10" t="s">
        <v>2371</v>
      </c>
      <c r="E134" s="10">
        <v>2009</v>
      </c>
    </row>
    <row r="135" spans="1:5" x14ac:dyDescent="0.2">
      <c r="A135" s="15">
        <f t="shared" si="2"/>
        <v>134</v>
      </c>
      <c r="B135" t="s">
        <v>2505</v>
      </c>
      <c r="C135" s="10" t="s">
        <v>8</v>
      </c>
      <c r="D135" s="10" t="s">
        <v>2371</v>
      </c>
      <c r="E135" s="10">
        <v>2015</v>
      </c>
    </row>
    <row r="136" spans="1:5" x14ac:dyDescent="0.2">
      <c r="A136" s="15">
        <f t="shared" si="2"/>
        <v>135</v>
      </c>
      <c r="B136" t="s">
        <v>2506</v>
      </c>
      <c r="C136" s="10" t="s">
        <v>51</v>
      </c>
      <c r="D136" s="10" t="s">
        <v>2109</v>
      </c>
      <c r="E136" s="10">
        <v>2006</v>
      </c>
    </row>
    <row r="137" spans="1:5" x14ac:dyDescent="0.2">
      <c r="A137" s="15">
        <f t="shared" si="2"/>
        <v>136</v>
      </c>
      <c r="B137" t="s">
        <v>2507</v>
      </c>
      <c r="C137" s="10" t="s">
        <v>8</v>
      </c>
      <c r="D137" s="10" t="s">
        <v>2371</v>
      </c>
      <c r="E137" s="10">
        <v>2009</v>
      </c>
    </row>
    <row r="138" spans="1:5" x14ac:dyDescent="0.2">
      <c r="A138" s="15">
        <f t="shared" si="2"/>
        <v>137</v>
      </c>
      <c r="B138" t="s">
        <v>2508</v>
      </c>
      <c r="C138" s="10" t="s">
        <v>8</v>
      </c>
      <c r="D138" s="10" t="s">
        <v>2371</v>
      </c>
      <c r="E138" s="10">
        <v>2017</v>
      </c>
    </row>
    <row r="139" spans="1:5" x14ac:dyDescent="0.2">
      <c r="A139" s="15">
        <f t="shared" si="2"/>
        <v>138</v>
      </c>
      <c r="B139" t="s">
        <v>2509</v>
      </c>
      <c r="C139" s="10" t="s">
        <v>8</v>
      </c>
      <c r="D139" s="10" t="s">
        <v>2371</v>
      </c>
      <c r="E139" s="10">
        <v>2015</v>
      </c>
    </row>
    <row r="140" spans="1:5" x14ac:dyDescent="0.2">
      <c r="A140" s="15">
        <f t="shared" si="2"/>
        <v>139</v>
      </c>
      <c r="B140" t="s">
        <v>2510</v>
      </c>
      <c r="C140" s="10" t="s">
        <v>51</v>
      </c>
      <c r="D140" s="10" t="s">
        <v>2111</v>
      </c>
      <c r="E140" s="10">
        <v>2020</v>
      </c>
    </row>
    <row r="141" spans="1:5" x14ac:dyDescent="0.2">
      <c r="A141" s="15">
        <f t="shared" si="2"/>
        <v>140</v>
      </c>
      <c r="B141" t="s">
        <v>2511</v>
      </c>
      <c r="C141" s="10" t="s">
        <v>8</v>
      </c>
      <c r="D141" s="10" t="s">
        <v>2371</v>
      </c>
      <c r="E141" s="10">
        <v>2004</v>
      </c>
    </row>
    <row r="142" spans="1:5" x14ac:dyDescent="0.2">
      <c r="A142" s="15">
        <f t="shared" si="2"/>
        <v>141</v>
      </c>
      <c r="B142" t="s">
        <v>2512</v>
      </c>
      <c r="C142" s="10" t="s">
        <v>8</v>
      </c>
      <c r="D142" s="10" t="s">
        <v>2371</v>
      </c>
      <c r="E142" s="10">
        <v>2000</v>
      </c>
    </row>
    <row r="143" spans="1:5" x14ac:dyDescent="0.2">
      <c r="A143" s="15">
        <f t="shared" si="2"/>
        <v>142</v>
      </c>
      <c r="B143" t="s">
        <v>2513</v>
      </c>
      <c r="C143" s="10" t="s">
        <v>8</v>
      </c>
      <c r="D143" s="10" t="s">
        <v>2371</v>
      </c>
      <c r="E143" s="10">
        <v>2020</v>
      </c>
    </row>
    <row r="144" spans="1:5" x14ac:dyDescent="0.2">
      <c r="A144" s="15">
        <f t="shared" si="2"/>
        <v>143</v>
      </c>
      <c r="B144" t="s">
        <v>2514</v>
      </c>
      <c r="C144" s="10" t="s">
        <v>8</v>
      </c>
      <c r="D144" s="10" t="s">
        <v>2371</v>
      </c>
      <c r="E144" s="10">
        <v>2017</v>
      </c>
    </row>
    <row r="145" spans="1:5" x14ac:dyDescent="0.2">
      <c r="A145" s="15">
        <f t="shared" si="2"/>
        <v>144</v>
      </c>
      <c r="B145" t="s">
        <v>2515</v>
      </c>
      <c r="C145" s="10" t="s">
        <v>51</v>
      </c>
      <c r="D145" s="10" t="s">
        <v>2111</v>
      </c>
      <c r="E145" s="10">
        <v>2016</v>
      </c>
    </row>
    <row r="146" spans="1:5" x14ac:dyDescent="0.2">
      <c r="A146" s="15">
        <f t="shared" si="2"/>
        <v>145</v>
      </c>
      <c r="B146" t="s">
        <v>2516</v>
      </c>
      <c r="C146" s="10" t="s">
        <v>8</v>
      </c>
      <c r="D146" s="10" t="s">
        <v>2371</v>
      </c>
      <c r="E146" s="10">
        <v>2013</v>
      </c>
    </row>
    <row r="147" spans="1:5" x14ac:dyDescent="0.2">
      <c r="A147" s="15">
        <f t="shared" si="2"/>
        <v>146</v>
      </c>
      <c r="B147" t="s">
        <v>2517</v>
      </c>
      <c r="C147" s="10" t="s">
        <v>8</v>
      </c>
      <c r="D147" s="10" t="s">
        <v>2371</v>
      </c>
      <c r="E147" s="10">
        <v>2011</v>
      </c>
    </row>
    <row r="148" spans="1:5" x14ac:dyDescent="0.2">
      <c r="A148" s="15">
        <f t="shared" si="2"/>
        <v>147</v>
      </c>
      <c r="B148" t="s">
        <v>2518</v>
      </c>
      <c r="C148" s="10" t="s">
        <v>8</v>
      </c>
      <c r="D148" s="10" t="s">
        <v>2371</v>
      </c>
      <c r="E148" s="10">
        <v>2004</v>
      </c>
    </row>
    <row r="149" spans="1:5" x14ac:dyDescent="0.2">
      <c r="A149" s="15">
        <f t="shared" si="2"/>
        <v>148</v>
      </c>
      <c r="B149" t="s">
        <v>2519</v>
      </c>
      <c r="C149" s="10" t="s">
        <v>8</v>
      </c>
      <c r="D149" s="10" t="s">
        <v>2371</v>
      </c>
      <c r="E149" s="10">
        <v>2017</v>
      </c>
    </row>
    <row r="150" spans="1:5" x14ac:dyDescent="0.2">
      <c r="A150" s="15">
        <f t="shared" si="2"/>
        <v>149</v>
      </c>
      <c r="B150" t="s">
        <v>2520</v>
      </c>
      <c r="C150" s="10" t="s">
        <v>8</v>
      </c>
      <c r="D150" s="10" t="s">
        <v>2371</v>
      </c>
      <c r="E150" s="10">
        <v>2017</v>
      </c>
    </row>
    <row r="151" spans="1:5" x14ac:dyDescent="0.2">
      <c r="A151" s="15">
        <f t="shared" si="2"/>
        <v>150</v>
      </c>
      <c r="B151" t="s">
        <v>2521</v>
      </c>
      <c r="C151" s="10" t="s">
        <v>8</v>
      </c>
      <c r="D151" s="10" t="s">
        <v>2371</v>
      </c>
      <c r="E151" s="10">
        <v>2016</v>
      </c>
    </row>
    <row r="152" spans="1:5" x14ac:dyDescent="0.2">
      <c r="A152" s="15">
        <f t="shared" si="2"/>
        <v>151</v>
      </c>
      <c r="B152" t="s">
        <v>2522</v>
      </c>
      <c r="C152" s="10" t="s">
        <v>8</v>
      </c>
      <c r="D152" s="10" t="s">
        <v>2371</v>
      </c>
      <c r="E152" s="10">
        <v>2004</v>
      </c>
    </row>
    <row r="153" spans="1:5" x14ac:dyDescent="0.2">
      <c r="A153" s="15">
        <f t="shared" si="2"/>
        <v>152</v>
      </c>
      <c r="B153" t="s">
        <v>2523</v>
      </c>
      <c r="C153" s="10" t="s">
        <v>8</v>
      </c>
      <c r="D153" s="10" t="s">
        <v>2371</v>
      </c>
      <c r="E153" s="10">
        <v>2001</v>
      </c>
    </row>
    <row r="154" spans="1:5" x14ac:dyDescent="0.2">
      <c r="A154" s="15">
        <f t="shared" si="2"/>
        <v>153</v>
      </c>
      <c r="B154" t="s">
        <v>2524</v>
      </c>
      <c r="C154" s="10" t="s">
        <v>8</v>
      </c>
      <c r="D154" s="10" t="s">
        <v>2371</v>
      </c>
      <c r="E154" s="10">
        <v>2009</v>
      </c>
    </row>
    <row r="155" spans="1:5" x14ac:dyDescent="0.2">
      <c r="A155" s="15">
        <f t="shared" si="2"/>
        <v>154</v>
      </c>
      <c r="B155" t="s">
        <v>2525</v>
      </c>
      <c r="C155" s="10" t="s">
        <v>8</v>
      </c>
      <c r="D155" s="10" t="s">
        <v>2371</v>
      </c>
      <c r="E155" s="10">
        <v>2012</v>
      </c>
    </row>
    <row r="156" spans="1:5" x14ac:dyDescent="0.2">
      <c r="A156" s="15">
        <f t="shared" si="2"/>
        <v>155</v>
      </c>
      <c r="B156" t="s">
        <v>2526</v>
      </c>
      <c r="C156" s="10" t="s">
        <v>8</v>
      </c>
      <c r="D156" s="10" t="s">
        <v>2371</v>
      </c>
      <c r="E156" s="10">
        <v>2018</v>
      </c>
    </row>
    <row r="157" spans="1:5" x14ac:dyDescent="0.2">
      <c r="A157" s="15">
        <f t="shared" si="2"/>
        <v>156</v>
      </c>
      <c r="B157" t="s">
        <v>2527</v>
      </c>
      <c r="C157" s="10" t="s">
        <v>8</v>
      </c>
      <c r="D157" s="10" t="s">
        <v>2371</v>
      </c>
      <c r="E157" s="10">
        <v>2006</v>
      </c>
    </row>
    <row r="158" spans="1:5" x14ac:dyDescent="0.2">
      <c r="A158" s="15">
        <f t="shared" si="2"/>
        <v>157</v>
      </c>
      <c r="B158" t="s">
        <v>2528</v>
      </c>
      <c r="C158" s="10" t="s">
        <v>8</v>
      </c>
      <c r="D158" s="10" t="s">
        <v>2371</v>
      </c>
      <c r="E158" s="10">
        <v>1996</v>
      </c>
    </row>
    <row r="159" spans="1:5" x14ac:dyDescent="0.2">
      <c r="A159" s="15">
        <f t="shared" si="2"/>
        <v>158</v>
      </c>
      <c r="B159" t="s">
        <v>2529</v>
      </c>
      <c r="C159" s="10" t="s">
        <v>8</v>
      </c>
      <c r="D159" s="10" t="s">
        <v>2371</v>
      </c>
      <c r="E159" s="10">
        <v>2014</v>
      </c>
    </row>
    <row r="160" spans="1:5" x14ac:dyDescent="0.2">
      <c r="A160" s="15">
        <f t="shared" si="2"/>
        <v>159</v>
      </c>
      <c r="B160" t="s">
        <v>2530</v>
      </c>
      <c r="C160" s="10" t="s">
        <v>8</v>
      </c>
      <c r="D160" s="10" t="s">
        <v>2371</v>
      </c>
      <c r="E160" s="10">
        <v>2019</v>
      </c>
    </row>
    <row r="161" spans="1:5" x14ac:dyDescent="0.2">
      <c r="A161" s="15">
        <f t="shared" si="2"/>
        <v>160</v>
      </c>
      <c r="B161" t="s">
        <v>2531</v>
      </c>
      <c r="C161" s="10" t="s">
        <v>51</v>
      </c>
      <c r="D161" s="10" t="s">
        <v>2109</v>
      </c>
      <c r="E161" s="10">
        <v>2011</v>
      </c>
    </row>
    <row r="162" spans="1:5" x14ac:dyDescent="0.2">
      <c r="A162" s="15">
        <f t="shared" si="2"/>
        <v>161</v>
      </c>
      <c r="B162" t="s">
        <v>2532</v>
      </c>
      <c r="C162" s="10" t="s">
        <v>8</v>
      </c>
      <c r="D162" s="10" t="s">
        <v>2371</v>
      </c>
      <c r="E162" s="10">
        <v>2017</v>
      </c>
    </row>
    <row r="163" spans="1:5" x14ac:dyDescent="0.2">
      <c r="A163" s="15">
        <f t="shared" si="2"/>
        <v>162</v>
      </c>
      <c r="B163" t="s">
        <v>2533</v>
      </c>
      <c r="C163" s="10" t="s">
        <v>8</v>
      </c>
      <c r="D163" s="10" t="s">
        <v>2371</v>
      </c>
      <c r="E163" s="10">
        <v>2007</v>
      </c>
    </row>
    <row r="164" spans="1:5" x14ac:dyDescent="0.2">
      <c r="A164" s="15">
        <f t="shared" si="2"/>
        <v>163</v>
      </c>
      <c r="B164" t="s">
        <v>2534</v>
      </c>
      <c r="C164" s="10" t="s">
        <v>8</v>
      </c>
      <c r="D164" s="10" t="s">
        <v>2371</v>
      </c>
      <c r="E164" s="10">
        <v>2014</v>
      </c>
    </row>
    <row r="165" spans="1:5" x14ac:dyDescent="0.2">
      <c r="A165" s="15">
        <f t="shared" si="2"/>
        <v>164</v>
      </c>
      <c r="B165" t="s">
        <v>2535</v>
      </c>
      <c r="C165" s="10" t="s">
        <v>8</v>
      </c>
      <c r="D165" s="10" t="s">
        <v>2371</v>
      </c>
      <c r="E165" s="10">
        <v>2013</v>
      </c>
    </row>
    <row r="166" spans="1:5" x14ac:dyDescent="0.2">
      <c r="A166" s="15">
        <f t="shared" si="2"/>
        <v>165</v>
      </c>
      <c r="B166" t="s">
        <v>2536</v>
      </c>
      <c r="C166" s="10" t="s">
        <v>8</v>
      </c>
      <c r="D166" s="10" t="s">
        <v>2371</v>
      </c>
      <c r="E166" s="10">
        <v>2008</v>
      </c>
    </row>
    <row r="167" spans="1:5" x14ac:dyDescent="0.2">
      <c r="A167" s="15">
        <f t="shared" si="2"/>
        <v>166</v>
      </c>
      <c r="B167" t="s">
        <v>2537</v>
      </c>
      <c r="C167" s="10" t="s">
        <v>8</v>
      </c>
      <c r="D167" s="10" t="s">
        <v>2371</v>
      </c>
      <c r="E167" s="10">
        <v>2000</v>
      </c>
    </row>
    <row r="168" spans="1:5" x14ac:dyDescent="0.2">
      <c r="A168" s="15">
        <f t="shared" si="2"/>
        <v>167</v>
      </c>
      <c r="B168" t="s">
        <v>2538</v>
      </c>
      <c r="C168" s="10" t="s">
        <v>8</v>
      </c>
      <c r="D168" s="10" t="s">
        <v>2371</v>
      </c>
      <c r="E168" s="10">
        <v>2018</v>
      </c>
    </row>
    <row r="169" spans="1:5" x14ac:dyDescent="0.2">
      <c r="A169" s="15">
        <f t="shared" si="2"/>
        <v>168</v>
      </c>
      <c r="B169" t="s">
        <v>2539</v>
      </c>
      <c r="C169" s="10" t="s">
        <v>8</v>
      </c>
      <c r="D169" s="10" t="s">
        <v>2371</v>
      </c>
      <c r="E169" s="10">
        <v>2002</v>
      </c>
    </row>
    <row r="170" spans="1:5" x14ac:dyDescent="0.2">
      <c r="A170" s="15">
        <f t="shared" si="2"/>
        <v>169</v>
      </c>
      <c r="B170" t="s">
        <v>2540</v>
      </c>
      <c r="C170" s="10" t="s">
        <v>8</v>
      </c>
      <c r="D170" s="10" t="s">
        <v>2371</v>
      </c>
      <c r="E170" s="10">
        <v>2007</v>
      </c>
    </row>
    <row r="171" spans="1:5" x14ac:dyDescent="0.2">
      <c r="A171" s="15">
        <f t="shared" si="2"/>
        <v>170</v>
      </c>
      <c r="B171" t="s">
        <v>2541</v>
      </c>
      <c r="C171" s="10" t="s">
        <v>8</v>
      </c>
      <c r="D171" s="10" t="s">
        <v>2371</v>
      </c>
      <c r="E171" s="10">
        <v>2020</v>
      </c>
    </row>
    <row r="172" spans="1:5" x14ac:dyDescent="0.2">
      <c r="A172" s="15">
        <f t="shared" si="2"/>
        <v>171</v>
      </c>
      <c r="B172" t="s">
        <v>2542</v>
      </c>
      <c r="C172" s="10" t="s">
        <v>51</v>
      </c>
      <c r="D172" s="10" t="s">
        <v>2109</v>
      </c>
      <c r="E172" s="10">
        <v>2016</v>
      </c>
    </row>
    <row r="173" spans="1:5" x14ac:dyDescent="0.2">
      <c r="A173" s="15">
        <f t="shared" si="2"/>
        <v>172</v>
      </c>
      <c r="B173" t="s">
        <v>2543</v>
      </c>
      <c r="C173" s="10" t="s">
        <v>8</v>
      </c>
      <c r="D173" s="10" t="s">
        <v>2371</v>
      </c>
      <c r="E173" s="10">
        <v>2017</v>
      </c>
    </row>
    <row r="174" spans="1:5" x14ac:dyDescent="0.2">
      <c r="A174" s="15">
        <f t="shared" si="2"/>
        <v>173</v>
      </c>
      <c r="B174" t="s">
        <v>2544</v>
      </c>
      <c r="C174" s="10" t="s">
        <v>8</v>
      </c>
      <c r="D174" s="10" t="s">
        <v>2371</v>
      </c>
      <c r="E174" s="10">
        <v>2015</v>
      </c>
    </row>
    <row r="175" spans="1:5" x14ac:dyDescent="0.2">
      <c r="A175" s="15">
        <f t="shared" si="2"/>
        <v>174</v>
      </c>
      <c r="B175" t="s">
        <v>2545</v>
      </c>
      <c r="C175" s="10" t="s">
        <v>8</v>
      </c>
      <c r="D175" s="10" t="s">
        <v>2371</v>
      </c>
      <c r="E175" s="10">
        <v>2017</v>
      </c>
    </row>
    <row r="176" spans="1:5" x14ac:dyDescent="0.2">
      <c r="A176" s="15">
        <f t="shared" si="2"/>
        <v>175</v>
      </c>
      <c r="B176" t="s">
        <v>2546</v>
      </c>
      <c r="C176" s="10" t="s">
        <v>8</v>
      </c>
      <c r="D176" s="10" t="s">
        <v>2371</v>
      </c>
      <c r="E176" s="10">
        <v>2011</v>
      </c>
    </row>
    <row r="177" spans="1:5" x14ac:dyDescent="0.2">
      <c r="A177" s="15">
        <f t="shared" si="2"/>
        <v>176</v>
      </c>
      <c r="B177" t="s">
        <v>2547</v>
      </c>
      <c r="C177" s="10" t="s">
        <v>8</v>
      </c>
      <c r="D177" s="10" t="s">
        <v>2371</v>
      </c>
      <c r="E177" s="10">
        <v>2019</v>
      </c>
    </row>
    <row r="178" spans="1:5" x14ac:dyDescent="0.2">
      <c r="A178" s="15">
        <f t="shared" si="2"/>
        <v>177</v>
      </c>
      <c r="B178" t="s">
        <v>2548</v>
      </c>
      <c r="C178" s="10" t="s">
        <v>8</v>
      </c>
      <c r="D178" s="10" t="s">
        <v>2371</v>
      </c>
      <c r="E178" s="10">
        <v>2002</v>
      </c>
    </row>
    <row r="179" spans="1:5" x14ac:dyDescent="0.2">
      <c r="A179" s="15">
        <f t="shared" si="2"/>
        <v>178</v>
      </c>
      <c r="B179" t="s">
        <v>2549</v>
      </c>
      <c r="C179" s="10" t="s">
        <v>8</v>
      </c>
      <c r="D179" s="10" t="s">
        <v>2371</v>
      </c>
      <c r="E179" s="10">
        <v>2017</v>
      </c>
    </row>
    <row r="180" spans="1:5" x14ac:dyDescent="0.2">
      <c r="A180" s="15">
        <f t="shared" si="2"/>
        <v>179</v>
      </c>
      <c r="B180" t="s">
        <v>2550</v>
      </c>
      <c r="C180" s="10" t="s">
        <v>8</v>
      </c>
      <c r="D180" s="10" t="s">
        <v>2371</v>
      </c>
      <c r="E180" s="10">
        <v>2005</v>
      </c>
    </row>
    <row r="181" spans="1:5" x14ac:dyDescent="0.2">
      <c r="A181" s="15">
        <f t="shared" si="2"/>
        <v>180</v>
      </c>
      <c r="B181" t="s">
        <v>2551</v>
      </c>
      <c r="C181" s="10" t="s">
        <v>51</v>
      </c>
      <c r="D181" s="10" t="s">
        <v>2109</v>
      </c>
      <c r="E181" s="10">
        <v>2009</v>
      </c>
    </row>
    <row r="182" spans="1:5" x14ac:dyDescent="0.2">
      <c r="A182" s="15">
        <f t="shared" si="2"/>
        <v>181</v>
      </c>
      <c r="B182" t="s">
        <v>2552</v>
      </c>
      <c r="C182" s="10" t="s">
        <v>8</v>
      </c>
      <c r="D182" s="10" t="s">
        <v>2371</v>
      </c>
      <c r="E182" s="10">
        <v>2003</v>
      </c>
    </row>
    <row r="183" spans="1:5" x14ac:dyDescent="0.2">
      <c r="A183" s="15">
        <f t="shared" si="2"/>
        <v>182</v>
      </c>
      <c r="B183" t="s">
        <v>2553</v>
      </c>
      <c r="C183" s="10" t="s">
        <v>8</v>
      </c>
      <c r="D183" s="10" t="s">
        <v>2371</v>
      </c>
      <c r="E183" s="10">
        <v>2002</v>
      </c>
    </row>
    <row r="184" spans="1:5" x14ac:dyDescent="0.2">
      <c r="A184" s="15">
        <f t="shared" si="2"/>
        <v>183</v>
      </c>
      <c r="B184" t="s">
        <v>2554</v>
      </c>
      <c r="C184" s="10" t="s">
        <v>8</v>
      </c>
      <c r="D184" s="10" t="s">
        <v>2371</v>
      </c>
      <c r="E184" s="10">
        <v>2013</v>
      </c>
    </row>
    <row r="185" spans="1:5" x14ac:dyDescent="0.2">
      <c r="A185" s="15">
        <f t="shared" si="2"/>
        <v>184</v>
      </c>
      <c r="B185" t="s">
        <v>2555</v>
      </c>
      <c r="C185" s="10" t="s">
        <v>8</v>
      </c>
      <c r="D185" s="10" t="s">
        <v>2371</v>
      </c>
      <c r="E185" s="10">
        <v>2009</v>
      </c>
    </row>
    <row r="186" spans="1:5" x14ac:dyDescent="0.2">
      <c r="A186" s="15">
        <f t="shared" si="2"/>
        <v>185</v>
      </c>
      <c r="B186" t="s">
        <v>2556</v>
      </c>
      <c r="C186" s="10" t="s">
        <v>8</v>
      </c>
      <c r="D186" s="10" t="s">
        <v>2371</v>
      </c>
      <c r="E186" s="10">
        <v>2020</v>
      </c>
    </row>
    <row r="187" spans="1:5" x14ac:dyDescent="0.2">
      <c r="A187" s="15">
        <f t="shared" si="2"/>
        <v>186</v>
      </c>
      <c r="B187" t="s">
        <v>2557</v>
      </c>
      <c r="C187" s="10" t="s">
        <v>8</v>
      </c>
      <c r="D187" s="10" t="s">
        <v>2371</v>
      </c>
      <c r="E187" s="10">
        <v>2017</v>
      </c>
    </row>
    <row r="188" spans="1:5" x14ac:dyDescent="0.2">
      <c r="A188" s="15">
        <f t="shared" ref="A188:A225" si="3">A187+1</f>
        <v>187</v>
      </c>
      <c r="B188" t="s">
        <v>2558</v>
      </c>
      <c r="C188" s="10" t="s">
        <v>8</v>
      </c>
      <c r="D188" s="10" t="s">
        <v>2371</v>
      </c>
      <c r="E188" s="10">
        <v>2019</v>
      </c>
    </row>
    <row r="189" spans="1:5" x14ac:dyDescent="0.2">
      <c r="A189" s="15">
        <f t="shared" si="3"/>
        <v>188</v>
      </c>
      <c r="B189" t="s">
        <v>2559</v>
      </c>
      <c r="C189" s="10" t="s">
        <v>51</v>
      </c>
      <c r="D189" s="10" t="s">
        <v>2112</v>
      </c>
      <c r="E189" s="10">
        <v>2002</v>
      </c>
    </row>
    <row r="190" spans="1:5" x14ac:dyDescent="0.2">
      <c r="A190" s="15">
        <f t="shared" si="3"/>
        <v>189</v>
      </c>
      <c r="B190" t="s">
        <v>2560</v>
      </c>
      <c r="C190" s="10" t="s">
        <v>8</v>
      </c>
      <c r="D190" s="10" t="s">
        <v>2371</v>
      </c>
      <c r="E190" s="10">
        <v>2007</v>
      </c>
    </row>
    <row r="191" spans="1:5" x14ac:dyDescent="0.2">
      <c r="A191" s="15">
        <f t="shared" si="3"/>
        <v>190</v>
      </c>
      <c r="B191" t="s">
        <v>2561</v>
      </c>
      <c r="C191" s="10" t="s">
        <v>8</v>
      </c>
      <c r="D191" s="10" t="s">
        <v>2371</v>
      </c>
      <c r="E191" s="10">
        <v>2006</v>
      </c>
    </row>
    <row r="192" spans="1:5" x14ac:dyDescent="0.2">
      <c r="A192" s="15">
        <f t="shared" si="3"/>
        <v>191</v>
      </c>
      <c r="B192" t="s">
        <v>2562</v>
      </c>
      <c r="C192" s="10" t="s">
        <v>8</v>
      </c>
      <c r="D192" s="10" t="s">
        <v>2371</v>
      </c>
      <c r="E192" s="10">
        <v>2017</v>
      </c>
    </row>
    <row r="193" spans="1:5" x14ac:dyDescent="0.2">
      <c r="A193" s="15">
        <f t="shared" si="3"/>
        <v>192</v>
      </c>
      <c r="B193" t="s">
        <v>2563</v>
      </c>
      <c r="C193" s="10" t="s">
        <v>8</v>
      </c>
      <c r="D193" s="10" t="s">
        <v>2371</v>
      </c>
      <c r="E193" s="10">
        <v>2007</v>
      </c>
    </row>
    <row r="194" spans="1:5" x14ac:dyDescent="0.2">
      <c r="A194" s="15">
        <f t="shared" si="3"/>
        <v>193</v>
      </c>
      <c r="B194" t="s">
        <v>1794</v>
      </c>
      <c r="C194" s="10" t="s">
        <v>8</v>
      </c>
      <c r="D194" s="10" t="s">
        <v>2371</v>
      </c>
      <c r="E194" s="10">
        <v>2015</v>
      </c>
    </row>
    <row r="195" spans="1:5" x14ac:dyDescent="0.2">
      <c r="A195" s="15">
        <f t="shared" si="3"/>
        <v>194</v>
      </c>
      <c r="B195" t="s">
        <v>2564</v>
      </c>
      <c r="C195" s="10" t="s">
        <v>8</v>
      </c>
      <c r="D195" s="10" t="s">
        <v>2371</v>
      </c>
      <c r="E195" s="10">
        <v>2002</v>
      </c>
    </row>
    <row r="196" spans="1:5" x14ac:dyDescent="0.2">
      <c r="A196" s="15">
        <f t="shared" si="3"/>
        <v>195</v>
      </c>
      <c r="B196" t="s">
        <v>2565</v>
      </c>
      <c r="C196" s="10" t="s">
        <v>8</v>
      </c>
      <c r="D196" s="10" t="s">
        <v>2371</v>
      </c>
      <c r="E196" s="10">
        <v>2015</v>
      </c>
    </row>
    <row r="197" spans="1:5" x14ac:dyDescent="0.2">
      <c r="A197" s="15">
        <f t="shared" si="3"/>
        <v>196</v>
      </c>
      <c r="B197" t="s">
        <v>2566</v>
      </c>
      <c r="C197" s="10" t="s">
        <v>8</v>
      </c>
      <c r="D197" s="10" t="s">
        <v>2371</v>
      </c>
      <c r="E197" s="10">
        <v>2016</v>
      </c>
    </row>
    <row r="198" spans="1:5" x14ac:dyDescent="0.2">
      <c r="A198" s="15">
        <f t="shared" si="3"/>
        <v>197</v>
      </c>
      <c r="B198" t="s">
        <v>2567</v>
      </c>
      <c r="C198" s="10" t="s">
        <v>8</v>
      </c>
      <c r="D198" s="10" t="s">
        <v>2371</v>
      </c>
      <c r="E198" s="10">
        <v>2014</v>
      </c>
    </row>
    <row r="199" spans="1:5" x14ac:dyDescent="0.2">
      <c r="A199" s="15">
        <f t="shared" si="3"/>
        <v>198</v>
      </c>
      <c r="B199" t="s">
        <v>2568</v>
      </c>
      <c r="C199" s="10" t="s">
        <v>8</v>
      </c>
      <c r="D199" s="10" t="s">
        <v>2371</v>
      </c>
      <c r="E199" s="10">
        <v>2016</v>
      </c>
    </row>
    <row r="200" spans="1:5" x14ac:dyDescent="0.2">
      <c r="A200" s="15">
        <f t="shared" si="3"/>
        <v>199</v>
      </c>
      <c r="B200" t="s">
        <v>2569</v>
      </c>
      <c r="C200" s="10" t="s">
        <v>8</v>
      </c>
      <c r="D200" s="10" t="s">
        <v>2371</v>
      </c>
      <c r="E200" s="10">
        <v>2008</v>
      </c>
    </row>
    <row r="201" spans="1:5" x14ac:dyDescent="0.2">
      <c r="A201" s="15">
        <f t="shared" si="3"/>
        <v>200</v>
      </c>
      <c r="B201" t="s">
        <v>2570</v>
      </c>
      <c r="C201" s="10" t="s">
        <v>8</v>
      </c>
      <c r="D201" s="10" t="s">
        <v>2371</v>
      </c>
      <c r="E201" s="10">
        <v>2010</v>
      </c>
    </row>
    <row r="202" spans="1:5" x14ac:dyDescent="0.2">
      <c r="A202" s="15">
        <f t="shared" si="3"/>
        <v>201</v>
      </c>
      <c r="B202" t="s">
        <v>2571</v>
      </c>
      <c r="C202" s="10" t="s">
        <v>8</v>
      </c>
      <c r="D202" s="10" t="s">
        <v>2371</v>
      </c>
      <c r="E202" s="10">
        <v>2003</v>
      </c>
    </row>
    <row r="203" spans="1:5" x14ac:dyDescent="0.2">
      <c r="A203" s="15">
        <f t="shared" si="3"/>
        <v>202</v>
      </c>
      <c r="B203" t="s">
        <v>2572</v>
      </c>
      <c r="C203" s="10" t="s">
        <v>51</v>
      </c>
      <c r="D203" s="10" t="s">
        <v>2112</v>
      </c>
      <c r="E203" s="10">
        <v>2013</v>
      </c>
    </row>
    <row r="204" spans="1:5" x14ac:dyDescent="0.2">
      <c r="A204" s="15">
        <f t="shared" si="3"/>
        <v>203</v>
      </c>
      <c r="B204" t="s">
        <v>2573</v>
      </c>
      <c r="C204" s="10" t="s">
        <v>8</v>
      </c>
      <c r="D204" s="10" t="s">
        <v>2371</v>
      </c>
      <c r="E204" s="10">
        <v>2000</v>
      </c>
    </row>
    <row r="205" spans="1:5" x14ac:dyDescent="0.2">
      <c r="A205" s="15">
        <f t="shared" si="3"/>
        <v>204</v>
      </c>
      <c r="B205" t="s">
        <v>2574</v>
      </c>
      <c r="C205" s="10" t="s">
        <v>8</v>
      </c>
      <c r="D205" s="10" t="s">
        <v>2371</v>
      </c>
      <c r="E205" s="10">
        <v>2013</v>
      </c>
    </row>
    <row r="206" spans="1:5" x14ac:dyDescent="0.2">
      <c r="A206" s="15">
        <f t="shared" si="3"/>
        <v>205</v>
      </c>
      <c r="B206" t="s">
        <v>2575</v>
      </c>
      <c r="C206" s="10" t="s">
        <v>51</v>
      </c>
      <c r="D206" s="10" t="s">
        <v>2112</v>
      </c>
      <c r="E206" s="10" t="s">
        <v>2114</v>
      </c>
    </row>
    <row r="207" spans="1:5" x14ac:dyDescent="0.2">
      <c r="A207" s="15">
        <f t="shared" si="3"/>
        <v>206</v>
      </c>
      <c r="B207" t="s">
        <v>2576</v>
      </c>
      <c r="C207" s="10" t="s">
        <v>51</v>
      </c>
      <c r="D207" s="10" t="s">
        <v>2112</v>
      </c>
      <c r="E207" s="10">
        <v>2006</v>
      </c>
    </row>
    <row r="208" spans="1:5" x14ac:dyDescent="0.2">
      <c r="A208" s="15">
        <f t="shared" si="3"/>
        <v>207</v>
      </c>
      <c r="B208" t="s">
        <v>2577</v>
      </c>
      <c r="C208" s="10" t="s">
        <v>8</v>
      </c>
      <c r="D208" s="10" t="s">
        <v>2371</v>
      </c>
      <c r="E208" s="10">
        <v>2003</v>
      </c>
    </row>
    <row r="209" spans="1:5" x14ac:dyDescent="0.2">
      <c r="A209" s="15">
        <f t="shared" si="3"/>
        <v>208</v>
      </c>
      <c r="B209" t="s">
        <v>2578</v>
      </c>
      <c r="C209" s="10" t="s">
        <v>8</v>
      </c>
      <c r="D209" s="10" t="s">
        <v>2371</v>
      </c>
      <c r="E209" s="10">
        <v>2020</v>
      </c>
    </row>
    <row r="210" spans="1:5" x14ac:dyDescent="0.2">
      <c r="A210" s="15">
        <f t="shared" si="3"/>
        <v>209</v>
      </c>
      <c r="B210" t="s">
        <v>2579</v>
      </c>
      <c r="C210" s="10" t="s">
        <v>8</v>
      </c>
      <c r="D210" s="10" t="s">
        <v>2371</v>
      </c>
      <c r="E210" s="10">
        <v>2004</v>
      </c>
    </row>
    <row r="211" spans="1:5" x14ac:dyDescent="0.2">
      <c r="A211" s="15">
        <f t="shared" si="3"/>
        <v>210</v>
      </c>
      <c r="B211" t="s">
        <v>2580</v>
      </c>
      <c r="C211" s="10" t="s">
        <v>8</v>
      </c>
      <c r="D211" s="10" t="s">
        <v>2371</v>
      </c>
      <c r="E211" s="10">
        <v>2016</v>
      </c>
    </row>
    <row r="212" spans="1:5" x14ac:dyDescent="0.2">
      <c r="A212" s="15">
        <f t="shared" si="3"/>
        <v>211</v>
      </c>
      <c r="B212" t="s">
        <v>1793</v>
      </c>
      <c r="C212" s="10" t="s">
        <v>8</v>
      </c>
      <c r="D212" s="10" t="s">
        <v>2371</v>
      </c>
      <c r="E212" s="10">
        <v>2002</v>
      </c>
    </row>
    <row r="213" spans="1:5" x14ac:dyDescent="0.2">
      <c r="A213" s="15">
        <f t="shared" si="3"/>
        <v>212</v>
      </c>
      <c r="B213" t="s">
        <v>2581</v>
      </c>
      <c r="C213" s="10" t="s">
        <v>8</v>
      </c>
      <c r="D213" s="10" t="s">
        <v>2371</v>
      </c>
      <c r="E213" s="10">
        <v>2014</v>
      </c>
    </row>
    <row r="214" spans="1:5" x14ac:dyDescent="0.2">
      <c r="A214" s="15">
        <f t="shared" si="3"/>
        <v>213</v>
      </c>
      <c r="B214" t="s">
        <v>2582</v>
      </c>
      <c r="C214" s="10" t="s">
        <v>8</v>
      </c>
      <c r="D214" s="10" t="s">
        <v>2371</v>
      </c>
      <c r="E214" s="10">
        <v>2015</v>
      </c>
    </row>
    <row r="215" spans="1:5" x14ac:dyDescent="0.2">
      <c r="A215" s="15">
        <f t="shared" si="3"/>
        <v>214</v>
      </c>
      <c r="B215" t="s">
        <v>2583</v>
      </c>
      <c r="C215" s="10" t="s">
        <v>8</v>
      </c>
      <c r="D215" s="10" t="s">
        <v>2371</v>
      </c>
      <c r="E215" s="10">
        <v>2016</v>
      </c>
    </row>
    <row r="216" spans="1:5" x14ac:dyDescent="0.2">
      <c r="A216" s="15">
        <f t="shared" si="3"/>
        <v>215</v>
      </c>
      <c r="B216" t="s">
        <v>2584</v>
      </c>
      <c r="C216" s="10" t="s">
        <v>8</v>
      </c>
      <c r="D216" s="10" t="s">
        <v>2371</v>
      </c>
      <c r="E216" s="10">
        <v>2019</v>
      </c>
    </row>
    <row r="217" spans="1:5" x14ac:dyDescent="0.2">
      <c r="A217" s="15">
        <f t="shared" si="3"/>
        <v>216</v>
      </c>
      <c r="B217" t="s">
        <v>2585</v>
      </c>
      <c r="C217" s="10" t="s">
        <v>8</v>
      </c>
      <c r="D217" s="10" t="s">
        <v>2371</v>
      </c>
      <c r="E217" s="10">
        <v>2016</v>
      </c>
    </row>
    <row r="218" spans="1:5" x14ac:dyDescent="0.2">
      <c r="A218" s="15">
        <f t="shared" si="3"/>
        <v>217</v>
      </c>
      <c r="B218" t="s">
        <v>2586</v>
      </c>
      <c r="C218" s="10" t="s">
        <v>8</v>
      </c>
      <c r="D218" s="10" t="s">
        <v>2371</v>
      </c>
      <c r="E218" s="10">
        <v>2012</v>
      </c>
    </row>
    <row r="219" spans="1:5" x14ac:dyDescent="0.2">
      <c r="A219" s="15">
        <f t="shared" si="3"/>
        <v>218</v>
      </c>
      <c r="B219" t="s">
        <v>2587</v>
      </c>
      <c r="C219" s="10" t="s">
        <v>8</v>
      </c>
      <c r="D219" s="10" t="s">
        <v>2371</v>
      </c>
      <c r="E219" s="10">
        <v>2000</v>
      </c>
    </row>
    <row r="220" spans="1:5" x14ac:dyDescent="0.2">
      <c r="A220" s="15">
        <f t="shared" si="3"/>
        <v>219</v>
      </c>
      <c r="B220" t="s">
        <v>2588</v>
      </c>
      <c r="C220" s="10" t="s">
        <v>8</v>
      </c>
      <c r="D220" s="10" t="s">
        <v>2371</v>
      </c>
      <c r="E220" s="10">
        <v>2014</v>
      </c>
    </row>
    <row r="221" spans="1:5" x14ac:dyDescent="0.2">
      <c r="A221" s="15">
        <f t="shared" si="3"/>
        <v>220</v>
      </c>
      <c r="B221" t="s">
        <v>2589</v>
      </c>
      <c r="C221" s="10" t="s">
        <v>8</v>
      </c>
      <c r="D221" s="10" t="s">
        <v>2371</v>
      </c>
      <c r="E221" s="10">
        <v>2003</v>
      </c>
    </row>
    <row r="222" spans="1:5" x14ac:dyDescent="0.2">
      <c r="A222" s="15">
        <f t="shared" si="3"/>
        <v>221</v>
      </c>
      <c r="B222" t="s">
        <v>2590</v>
      </c>
      <c r="C222" s="10" t="s">
        <v>8</v>
      </c>
      <c r="D222" s="10" t="s">
        <v>2371</v>
      </c>
      <c r="E222" s="10">
        <v>2006</v>
      </c>
    </row>
    <row r="223" spans="1:5" x14ac:dyDescent="0.2">
      <c r="A223" s="15">
        <f t="shared" si="3"/>
        <v>222</v>
      </c>
      <c r="B223" t="s">
        <v>2591</v>
      </c>
      <c r="C223" s="10" t="s">
        <v>8</v>
      </c>
      <c r="D223" s="10" t="s">
        <v>2371</v>
      </c>
      <c r="E223" s="10">
        <v>1989</v>
      </c>
    </row>
    <row r="224" spans="1:5" x14ac:dyDescent="0.2">
      <c r="A224" s="15">
        <f t="shared" si="3"/>
        <v>223</v>
      </c>
      <c r="B224" t="s">
        <v>2592</v>
      </c>
      <c r="C224" s="10" t="s">
        <v>8</v>
      </c>
      <c r="D224" s="10" t="s">
        <v>2371</v>
      </c>
      <c r="E224" s="10">
        <v>2016</v>
      </c>
    </row>
    <row r="225" spans="1:5" x14ac:dyDescent="0.2">
      <c r="A225" s="15">
        <f t="shared" si="3"/>
        <v>224</v>
      </c>
      <c r="B225" t="s">
        <v>2593</v>
      </c>
      <c r="C225" s="10" t="s">
        <v>51</v>
      </c>
      <c r="D225" s="10" t="s">
        <v>2109</v>
      </c>
      <c r="E225" s="10">
        <v>2001</v>
      </c>
    </row>
    <row r="227" spans="1:5" x14ac:dyDescent="0.2">
      <c r="B227" s="6"/>
    </row>
    <row r="229" spans="1:5" x14ac:dyDescent="0.2">
      <c r="B229" s="6"/>
    </row>
  </sheetData>
  <autoFilter ref="A1:E225" xr:uid="{DE29B1D8-9D93-44D3-B8C1-1D2B0F552148}"/>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Z l J 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B 9 m U l 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Z l J U S i K R 7 g O A A A A E Q A A A B M A H A B G b 3 J t d W x h c y 9 T Z W N 0 a W 9 u M S 5 t I K I Y A C i g F A A A A A A A A A A A A A A A A A A A A A A A A A A A A C t O T S 7 J z M 9 T C I b Q h t Y A U E s B A i 0 A F A A C A A g A f Z l J U e n 8 W i q m A A A A + A A A A B I A A A A A A A A A A A A A A A A A A A A A A E N v b m Z p Z y 9 Q Y W N r Y W d l L n h t b F B L A Q I t A B Q A A g A I A H 2 Z S V E P y u m r p A A A A O k A A A A T A A A A A A A A A A A A A A A A A P I A A A B b Q 2 9 u d G V u d F 9 U e X B l c 1 0 u e G 1 s U E s B A i 0 A F A A C A A g A f Z l J U 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A c e Z R W l V R V M k x B H p V T V C L w A A A A A A g A A A A A A A 2 Y A A M A A A A A Q A A A A D E 0 G C T 2 T e 2 G / C U M 0 V H q 7 u w A A A A A E g A A A o A A A A B A A A A C 4 Q 5 O s A K c + j t A k / 6 s D j q w w U A A A A F d P Q a N U M X 3 + B 6 J b s N x + 1 a 1 Y F U x u F j 4 8 c L + B 5 0 L o a G C P H M t R K / F 8 R 8 J q C p K F 8 l D z 0 P s f L X Y f 6 n S j f P A D 7 m q S x 2 V i q 7 G Q E s k N t 1 h g X v V 8 J D M I F A A A A L + / v j z h K N 6 e z A M 2 2 V 5 k B x P C C N 9 U < / D a t a M a s h u p > 
</file>

<file path=customXml/itemProps1.xml><?xml version="1.0" encoding="utf-8"?>
<ds:datastoreItem xmlns:ds="http://schemas.openxmlformats.org/officeDocument/2006/customXml" ds:itemID="{50C2096A-619A-4357-A3DC-95014E9407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Ion DB</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Madeleine Lomax-Vogt</dc:creator>
  <cp:lastModifiedBy>Andrews, Hunter</cp:lastModifiedBy>
  <dcterms:created xsi:type="dcterms:W3CDTF">2020-07-30T17:43:02Z</dcterms:created>
  <dcterms:modified xsi:type="dcterms:W3CDTF">2024-05-29T16:10:44Z</dcterms:modified>
</cp:coreProperties>
</file>