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202300"/>
  <mc:AlternateContent xmlns:mc="http://schemas.openxmlformats.org/markup-compatibility/2006">
    <mc:Choice Requires="x15">
      <x15ac:absPath xmlns:x15ac="http://schemas.microsoft.com/office/spreadsheetml/2010/11/ac" url="D:\Coding\Github\Excel_Project-Data_Analytics\Project_2-Analysis\"/>
    </mc:Choice>
  </mc:AlternateContent>
  <xr:revisionPtr revIDLastSave="0" documentId="13_ncr:1_{10583975-00A1-4F68-BF8E-DC55AF05A1F2}" xr6:coauthVersionLast="47" xr6:coauthVersionMax="47" xr10:uidLastSave="{00000000-0000-0000-0000-000000000000}"/>
  <bookViews>
    <workbookView xWindow="14295" yWindow="0" windowWidth="14610" windowHeight="15585" tabRatio="763" activeTab="1" xr2:uid="{6F716FE0-A4DF-418B-900B-3408E44BFC15}"/>
  </bookViews>
  <sheets>
    <sheet name="Salary_Vs_Skills" sheetId="15" r:id="rId1"/>
    <sheet name="Salary_Analysis" sheetId="17" r:id="rId2"/>
    <sheet name="Skill_Job_Analysis" sheetId="16" r:id="rId3"/>
    <sheet name="Skill_Salary_Analysis" sheetId="18" r:id="rId4"/>
  </sheets>
  <definedNames>
    <definedName name="Slicer_job_country">#N/A</definedName>
    <definedName name="Slicer_job_title_short">#N/A</definedName>
  </definedNames>
  <calcPr calcId="191029"/>
  <pivotCaches>
    <pivotCache cacheId="760" r:id="rId5"/>
    <pivotCache cacheId="763" r:id="rId6"/>
    <pivotCache cacheId="766" r:id="rId7"/>
    <pivotCache cacheId="769" r:id="rId8"/>
  </pivotCaches>
  <extLst>
    <ext xmlns:x14="http://schemas.microsoft.com/office/spreadsheetml/2009/9/main" uri="{876F7934-8845-4945-9796-88D515C7AA90}">
      <x14:pivotCaches>
        <pivotCache cacheId="4"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c84effb1-152a-464d-ac1f-dc05bcaa32f0"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 i="15" l="1" a="1"/>
  <c r="F1" i="15" s="1"/>
  <c r="E2" i="15" a="1"/>
  <c r="E2" i="1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<sst xmlns="http://schemas.openxmlformats.org/spreadsheetml/2006/main" count="58" uniqueCount="29">
  <si>
    <t>Data Analyst</t>
  </si>
  <si>
    <t>Row Labels</t>
  </si>
  <si>
    <t>Grand Total</t>
  </si>
  <si>
    <t>SQL</t>
  </si>
  <si>
    <t>Python</t>
  </si>
  <si>
    <t>Tableau</t>
  </si>
  <si>
    <t>R</t>
  </si>
  <si>
    <t>Excel</t>
  </si>
  <si>
    <t>SAS</t>
  </si>
  <si>
    <t>Skills Per Job</t>
  </si>
  <si>
    <t>Median Salary</t>
  </si>
  <si>
    <t>Median Salary US</t>
  </si>
  <si>
    <t>Median Salary Non-US</t>
  </si>
  <si>
    <t xml:space="preserve"> </t>
  </si>
  <si>
    <t>Skill Likelihood</t>
  </si>
  <si>
    <t>Spark</t>
  </si>
  <si>
    <t>AWS</t>
  </si>
  <si>
    <t>Java</t>
  </si>
  <si>
    <t>Azure</t>
  </si>
  <si>
    <t>Business Analyst</t>
  </si>
  <si>
    <t>Cloud Engineer</t>
  </si>
  <si>
    <t>Data Engineer</t>
  </si>
  <si>
    <t>Data Scientist</t>
  </si>
  <si>
    <t>Machine Learning Engineer</t>
  </si>
  <si>
    <t>Senior Data Analyst</t>
  </si>
  <si>
    <t>Senior Data Engineer</t>
  </si>
  <si>
    <t>Senior Data Scientist</t>
  </si>
  <si>
    <t>Software Engineer</t>
  </si>
  <si>
    <t>dsa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</si>
</sst>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_);_(* \(#,##0.0\);_(* &quot;-&quot;??_);_(@_)"/>
    <numFmt numFmtId="165" formatCode="\$#,##0;\(\$#,##0\);\$#,##0"/>
    <numFmt numFmtId="166" formatCode="_(&quot;$&quot;* #,##0_);_(&quot;$&quot;* \(#,##0\);_(&quot;$&quot;* &quot;-&quot;??_);_(@_)"/>
    <numFmt numFmtId="167"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Protection="1">
      <protection locked="0"/>
    </xf>
    <xf numFmtId="0" fontId="0" fillId="0" borderId="0" xfId="0" pivotButton="1" applyProtection="1"/>
    <xf numFmtId="0" fontId="0" fillId="0" borderId="0" xfId="0" applyProtection="1"/>
    <xf numFmtId="0" fontId="0" fillId="0" borderId="0" xfId="0" applyAlignment="1" applyProtection="1">
      <alignment horizontal="left"/>
    </xf>
    <xf numFmtId="166" fontId="0" fillId="0" borderId="0" xfId="0" applyNumberFormat="1" applyProtection="1"/>
    <xf numFmtId="164" fontId="0" fillId="0" borderId="0" xfId="0" applyNumberFormat="1" applyProtection="1"/>
    <xf numFmtId="165" fontId="0" fillId="0" borderId="0" xfId="0" applyNumberFormat="1" applyProtection="1"/>
    <xf numFmtId="9" fontId="0" fillId="0" borderId="0" xfId="0" applyNumberFormat="1" applyProtection="1"/>
    <xf numFmtId="167" fontId="0" fillId="0" borderId="0" xfId="0" applyNumberFormat="1" applyProtection="1"/>
  </cellXfs>
  <cellStyles count="1">
    <cellStyle name="Normal" xfId="0" builtinId="0"/>
  </cellStyles>
  <dxfs count="29">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numFmt numFmtId="164" formatCode="_(* #,##0.0_);_(* \(#,##0.0\);_(* &quot;-&quot;??_);_(@_)"/>
    </dxf>
    <dxf>
      <numFmt numFmtId="166" formatCode="_(&quot;$&quot;* #,##0_);_(&quot;$&quot;* \(#,##0\);_(&quot;$&quot;* &quot;-&quot;??_);_(@_)"/>
    </dxf>
    <dxf>
      <protection locked="1"/>
    </dxf>
    <dxf>
      <protection locked="1"/>
    </dxf>
    <dxf>
      <protection locked="1"/>
    </dxf>
    <dxf>
      <protection locked="1"/>
    </dxf>
    <dxf>
      <protection locked="1"/>
    </dxf>
    <dxf>
      <protection locked="1"/>
    </dxf>
    <dxf>
      <numFmt numFmtId="13" formatCode="0%"/>
    </dxf>
    <dxf>
      <numFmt numFmtId="14" formatCode="0.0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42" Type="http://schemas.openxmlformats.org/officeDocument/2006/relationships/customXml" Target="../customXml/item24.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41"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43" Type="http://schemas.openxmlformats.org/officeDocument/2006/relationships/customXml" Target="../customXml/item25.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a:t>
            </a:r>
            <a:r>
              <a:rPr lang="en-US" baseline="0"/>
              <a:t> skills get you better pay?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3.4204451714124298E-2"/>
                  <c:y val="-2.0859202944459528E-2"/>
                </c:manualLayout>
              </c:layout>
              <c:tx>
                <c:rich>
                  <a:bodyPr/>
                  <a:lstStyle/>
                  <a:p>
                    <a:fld id="{8E20A502-95C0-4B90-A9C2-4F3EDA8FA074}" type="CELLRANGE">
                      <a:rPr lang="en-US"/>
                      <a:pPr/>
                      <a:t>[CELLRANGE]</a:t>
                    </a:fld>
                    <a:endParaRPr lang="en-ID"/>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FAD2-4490-8682-1D37D67A4939}"/>
                </c:ext>
              </c:extLst>
            </c:dLbl>
            <c:dLbl>
              <c:idx val="1"/>
              <c:tx>
                <c:rich>
                  <a:bodyPr/>
                  <a:lstStyle/>
                  <a:p>
                    <a:fld id="{40F25BC4-7AA5-48B3-ACD2-C2A8AF6E2B6C}" type="CELLRANGE">
                      <a:rPr lang="en-ID"/>
                      <a:pPr/>
                      <a:t>[CELLRANGE]</a:t>
                    </a:fld>
                    <a:endParaRPr lang="en-ID"/>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FAD2-4490-8682-1D37D67A4939}"/>
                </c:ext>
              </c:extLst>
            </c:dLbl>
            <c:dLbl>
              <c:idx val="2"/>
              <c:layout>
                <c:manualLayout>
                  <c:x val="-6.0680690461137617E-2"/>
                  <c:y val="-8.471264367816099E-2"/>
                </c:manualLayout>
              </c:layout>
              <c:tx>
                <c:rich>
                  <a:bodyPr/>
                  <a:lstStyle/>
                  <a:p>
                    <a:fld id="{B7994F5D-9150-4939-8557-CD436BBB33ED}" type="CELLRANGE">
                      <a:rPr lang="en-US"/>
                      <a:pPr/>
                      <a:t>[CELLRANGE]</a:t>
                    </a:fld>
                    <a:endParaRPr lang="en-ID"/>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FAD2-4490-8682-1D37D67A4939}"/>
                </c:ext>
              </c:extLst>
            </c:dLbl>
            <c:dLbl>
              <c:idx val="3"/>
              <c:layout>
                <c:manualLayout>
                  <c:x val="-0.15751729026572411"/>
                  <c:y val="-0.15514375358252633"/>
                </c:manualLayout>
              </c:layout>
              <c:tx>
                <c:rich>
                  <a:bodyPr/>
                  <a:lstStyle/>
                  <a:p>
                    <a:fld id="{1E53DA46-10BA-403F-AFC8-A3F9F93B5737}" type="CELLRANGE">
                      <a:rPr lang="en-US"/>
                      <a:pPr/>
                      <a:t>[CELLRANGE]</a:t>
                    </a:fld>
                    <a:endParaRPr lang="en-ID"/>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FAD2-4490-8682-1D37D67A4939}"/>
                </c:ext>
              </c:extLst>
            </c:dLbl>
            <c:dLbl>
              <c:idx val="4"/>
              <c:layout>
                <c:manualLayout>
                  <c:x val="-2.3351468538213776E-2"/>
                  <c:y val="-6.0890276646453675E-2"/>
                </c:manualLayout>
              </c:layout>
              <c:tx>
                <c:rich>
                  <a:bodyPr/>
                  <a:lstStyle/>
                  <a:p>
                    <a:fld id="{9780B11E-9733-48BE-B7A8-24C41D795328}" type="CELLRANGE">
                      <a:rPr lang="en-US"/>
                      <a:pPr/>
                      <a:t>[CELLRANGE]</a:t>
                    </a:fld>
                    <a:endParaRPr lang="en-ID"/>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FAD2-4490-8682-1D37D67A4939}"/>
                </c:ext>
              </c:extLst>
            </c:dLbl>
            <c:dLbl>
              <c:idx val="5"/>
              <c:layout>
                <c:manualLayout>
                  <c:x val="-7.8246456245101792E-2"/>
                  <c:y val="-0.12581103747712544"/>
                </c:manualLayout>
              </c:layout>
              <c:tx>
                <c:rich>
                  <a:bodyPr/>
                  <a:lstStyle/>
                  <a:p>
                    <a:fld id="{42AE4D1C-4C48-46BD-89DC-10A2958EE42D}" type="CELLRANGE">
                      <a:rPr lang="en-US"/>
                      <a:pPr/>
                      <a:t>[CELLRANGE]</a:t>
                    </a:fld>
                    <a:endParaRPr lang="en-ID"/>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FAD2-4490-8682-1D37D67A4939}"/>
                </c:ext>
              </c:extLst>
            </c:dLbl>
            <c:dLbl>
              <c:idx val="6"/>
              <c:layout>
                <c:manualLayout>
                  <c:x val="-3.3090624734459721E-2"/>
                  <c:y val="5.8976981325610023E-2"/>
                </c:manualLayout>
              </c:layout>
              <c:tx>
                <c:rich>
                  <a:bodyPr/>
                  <a:lstStyle/>
                  <a:p>
                    <a:fld id="{5FD7B353-80F2-4D22-AB4F-1C5E9B086107}" type="CELLRANGE">
                      <a:rPr lang="en-US"/>
                      <a:pPr/>
                      <a:t>[CELLRANGE]</a:t>
                    </a:fld>
                    <a:endParaRPr lang="en-ID"/>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FAD2-4490-8682-1D37D67A4939}"/>
                </c:ext>
              </c:extLst>
            </c:dLbl>
            <c:dLbl>
              <c:idx val="7"/>
              <c:layout>
                <c:manualLayout>
                  <c:x val="1.6706407852631382E-2"/>
                  <c:y val="2.0118864452288152E-2"/>
                </c:manualLayout>
              </c:layout>
              <c:tx>
                <c:rich>
                  <a:bodyPr/>
                  <a:lstStyle/>
                  <a:p>
                    <a:fld id="{0AC3AC40-9682-4F5C-B1D2-84258A7C0B37}" type="CELLRANGE">
                      <a:rPr lang="en-US"/>
                      <a:pPr/>
                      <a:t>[CELLRANGE]</a:t>
                    </a:fld>
                    <a:endParaRPr lang="en-ID"/>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FAD2-4490-8682-1D37D67A4939}"/>
                </c:ext>
              </c:extLst>
            </c:dLbl>
            <c:dLbl>
              <c:idx val="8"/>
              <c:tx>
                <c:rich>
                  <a:bodyPr/>
                  <a:lstStyle/>
                  <a:p>
                    <a:fld id="{3086EAFB-BBFF-4C7F-B539-9E547772A0B7}" type="CELLRANGE">
                      <a:rPr lang="en-ID"/>
                      <a:pPr/>
                      <a:t>[CELLRANGE]</a:t>
                    </a:fld>
                    <a:endParaRPr lang="en-ID"/>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FAD2-4490-8682-1D37D67A4939}"/>
                </c:ext>
              </c:extLst>
            </c:dLbl>
            <c:dLbl>
              <c:idx val="9"/>
              <c:layout>
                <c:manualLayout>
                  <c:x val="-0.1722436823422509"/>
                  <c:y val="-0.15527498717832686"/>
                </c:manualLayout>
              </c:layout>
              <c:tx>
                <c:rich>
                  <a:bodyPr/>
                  <a:lstStyle/>
                  <a:p>
                    <a:fld id="{D747003F-79A9-4DF7-ADD4-A71D517BACD6}" type="CELLRANGE">
                      <a:rPr lang="en-US"/>
                      <a:pPr/>
                      <a:t>[CELLRANGE]</a:t>
                    </a:fld>
                    <a:endParaRPr lang="en-ID"/>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FAD2-4490-8682-1D37D67A49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Salary_Vs_Skills!$F$2:$F$11</c:f>
              <c:numCache>
                <c:formatCode>General</c:formatCode>
                <c:ptCount val="10"/>
                <c:pt idx="0">
                  <c:v>85000</c:v>
                </c:pt>
                <c:pt idx="1">
                  <c:v>90000</c:v>
                </c:pt>
                <c:pt idx="2">
                  <c:v>90000</c:v>
                </c:pt>
                <c:pt idx="3">
                  <c:v>125000</c:v>
                </c:pt>
                <c:pt idx="4">
                  <c:v>127500</c:v>
                </c:pt>
                <c:pt idx="5">
                  <c:v>107550</c:v>
                </c:pt>
                <c:pt idx="6">
                  <c:v>111175</c:v>
                </c:pt>
                <c:pt idx="7">
                  <c:v>147500</c:v>
                </c:pt>
                <c:pt idx="8">
                  <c:v>155000</c:v>
                </c:pt>
                <c:pt idx="9">
                  <c:v>99150</c:v>
                </c:pt>
              </c:numCache>
            </c:numRef>
          </c:xVal>
          <c:yVal>
            <c:numRef>
              <c:f>Salary_Vs_Skills!$G$2:$G$11</c:f>
              <c:numCache>
                <c:formatCode>General</c:formatCode>
                <c:ptCount val="10"/>
                <c:pt idx="0">
                  <c:v>3.2997002997002998</c:v>
                </c:pt>
                <c:pt idx="1">
                  <c:v>4.8023255813953485</c:v>
                </c:pt>
                <c:pt idx="2">
                  <c:v>3.600978555069748</c:v>
                </c:pt>
                <c:pt idx="3">
                  <c:v>6.961963732861566</c:v>
                </c:pt>
                <c:pt idx="4">
                  <c:v>4.9271336080047083</c:v>
                </c:pt>
                <c:pt idx="5">
                  <c:v>5.2834138486312403</c:v>
                </c:pt>
                <c:pt idx="6">
                  <c:v>4.3544474393531001</c:v>
                </c:pt>
                <c:pt idx="7">
                  <c:v>8.1405163853028792</c:v>
                </c:pt>
                <c:pt idx="8">
                  <c:v>5.2608262817322053</c:v>
                </c:pt>
                <c:pt idx="9">
                  <c:v>5.5445026178010473</c:v>
                </c:pt>
              </c:numCache>
            </c:numRef>
          </c:yVal>
          <c:smooth val="0"/>
          <c:extLst>
            <c:ext xmlns:c15="http://schemas.microsoft.com/office/drawing/2012/chart" uri="{02D57815-91ED-43cb-92C2-25804820EDAC}">
              <c15:datalabelsRange>
                <c15:f>Salary_Vs_Skills!$E$2:$E$11</c15:f>
                <c15:dlblRangeCache>
                  <c:ptCount val="10"/>
                  <c:pt idx="0">
                    <c:v>Business Analyst</c:v>
                  </c:pt>
                  <c:pt idx="1">
                    <c:v>Cloud Engineer</c:v>
                  </c:pt>
                  <c:pt idx="2">
                    <c:v>Data Analyst</c:v>
                  </c:pt>
                  <c:pt idx="3">
                    <c:v>Data Engineer</c:v>
                  </c:pt>
                  <c:pt idx="4">
                    <c:v>Data Scientist</c:v>
                  </c:pt>
                  <c:pt idx="5">
                    <c:v>Machine Learning Engineer</c:v>
                  </c:pt>
                  <c:pt idx="6">
                    <c:v>Senior Data Analyst</c:v>
                  </c:pt>
                  <c:pt idx="7">
                    <c:v>Senior Data Engineer</c:v>
                  </c:pt>
                  <c:pt idx="8">
                    <c:v>Senior Data Scientist</c:v>
                  </c:pt>
                  <c:pt idx="9">
                    <c:v>Software Engineer</c:v>
                  </c:pt>
                </c15:dlblRangeCache>
              </c15:datalabelsRange>
            </c:ext>
            <c:ext xmlns:c16="http://schemas.microsoft.com/office/drawing/2014/chart" uri="{C3380CC4-5D6E-409C-BE32-E72D297353CC}">
              <c16:uniqueId val="{00000000-FAD2-4490-8682-1D37D67A4939}"/>
            </c:ext>
          </c:extLst>
        </c:ser>
        <c:dLbls>
          <c:dLblPos val="t"/>
          <c:showLegendKey val="0"/>
          <c:showVal val="1"/>
          <c:showCatName val="0"/>
          <c:showSerName val="0"/>
          <c:showPercent val="0"/>
          <c:showBubbleSize val="0"/>
        </c:dLbls>
        <c:axId val="1960726239"/>
        <c:axId val="1960726719"/>
      </c:scatterChart>
      <c:valAx>
        <c:axId val="1960726239"/>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26719"/>
        <c:crosses val="autoZero"/>
        <c:crossBetween val="midCat"/>
      </c:valAx>
      <c:valAx>
        <c:axId val="1960726719"/>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Skills Requested Per Job Posting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262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[Project-V2.xlsx]Skill_Job_Analysis!PivotTable2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Java</c:v>
                </c:pt>
                <c:pt idx="1">
                  <c:v>Azure</c:v>
                </c:pt>
                <c:pt idx="2">
                  <c:v>SAS</c:v>
                </c:pt>
                <c:pt idx="3">
                  <c:v>Spark</c:v>
                </c:pt>
                <c:pt idx="4">
                  <c:v>Excel</c:v>
                </c:pt>
                <c:pt idx="5">
                  <c:v>AWS</c:v>
                </c:pt>
                <c:pt idx="6">
                  <c:v>R</c:v>
                </c:pt>
                <c:pt idx="7">
                  <c:v>Tableau</c:v>
                </c:pt>
                <c:pt idx="8">
                  <c:v>Python</c:v>
                </c:pt>
                <c:pt idx="9">
                  <c:v>SQL</c:v>
                </c:pt>
              </c:strCache>
            </c:strRef>
          </c:cat>
          <c:val>
            <c:numRef>
              <c:f>Skill_Job_Analysis!$B$4:$B$14</c:f>
              <c:numCache>
                <c:formatCode>0%</c:formatCode>
                <c:ptCount val="10"/>
                <c:pt idx="0">
                  <c:v>0.11713393731635652</c:v>
                </c:pt>
                <c:pt idx="1">
                  <c:v>0.14569049951028404</c:v>
                </c:pt>
                <c:pt idx="2">
                  <c:v>0.14709843290891284</c:v>
                </c:pt>
                <c:pt idx="3">
                  <c:v>0.16191234084231146</c:v>
                </c:pt>
                <c:pt idx="4">
                  <c:v>0.19160137120470128</c:v>
                </c:pt>
                <c:pt idx="5">
                  <c:v>0.20947600391772772</c:v>
                </c:pt>
                <c:pt idx="6">
                  <c:v>0.21207761998041136</c:v>
                </c:pt>
                <c:pt idx="7">
                  <c:v>0.21556684622918706</c:v>
                </c:pt>
                <c:pt idx="8">
                  <c:v>0.54141160626836438</c:v>
                </c:pt>
                <c:pt idx="9">
                  <c:v>0.56623408423114596</c:v>
                </c:pt>
              </c:numCache>
            </c:numRef>
          </c:val>
          <c:extLst>
            <c:ext xmlns:c16="http://schemas.microsoft.com/office/drawing/2014/chart" uri="{C3380CC4-5D6E-409C-BE32-E72D297353CC}">
              <c16:uniqueId val="{00000000-2C51-46B5-9213-D7897654AC86}"/>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LIkelihood</a:t>
                </a:r>
                <a:r>
                  <a:rPr lang="en-US" baseline="0"/>
                  <a:t> </a:t>
                </a:r>
                <a:r>
                  <a:rPr lang="en-US"/>
                  <a:t>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[Project-V2.xlsx]Skill_Salary_Analysis!PivotTable1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What's</a:t>
            </a:r>
            <a:r>
              <a:rPr lang="en-ID" baseline="0"/>
              <a:t> the pay of the top 10 skills?</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9"/>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noFill/>
            <a:round/>
          </a:ln>
          <a:effectLst/>
        </c:spPr>
        <c:marker>
          <c:symbol val="diamond"/>
          <c:size val="9"/>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Skill_Salary_Analysis!$B$1</c:f>
              <c:strCache>
                <c:ptCount val="1"/>
                <c:pt idx="0">
                  <c:v>Median Salary</c:v>
                </c:pt>
              </c:strCache>
            </c:strRef>
          </c:tx>
          <c:spPr>
            <a:solidFill>
              <a:schemeClr val="accent1">
                <a:shade val="76000"/>
              </a:schemeClr>
            </a:solidFill>
            <a:ln w="25400">
              <a:noFill/>
            </a:ln>
            <a:effectLst/>
          </c:spPr>
          <c:invertIfNegative val="0"/>
          <c:cat>
            <c:strRef>
              <c:f>Skill_Salary_Analysis!$A$2:$A$12</c:f>
              <c:strCache>
                <c:ptCount val="10"/>
                <c:pt idx="0">
                  <c:v>Spark</c:v>
                </c:pt>
                <c:pt idx="1">
                  <c:v>AWS</c:v>
                </c:pt>
                <c:pt idx="2">
                  <c:v>Java</c:v>
                </c:pt>
                <c:pt idx="3">
                  <c:v>Azure</c:v>
                </c:pt>
                <c:pt idx="4">
                  <c:v>Python</c:v>
                </c:pt>
                <c:pt idx="5">
                  <c:v>SQL</c:v>
                </c:pt>
                <c:pt idx="6">
                  <c:v>R</c:v>
                </c:pt>
                <c:pt idx="7">
                  <c:v>Tableau</c:v>
                </c:pt>
                <c:pt idx="8">
                  <c:v>SAS</c:v>
                </c:pt>
                <c:pt idx="9">
                  <c:v>Excel</c:v>
                </c:pt>
              </c:strCache>
            </c:strRef>
          </c:cat>
          <c:val>
            <c:numRef>
              <c:f>Skill_Salary_Analysis!$B$2:$B$12</c:f>
              <c:numCache>
                <c:formatCode>\$#,##0;\-\$#,##0;\$#,##0</c:formatCode>
                <c:ptCount val="10"/>
                <c:pt idx="0">
                  <c:v>140000</c:v>
                </c:pt>
                <c:pt idx="1">
                  <c:v>135000</c:v>
                </c:pt>
                <c:pt idx="2">
                  <c:v>134241</c:v>
                </c:pt>
                <c:pt idx="3">
                  <c:v>125000</c:v>
                </c:pt>
                <c:pt idx="4">
                  <c:v>125000</c:v>
                </c:pt>
                <c:pt idx="5">
                  <c:v>120000</c:v>
                </c:pt>
                <c:pt idx="6">
                  <c:v>119550</c:v>
                </c:pt>
                <c:pt idx="7">
                  <c:v>111175</c:v>
                </c:pt>
                <c:pt idx="8">
                  <c:v>110000</c:v>
                </c:pt>
                <c:pt idx="9">
                  <c:v>92500</c:v>
                </c:pt>
              </c:numCache>
            </c:numRef>
          </c:val>
          <c:extLst>
            <c:ext xmlns:c16="http://schemas.microsoft.com/office/drawing/2014/chart" uri="{C3380CC4-5D6E-409C-BE32-E72D297353CC}">
              <c16:uniqueId val="{00000003-BAD7-4CAF-ADFB-ED943D5471CC}"/>
            </c:ext>
          </c:extLst>
        </c:ser>
        <c:dLbls>
          <c:showLegendKey val="0"/>
          <c:showVal val="0"/>
          <c:showCatName val="0"/>
          <c:showSerName val="0"/>
          <c:showPercent val="0"/>
          <c:showBubbleSize val="0"/>
        </c:dLbls>
        <c:gapWidth val="219"/>
        <c:axId val="268396175"/>
        <c:axId val="946609071"/>
      </c:barChart>
      <c:lineChart>
        <c:grouping val="standard"/>
        <c:varyColors val="0"/>
        <c:ser>
          <c:idx val="1"/>
          <c:order val="1"/>
          <c:tx>
            <c:strRef>
              <c:f>Skill_Salary_Analysis!$C$1</c:f>
              <c:strCache>
                <c:ptCount val="1"/>
                <c:pt idx="0">
                  <c:v>Skill Likelihood</c:v>
                </c:pt>
              </c:strCache>
            </c:strRef>
          </c:tx>
          <c:spPr>
            <a:ln w="28575" cap="rnd">
              <a:noFill/>
              <a:round/>
            </a:ln>
            <a:effectLst/>
          </c:spPr>
          <c:marker>
            <c:symbol val="diamond"/>
            <c:size val="9"/>
            <c:spPr>
              <a:solidFill>
                <a:schemeClr val="accent1">
                  <a:tint val="77000"/>
                </a:schemeClr>
              </a:solidFill>
              <a:ln w="9525">
                <a:solidFill>
                  <a:schemeClr val="accent1">
                    <a:tint val="77000"/>
                  </a:schemeClr>
                </a:solidFill>
              </a:ln>
              <a:effectLst/>
            </c:spPr>
          </c:marker>
          <c:cat>
            <c:strRef>
              <c:f>Skill_Salary_Analysis!$A$2:$A$12</c:f>
              <c:strCache>
                <c:ptCount val="10"/>
                <c:pt idx="0">
                  <c:v>Spark</c:v>
                </c:pt>
                <c:pt idx="1">
                  <c:v>AWS</c:v>
                </c:pt>
                <c:pt idx="2">
                  <c:v>Java</c:v>
                </c:pt>
                <c:pt idx="3">
                  <c:v>Azure</c:v>
                </c:pt>
                <c:pt idx="4">
                  <c:v>Python</c:v>
                </c:pt>
                <c:pt idx="5">
                  <c:v>SQL</c:v>
                </c:pt>
                <c:pt idx="6">
                  <c:v>R</c:v>
                </c:pt>
                <c:pt idx="7">
                  <c:v>Tableau</c:v>
                </c:pt>
                <c:pt idx="8">
                  <c:v>SAS</c:v>
                </c:pt>
                <c:pt idx="9">
                  <c:v>Excel</c:v>
                </c:pt>
              </c:strCache>
            </c:strRef>
          </c:cat>
          <c:val>
            <c:numRef>
              <c:f>Skill_Salary_Analysis!$C$2:$C$12</c:f>
              <c:numCache>
                <c:formatCode>0%</c:formatCode>
                <c:ptCount val="10"/>
                <c:pt idx="0">
                  <c:v>0.16191234084231146</c:v>
                </c:pt>
                <c:pt idx="1">
                  <c:v>0.20947600391772772</c:v>
                </c:pt>
                <c:pt idx="2">
                  <c:v>0.11713393731635652</c:v>
                </c:pt>
                <c:pt idx="3">
                  <c:v>0.14569049951028404</c:v>
                </c:pt>
                <c:pt idx="4">
                  <c:v>0.54141160626836438</c:v>
                </c:pt>
                <c:pt idx="5">
                  <c:v>0.56623408423114596</c:v>
                </c:pt>
                <c:pt idx="6">
                  <c:v>0.21207761998041136</c:v>
                </c:pt>
                <c:pt idx="7">
                  <c:v>0.21556684622918706</c:v>
                </c:pt>
                <c:pt idx="8">
                  <c:v>0.14709843290891284</c:v>
                </c:pt>
                <c:pt idx="9">
                  <c:v>0.19160137120470128</c:v>
                </c:pt>
              </c:numCache>
            </c:numRef>
          </c:val>
          <c:smooth val="0"/>
          <c:extLst>
            <c:ext xmlns:c16="http://schemas.microsoft.com/office/drawing/2014/chart" uri="{C3380CC4-5D6E-409C-BE32-E72D297353CC}">
              <c16:uniqueId val="{00000004-BAD7-4CAF-ADFB-ED943D5471CC}"/>
            </c:ext>
          </c:extLst>
        </c:ser>
        <c:dLbls>
          <c:showLegendKey val="0"/>
          <c:showVal val="0"/>
          <c:showCatName val="0"/>
          <c:showSerName val="0"/>
          <c:showPercent val="0"/>
          <c:showBubbleSize val="0"/>
        </c:dLbls>
        <c:marker val="1"/>
        <c:smooth val="0"/>
        <c:axId val="268319615"/>
        <c:axId val="946554799"/>
      </c:lineChart>
      <c:catAx>
        <c:axId val="268396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609071"/>
        <c:crosses val="autoZero"/>
        <c:auto val="1"/>
        <c:lblAlgn val="ctr"/>
        <c:lblOffset val="100"/>
        <c:noMultiLvlLbl val="0"/>
      </c:catAx>
      <c:valAx>
        <c:axId val="9466090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Median Salary ($USD)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396175"/>
        <c:crosses val="autoZero"/>
        <c:crossBetween val="between"/>
      </c:valAx>
      <c:valAx>
        <c:axId val="946554799"/>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Skill Likehood</a:t>
                </a:r>
                <a:r>
                  <a:rPr lang="en-ID" baseline="0"/>
                  <a:t> (%)</a:t>
                </a:r>
                <a:endParaRPr lang="en-ID"/>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319615"/>
        <c:crosses val="max"/>
        <c:crossBetween val="between"/>
      </c:valAx>
      <c:catAx>
        <c:axId val="268319615"/>
        <c:scaling>
          <c:orientation val="minMax"/>
        </c:scaling>
        <c:delete val="1"/>
        <c:axPos val="b"/>
        <c:numFmt formatCode="General" sourceLinked="1"/>
        <c:majorTickMark val="out"/>
        <c:minorTickMark val="none"/>
        <c:tickLblPos val="nextTo"/>
        <c:crossAx val="946554799"/>
        <c:crosses val="autoZero"/>
        <c:auto val="1"/>
        <c:lblAlgn val="ctr"/>
        <c:lblOffset val="100"/>
        <c:noMultiLvlLbl val="0"/>
      </c:catAx>
      <c:spPr>
        <a:noFill/>
        <a:ln>
          <a:noFill/>
        </a:ln>
        <a:effectLst/>
      </c:spPr>
    </c:plotArea>
    <c:legend>
      <c:legendPos val="r"/>
      <c:layout>
        <c:manualLayout>
          <c:xMode val="edge"/>
          <c:yMode val="edge"/>
          <c:x val="0.80486037331457971"/>
          <c:y val="1.3500327795469476E-2"/>
          <c:w val="0.1859044652911209"/>
          <c:h val="9.3979956165107389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54973</xdr:colOff>
      <xdr:row>0</xdr:row>
      <xdr:rowOff>0</xdr:rowOff>
    </xdr:from>
    <xdr:to>
      <xdr:col>11</xdr:col>
      <xdr:colOff>107361</xdr:colOff>
      <xdr:row>17</xdr:row>
      <xdr:rowOff>76200</xdr:rowOff>
    </xdr:to>
    <xdr:graphicFrame macro="">
      <xdr:nvGraphicFramePr>
        <xdr:cNvPr id="2" name="Chart 1">
          <a:extLst>
            <a:ext uri="{FF2B5EF4-FFF2-40B4-BE49-F238E27FC236}">
              <a16:creationId xmlns:a16="http://schemas.microsoft.com/office/drawing/2014/main" id="{21220CEE-2232-F4AB-47B8-C8C2C91283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275105</xdr:colOff>
      <xdr:row>0</xdr:row>
      <xdr:rowOff>154641</xdr:rowOff>
    </xdr:from>
    <xdr:to>
      <xdr:col>14</xdr:col>
      <xdr:colOff>295619</xdr:colOff>
      <xdr:row>14</xdr:row>
      <xdr:rowOff>154641</xdr:rowOff>
    </xdr:to>
    <mc:AlternateContent xmlns:mc="http://schemas.openxmlformats.org/markup-compatibility/2006">
      <mc:Choice xmlns:a14="http://schemas.microsoft.com/office/drawing/2010/main" Requires="a14">
        <xdr:graphicFrame macro="">
          <xdr:nvGraphicFramePr>
            <xdr:cNvPr id="3" name="job_country 3">
              <a:extLst>
                <a:ext uri="{FF2B5EF4-FFF2-40B4-BE49-F238E27FC236}">
                  <a16:creationId xmlns:a16="http://schemas.microsoft.com/office/drawing/2014/main" id="{5B1DE0E9-3F30-4483-A30A-9CCA0076024A}"/>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dr:sp macro="" textlink="">
          <xdr:nvSpPr>
            <xdr:cNvPr id="0" name=""/>
            <xdr:cNvSpPr>
              <a:spLocks noTextEdit="1"/>
            </xdr:cNvSpPr>
          </xdr:nvSpPr>
          <xdr:spPr>
            <a:xfrm>
              <a:off x="8876913" y="154641"/>
              <a:ext cx="1844918" cy="26670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drawings/drawing2.xml><?xml version="1.0" encoding="utf-8"?>
<xdr:wsDr xmlns:xdr="http://schemas.openxmlformats.org/drawingml/2006/spreadsheetDrawing" xmlns:a="http://schemas.openxmlformats.org/drawingml/2006/main">
  <xdr:twoCellAnchor editAs="oneCell">
    <xdr:from>
      <xdr:col>4</xdr:col>
      <xdr:colOff>66675</xdr:colOff>
      <xdr:row>0</xdr:row>
      <xdr:rowOff>0</xdr:rowOff>
    </xdr:from>
    <xdr:to>
      <xdr:col>6</xdr:col>
      <xdr:colOff>600075</xdr:colOff>
      <xdr:row>14</xdr:row>
      <xdr:rowOff>0</xdr:rowOff>
    </xdr:to>
    <mc:AlternateContent xmlns:mc="http://schemas.openxmlformats.org/markup-compatibility/2006">
      <mc:Choice xmlns:a14="http://schemas.microsoft.com/office/drawing/2010/main" Requires="a14">
        <xdr:graphicFrame macro="">
          <xdr:nvGraphicFramePr>
            <xdr:cNvPr id="2" name="job_country 2">
              <a:extLst>
                <a:ext uri="{FF2B5EF4-FFF2-40B4-BE49-F238E27FC236}">
                  <a16:creationId xmlns:a16="http://schemas.microsoft.com/office/drawing/2014/main" id="{5FDE97E0-C449-4D72-A6EE-82982C393B02}"/>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5133975" y="0"/>
              <a:ext cx="1828800" cy="26670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drawings/drawing3.xml><?xml version="1.0" encoding="utf-8"?>
<xdr:wsDr xmlns:xdr="http://schemas.openxmlformats.org/drawingml/2006/spreadsheetDrawing" xmlns:a="http://schemas.openxmlformats.org/drawingml/2006/main">
  <xdr:twoCellAnchor>
    <xdr:from>
      <xdr:col>2</xdr:col>
      <xdr:colOff>410209</xdr:colOff>
      <xdr:row>0</xdr:row>
      <xdr:rowOff>79375</xdr:rowOff>
    </xdr:from>
    <xdr:to>
      <xdr:col>9</xdr:col>
      <xdr:colOff>436879</xdr:colOff>
      <xdr:row>17</xdr:row>
      <xdr:rowOff>10795</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174171</xdr:colOff>
      <xdr:row>1</xdr:row>
      <xdr:rowOff>104775</xdr:rowOff>
    </xdr:from>
    <xdr:to>
      <xdr:col>16</xdr:col>
      <xdr:colOff>174170</xdr:colOff>
      <xdr:row>15</xdr:row>
      <xdr:rowOff>104775</xdr:rowOff>
    </xdr:to>
    <mc:AlternateContent xmlns:mc="http://schemas.openxmlformats.org/markup-compatibility/2006">
      <mc:Choice xmlns:a14="http://schemas.microsoft.com/office/drawing/2010/main" Requires="a14">
        <xdr:graphicFrame macro="">
          <xdr:nvGraphicFramePr>
            <xdr:cNvPr id="2" name="job_country 1">
              <a:extLst>
                <a:ext uri="{FF2B5EF4-FFF2-40B4-BE49-F238E27FC236}">
                  <a16:creationId xmlns:a16="http://schemas.microsoft.com/office/drawing/2014/main" id="{47F10169-8016-4BB4-A7BF-95BF149FB247}"/>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9094053" y="295275"/>
              <a:ext cx="1815352" cy="26670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10</xdr:col>
      <xdr:colOff>104775</xdr:colOff>
      <xdr:row>1</xdr:row>
      <xdr:rowOff>114300</xdr:rowOff>
    </xdr:from>
    <xdr:to>
      <xdr:col>13</xdr:col>
      <xdr:colOff>104775</xdr:colOff>
      <xdr:row>15</xdr:row>
      <xdr:rowOff>114300</xdr:rowOff>
    </xdr:to>
    <mc:AlternateContent xmlns:mc="http://schemas.openxmlformats.org/markup-compatibility/2006">
      <mc:Choice xmlns:a14="http://schemas.microsoft.com/office/drawing/2010/main" Requires="a14">
        <xdr:graphicFrame macro="">
          <xdr:nvGraphicFramePr>
            <xdr:cNvPr id="3" name="job_title_short 1">
              <a:extLst>
                <a:ext uri="{FF2B5EF4-FFF2-40B4-BE49-F238E27FC236}">
                  <a16:creationId xmlns:a16="http://schemas.microsoft.com/office/drawing/2014/main" id="{885907B7-8055-49D5-AA04-C076E56D5890}"/>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dr:sp macro="" textlink="">
          <xdr:nvSpPr>
            <xdr:cNvPr id="0" name=""/>
            <xdr:cNvSpPr>
              <a:spLocks noTextEdit="1"/>
            </xdr:cNvSpPr>
          </xdr:nvSpPr>
          <xdr:spPr>
            <a:xfrm>
              <a:off x="7209304" y="304800"/>
              <a:ext cx="1815353" cy="26670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drawings/drawing4.xml><?xml version="1.0" encoding="utf-8"?>
<xdr:wsDr xmlns:xdr="http://schemas.openxmlformats.org/drawingml/2006/spreadsheetDrawing" xmlns:a="http://schemas.openxmlformats.org/drawingml/2006/main">
  <xdr:twoCellAnchor editAs="oneCell">
    <xdr:from>
      <xdr:col>14</xdr:col>
      <xdr:colOff>393246</xdr:colOff>
      <xdr:row>0</xdr:row>
      <xdr:rowOff>136072</xdr:rowOff>
    </xdr:from>
    <xdr:to>
      <xdr:col>17</xdr:col>
      <xdr:colOff>393245</xdr:colOff>
      <xdr:row>14</xdr:row>
      <xdr:rowOff>136072</xdr:rowOff>
    </xdr:to>
    <mc:AlternateContent xmlns:mc="http://schemas.openxmlformats.org/markup-compatibility/2006">
      <mc:Choice xmlns:a14="http://schemas.microsoft.com/office/drawing/2010/main" Requires="a14">
        <xdr:graphicFrame macro="">
          <xdr:nvGraphicFramePr>
            <xdr:cNvPr id="3" name="job_country">
              <a:extLst>
                <a:ext uri="{FF2B5EF4-FFF2-40B4-BE49-F238E27FC236}">
                  <a16:creationId xmlns:a16="http://schemas.microsoft.com/office/drawing/2014/main" id="{8F7D37B6-10FF-158C-0C9E-0B22E77997F4}"/>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dr:sp macro="" textlink="">
          <xdr:nvSpPr>
            <xdr:cNvPr id="0" name=""/>
            <xdr:cNvSpPr>
              <a:spLocks noTextEdit="1"/>
            </xdr:cNvSpPr>
          </xdr:nvSpPr>
          <xdr:spPr>
            <a:xfrm>
              <a:off x="11185071" y="136072"/>
              <a:ext cx="1828799" cy="26670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11</xdr:col>
      <xdr:colOff>325210</xdr:colOff>
      <xdr:row>0</xdr:row>
      <xdr:rowOff>141515</xdr:rowOff>
    </xdr:from>
    <xdr:to>
      <xdr:col>14</xdr:col>
      <xdr:colOff>338816</xdr:colOff>
      <xdr:row>14</xdr:row>
      <xdr:rowOff>141515</xdr:rowOff>
    </xdr:to>
    <mc:AlternateContent xmlns:mc="http://schemas.openxmlformats.org/markup-compatibility/2006">
      <mc:Choice xmlns:a14="http://schemas.microsoft.com/office/drawing/2010/main" Requires="a14">
        <xdr:graphicFrame macro="">
          <xdr:nvGraphicFramePr>
            <xdr:cNvPr id="4" name="job_title_short">
              <a:extLst>
                <a:ext uri="{FF2B5EF4-FFF2-40B4-BE49-F238E27FC236}">
                  <a16:creationId xmlns:a16="http://schemas.microsoft.com/office/drawing/2014/main" id="{549D217F-6167-E60D-0216-46F2BB60D385}"/>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dr:sp macro="" textlink="">
          <xdr:nvSpPr>
            <xdr:cNvPr id="0" name=""/>
            <xdr:cNvSpPr>
              <a:spLocks noTextEdit="1"/>
            </xdr:cNvSpPr>
          </xdr:nvSpPr>
          <xdr:spPr>
            <a:xfrm>
              <a:off x="9288235" y="141515"/>
              <a:ext cx="1842406" cy="26670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3</xdr:col>
      <xdr:colOff>295274</xdr:colOff>
      <xdr:row>0</xdr:row>
      <xdr:rowOff>190499</xdr:rowOff>
    </xdr:from>
    <xdr:to>
      <xdr:col>11</xdr:col>
      <xdr:colOff>95249</xdr:colOff>
      <xdr:row>19</xdr:row>
      <xdr:rowOff>38100</xdr:rowOff>
    </xdr:to>
    <xdr:graphicFrame macro="">
      <xdr:nvGraphicFramePr>
        <xdr:cNvPr id="5" name="Chart 4">
          <a:extLst>
            <a:ext uri="{FF2B5EF4-FFF2-40B4-BE49-F238E27FC236}">
              <a16:creationId xmlns:a16="http://schemas.microsoft.com/office/drawing/2014/main" id="{2353E43B-F284-53AA-801B-F55D6E193D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KSTOP-SPOTTY" refreshedDate="46272.832607407407" backgroundQuery="1" createdVersion="8" refreshedVersion="8" minRefreshableVersion="3" recordCount="0" supportSubquery="1" supportAdvancedDrill="1" xr:uid="{DA36580E-51BD-4D10-A939-48B935238A4A}">
  <cacheSource type="external" connectionId="3"/>
  <cacheFields count="3">
    <cacheField name="[data_jobs_skills].[job_skills].[job_skills]" caption="job_skills" numFmtId="0" hierarchy="21" level="1">
      <sharedItems count="10">
        <s v="AWS"/>
        <s v="Azure"/>
        <s v="Excel"/>
        <s v="Java"/>
        <s v="Python"/>
        <s v="R"/>
        <s v="SAS"/>
        <s v="Spark"/>
        <s v="SQL"/>
        <s v="Tableau"/>
      </sharedItems>
    </cacheField>
    <cacheField name="[Measures].[Skill Likelihood]" caption="Skill Likelihood" numFmtId="0" hierarchy="30" level="32767"/>
    <cacheField name="[data_jobs_salary].[job_title_short].[job_title_short]" caption="job_title_short" numFmtId="0" hierarchy="1"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Skills Per Job]" caption="Skills Per Job" measure="1" displayFolder="" measureGroup="data_jobs_skills" count="0"/>
    <cacheHierarchy uniqueName="[Measures].[Job Count]" caption="Job Count" measure="1" displayFolder="" measureGroup="data_jobs_salary"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oneField="1">
      <fieldsUsage count="1">
        <fieldUsage x="1"/>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KSTOP-SPOTTY" refreshedDate="46272.832607870369" backgroundQuery="1" createdVersion="8" refreshedVersion="8" minRefreshableVersion="3" recordCount="0" supportSubquery="1" supportAdvancedDrill="1" xr:uid="{AE8B75D2-6DD5-45DF-B022-993547DF2DE7}">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6" level="32767"/>
    <cacheField name="[Measures].[Median Salary US]" caption="Median Salary US" numFmtId="0" hierarchy="27" level="32767"/>
    <cacheField name="[Measures].[Median Salary Non-US]" caption="Median Salary Non-US" numFmtId="0" hierarchy="28" level="32767"/>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Skills Per Job]" caption="Skills Per Job" measure="1" displayFolder="" measureGroup="data_jobs_skills" count="0"/>
    <cacheHierarchy uniqueName="[Measures].[Job Count]" caption="Job Count" measure="1" displayFolder="" measureGroup="data_jobs_salary"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2"/>
      </fieldsUsage>
    </cacheHierarchy>
    <cacheHierarchy uniqueName="[Measures].[Median Salary Non-US]" caption="Median Salary Non-US" measure="1" displayFolder="" measureGroup="data_jobs_salary" count="0" oneField="1">
      <fieldsUsage count="1">
        <fieldUsage x="3"/>
      </fieldsUsage>
    </cacheHierarchy>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KSTOP-SPOTTY" refreshedDate="46272.832608217592" backgroundQuery="1" createdVersion="8" refreshedVersion="8" minRefreshableVersion="3" recordCount="0" supportSubquery="1" supportAdvancedDrill="1" xr:uid="{172247AC-A513-4CB7-AA42-C4B341176BC5}">
  <cacheSource type="external" connectionId="3"/>
  <cacheFields count="3">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4" level="32767"/>
    <cacheField name="[Measures].[Median Salary]" caption="Median Salary" numFmtId="0" hierarchy="26" level="32767"/>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Skills Per Job]" caption="Skills Per Job" measure="1" displayFolder="" measureGroup="data_jobs_skills" count="0" oneField="1">
      <fieldsUsage count="1">
        <fieldUsage x="1"/>
      </fieldsUsage>
    </cacheHierarchy>
    <cacheHierarchy uniqueName="[Measures].[Job Count]" caption="Job Count" measure="1" displayFolder="" measureGroup="data_jobs_salary" count="0"/>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KSTOP-SPOTTY" refreshedDate="46272.834062499998" backgroundQuery="1" createdVersion="8" refreshedVersion="8" minRefreshableVersion="3" recordCount="0" supportSubquery="1" supportAdvancedDrill="1" xr:uid="{B1EAF27C-9AE6-49B3-809D-F5F6850ED027}">
  <cacheSource type="external" connectionId="3"/>
  <cacheFields count="4">
    <cacheField name="[data_jobs_skills].[job_skills].[job_skills]" caption="job_skills" numFmtId="0" hierarchy="21" level="1">
      <sharedItems count="11">
        <s v="AWS"/>
        <s v="Azure"/>
        <s v="Excel"/>
        <s v="Java"/>
        <s v="Python"/>
        <s v="R"/>
        <s v="SAS"/>
        <s v="Spark"/>
        <s v="SQL"/>
        <s v="Tableau"/>
        <s v="Power BI" u="1"/>
      </sharedItems>
    </cacheField>
    <cacheField name="[Measures].[Median Salary - Skills]" caption="Median Salary - Skills" numFmtId="0" hierarchy="29" level="32767"/>
    <cacheField name="[data_jobs_salary].[job_title].[job_title]" caption="job_title" numFmtId="0" hierarchy="2" level="1">
      <sharedItems containsSemiMixedTypes="0" containsNonDate="0" containsString="0"/>
    </cacheField>
    <cacheField name="[Measures].[Skill Likelihood]" caption="Skill Likelihood" numFmtId="0" hierarchy="30" level="32767"/>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2" memberValueDatatype="130" unbalanced="0">
      <fieldsUsage count="2">
        <fieldUsage x="-1"/>
        <fieldUsage x="2"/>
      </fieldsUsage>
    </cacheHierarchy>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Skills Per Job]" caption="Skills Per Job" measure="1" displayFolder="" measureGroup="data_jobs_skills" count="0"/>
    <cacheHierarchy uniqueName="[Measures].[Job Count]" caption="Job Count" measure="1" displayFolder="" measureGroup="data_jobs_salary"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3"/>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KSTOP-SPOTTY" refreshedDate="46269.988137037035" backgroundQuery="1" createdVersion="3" refreshedVersion="8" minRefreshableVersion="3" recordCount="0" supportSubquery="1" supportAdvancedDrill="1" xr:uid="{89764216-0982-4892-BA0B-E40D4F6E87CE}">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2"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Skills Per Job]" caption="Skills Per Job" measure="1" displayFolder="" measureGroup="data_jobs_skills" count="0"/>
    <cacheHierarchy uniqueName="[Measures].[Job Count]" caption="Job Count" measure="1" displayFolder="" measureGroup="data_jobs_salary"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118962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8DDA74-3F33-4B8B-BA65-D4ADFF30209D}" name="PivotTable1" cacheId="766" applyNumberFormats="0" applyBorderFormats="0" applyFontFormats="0" applyPatternFormats="0" applyAlignmentFormats="0" applyWidthHeightFormats="1" dataCaption="Values" tag="54ce122e-156c-4474-a007-9cad191e8593" updatedVersion="8" minRefreshableVersion="3" useAutoFormatting="1" subtotalHiddenItems="1" itemPrintTitles="1" createdVersion="8" indent="0" outline="1" outlineData="1" multipleFieldFilters="0">
  <location ref="A1:C12" firstHeaderRow="0" firstDataRow="1" firstDataCol="1"/>
  <pivotFields count="3">
    <pivotField axis="axisRow" allDrilled="1" subtotalTop="0" showAll="0"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fld="2" subtotal="count" baseField="0" baseItem="0" numFmtId="166"/>
    <dataField fld="1" subtotal="count" baseField="0" baseItem="0" numFmtId="164"/>
  </dataFields>
  <formats count="8">
    <format dxfId="18">
      <pivotArea outline="0" collapsedLevelsAreSubtotals="1" fieldPosition="0"/>
    </format>
    <format dxfId="19">
      <pivotArea outline="0" collapsedLevelsAreSubtotals="1" fieldPosition="0">
        <references count="1">
          <reference field="4294967294" count="1" selected="0">
            <x v="0"/>
          </reference>
        </references>
      </pivotArea>
    </format>
    <format dxfId="20">
      <pivotArea type="all" dataOnly="0" outline="0" fieldPosition="0"/>
    </format>
    <format dxfId="21">
      <pivotArea outline="0" collapsedLevelsAreSubtotals="1" fieldPosition="0"/>
    </format>
    <format dxfId="22">
      <pivotArea field="0" type="button" dataOnly="0" labelOnly="1" outline="0" axis="axisRow" fieldPosition="0"/>
    </format>
    <format dxfId="23">
      <pivotArea dataOnly="0" labelOnly="1" fieldPosition="0">
        <references count="1">
          <reference field="0" count="0"/>
        </references>
      </pivotArea>
    </format>
    <format dxfId="24">
      <pivotArea dataOnly="0" labelOnly="1" grandRow="1" outline="0" fieldPosition="0"/>
    </format>
    <format dxfId="25">
      <pivotArea dataOnly="0" labelOnly="1" outline="0" fieldPosition="0">
        <references count="1">
          <reference field="4294967294" count="2">
            <x v="0"/>
            <x v="1"/>
          </reference>
        </references>
      </pivotArea>
    </format>
  </format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85237C-88D3-495F-A8AF-1214DBAEDA34}" name="PivotTable1" cacheId="763" applyNumberFormats="0" applyBorderFormats="0" applyFontFormats="0" applyPatternFormats="0" applyAlignmentFormats="0" applyWidthHeightFormats="1" dataCaption="Values" tag="35062091-27ca-44e6-9b7e-4517ab35ff82" updatedVersion="8" minRefreshableVersion="3" useAutoFormatting="1" subtotalHiddenItems="1" itemPrintTitles="1" createdVersion="8" indent="0" outline="1" outlineData="1" multipleFieldFilters="0">
  <location ref="A1:D12" firstHeaderRow="0"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2" subtotal="count" baseField="0" baseItem="0"/>
    <dataField fld="3" subtotal="count" baseField="0" baseItem="0"/>
    <dataField fld="1" subtotal="count" baseField="0" baseItem="0"/>
  </dataFields>
  <formats count="6">
    <format dxfId="17">
      <pivotArea type="all" dataOnly="0" outline="0" fieldPosition="0"/>
    </format>
    <format dxfId="16">
      <pivotArea outline="0" collapsedLevelsAreSubtotals="1" fieldPosition="0"/>
    </format>
    <format dxfId="15">
      <pivotArea field="0" type="button" dataOnly="0" labelOnly="1" outline="0" axis="axisRow" fieldPosition="0"/>
    </format>
    <format dxfId="14">
      <pivotArea dataOnly="0" labelOnly="1" fieldPosition="0">
        <references count="1">
          <reference field="0" count="0"/>
        </references>
      </pivotArea>
    </format>
    <format dxfId="13">
      <pivotArea dataOnly="0" labelOnly="1" grandRow="1" outline="0" fieldPosition="0"/>
    </format>
    <format dxfId="12">
      <pivotArea dataOnly="0" labelOnly="1" outline="0" fieldPosition="0">
        <references count="1">
          <reference field="4294967294" count="3">
            <x v="0"/>
            <x v="1"/>
            <x v="2"/>
          </reference>
        </references>
      </pivotArea>
    </format>
  </format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760" applyNumberFormats="0" applyBorderFormats="0" applyFontFormats="0" applyPatternFormats="0" applyAlignmentFormats="0" applyWidthHeightFormats="1" dataCaption="Values" tag="08ec167a-641f-45e8-b843-d0785a857989" updatedVersion="8" minRefreshableVersion="3" useAutoFormatting="1" subtotalHiddenItems="1" itemPrintTitles="1" createdVersion="8" indent="0" outline="1" outlineData="1" multipleFieldFilters="0" chartFormat="3">
  <location ref="A3:B14"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3"/>
    </i>
    <i>
      <x v="1"/>
    </i>
    <i>
      <x v="6"/>
    </i>
    <i>
      <x v="7"/>
    </i>
    <i>
      <x v="2"/>
    </i>
    <i>
      <x/>
    </i>
    <i>
      <x v="5"/>
    </i>
    <i>
      <x v="9"/>
    </i>
    <i>
      <x v="4"/>
    </i>
    <i>
      <x v="8"/>
    </i>
    <i t="grand">
      <x/>
    </i>
  </rowItems>
  <colItems count="1">
    <i/>
  </colItems>
  <dataFields count="1">
    <dataField fld="1" subtotal="count" baseField="0" baseItem="0" numFmtId="9"/>
  </dataFields>
  <formats count="7">
    <format dxfId="26">
      <pivotArea outline="0" collapsedLevelsAreSubtotals="1" fieldPosition="0"/>
    </format>
    <format dxfId="11">
      <pivotArea type="all" dataOnly="0" outline="0" fieldPosition="0"/>
    </format>
    <format dxfId="10">
      <pivotArea outline="0" collapsedLevelsAreSubtotals="1" fieldPosition="0"/>
    </format>
    <format dxfId="9">
      <pivotArea field="0" type="button" dataOnly="0" labelOnly="1" outline="0" axis="axisRow" fieldPosition="0"/>
    </format>
    <format dxfId="8">
      <pivotArea dataOnly="0" labelOnly="1" fieldPosition="0">
        <references count="1">
          <reference field="0" count="0"/>
        </references>
      </pivotArea>
    </format>
    <format dxfId="7">
      <pivotArea dataOnly="0" labelOnly="1" grandRow="1" outline="0" fieldPosition="0"/>
    </format>
    <format dxfId="6">
      <pivotArea dataOnly="0" labelOnly="1" outline="0" axis="axisValues" fieldPosition="0"/>
    </format>
  </formats>
  <chartFormats count="1">
    <chartFormat chart="0"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152197-D152-426C-8DFF-4BA8A5FE3948}" name="PivotTable1" cacheId="769" applyNumberFormats="0" applyBorderFormats="0" applyFontFormats="0" applyPatternFormats="0" applyAlignmentFormats="0" applyWidthHeightFormats="1" dataCaption="Values" tag="40cf7422-4895-4b3f-a7d3-b4e07cd6f717" updatedVersion="8" minRefreshableVersion="3" useAutoFormatting="1" subtotalHiddenItems="1" itemPrintTitles="1" createdVersion="8" indent="0" outline="1" outlineData="1" multipleFieldFilters="0" chartFormat="12">
  <location ref="A1:C12" firstHeaderRow="0" firstDataRow="1" firstDataCol="1"/>
  <pivotFields count="4">
    <pivotField axis="axisRow" allDrilled="1" subtotalTop="0" showAll="0" measureFilter="1" sortType="de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dataField="1" subtotalTop="0" showAll="0" defaultSubtotal="0"/>
  </pivotFields>
  <rowFields count="1">
    <field x="0"/>
  </rowFields>
  <rowItems count="11">
    <i>
      <x v="7"/>
    </i>
    <i>
      <x/>
    </i>
    <i>
      <x v="3"/>
    </i>
    <i>
      <x v="1"/>
    </i>
    <i>
      <x v="4"/>
    </i>
    <i>
      <x v="8"/>
    </i>
    <i>
      <x v="5"/>
    </i>
    <i>
      <x v="9"/>
    </i>
    <i>
      <x v="6"/>
    </i>
    <i>
      <x v="2"/>
    </i>
    <i t="grand">
      <x/>
    </i>
  </rowItems>
  <colFields count="1">
    <field x="-2"/>
  </colFields>
  <colItems count="2">
    <i>
      <x/>
    </i>
    <i i="1">
      <x v="1"/>
    </i>
  </colItems>
  <dataFields count="2">
    <dataField name="Median Salary" fld="1" subtotal="count" baseField="0" baseItem="7"/>
    <dataField fld="3" subtotal="count" baseField="0" baseItem="0" numFmtId="9"/>
  </dataFields>
  <formats count="8">
    <format dxfId="27">
      <pivotArea collapsedLevelsAreSubtotals="1" fieldPosition="0">
        <references count="2">
          <reference field="4294967294" count="1" selected="0">
            <x v="1"/>
          </reference>
          <reference field="0" count="1">
            <x v="10"/>
          </reference>
        </references>
      </pivotArea>
    </format>
    <format dxfId="28">
      <pivotArea outline="0" collapsedLevelsAreSubtotals="1" fieldPosition="0">
        <references count="1">
          <reference field="4294967294" count="1" selected="0">
            <x v="1"/>
          </reference>
        </references>
      </pivotArea>
    </format>
    <format dxfId="5">
      <pivotArea type="all" dataOnly="0" outline="0" fieldPosition="0"/>
    </format>
    <format dxfId="4">
      <pivotArea outline="0" collapsedLevelsAreSubtotals="1" fieldPosition="0"/>
    </format>
    <format dxfId="3">
      <pivotArea field="0" type="button" dataOnly="0" labelOnly="1" outline="0" axis="axisRow" fieldPosition="0"/>
    </format>
    <format dxfId="2">
      <pivotArea dataOnly="0" labelOnly="1" fieldPosition="0">
        <references count="1">
          <reference field="0" count="10">
            <x v="0"/>
            <x v="1"/>
            <x v="2"/>
            <x v="3"/>
            <x v="4"/>
            <x v="5"/>
            <x v="6"/>
            <x v="7"/>
            <x v="8"/>
            <x v="9"/>
          </reference>
        </references>
      </pivotArea>
    </format>
    <format dxfId="1">
      <pivotArea dataOnly="0" labelOnly="1" grandRow="1" outline="0" fieldPosition="0"/>
    </format>
    <format dxfId="0">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s>
  <pivotHierarchies count="34">
    <pivotHierarchy dragToData="1"/>
    <pivotHierarchy multipleItemSelectionAllowed="1" dragToData="1"/>
    <pivotHierarchy multipleItemSelectionAllowed="1" dragToData="1">
      <members count="1" level="1">
        <member name="[data_jobs_salary].[job_title].&amp;[&quot;_Ops Risk Data Analyst - Hybrid (Max $28/hr W2)_&quo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Median Salary"/>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3">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702EEF30-4A10-49B4-BEC2-CA96727CC2DF}" sourceName="[data_jobs_salary].[job_country]">
  <pivotTables>
    <pivotTable tabId="18" name="PivotTable1"/>
    <pivotTable tabId="16" name="PivotTable2"/>
    <pivotTable tabId="17" name="PivotTable1"/>
    <pivotTable tabId="15" name="PivotTable1"/>
  </pivotTables>
  <data>
    <olap pivotCacheId="111189620">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i n="[data_jobs_salary].[job_country].&amp;[Benin]" c="Benin"/>
              <i n="[data_jobs_salary].[job_country].&amp;[Cameroon]" c="Cameroon"/>
              <i n="[data_jobs_salary].[job_country].&amp;[Gambia]" c="Gambia"/>
            </range>
          </ranges>
        </level>
      </levels>
      <selections count="1">
        <selection n="[data_jobs_salary].[job_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5A321141-7ED7-4AFD-90A6-AACB9CBE2349}" sourceName="[data_jobs_salary].[job_title_short]">
  <pivotTables>
    <pivotTable tabId="18" name="PivotTable1"/>
    <pivotTable tabId="16" name="PivotTable2"/>
    <pivotTable tabId="17" name="PivotTable1"/>
    <pivotTable tabId="15" name="PivotTable1"/>
  </pivotTables>
  <data>
    <olap pivotCacheId="111189620">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F9AAA238-F8C7-45BD-8232-FF76B0545C16}" cache="Slicer_job_country" caption="Country"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2" xr10:uid="{1B436AEA-C63F-44A2-B105-3FD738803A96}" cache="Slicer_job_country" caption="Country" level="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A465D61B-98D2-48BB-AEC8-2A3468A93478}" cache="Slicer_job_country" caption="Country" level="1" rowHeight="257175"/>
  <slicer name="job_title_short 1" xr10:uid="{9A6D4A39-25DB-47C9-8D4A-109146AD2416}" cache="Slicer_job_title_short" caption="Job Title" level="1"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xr10:uid="{A490A2E9-B897-4BAA-934B-CFB08D580D44}" cache="Slicer_job_country" caption="Country" startItem="80" level="1" rowHeight="257175"/>
  <slicer name="job_title_short" xr10:uid="{1F152C66-4005-49EA-B917-F64241E76755}" cache="Slicer_job_title_short" caption="Job Title" level="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B8DB5-6A0C-4C51-8E1A-2DFB0680841B}">
  <dimension ref="A1:G12"/>
  <sheetViews>
    <sheetView showGridLines="0" topLeftCell="C1" zoomScale="130" zoomScaleNormal="130" workbookViewId="0">
      <selection activeCell="E1" sqref="E1"/>
    </sheetView>
  </sheetViews>
  <sheetFormatPr defaultRowHeight="15" x14ac:dyDescent="0.25"/>
  <cols>
    <col min="1" max="1" width="25" style="3" bestFit="1" customWidth="1"/>
    <col min="2" max="2" width="13.5703125" style="3" bestFit="1" customWidth="1"/>
    <col min="3" max="3" width="12.7109375" style="3" bestFit="1" customWidth="1"/>
    <col min="4" max="5" width="11.42578125" style="3" bestFit="1" customWidth="1"/>
    <col min="6" max="16384" width="9.140625" style="3"/>
  </cols>
  <sheetData>
    <row r="1" spans="1:7" x14ac:dyDescent="0.25">
      <c r="A1" s="2" t="s">
        <v>1</v>
      </c>
      <c r="B1" s="3" t="s">
        <v>10</v>
      </c>
      <c r="C1" s="3" t="s">
        <v>9</v>
      </c>
      <c r="E1" s="1" t="s">
        <v>28</v>
      </c>
      <c r="F1" s="1" t="str" cm="1">
        <f t="array" ref="F1:G1">B1:C1</f>
        <v>Median Salary</v>
      </c>
      <c r="G1" s="1" t="str">
        <v>Skills Per Job</v>
      </c>
    </row>
    <row r="2" spans="1:7" x14ac:dyDescent="0.25">
      <c r="A2" s="4" t="s">
        <v>19</v>
      </c>
      <c r="B2" s="5">
        <v>85000</v>
      </c>
      <c r="C2" s="6">
        <v>3.2997002997002998</v>
      </c>
      <c r="E2" s="1" t="str" cm="1">
        <f t="array" ref="E2:G11">A2:C11</f>
        <v>Business Analyst</v>
      </c>
      <c r="F2" s="1">
        <v>85000</v>
      </c>
      <c r="G2" s="1">
        <v>3.2997002997002998</v>
      </c>
    </row>
    <row r="3" spans="1:7" x14ac:dyDescent="0.25">
      <c r="A3" s="4" t="s">
        <v>20</v>
      </c>
      <c r="B3" s="5">
        <v>90000</v>
      </c>
      <c r="C3" s="6">
        <v>4.8023255813953485</v>
      </c>
      <c r="E3" s="1" t="str">
        <v>Cloud Engineer</v>
      </c>
      <c r="F3" s="1">
        <v>90000</v>
      </c>
      <c r="G3" s="1">
        <v>4.8023255813953485</v>
      </c>
    </row>
    <row r="4" spans="1:7" x14ac:dyDescent="0.25">
      <c r="A4" s="4" t="s">
        <v>0</v>
      </c>
      <c r="B4" s="5">
        <v>90000</v>
      </c>
      <c r="C4" s="6">
        <v>3.600978555069748</v>
      </c>
      <c r="E4" s="1" t="str">
        <v>Data Analyst</v>
      </c>
      <c r="F4" s="1">
        <v>90000</v>
      </c>
      <c r="G4" s="1">
        <v>3.600978555069748</v>
      </c>
    </row>
    <row r="5" spans="1:7" x14ac:dyDescent="0.25">
      <c r="A5" s="4" t="s">
        <v>21</v>
      </c>
      <c r="B5" s="5">
        <v>125000</v>
      </c>
      <c r="C5" s="6">
        <v>6.961963732861566</v>
      </c>
      <c r="E5" s="1" t="str">
        <v>Data Engineer</v>
      </c>
      <c r="F5" s="1">
        <v>125000</v>
      </c>
      <c r="G5" s="1">
        <v>6.961963732861566</v>
      </c>
    </row>
    <row r="6" spans="1:7" x14ac:dyDescent="0.25">
      <c r="A6" s="4" t="s">
        <v>22</v>
      </c>
      <c r="B6" s="5">
        <v>127500</v>
      </c>
      <c r="C6" s="6">
        <v>4.9271336080047083</v>
      </c>
      <c r="E6" s="1" t="str">
        <v>Data Scientist</v>
      </c>
      <c r="F6" s="1">
        <v>127500</v>
      </c>
      <c r="G6" s="1">
        <v>4.9271336080047083</v>
      </c>
    </row>
    <row r="7" spans="1:7" x14ac:dyDescent="0.25">
      <c r="A7" s="4" t="s">
        <v>23</v>
      </c>
      <c r="B7" s="5">
        <v>107550</v>
      </c>
      <c r="C7" s="6">
        <v>5.2834138486312403</v>
      </c>
      <c r="E7" s="1" t="str">
        <v>Machine Learning Engineer</v>
      </c>
      <c r="F7" s="1">
        <v>107550</v>
      </c>
      <c r="G7" s="1">
        <v>5.2834138486312403</v>
      </c>
    </row>
    <row r="8" spans="1:7" x14ac:dyDescent="0.25">
      <c r="A8" s="4" t="s">
        <v>24</v>
      </c>
      <c r="B8" s="5">
        <v>111175</v>
      </c>
      <c r="C8" s="6">
        <v>4.3544474393531001</v>
      </c>
      <c r="E8" s="1" t="str">
        <v>Senior Data Analyst</v>
      </c>
      <c r="F8" s="1">
        <v>111175</v>
      </c>
      <c r="G8" s="1">
        <v>4.3544474393531001</v>
      </c>
    </row>
    <row r="9" spans="1:7" x14ac:dyDescent="0.25">
      <c r="A9" s="4" t="s">
        <v>25</v>
      </c>
      <c r="B9" s="5">
        <v>147500</v>
      </c>
      <c r="C9" s="6">
        <v>8.1405163853028792</v>
      </c>
      <c r="E9" s="1" t="str">
        <v>Senior Data Engineer</v>
      </c>
      <c r="F9" s="1">
        <v>147500</v>
      </c>
      <c r="G9" s="1">
        <v>8.1405163853028792</v>
      </c>
    </row>
    <row r="10" spans="1:7" x14ac:dyDescent="0.25">
      <c r="A10" s="4" t="s">
        <v>26</v>
      </c>
      <c r="B10" s="5">
        <v>155000</v>
      </c>
      <c r="C10" s="6">
        <v>5.2608262817322053</v>
      </c>
      <c r="E10" s="1" t="str">
        <v>Senior Data Scientist</v>
      </c>
      <c r="F10" s="1">
        <v>155000</v>
      </c>
      <c r="G10" s="1">
        <v>5.2608262817322053</v>
      </c>
    </row>
    <row r="11" spans="1:7" x14ac:dyDescent="0.25">
      <c r="A11" s="4" t="s">
        <v>27</v>
      </c>
      <c r="B11" s="5">
        <v>99150</v>
      </c>
      <c r="C11" s="6">
        <v>5.5445026178010473</v>
      </c>
      <c r="E11" s="1" t="str">
        <v>Software Engineer</v>
      </c>
      <c r="F11" s="1">
        <v>99150</v>
      </c>
      <c r="G11" s="1">
        <v>5.5445026178010473</v>
      </c>
    </row>
    <row r="12" spans="1:7" x14ac:dyDescent="0.25">
      <c r="A12" s="4" t="s">
        <v>2</v>
      </c>
      <c r="B12" s="5">
        <v>115000</v>
      </c>
      <c r="C12" s="6">
        <v>5.1196743388834474</v>
      </c>
    </row>
  </sheetData>
  <sheetProtection sheet="1" objects="1" scenarios="1" selectLockedCells="1" pivotTables="0"/>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B2E41-4B7A-4331-80B4-BA5F0FBDA045}">
  <dimension ref="A1:D30"/>
  <sheetViews>
    <sheetView showGridLines="0" tabSelected="1" workbookViewId="0">
      <selection activeCell="F21" sqref="F21"/>
    </sheetView>
  </sheetViews>
  <sheetFormatPr defaultRowHeight="15" x14ac:dyDescent="0.25"/>
  <cols>
    <col min="1" max="1" width="25" style="3" bestFit="1" customWidth="1"/>
    <col min="2" max="2" width="16.42578125" style="3" bestFit="1" customWidth="1"/>
    <col min="3" max="3" width="21" style="3" bestFit="1" customWidth="1"/>
    <col min="4" max="4" width="13.5703125" style="3" bestFit="1" customWidth="1"/>
    <col min="5" max="5" width="10.28515625" style="3" bestFit="1" customWidth="1"/>
    <col min="6" max="16384" width="9.140625" style="3"/>
  </cols>
  <sheetData>
    <row r="1" spans="1:4" x14ac:dyDescent="0.25">
      <c r="A1" s="2" t="s">
        <v>1</v>
      </c>
      <c r="B1" s="3" t="s">
        <v>11</v>
      </c>
      <c r="C1" s="3" t="s">
        <v>12</v>
      </c>
      <c r="D1" s="3" t="s">
        <v>10</v>
      </c>
    </row>
    <row r="2" spans="1:4" x14ac:dyDescent="0.25">
      <c r="A2" s="4" t="s">
        <v>19</v>
      </c>
      <c r="B2" s="7">
        <v>90000</v>
      </c>
      <c r="C2" s="7">
        <v>75000</v>
      </c>
      <c r="D2" s="7">
        <v>85000</v>
      </c>
    </row>
    <row r="3" spans="1:4" x14ac:dyDescent="0.25">
      <c r="A3" s="4" t="s">
        <v>20</v>
      </c>
      <c r="B3" s="7">
        <v>115000</v>
      </c>
      <c r="C3" s="7">
        <v>89100</v>
      </c>
      <c r="D3" s="7">
        <v>90000</v>
      </c>
    </row>
    <row r="4" spans="1:4" x14ac:dyDescent="0.25">
      <c r="A4" s="4" t="s">
        <v>0</v>
      </c>
      <c r="B4" s="7">
        <v>90000</v>
      </c>
      <c r="C4" s="7">
        <v>90000</v>
      </c>
      <c r="D4" s="7">
        <v>90000</v>
      </c>
    </row>
    <row r="5" spans="1:4" x14ac:dyDescent="0.25">
      <c r="A5" s="4" t="s">
        <v>21</v>
      </c>
      <c r="B5" s="7">
        <v>125000</v>
      </c>
      <c r="C5" s="7">
        <v>123500</v>
      </c>
      <c r="D5" s="7">
        <v>125000</v>
      </c>
    </row>
    <row r="6" spans="1:4" x14ac:dyDescent="0.25">
      <c r="A6" s="4" t="s">
        <v>22</v>
      </c>
      <c r="B6" s="7">
        <v>130000</v>
      </c>
      <c r="C6" s="7">
        <v>119550</v>
      </c>
      <c r="D6" s="7">
        <v>127500</v>
      </c>
    </row>
    <row r="7" spans="1:4" x14ac:dyDescent="0.25">
      <c r="A7" s="4" t="s">
        <v>23</v>
      </c>
      <c r="B7" s="7">
        <v>150000</v>
      </c>
      <c r="C7" s="7">
        <v>101029</v>
      </c>
      <c r="D7" s="7">
        <v>107550</v>
      </c>
    </row>
    <row r="8" spans="1:4" x14ac:dyDescent="0.25">
      <c r="A8" s="4" t="s">
        <v>24</v>
      </c>
      <c r="B8" s="7">
        <v>110000</v>
      </c>
      <c r="C8" s="7">
        <v>111175</v>
      </c>
      <c r="D8" s="7">
        <v>111175</v>
      </c>
    </row>
    <row r="9" spans="1:4" x14ac:dyDescent="0.25">
      <c r="A9" s="4" t="s">
        <v>25</v>
      </c>
      <c r="B9" s="7">
        <v>150000</v>
      </c>
      <c r="C9" s="7">
        <v>147500</v>
      </c>
      <c r="D9" s="7">
        <v>147500</v>
      </c>
    </row>
    <row r="10" spans="1:4" x14ac:dyDescent="0.25">
      <c r="A10" s="4" t="s">
        <v>26</v>
      </c>
      <c r="B10" s="7">
        <v>155000</v>
      </c>
      <c r="C10" s="7">
        <v>155000</v>
      </c>
      <c r="D10" s="7">
        <v>155000</v>
      </c>
    </row>
    <row r="11" spans="1:4" x14ac:dyDescent="0.25">
      <c r="A11" s="4" t="s">
        <v>27</v>
      </c>
      <c r="B11" s="7">
        <v>125000</v>
      </c>
      <c r="C11" s="7">
        <v>89100</v>
      </c>
      <c r="D11" s="7">
        <v>99150</v>
      </c>
    </row>
    <row r="12" spans="1:4" x14ac:dyDescent="0.25">
      <c r="A12" s="4" t="s">
        <v>2</v>
      </c>
      <c r="B12" s="7">
        <v>118940</v>
      </c>
      <c r="C12" s="7">
        <v>111175</v>
      </c>
      <c r="D12" s="7">
        <v>115000</v>
      </c>
    </row>
    <row r="30" spans="3:3" x14ac:dyDescent="0.25">
      <c r="C30" s="3" t="s">
        <v>13</v>
      </c>
    </row>
  </sheetData>
  <sheetProtection sheet="1" objects="1" scenarios="1" selectLockedCells="1" pivotTables="0"/>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3:B14"/>
  <sheetViews>
    <sheetView showGridLines="0" zoomScale="85" zoomScaleNormal="85" workbookViewId="0">
      <selection activeCell="M30" sqref="M30"/>
    </sheetView>
  </sheetViews>
  <sheetFormatPr defaultRowHeight="15" x14ac:dyDescent="0.25"/>
  <cols>
    <col min="1" max="1" width="13.42578125" style="3" bestFit="1" customWidth="1"/>
    <col min="2" max="3" width="14.85546875" style="3" bestFit="1" customWidth="1"/>
    <col min="4" max="16384" width="9.140625" style="3"/>
  </cols>
  <sheetData>
    <row r="3" spans="1:2" x14ac:dyDescent="0.25">
      <c r="A3" s="2" t="s">
        <v>1</v>
      </c>
      <c r="B3" s="3" t="s">
        <v>14</v>
      </c>
    </row>
    <row r="4" spans="1:2" x14ac:dyDescent="0.25">
      <c r="A4" s="4" t="s">
        <v>17</v>
      </c>
      <c r="B4" s="8">
        <v>0.11713393731635652</v>
      </c>
    </row>
    <row r="5" spans="1:2" x14ac:dyDescent="0.25">
      <c r="A5" s="4" t="s">
        <v>18</v>
      </c>
      <c r="B5" s="8">
        <v>0.14569049951028404</v>
      </c>
    </row>
    <row r="6" spans="1:2" x14ac:dyDescent="0.25">
      <c r="A6" s="4" t="s">
        <v>8</v>
      </c>
      <c r="B6" s="8">
        <v>0.14709843290891284</v>
      </c>
    </row>
    <row r="7" spans="1:2" x14ac:dyDescent="0.25">
      <c r="A7" s="4" t="s">
        <v>15</v>
      </c>
      <c r="B7" s="8">
        <v>0.16191234084231146</v>
      </c>
    </row>
    <row r="8" spans="1:2" x14ac:dyDescent="0.25">
      <c r="A8" s="4" t="s">
        <v>7</v>
      </c>
      <c r="B8" s="8">
        <v>0.19160137120470128</v>
      </c>
    </row>
    <row r="9" spans="1:2" x14ac:dyDescent="0.25">
      <c r="A9" s="4" t="s">
        <v>16</v>
      </c>
      <c r="B9" s="8">
        <v>0.20947600391772772</v>
      </c>
    </row>
    <row r="10" spans="1:2" x14ac:dyDescent="0.25">
      <c r="A10" s="4" t="s">
        <v>6</v>
      </c>
      <c r="B10" s="8">
        <v>0.21207761998041136</v>
      </c>
    </row>
    <row r="11" spans="1:2" x14ac:dyDescent="0.25">
      <c r="A11" s="4" t="s">
        <v>5</v>
      </c>
      <c r="B11" s="8">
        <v>0.21556684622918706</v>
      </c>
    </row>
    <row r="12" spans="1:2" x14ac:dyDescent="0.25">
      <c r="A12" s="4" t="s">
        <v>4</v>
      </c>
      <c r="B12" s="8">
        <v>0.54141160626836438</v>
      </c>
    </row>
    <row r="13" spans="1:2" x14ac:dyDescent="0.25">
      <c r="A13" s="4" t="s">
        <v>3</v>
      </c>
      <c r="B13" s="8">
        <v>0.56623408423114596</v>
      </c>
    </row>
    <row r="14" spans="1:2" x14ac:dyDescent="0.25">
      <c r="A14" s="4" t="s">
        <v>2</v>
      </c>
      <c r="B14" s="8">
        <v>2.5082027424094027</v>
      </c>
    </row>
  </sheetData>
  <sheetProtection sheet="1" objects="1" scenarios="1" selectLockedCells="1" pivotTables="0"/>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CB655-4478-4E27-8F39-1D7F31955E13}">
  <dimension ref="A1:C12"/>
  <sheetViews>
    <sheetView showGridLines="0" showRowColHeaders="0" zoomScaleNormal="100" workbookViewId="0">
      <selection activeCell="D25" sqref="D25"/>
    </sheetView>
  </sheetViews>
  <sheetFormatPr defaultRowHeight="15" x14ac:dyDescent="0.25"/>
  <cols>
    <col min="1" max="1" width="13.42578125" style="3" bestFit="1" customWidth="1"/>
    <col min="2" max="2" width="13.5703125" style="3" bestFit="1" customWidth="1"/>
    <col min="3" max="3" width="14.85546875" style="3" bestFit="1" customWidth="1"/>
    <col min="4" max="5" width="18.85546875" style="3" bestFit="1" customWidth="1"/>
    <col min="6" max="16384" width="9.140625" style="3"/>
  </cols>
  <sheetData>
    <row r="1" spans="1:3" x14ac:dyDescent="0.25">
      <c r="A1" s="2" t="s">
        <v>1</v>
      </c>
      <c r="B1" s="3" t="s">
        <v>10</v>
      </c>
      <c r="C1" s="3" t="s">
        <v>14</v>
      </c>
    </row>
    <row r="2" spans="1:3" x14ac:dyDescent="0.25">
      <c r="A2" s="4" t="s">
        <v>15</v>
      </c>
      <c r="B2" s="9">
        <v>140000</v>
      </c>
      <c r="C2" s="8">
        <v>0.16191234084231146</v>
      </c>
    </row>
    <row r="3" spans="1:3" x14ac:dyDescent="0.25">
      <c r="A3" s="4" t="s">
        <v>16</v>
      </c>
      <c r="B3" s="9">
        <v>135000</v>
      </c>
      <c r="C3" s="8">
        <v>0.20947600391772772</v>
      </c>
    </row>
    <row r="4" spans="1:3" x14ac:dyDescent="0.25">
      <c r="A4" s="4" t="s">
        <v>17</v>
      </c>
      <c r="B4" s="9">
        <v>134241</v>
      </c>
      <c r="C4" s="8">
        <v>0.11713393731635652</v>
      </c>
    </row>
    <row r="5" spans="1:3" x14ac:dyDescent="0.25">
      <c r="A5" s="4" t="s">
        <v>18</v>
      </c>
      <c r="B5" s="9">
        <v>125000</v>
      </c>
      <c r="C5" s="8">
        <v>0.14569049951028404</v>
      </c>
    </row>
    <row r="6" spans="1:3" x14ac:dyDescent="0.25">
      <c r="A6" s="4" t="s">
        <v>4</v>
      </c>
      <c r="B6" s="9">
        <v>125000</v>
      </c>
      <c r="C6" s="8">
        <v>0.54141160626836438</v>
      </c>
    </row>
    <row r="7" spans="1:3" x14ac:dyDescent="0.25">
      <c r="A7" s="4" t="s">
        <v>3</v>
      </c>
      <c r="B7" s="9">
        <v>120000</v>
      </c>
      <c r="C7" s="8">
        <v>0.56623408423114596</v>
      </c>
    </row>
    <row r="8" spans="1:3" x14ac:dyDescent="0.25">
      <c r="A8" s="4" t="s">
        <v>6</v>
      </c>
      <c r="B8" s="9">
        <v>119550</v>
      </c>
      <c r="C8" s="8">
        <v>0.21207761998041136</v>
      </c>
    </row>
    <row r="9" spans="1:3" x14ac:dyDescent="0.25">
      <c r="A9" s="4" t="s">
        <v>5</v>
      </c>
      <c r="B9" s="9">
        <v>111175</v>
      </c>
      <c r="C9" s="8">
        <v>0.21556684622918706</v>
      </c>
    </row>
    <row r="10" spans="1:3" x14ac:dyDescent="0.25">
      <c r="A10" s="4" t="s">
        <v>8</v>
      </c>
      <c r="B10" s="9">
        <v>110000</v>
      </c>
      <c r="C10" s="8">
        <v>0.14709843290891284</v>
      </c>
    </row>
    <row r="11" spans="1:3" x14ac:dyDescent="0.25">
      <c r="A11" s="4" t="s">
        <v>7</v>
      </c>
      <c r="B11" s="9">
        <v>92500</v>
      </c>
      <c r="C11" s="8">
        <v>0.19160137120470128</v>
      </c>
    </row>
    <row r="12" spans="1:3" x14ac:dyDescent="0.25">
      <c r="A12" s="4" t="s">
        <v>2</v>
      </c>
      <c r="B12" s="9">
        <v>117500</v>
      </c>
      <c r="C12" s="8">
        <v>2.5082027424094027</v>
      </c>
    </row>
  </sheetData>
  <sheetProtection sheet="1" objects="1" scenarios="1" selectLockedCells="1" pivotTables="0"/>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6D20E94F-F846-422E-B988-F29228154510}">
  <ds:schemaRefs/>
</ds:datastoreItem>
</file>

<file path=customXml/itemProps2.xml><?xml version="1.0" encoding="utf-8"?>
<ds:datastoreItem xmlns:ds="http://schemas.openxmlformats.org/officeDocument/2006/customXml" ds:itemID="{F92F5637-6D6A-44C2-952E-944899B5CDFD}">
  <ds:schemaRefs/>
</ds:datastoreItem>
</file>

<file path=customXml/itemProps3.xml><?xml version="1.0" encoding="utf-8"?>
<ds:datastoreItem xmlns:ds="http://schemas.openxmlformats.org/officeDocument/2006/customXml" ds:itemID="{ABBE0C53-60F4-40D6-A35B-D79DD77381E6}">
  <ds:schemaRefs/>
</ds:datastoreItem>
</file>

<file path=customXml/itemProps4.xml><?xml version="1.0" encoding="utf-8"?>
<ds:datastoreItem xmlns:ds="http://schemas.openxmlformats.org/officeDocument/2006/customXml" ds:itemID="{EA3FF5DD-3C8C-49C6-8AEA-953F14B085DF}">
  <ds:schemaRefs/>
</ds:datastoreItem>
</file>

<file path=customXml/itemProps5.xml><?xml version="1.0" encoding="utf-8"?>
<ds:datastoreItem xmlns:ds="http://schemas.openxmlformats.org/officeDocument/2006/customXml" ds:itemID="{F405983F-5E1D-4642-81F6-B7E4F873D87E}">
  <ds:schemaRefs/>
</ds:datastoreItem>
</file>

<file path=customXml/itemProps6.xml><?xml version="1.0" encoding="utf-8"?>
<ds:datastoreItem xmlns:ds="http://schemas.openxmlformats.org/officeDocument/2006/customXml" ds:itemID="{AA404C76-76B4-401D-A7D1-C2E8F66893E6}">
  <ds:schemaRefs/>
</ds:datastoreItem>
</file>

<file path=customXml/itemProps7.xml><?xml version="1.0" encoding="utf-8"?>
<ds:datastoreItem xmlns:ds="http://schemas.openxmlformats.org/officeDocument/2006/customXml" ds:itemID="{C76683DE-030A-4600-A74D-8EC7E69E39F8}">
  <ds:schemaRefs/>
</ds:datastoreItem>
</file>

<file path=customXml/itemProps8.xml><?xml version="1.0" encoding="utf-8"?>
<ds:datastoreItem xmlns:ds="http://schemas.openxmlformats.org/officeDocument/2006/customXml" ds:itemID="{3C328CA2-81E4-448E-B50E-8FC3161CE84A}">
  <ds:schemaRefs>
    <ds:schemaRef ds:uri="http://schemas.microsoft.com/DataMashup"/>
  </ds:schemaRefs>
</ds:datastoreItem>
</file>

<file path=customXml/itemProps9.xml><?xml version="1.0" encoding="utf-8"?>
<ds:datastoreItem xmlns:ds="http://schemas.openxmlformats.org/officeDocument/2006/customXml" ds:itemID="{DF0FE3B9-B105-4148-A774-BF5AA107985B}">
  <ds:schemaRefs/>
</ds:datastoreItem>
</file>

<file path=customXml/itemProps10.xml><?xml version="1.0" encoding="utf-8"?>
<ds:datastoreItem xmlns:ds="http://schemas.openxmlformats.org/officeDocument/2006/customXml" ds:itemID="{0FD3075D-5498-45E1-B271-06736B23E682}">
  <ds:schemaRefs/>
</ds:datastoreItem>
</file>

<file path=customXml/itemProps11.xml><?xml version="1.0" encoding="utf-8"?>
<ds:datastoreItem xmlns:ds="http://schemas.openxmlformats.org/officeDocument/2006/customXml" ds:itemID="{E1F56DA3-980C-4240-BBAC-5934B479A62A}">
  <ds:schemaRefs/>
</ds:datastoreItem>
</file>

<file path=customXml/itemProps12.xml><?xml version="1.0" encoding="utf-8"?>
<ds:datastoreItem xmlns:ds="http://schemas.openxmlformats.org/officeDocument/2006/customXml" ds:itemID="{EE2C0BEF-F815-4B83-AB11-C79D40AADDEC}">
  <ds:schemaRefs/>
</ds:datastoreItem>
</file>

<file path=customXml/itemProps13.xml><?xml version="1.0" encoding="utf-8"?>
<ds:datastoreItem xmlns:ds="http://schemas.openxmlformats.org/officeDocument/2006/customXml" ds:itemID="{54EBDA10-54FE-41B5-A6E8-A93F2532175D}">
  <ds:schemaRefs/>
</ds:datastoreItem>
</file>

<file path=customXml/itemProps14.xml><?xml version="1.0" encoding="utf-8"?>
<ds:datastoreItem xmlns:ds="http://schemas.openxmlformats.org/officeDocument/2006/customXml" ds:itemID="{AD038328-33AE-44FB-BDEB-9CB5188B52B8}">
  <ds:schemaRefs/>
</ds:datastoreItem>
</file>

<file path=customXml/itemProps15.xml><?xml version="1.0" encoding="utf-8"?>
<ds:datastoreItem xmlns:ds="http://schemas.openxmlformats.org/officeDocument/2006/customXml" ds:itemID="{4018E033-B3D5-4F44-9B9A-339972E42D8A}">
  <ds:schemaRefs/>
</ds:datastoreItem>
</file>

<file path=customXml/itemProps16.xml><?xml version="1.0" encoding="utf-8"?>
<ds:datastoreItem xmlns:ds="http://schemas.openxmlformats.org/officeDocument/2006/customXml" ds:itemID="{3C0D31B9-03F0-4A6F-896B-69E010325E61}">
  <ds:schemaRefs/>
</ds:datastoreItem>
</file>

<file path=customXml/itemProps17.xml><?xml version="1.0" encoding="utf-8"?>
<ds:datastoreItem xmlns:ds="http://schemas.openxmlformats.org/officeDocument/2006/customXml" ds:itemID="{020E6558-240E-4393-9D3F-99F106047C05}">
  <ds:schemaRefs/>
</ds:datastoreItem>
</file>

<file path=customXml/itemProps18.xml><?xml version="1.0" encoding="utf-8"?>
<ds:datastoreItem xmlns:ds="http://schemas.openxmlformats.org/officeDocument/2006/customXml" ds:itemID="{F8D44FCB-6836-42A4-8871-FA320F1AE377}">
  <ds:schemaRefs/>
</ds:datastoreItem>
</file>

<file path=customXml/itemProps19.xml><?xml version="1.0" encoding="utf-8"?>
<ds:datastoreItem xmlns:ds="http://schemas.openxmlformats.org/officeDocument/2006/customXml" ds:itemID="{40403FA9-D14D-4646-ADCE-E753BC49681D}">
  <ds:schemaRefs/>
</ds:datastoreItem>
</file>

<file path=customXml/itemProps20.xml><?xml version="1.0" encoding="utf-8"?>
<ds:datastoreItem xmlns:ds="http://schemas.openxmlformats.org/officeDocument/2006/customXml" ds:itemID="{1FD56725-64FB-4A69-A059-FC00C21AD4E5}">
  <ds:schemaRefs/>
</ds:datastoreItem>
</file>

<file path=customXml/itemProps21.xml><?xml version="1.0" encoding="utf-8"?>
<ds:datastoreItem xmlns:ds="http://schemas.openxmlformats.org/officeDocument/2006/customXml" ds:itemID="{489739A3-B89E-490C-A922-79B54D3A3980}">
  <ds:schemaRefs/>
</ds:datastoreItem>
</file>

<file path=customXml/itemProps22.xml><?xml version="1.0" encoding="utf-8"?>
<ds:datastoreItem xmlns:ds="http://schemas.openxmlformats.org/officeDocument/2006/customXml" ds:itemID="{C116D82B-F0AC-4ABC-9926-86B9954FAE76}">
  <ds:schemaRefs/>
</ds:datastoreItem>
</file>

<file path=customXml/itemProps23.xml><?xml version="1.0" encoding="utf-8"?>
<ds:datastoreItem xmlns:ds="http://schemas.openxmlformats.org/officeDocument/2006/customXml" ds:itemID="{C2798E58-4C7D-41AD-83FC-69385FE9B7FD}">
  <ds:schemaRefs/>
</ds:datastoreItem>
</file>

<file path=customXml/itemProps24.xml><?xml version="1.0" encoding="utf-8"?>
<ds:datastoreItem xmlns:ds="http://schemas.openxmlformats.org/officeDocument/2006/customXml" ds:itemID="{84E74A9D-A9B1-4472-9D9B-ED1952B8864A}">
  <ds:schemaRefs/>
</ds:datastoreItem>
</file>

<file path=customXml/itemProps25.xml><?xml version="1.0" encoding="utf-8"?>
<ds:datastoreItem xmlns:ds="http://schemas.openxmlformats.org/officeDocument/2006/customXml" ds:itemID="{B9CDCC5C-9877-4732-B4EF-09438AD26EF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Salary_Vs_Skills</vt:lpstr>
      <vt:lpstr>Salary_Analysis</vt:lpstr>
      <vt:lpstr>Skill_Job_Analysis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Andrew Simangunsong</cp:lastModifiedBy>
  <dcterms:created xsi:type="dcterms:W3CDTF">2024-08-10T22:21:34Z</dcterms:created>
  <dcterms:modified xsi:type="dcterms:W3CDTF">2026-09-07T12:01:46Z</dcterms:modified>
</cp:coreProperties>
</file>