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0115" windowHeight="7740"/>
  </bookViews>
  <sheets>
    <sheet name="All_Scored_95th 10mph_lower" sheetId="1" r:id="rId1"/>
  </sheets>
  <externalReferences>
    <externalReference r:id="rId2"/>
  </externalReferences>
  <definedNames>
    <definedName name="_xlnm._FilterDatabase" localSheetId="0" hidden="1">'All_Scored_95th 10mph_lower'!$A$1:$N$1</definedName>
  </definedNames>
  <calcPr calcId="145621"/>
</workbook>
</file>

<file path=xl/calcChain.xml><?xml version="1.0" encoding="utf-8"?>
<calcChain xmlns="http://schemas.openxmlformats.org/spreadsheetml/2006/main">
  <c r="K145" i="1" l="1"/>
  <c r="H145" i="1"/>
  <c r="E145" i="1"/>
  <c r="K144" i="1"/>
  <c r="H144" i="1"/>
  <c r="E144" i="1"/>
  <c r="K142" i="1"/>
  <c r="H142" i="1"/>
  <c r="E142" i="1"/>
  <c r="K141" i="1"/>
  <c r="L131" i="1" s="1"/>
  <c r="M131" i="1" s="1"/>
  <c r="H141" i="1"/>
  <c r="E141" i="1"/>
  <c r="K140" i="1"/>
  <c r="H140" i="1"/>
  <c r="E140" i="1"/>
  <c r="K139" i="1"/>
  <c r="H139" i="1"/>
  <c r="E139" i="1"/>
  <c r="I137" i="1"/>
  <c r="J137" i="1" s="1"/>
  <c r="G137" i="1"/>
  <c r="F137" i="1"/>
  <c r="B137" i="1"/>
  <c r="J136" i="1"/>
  <c r="I136" i="1"/>
  <c r="F136" i="1"/>
  <c r="G136" i="1" s="1"/>
  <c r="B136" i="1"/>
  <c r="I135" i="1"/>
  <c r="J135" i="1" s="1"/>
  <c r="G135" i="1"/>
  <c r="F135" i="1"/>
  <c r="B135" i="1"/>
  <c r="J134" i="1"/>
  <c r="I134" i="1"/>
  <c r="F134" i="1"/>
  <c r="G134" i="1" s="1"/>
  <c r="B134" i="1"/>
  <c r="I133" i="1"/>
  <c r="J133" i="1" s="1"/>
  <c r="G133" i="1"/>
  <c r="F133" i="1"/>
  <c r="B133" i="1"/>
  <c r="J132" i="1"/>
  <c r="I132" i="1"/>
  <c r="F132" i="1"/>
  <c r="G132" i="1" s="1"/>
  <c r="B132" i="1"/>
  <c r="I131" i="1"/>
  <c r="J131" i="1" s="1"/>
  <c r="G131" i="1"/>
  <c r="F131" i="1"/>
  <c r="B131" i="1"/>
  <c r="J130" i="1"/>
  <c r="I130" i="1"/>
  <c r="F130" i="1"/>
  <c r="G130" i="1" s="1"/>
  <c r="B130" i="1"/>
  <c r="I129" i="1"/>
  <c r="J129" i="1" s="1"/>
  <c r="G129" i="1"/>
  <c r="F129" i="1"/>
  <c r="B129" i="1"/>
  <c r="J128" i="1"/>
  <c r="I128" i="1"/>
  <c r="F128" i="1"/>
  <c r="G128" i="1" s="1"/>
  <c r="B128" i="1"/>
  <c r="I127" i="1"/>
  <c r="J127" i="1" s="1"/>
  <c r="G127" i="1"/>
  <c r="F127" i="1"/>
  <c r="B127" i="1"/>
  <c r="J126" i="1"/>
  <c r="I126" i="1"/>
  <c r="F126" i="1"/>
  <c r="G126" i="1" s="1"/>
  <c r="B126" i="1"/>
  <c r="L125" i="1"/>
  <c r="M125" i="1" s="1"/>
  <c r="I125" i="1"/>
  <c r="J125" i="1" s="1"/>
  <c r="G125" i="1"/>
  <c r="F125" i="1"/>
  <c r="B125" i="1"/>
  <c r="J124" i="1"/>
  <c r="I124" i="1"/>
  <c r="F124" i="1"/>
  <c r="G124" i="1" s="1"/>
  <c r="B124" i="1"/>
  <c r="I123" i="1"/>
  <c r="J123" i="1" s="1"/>
  <c r="G123" i="1"/>
  <c r="F123" i="1"/>
  <c r="B123" i="1"/>
  <c r="J122" i="1"/>
  <c r="I122" i="1"/>
  <c r="F122" i="1"/>
  <c r="G122" i="1" s="1"/>
  <c r="B122" i="1"/>
  <c r="I121" i="1"/>
  <c r="J121" i="1" s="1"/>
  <c r="G121" i="1"/>
  <c r="F121" i="1"/>
  <c r="B121" i="1"/>
  <c r="J120" i="1"/>
  <c r="I120" i="1"/>
  <c r="F120" i="1"/>
  <c r="G120" i="1" s="1"/>
  <c r="B120" i="1"/>
  <c r="I119" i="1"/>
  <c r="J119" i="1" s="1"/>
  <c r="G119" i="1"/>
  <c r="F119" i="1"/>
  <c r="B119" i="1"/>
  <c r="I118" i="1"/>
  <c r="J118" i="1" s="1"/>
  <c r="F118" i="1"/>
  <c r="G118" i="1" s="1"/>
  <c r="B118" i="1"/>
  <c r="I117" i="1"/>
  <c r="J117" i="1" s="1"/>
  <c r="G117" i="1"/>
  <c r="F117" i="1"/>
  <c r="B117" i="1"/>
  <c r="J116" i="1"/>
  <c r="I116" i="1"/>
  <c r="F116" i="1"/>
  <c r="G116" i="1" s="1"/>
  <c r="B116" i="1"/>
  <c r="I115" i="1"/>
  <c r="J115" i="1" s="1"/>
  <c r="G115" i="1"/>
  <c r="F115" i="1"/>
  <c r="B115" i="1"/>
  <c r="J114" i="1"/>
  <c r="I114" i="1"/>
  <c r="F114" i="1"/>
  <c r="G114" i="1" s="1"/>
  <c r="B114" i="1"/>
  <c r="I113" i="1"/>
  <c r="J113" i="1" s="1"/>
  <c r="G113" i="1"/>
  <c r="F113" i="1"/>
  <c r="B113" i="1"/>
  <c r="J112" i="1"/>
  <c r="I112" i="1"/>
  <c r="F112" i="1"/>
  <c r="G112" i="1" s="1"/>
  <c r="B112" i="1"/>
  <c r="I111" i="1"/>
  <c r="J111" i="1" s="1"/>
  <c r="G111" i="1"/>
  <c r="F111" i="1"/>
  <c r="B111" i="1"/>
  <c r="I110" i="1"/>
  <c r="J110" i="1" s="1"/>
  <c r="F110" i="1"/>
  <c r="G110" i="1" s="1"/>
  <c r="B110" i="1"/>
  <c r="L109" i="1"/>
  <c r="M109" i="1" s="1"/>
  <c r="I109" i="1"/>
  <c r="J109" i="1" s="1"/>
  <c r="G109" i="1"/>
  <c r="F109" i="1"/>
  <c r="B109" i="1"/>
  <c r="I108" i="1"/>
  <c r="J108" i="1" s="1"/>
  <c r="F108" i="1"/>
  <c r="G108" i="1" s="1"/>
  <c r="B108" i="1"/>
  <c r="I107" i="1"/>
  <c r="J107" i="1" s="1"/>
  <c r="G107" i="1"/>
  <c r="F107" i="1"/>
  <c r="B107" i="1"/>
  <c r="J106" i="1"/>
  <c r="I106" i="1"/>
  <c r="F106" i="1"/>
  <c r="G106" i="1" s="1"/>
  <c r="B106" i="1"/>
  <c r="I105" i="1"/>
  <c r="J105" i="1" s="1"/>
  <c r="G105" i="1"/>
  <c r="F105" i="1"/>
  <c r="B105" i="1"/>
  <c r="J104" i="1"/>
  <c r="I104" i="1"/>
  <c r="F104" i="1"/>
  <c r="G104" i="1" s="1"/>
  <c r="B104" i="1"/>
  <c r="I103" i="1"/>
  <c r="J103" i="1" s="1"/>
  <c r="G103" i="1"/>
  <c r="F103" i="1"/>
  <c r="B103" i="1"/>
  <c r="I102" i="1"/>
  <c r="J102" i="1" s="1"/>
  <c r="F102" i="1"/>
  <c r="G102" i="1" s="1"/>
  <c r="B102" i="1"/>
  <c r="I101" i="1"/>
  <c r="J101" i="1" s="1"/>
  <c r="G101" i="1"/>
  <c r="F101" i="1"/>
  <c r="B101" i="1"/>
  <c r="J100" i="1"/>
  <c r="I100" i="1"/>
  <c r="F100" i="1"/>
  <c r="G100" i="1" s="1"/>
  <c r="B100" i="1"/>
  <c r="I99" i="1"/>
  <c r="J99" i="1" s="1"/>
  <c r="G99" i="1"/>
  <c r="F99" i="1"/>
  <c r="B99" i="1"/>
  <c r="J98" i="1"/>
  <c r="I98" i="1"/>
  <c r="F98" i="1"/>
  <c r="G98" i="1" s="1"/>
  <c r="B98" i="1"/>
  <c r="I97" i="1"/>
  <c r="J97" i="1" s="1"/>
  <c r="G97" i="1"/>
  <c r="F97" i="1"/>
  <c r="B97" i="1"/>
  <c r="I96" i="1"/>
  <c r="J96" i="1" s="1"/>
  <c r="F96" i="1"/>
  <c r="G96" i="1" s="1"/>
  <c r="B96" i="1"/>
  <c r="I95" i="1"/>
  <c r="J95" i="1" s="1"/>
  <c r="G95" i="1"/>
  <c r="F95" i="1"/>
  <c r="B95" i="1"/>
  <c r="I94" i="1"/>
  <c r="J94" i="1" s="1"/>
  <c r="F94" i="1"/>
  <c r="G94" i="1" s="1"/>
  <c r="B94" i="1"/>
  <c r="I93" i="1"/>
  <c r="J93" i="1" s="1"/>
  <c r="G93" i="1"/>
  <c r="F93" i="1"/>
  <c r="B93" i="1"/>
  <c r="I92" i="1"/>
  <c r="J92" i="1" s="1"/>
  <c r="F92" i="1"/>
  <c r="G92" i="1" s="1"/>
  <c r="B92" i="1"/>
  <c r="I91" i="1"/>
  <c r="J91" i="1" s="1"/>
  <c r="G91" i="1"/>
  <c r="F91" i="1"/>
  <c r="B91" i="1"/>
  <c r="J90" i="1"/>
  <c r="I90" i="1"/>
  <c r="F90" i="1"/>
  <c r="G90" i="1" s="1"/>
  <c r="B90" i="1"/>
  <c r="I89" i="1"/>
  <c r="J89" i="1" s="1"/>
  <c r="G89" i="1"/>
  <c r="F89" i="1"/>
  <c r="B89" i="1"/>
  <c r="J88" i="1"/>
  <c r="I88" i="1"/>
  <c r="F88" i="1"/>
  <c r="G88" i="1" s="1"/>
  <c r="B88" i="1"/>
  <c r="I87" i="1"/>
  <c r="J87" i="1" s="1"/>
  <c r="G87" i="1"/>
  <c r="F87" i="1"/>
  <c r="B87" i="1"/>
  <c r="I86" i="1"/>
  <c r="J86" i="1" s="1"/>
  <c r="F86" i="1"/>
  <c r="G86" i="1" s="1"/>
  <c r="B86" i="1"/>
  <c r="I85" i="1"/>
  <c r="J85" i="1" s="1"/>
  <c r="G85" i="1"/>
  <c r="F85" i="1"/>
  <c r="B85" i="1"/>
  <c r="J84" i="1"/>
  <c r="I84" i="1"/>
  <c r="F84" i="1"/>
  <c r="G84" i="1" s="1"/>
  <c r="B84" i="1"/>
  <c r="I83" i="1"/>
  <c r="J83" i="1" s="1"/>
  <c r="G83" i="1"/>
  <c r="F83" i="1"/>
  <c r="B83" i="1"/>
  <c r="J82" i="1"/>
  <c r="I82" i="1"/>
  <c r="F82" i="1"/>
  <c r="G82" i="1" s="1"/>
  <c r="B82" i="1"/>
  <c r="I81" i="1"/>
  <c r="J81" i="1" s="1"/>
  <c r="G81" i="1"/>
  <c r="F81" i="1"/>
  <c r="B81" i="1"/>
  <c r="I80" i="1"/>
  <c r="J80" i="1" s="1"/>
  <c r="F80" i="1"/>
  <c r="G80" i="1" s="1"/>
  <c r="B80" i="1"/>
  <c r="I79" i="1"/>
  <c r="J79" i="1" s="1"/>
  <c r="G79" i="1"/>
  <c r="F79" i="1"/>
  <c r="B79" i="1"/>
  <c r="I78" i="1"/>
  <c r="J78" i="1" s="1"/>
  <c r="F78" i="1"/>
  <c r="G78" i="1" s="1"/>
  <c r="B78" i="1"/>
  <c r="I77" i="1"/>
  <c r="J77" i="1" s="1"/>
  <c r="G77" i="1"/>
  <c r="F77" i="1"/>
  <c r="B77" i="1"/>
  <c r="I76" i="1"/>
  <c r="J76" i="1" s="1"/>
  <c r="F76" i="1"/>
  <c r="G76" i="1" s="1"/>
  <c r="B76" i="1"/>
  <c r="I75" i="1"/>
  <c r="J75" i="1" s="1"/>
  <c r="G75" i="1"/>
  <c r="F75" i="1"/>
  <c r="B75" i="1"/>
  <c r="J74" i="1"/>
  <c r="I74" i="1"/>
  <c r="F74" i="1"/>
  <c r="G74" i="1" s="1"/>
  <c r="B74" i="1"/>
  <c r="I73" i="1"/>
  <c r="J73" i="1" s="1"/>
  <c r="G73" i="1"/>
  <c r="F73" i="1"/>
  <c r="B73" i="1"/>
  <c r="J72" i="1"/>
  <c r="I72" i="1"/>
  <c r="F72" i="1"/>
  <c r="G72" i="1" s="1"/>
  <c r="B72" i="1"/>
  <c r="I71" i="1"/>
  <c r="J71" i="1" s="1"/>
  <c r="G71" i="1"/>
  <c r="F71" i="1"/>
  <c r="B71" i="1"/>
  <c r="J70" i="1"/>
  <c r="I70" i="1"/>
  <c r="F70" i="1"/>
  <c r="G70" i="1" s="1"/>
  <c r="B70" i="1"/>
  <c r="I69" i="1"/>
  <c r="J69" i="1" s="1"/>
  <c r="F69" i="1"/>
  <c r="G69" i="1" s="1"/>
  <c r="B69" i="1"/>
  <c r="I68" i="1"/>
  <c r="J68" i="1" s="1"/>
  <c r="F68" i="1"/>
  <c r="G68" i="1" s="1"/>
  <c r="B68" i="1"/>
  <c r="L67" i="1"/>
  <c r="M67" i="1" s="1"/>
  <c r="I67" i="1"/>
  <c r="J67" i="1" s="1"/>
  <c r="G67" i="1"/>
  <c r="F67" i="1"/>
  <c r="B67" i="1"/>
  <c r="J66" i="1"/>
  <c r="I66" i="1"/>
  <c r="F66" i="1"/>
  <c r="G66" i="1" s="1"/>
  <c r="B66" i="1"/>
  <c r="I65" i="1"/>
  <c r="J65" i="1" s="1"/>
  <c r="G65" i="1"/>
  <c r="F65" i="1"/>
  <c r="B65" i="1"/>
  <c r="I64" i="1"/>
  <c r="J64" i="1" s="1"/>
  <c r="F64" i="1"/>
  <c r="G64" i="1" s="1"/>
  <c r="B64" i="1"/>
  <c r="I63" i="1"/>
  <c r="J63" i="1" s="1"/>
  <c r="G63" i="1"/>
  <c r="F63" i="1"/>
  <c r="B63" i="1"/>
  <c r="J62" i="1"/>
  <c r="I62" i="1"/>
  <c r="F62" i="1"/>
  <c r="G62" i="1" s="1"/>
  <c r="B62" i="1"/>
  <c r="I61" i="1"/>
  <c r="J61" i="1" s="1"/>
  <c r="F61" i="1"/>
  <c r="G61" i="1" s="1"/>
  <c r="B61" i="1"/>
  <c r="I60" i="1"/>
  <c r="J60" i="1" s="1"/>
  <c r="F60" i="1"/>
  <c r="G60" i="1" s="1"/>
  <c r="B60" i="1"/>
  <c r="I59" i="1"/>
  <c r="J59" i="1" s="1"/>
  <c r="G59" i="1"/>
  <c r="F59" i="1"/>
  <c r="B59" i="1"/>
  <c r="I58" i="1"/>
  <c r="J58" i="1" s="1"/>
  <c r="F58" i="1"/>
  <c r="G58" i="1" s="1"/>
  <c r="B58" i="1"/>
  <c r="I57" i="1"/>
  <c r="J57" i="1" s="1"/>
  <c r="G57" i="1"/>
  <c r="F57" i="1"/>
  <c r="B57" i="1"/>
  <c r="J56" i="1"/>
  <c r="I56" i="1"/>
  <c r="F56" i="1"/>
  <c r="G56" i="1" s="1"/>
  <c r="B56" i="1"/>
  <c r="J55" i="1"/>
  <c r="I55" i="1"/>
  <c r="F55" i="1"/>
  <c r="G55" i="1" s="1"/>
  <c r="B55" i="1"/>
  <c r="I54" i="1"/>
  <c r="J54" i="1" s="1"/>
  <c r="F54" i="1"/>
  <c r="G54" i="1" s="1"/>
  <c r="B54" i="1"/>
  <c r="I53" i="1"/>
  <c r="J53" i="1" s="1"/>
  <c r="F53" i="1"/>
  <c r="G53" i="1" s="1"/>
  <c r="B53" i="1"/>
  <c r="I52" i="1"/>
  <c r="J52" i="1" s="1"/>
  <c r="G52" i="1"/>
  <c r="F52" i="1"/>
  <c r="B52" i="1"/>
  <c r="J51" i="1"/>
  <c r="I51" i="1"/>
  <c r="F51" i="1"/>
  <c r="G51" i="1" s="1"/>
  <c r="B51" i="1"/>
  <c r="I50" i="1"/>
  <c r="J50" i="1" s="1"/>
  <c r="F50" i="1"/>
  <c r="G50" i="1" s="1"/>
  <c r="B50" i="1"/>
  <c r="J49" i="1"/>
  <c r="I49" i="1"/>
  <c r="F49" i="1"/>
  <c r="G49" i="1" s="1"/>
  <c r="B49" i="1"/>
  <c r="L48" i="1"/>
  <c r="M48" i="1" s="1"/>
  <c r="J48" i="1"/>
  <c r="I48" i="1"/>
  <c r="G48" i="1"/>
  <c r="F48" i="1"/>
  <c r="B48" i="1"/>
  <c r="J47" i="1"/>
  <c r="I47" i="1"/>
  <c r="F47" i="1"/>
  <c r="G47" i="1" s="1"/>
  <c r="B47" i="1"/>
  <c r="I46" i="1"/>
  <c r="J46" i="1" s="1"/>
  <c r="G46" i="1"/>
  <c r="F46" i="1"/>
  <c r="B46" i="1"/>
  <c r="L45" i="1"/>
  <c r="M45" i="1" s="1"/>
  <c r="J45" i="1"/>
  <c r="I45" i="1"/>
  <c r="G45" i="1"/>
  <c r="F45" i="1"/>
  <c r="B45" i="1"/>
  <c r="I44" i="1"/>
  <c r="J44" i="1" s="1"/>
  <c r="G44" i="1"/>
  <c r="F44" i="1"/>
  <c r="B44" i="1"/>
  <c r="J43" i="1"/>
  <c r="I43" i="1"/>
  <c r="F43" i="1"/>
  <c r="G43" i="1" s="1"/>
  <c r="B43" i="1"/>
  <c r="I42" i="1"/>
  <c r="J42" i="1" s="1"/>
  <c r="G42" i="1"/>
  <c r="F42" i="1"/>
  <c r="B42" i="1"/>
  <c r="I41" i="1"/>
  <c r="J41" i="1" s="1"/>
  <c r="G41" i="1"/>
  <c r="F41" i="1"/>
  <c r="B41" i="1"/>
  <c r="J40" i="1"/>
  <c r="I40" i="1"/>
  <c r="G40" i="1"/>
  <c r="F40" i="1"/>
  <c r="B40" i="1"/>
  <c r="J39" i="1"/>
  <c r="I39" i="1"/>
  <c r="F39" i="1"/>
  <c r="G39" i="1" s="1"/>
  <c r="B39" i="1"/>
  <c r="I38" i="1"/>
  <c r="J38" i="1" s="1"/>
  <c r="F38" i="1"/>
  <c r="G38" i="1" s="1"/>
  <c r="B38" i="1"/>
  <c r="J37" i="1"/>
  <c r="I37" i="1"/>
  <c r="F37" i="1"/>
  <c r="G37" i="1" s="1"/>
  <c r="B37" i="1"/>
  <c r="J36" i="1"/>
  <c r="I36" i="1"/>
  <c r="G36" i="1"/>
  <c r="F36" i="1"/>
  <c r="B36" i="1"/>
  <c r="I35" i="1"/>
  <c r="J35" i="1" s="1"/>
  <c r="F35" i="1"/>
  <c r="G35" i="1" s="1"/>
  <c r="B35" i="1"/>
  <c r="I34" i="1"/>
  <c r="J34" i="1" s="1"/>
  <c r="F34" i="1"/>
  <c r="G34" i="1" s="1"/>
  <c r="B34" i="1"/>
  <c r="I33" i="1"/>
  <c r="J33" i="1" s="1"/>
  <c r="F33" i="1"/>
  <c r="G33" i="1" s="1"/>
  <c r="B33" i="1"/>
  <c r="I32" i="1"/>
  <c r="J32" i="1" s="1"/>
  <c r="F32" i="1"/>
  <c r="G32" i="1" s="1"/>
  <c r="B32" i="1"/>
  <c r="J31" i="1"/>
  <c r="I31" i="1"/>
  <c r="F31" i="1"/>
  <c r="G31" i="1" s="1"/>
  <c r="B31" i="1"/>
  <c r="L30" i="1"/>
  <c r="M30" i="1" s="1"/>
  <c r="I30" i="1"/>
  <c r="J30" i="1" s="1"/>
  <c r="G30" i="1"/>
  <c r="F30" i="1"/>
  <c r="B30" i="1"/>
  <c r="I29" i="1"/>
  <c r="J29" i="1" s="1"/>
  <c r="G29" i="1"/>
  <c r="F29" i="1"/>
  <c r="B29" i="1"/>
  <c r="J28" i="1"/>
  <c r="I28" i="1"/>
  <c r="F28" i="1"/>
  <c r="G28" i="1" s="1"/>
  <c r="B28" i="1"/>
  <c r="I27" i="1"/>
  <c r="J27" i="1" s="1"/>
  <c r="F27" i="1"/>
  <c r="G27" i="1" s="1"/>
  <c r="B27" i="1"/>
  <c r="I26" i="1"/>
  <c r="J26" i="1" s="1"/>
  <c r="F26" i="1"/>
  <c r="G26" i="1" s="1"/>
  <c r="B26" i="1"/>
  <c r="I25" i="1"/>
  <c r="J25" i="1" s="1"/>
  <c r="F25" i="1"/>
  <c r="G25" i="1" s="1"/>
  <c r="B25" i="1"/>
  <c r="I24" i="1"/>
  <c r="J24" i="1" s="1"/>
  <c r="F24" i="1"/>
  <c r="G24" i="1" s="1"/>
  <c r="B24" i="1"/>
  <c r="J23" i="1"/>
  <c r="I23" i="1"/>
  <c r="F23" i="1"/>
  <c r="G23" i="1" s="1"/>
  <c r="B23" i="1"/>
  <c r="I22" i="1"/>
  <c r="J22" i="1" s="1"/>
  <c r="G22" i="1"/>
  <c r="F22" i="1"/>
  <c r="B22" i="1"/>
  <c r="I21" i="1"/>
  <c r="J21" i="1" s="1"/>
  <c r="G21" i="1"/>
  <c r="F21" i="1"/>
  <c r="B21" i="1"/>
  <c r="L20" i="1"/>
  <c r="M20" i="1" s="1"/>
  <c r="J20" i="1"/>
  <c r="I20" i="1"/>
  <c r="F20" i="1"/>
  <c r="G20" i="1" s="1"/>
  <c r="B20" i="1"/>
  <c r="I19" i="1"/>
  <c r="J19" i="1" s="1"/>
  <c r="F19" i="1"/>
  <c r="G19" i="1" s="1"/>
  <c r="B19" i="1"/>
  <c r="I18" i="1"/>
  <c r="J18" i="1" s="1"/>
  <c r="F18" i="1"/>
  <c r="G18" i="1" s="1"/>
  <c r="B18" i="1"/>
  <c r="I17" i="1"/>
  <c r="J17" i="1" s="1"/>
  <c r="F17" i="1"/>
  <c r="G17" i="1" s="1"/>
  <c r="B17" i="1"/>
  <c r="I16" i="1"/>
  <c r="J16" i="1" s="1"/>
  <c r="F16" i="1"/>
  <c r="G16" i="1" s="1"/>
  <c r="B16" i="1"/>
  <c r="J15" i="1"/>
  <c r="I15" i="1"/>
  <c r="F15" i="1"/>
  <c r="G15" i="1" s="1"/>
  <c r="B15" i="1"/>
  <c r="L14" i="1"/>
  <c r="M14" i="1" s="1"/>
  <c r="I14" i="1"/>
  <c r="J14" i="1" s="1"/>
  <c r="G14" i="1"/>
  <c r="F14" i="1"/>
  <c r="B14" i="1"/>
  <c r="I13" i="1"/>
  <c r="J13" i="1" s="1"/>
  <c r="F13" i="1"/>
  <c r="G13" i="1" s="1"/>
  <c r="B13" i="1"/>
  <c r="L12" i="1"/>
  <c r="M12" i="1" s="1"/>
  <c r="I12" i="1"/>
  <c r="J12" i="1" s="1"/>
  <c r="F12" i="1"/>
  <c r="G12" i="1" s="1"/>
  <c r="B12" i="1"/>
  <c r="I11" i="1"/>
  <c r="J11" i="1" s="1"/>
  <c r="F11" i="1"/>
  <c r="G11" i="1" s="1"/>
  <c r="B11" i="1"/>
  <c r="I10" i="1"/>
  <c r="J10" i="1" s="1"/>
  <c r="F10" i="1"/>
  <c r="G10" i="1" s="1"/>
  <c r="B10" i="1"/>
  <c r="J9" i="1"/>
  <c r="I9" i="1"/>
  <c r="G9" i="1"/>
  <c r="F9" i="1"/>
  <c r="B9" i="1"/>
  <c r="J8" i="1"/>
  <c r="I8" i="1"/>
  <c r="F8" i="1"/>
  <c r="G8" i="1" s="1"/>
  <c r="B8" i="1"/>
  <c r="J7" i="1"/>
  <c r="I7" i="1"/>
  <c r="G7" i="1"/>
  <c r="F7" i="1"/>
  <c r="B7" i="1"/>
  <c r="J6" i="1"/>
  <c r="I6" i="1"/>
  <c r="F6" i="1"/>
  <c r="G6" i="1" s="1"/>
  <c r="B6" i="1"/>
  <c r="J5" i="1"/>
  <c r="I5" i="1"/>
  <c r="G5" i="1"/>
  <c r="F5" i="1"/>
  <c r="B5" i="1"/>
  <c r="J4" i="1"/>
  <c r="I4" i="1"/>
  <c r="G4" i="1"/>
  <c r="F4" i="1"/>
  <c r="B4" i="1"/>
  <c r="J3" i="1"/>
  <c r="I3" i="1"/>
  <c r="F3" i="1"/>
  <c r="G3" i="1" s="1"/>
  <c r="B3" i="1"/>
  <c r="J2" i="1"/>
  <c r="I2" i="1"/>
  <c r="G2" i="1"/>
  <c r="F2" i="1"/>
  <c r="B2" i="1"/>
  <c r="AC8" i="1" l="1"/>
  <c r="X7" i="1"/>
  <c r="Y7" i="1"/>
  <c r="V7" i="1"/>
  <c r="L83" i="1"/>
  <c r="M83" i="1" s="1"/>
  <c r="L93" i="1"/>
  <c r="M93" i="1" s="1"/>
  <c r="L95" i="1"/>
  <c r="M95" i="1" s="1"/>
  <c r="L115" i="1"/>
  <c r="M115" i="1" s="1"/>
  <c r="L5" i="1"/>
  <c r="M5" i="1" s="1"/>
  <c r="Z8" i="1"/>
  <c r="L9" i="1"/>
  <c r="M9" i="1" s="1"/>
  <c r="L13" i="1"/>
  <c r="M13" i="1" s="1"/>
  <c r="L23" i="1"/>
  <c r="M23" i="1" s="1"/>
  <c r="L29" i="1"/>
  <c r="M29" i="1" s="1"/>
  <c r="L66" i="1"/>
  <c r="M66" i="1" s="1"/>
  <c r="L99" i="1"/>
  <c r="M99" i="1" s="1"/>
  <c r="T8" i="1"/>
  <c r="L136" i="1"/>
  <c r="M136" i="1" s="1"/>
  <c r="L134" i="1"/>
  <c r="M134" i="1" s="1"/>
  <c r="L132" i="1"/>
  <c r="M132" i="1" s="1"/>
  <c r="L130" i="1"/>
  <c r="M130" i="1" s="1"/>
  <c r="L128" i="1"/>
  <c r="M128" i="1" s="1"/>
  <c r="L126" i="1"/>
  <c r="M126" i="1" s="1"/>
  <c r="L124" i="1"/>
  <c r="M124" i="1" s="1"/>
  <c r="L122" i="1"/>
  <c r="M122" i="1" s="1"/>
  <c r="L120" i="1"/>
  <c r="M120" i="1" s="1"/>
  <c r="L118" i="1"/>
  <c r="M118" i="1" s="1"/>
  <c r="L116" i="1"/>
  <c r="M116" i="1" s="1"/>
  <c r="L114" i="1"/>
  <c r="M114" i="1" s="1"/>
  <c r="L112" i="1"/>
  <c r="M112" i="1" s="1"/>
  <c r="L110" i="1"/>
  <c r="M110" i="1" s="1"/>
  <c r="L108" i="1"/>
  <c r="M108" i="1" s="1"/>
  <c r="L106" i="1"/>
  <c r="M106" i="1" s="1"/>
  <c r="L104" i="1"/>
  <c r="M104" i="1" s="1"/>
  <c r="L102" i="1"/>
  <c r="M102" i="1" s="1"/>
  <c r="L100" i="1"/>
  <c r="M100" i="1" s="1"/>
  <c r="L98" i="1"/>
  <c r="M98" i="1" s="1"/>
  <c r="L96" i="1"/>
  <c r="M96" i="1" s="1"/>
  <c r="L94" i="1"/>
  <c r="M94" i="1" s="1"/>
  <c r="L92" i="1"/>
  <c r="M92" i="1" s="1"/>
  <c r="L90" i="1"/>
  <c r="M90" i="1" s="1"/>
  <c r="L88" i="1"/>
  <c r="M88" i="1" s="1"/>
  <c r="L86" i="1"/>
  <c r="M86" i="1" s="1"/>
  <c r="L84" i="1"/>
  <c r="M84" i="1" s="1"/>
  <c r="L82" i="1"/>
  <c r="M82" i="1" s="1"/>
  <c r="L80" i="1"/>
  <c r="M80" i="1" s="1"/>
  <c r="L78" i="1"/>
  <c r="M78" i="1" s="1"/>
  <c r="L76" i="1"/>
  <c r="M76" i="1" s="1"/>
  <c r="L74" i="1"/>
  <c r="M74" i="1" s="1"/>
  <c r="L72" i="1"/>
  <c r="M72" i="1" s="1"/>
  <c r="L64" i="1"/>
  <c r="M64" i="1" s="1"/>
  <c r="L56" i="1"/>
  <c r="M56" i="1" s="1"/>
  <c r="L69" i="1"/>
  <c r="M69" i="1" s="1"/>
  <c r="L61" i="1"/>
  <c r="M61" i="1" s="1"/>
  <c r="L54" i="1"/>
  <c r="M54" i="1" s="1"/>
  <c r="L50" i="1"/>
  <c r="M50" i="1" s="1"/>
  <c r="L46" i="1"/>
  <c r="M46" i="1" s="1"/>
  <c r="L42" i="1"/>
  <c r="M42" i="1" s="1"/>
  <c r="L38" i="1"/>
  <c r="M38" i="1" s="1"/>
  <c r="L68" i="1"/>
  <c r="M68" i="1" s="1"/>
  <c r="L60" i="1"/>
  <c r="M60" i="1" s="1"/>
  <c r="L137" i="1"/>
  <c r="M137" i="1" s="1"/>
  <c r="L121" i="1"/>
  <c r="M121" i="1" s="1"/>
  <c r="L105" i="1"/>
  <c r="M105" i="1" s="1"/>
  <c r="L89" i="1"/>
  <c r="M89" i="1" s="1"/>
  <c r="L73" i="1"/>
  <c r="M73" i="1" s="1"/>
  <c r="L43" i="1"/>
  <c r="M43" i="1" s="1"/>
  <c r="L40" i="1"/>
  <c r="M40" i="1" s="1"/>
  <c r="L37" i="1"/>
  <c r="M37" i="1" s="1"/>
  <c r="L4" i="1"/>
  <c r="M4" i="1" s="1"/>
  <c r="L127" i="1"/>
  <c r="M127" i="1" s="1"/>
  <c r="L111" i="1"/>
  <c r="M111" i="1" s="1"/>
  <c r="L133" i="1"/>
  <c r="M133" i="1" s="1"/>
  <c r="L117" i="1"/>
  <c r="M117" i="1" s="1"/>
  <c r="L101" i="1"/>
  <c r="M101" i="1" s="1"/>
  <c r="L85" i="1"/>
  <c r="M85" i="1" s="1"/>
  <c r="L62" i="1"/>
  <c r="M62" i="1" s="1"/>
  <c r="L35" i="1"/>
  <c r="M35" i="1" s="1"/>
  <c r="L27" i="1"/>
  <c r="M27" i="1" s="1"/>
  <c r="L19" i="1"/>
  <c r="M19" i="1" s="1"/>
  <c r="L11" i="1"/>
  <c r="M11" i="1" s="1"/>
  <c r="L8" i="1"/>
  <c r="M8" i="1" s="1"/>
  <c r="L6" i="1"/>
  <c r="M6" i="1" s="1"/>
  <c r="L3" i="1"/>
  <c r="M3" i="1" s="1"/>
  <c r="L24" i="1"/>
  <c r="M24" i="1" s="1"/>
  <c r="L123" i="1"/>
  <c r="M123" i="1" s="1"/>
  <c r="L107" i="1"/>
  <c r="M107" i="1" s="1"/>
  <c r="L91" i="1"/>
  <c r="M91" i="1" s="1"/>
  <c r="L75" i="1"/>
  <c r="M75" i="1" s="1"/>
  <c r="L63" i="1"/>
  <c r="M63" i="1" s="1"/>
  <c r="L34" i="1"/>
  <c r="M34" i="1" s="1"/>
  <c r="L33" i="1"/>
  <c r="M33" i="1" s="1"/>
  <c r="L26" i="1"/>
  <c r="M26" i="1" s="1"/>
  <c r="L25" i="1"/>
  <c r="M25" i="1" s="1"/>
  <c r="L18" i="1"/>
  <c r="M18" i="1" s="1"/>
  <c r="L17" i="1"/>
  <c r="M17" i="1" s="1"/>
  <c r="L10" i="1"/>
  <c r="M10" i="1" s="1"/>
  <c r="L87" i="1"/>
  <c r="M87" i="1" s="1"/>
  <c r="L59" i="1"/>
  <c r="M59" i="1" s="1"/>
  <c r="L32" i="1"/>
  <c r="M32" i="1" s="1"/>
  <c r="L129" i="1"/>
  <c r="M129" i="1" s="1"/>
  <c r="L113" i="1"/>
  <c r="M113" i="1" s="1"/>
  <c r="L97" i="1"/>
  <c r="M97" i="1" s="1"/>
  <c r="L81" i="1"/>
  <c r="M81" i="1" s="1"/>
  <c r="L70" i="1"/>
  <c r="M70" i="1" s="1"/>
  <c r="L58" i="1"/>
  <c r="M58" i="1" s="1"/>
  <c r="L57" i="1"/>
  <c r="M57" i="1" s="1"/>
  <c r="L2" i="1"/>
  <c r="M2" i="1" s="1"/>
  <c r="L135" i="1"/>
  <c r="M135" i="1" s="1"/>
  <c r="L119" i="1"/>
  <c r="M119" i="1" s="1"/>
  <c r="L103" i="1"/>
  <c r="M103" i="1" s="1"/>
  <c r="L71" i="1"/>
  <c r="M71" i="1" s="1"/>
  <c r="L49" i="1"/>
  <c r="M49" i="1" s="1"/>
  <c r="L16" i="1"/>
  <c r="M16" i="1" s="1"/>
  <c r="U8" i="1"/>
  <c r="L36" i="1"/>
  <c r="M36" i="1" s="1"/>
  <c r="L39" i="1"/>
  <c r="M39" i="1" s="1"/>
  <c r="L52" i="1"/>
  <c r="M52" i="1" s="1"/>
  <c r="W7" i="1"/>
  <c r="AC7" i="1"/>
  <c r="U7" i="1"/>
  <c r="Z7" i="1"/>
  <c r="AB7" i="1"/>
  <c r="T7" i="1"/>
  <c r="AA7" i="1"/>
  <c r="AB8" i="1"/>
  <c r="C137" i="1"/>
  <c r="D137" i="1" s="1"/>
  <c r="L47" i="1"/>
  <c r="M47" i="1" s="1"/>
  <c r="L55" i="1"/>
  <c r="M55" i="1" s="1"/>
  <c r="L22" i="1"/>
  <c r="M22" i="1" s="1"/>
  <c r="L28" i="1"/>
  <c r="M28" i="1" s="1"/>
  <c r="L51" i="1"/>
  <c r="M51" i="1" s="1"/>
  <c r="C83" i="1"/>
  <c r="D83" i="1" s="1"/>
  <c r="AA8" i="1"/>
  <c r="Y8" i="1"/>
  <c r="X8" i="1"/>
  <c r="W8" i="1"/>
  <c r="V8" i="1"/>
  <c r="C9" i="1"/>
  <c r="D9" i="1" s="1"/>
  <c r="C52" i="1"/>
  <c r="D52" i="1" s="1"/>
  <c r="L65" i="1"/>
  <c r="M65" i="1" s="1"/>
  <c r="L77" i="1"/>
  <c r="M77" i="1" s="1"/>
  <c r="C127" i="1"/>
  <c r="D127" i="1" s="1"/>
  <c r="C6" i="1"/>
  <c r="D6" i="1" s="1"/>
  <c r="L7" i="1"/>
  <c r="M7" i="1" s="1"/>
  <c r="L15" i="1"/>
  <c r="M15" i="1" s="1"/>
  <c r="L21" i="1"/>
  <c r="M21" i="1" s="1"/>
  <c r="L31" i="1"/>
  <c r="M31" i="1" s="1"/>
  <c r="L41" i="1"/>
  <c r="M41" i="1" s="1"/>
  <c r="L44" i="1"/>
  <c r="M44" i="1" s="1"/>
  <c r="L53" i="1"/>
  <c r="M53" i="1" s="1"/>
  <c r="L79" i="1"/>
  <c r="M79" i="1" s="1"/>
  <c r="C99" i="1"/>
  <c r="D99" i="1" s="1"/>
  <c r="C131" i="1"/>
  <c r="D131" i="1" s="1"/>
  <c r="N131" i="1" s="1"/>
  <c r="B145" i="1"/>
  <c r="B142" i="1"/>
  <c r="B140" i="1"/>
  <c r="B144" i="1"/>
  <c r="B141" i="1"/>
  <c r="B139" i="1"/>
  <c r="C65" i="1"/>
  <c r="D65" i="1" s="1"/>
  <c r="N31" i="1" l="1"/>
  <c r="N75" i="1"/>
  <c r="N74" i="1"/>
  <c r="C66" i="1"/>
  <c r="D66" i="1" s="1"/>
  <c r="C58" i="1"/>
  <c r="D58" i="1" s="1"/>
  <c r="C53" i="1"/>
  <c r="D53" i="1" s="1"/>
  <c r="C49" i="1"/>
  <c r="D49" i="1" s="1"/>
  <c r="N49" i="1" s="1"/>
  <c r="C45" i="1"/>
  <c r="D45" i="1" s="1"/>
  <c r="N45" i="1" s="1"/>
  <c r="C41" i="1"/>
  <c r="D41" i="1" s="1"/>
  <c r="C37" i="1"/>
  <c r="D37" i="1" s="1"/>
  <c r="C124" i="1"/>
  <c r="D124" i="1" s="1"/>
  <c r="C108" i="1"/>
  <c r="D108" i="1" s="1"/>
  <c r="C92" i="1"/>
  <c r="D92" i="1" s="1"/>
  <c r="C76" i="1"/>
  <c r="D76" i="1" s="1"/>
  <c r="C135" i="1"/>
  <c r="D135" i="1" s="1"/>
  <c r="N135" i="1" s="1"/>
  <c r="C130" i="1"/>
  <c r="D130" i="1" s="1"/>
  <c r="C119" i="1"/>
  <c r="D119" i="1" s="1"/>
  <c r="C114" i="1"/>
  <c r="D114" i="1" s="1"/>
  <c r="C103" i="1"/>
  <c r="D103" i="1" s="1"/>
  <c r="C98" i="1"/>
  <c r="D98" i="1" s="1"/>
  <c r="C136" i="1"/>
  <c r="D136" i="1" s="1"/>
  <c r="C125" i="1"/>
  <c r="D125" i="1" s="1"/>
  <c r="N125" i="1" s="1"/>
  <c r="C120" i="1"/>
  <c r="D120" i="1" s="1"/>
  <c r="N120" i="1" s="1"/>
  <c r="C109" i="1"/>
  <c r="D109" i="1" s="1"/>
  <c r="N109" i="1" s="1"/>
  <c r="C104" i="1"/>
  <c r="D104" i="1" s="1"/>
  <c r="C93" i="1"/>
  <c r="D93" i="1" s="1"/>
  <c r="C88" i="1"/>
  <c r="D88" i="1" s="1"/>
  <c r="N88" i="1" s="1"/>
  <c r="C77" i="1"/>
  <c r="D77" i="1" s="1"/>
  <c r="N77" i="1" s="1"/>
  <c r="C72" i="1"/>
  <c r="D72" i="1" s="1"/>
  <c r="C59" i="1"/>
  <c r="D59" i="1" s="1"/>
  <c r="C32" i="1"/>
  <c r="D32" i="1" s="1"/>
  <c r="C24" i="1"/>
  <c r="D24" i="1" s="1"/>
  <c r="C21" i="1"/>
  <c r="D21" i="1" s="1"/>
  <c r="C13" i="1"/>
  <c r="D13" i="1" s="1"/>
  <c r="C126" i="1"/>
  <c r="D126" i="1" s="1"/>
  <c r="C115" i="1"/>
  <c r="D115" i="1" s="1"/>
  <c r="C110" i="1"/>
  <c r="D110" i="1" s="1"/>
  <c r="C94" i="1"/>
  <c r="D94" i="1" s="1"/>
  <c r="C78" i="1"/>
  <c r="D78" i="1" s="1"/>
  <c r="C60" i="1"/>
  <c r="D60" i="1" s="1"/>
  <c r="N60" i="1" s="1"/>
  <c r="C29" i="1"/>
  <c r="D29" i="1" s="1"/>
  <c r="C132" i="1"/>
  <c r="D132" i="1" s="1"/>
  <c r="C116" i="1"/>
  <c r="D116" i="1" s="1"/>
  <c r="N116" i="1" s="1"/>
  <c r="C100" i="1"/>
  <c r="D100" i="1" s="1"/>
  <c r="C84" i="1"/>
  <c r="D84" i="1" s="1"/>
  <c r="C67" i="1"/>
  <c r="D67" i="1" s="1"/>
  <c r="N67" i="1" s="1"/>
  <c r="C122" i="1"/>
  <c r="D122" i="1" s="1"/>
  <c r="N122" i="1" s="1"/>
  <c r="C106" i="1"/>
  <c r="D106" i="1" s="1"/>
  <c r="N106" i="1" s="1"/>
  <c r="C90" i="1"/>
  <c r="D90" i="1" s="1"/>
  <c r="N90" i="1" s="1"/>
  <c r="C74" i="1"/>
  <c r="D74" i="1" s="1"/>
  <c r="C134" i="1"/>
  <c r="D134" i="1" s="1"/>
  <c r="N134" i="1" s="1"/>
  <c r="C102" i="1"/>
  <c r="D102" i="1" s="1"/>
  <c r="C35" i="1"/>
  <c r="D35" i="1" s="1"/>
  <c r="C19" i="1"/>
  <c r="D19" i="1" s="1"/>
  <c r="C118" i="1"/>
  <c r="D118" i="1" s="1"/>
  <c r="N118" i="1" s="1"/>
  <c r="C91" i="1"/>
  <c r="D91" i="1" s="1"/>
  <c r="N91" i="1" s="1"/>
  <c r="C86" i="1"/>
  <c r="D86" i="1" s="1"/>
  <c r="N86" i="1" s="1"/>
  <c r="C39" i="1"/>
  <c r="D39" i="1" s="1"/>
  <c r="N39" i="1" s="1"/>
  <c r="C107" i="1"/>
  <c r="D107" i="1" s="1"/>
  <c r="N107" i="1" s="1"/>
  <c r="C62" i="1"/>
  <c r="D62" i="1" s="1"/>
  <c r="C55" i="1"/>
  <c r="D55" i="1" s="1"/>
  <c r="C36" i="1"/>
  <c r="D36" i="1" s="1"/>
  <c r="C33" i="1"/>
  <c r="D33" i="1" s="1"/>
  <c r="N33" i="1" s="1"/>
  <c r="C20" i="1"/>
  <c r="D20" i="1" s="1"/>
  <c r="N20" i="1" s="1"/>
  <c r="C17" i="1"/>
  <c r="D17" i="1" s="1"/>
  <c r="N17" i="1" s="1"/>
  <c r="C11" i="1"/>
  <c r="D11" i="1" s="1"/>
  <c r="N11" i="1" s="1"/>
  <c r="C123" i="1"/>
  <c r="D123" i="1" s="1"/>
  <c r="N123" i="1" s="1"/>
  <c r="C96" i="1"/>
  <c r="D96" i="1" s="1"/>
  <c r="C128" i="1"/>
  <c r="D128" i="1" s="1"/>
  <c r="C75" i="1"/>
  <c r="D75" i="1" s="1"/>
  <c r="C27" i="1"/>
  <c r="D27" i="1" s="1"/>
  <c r="N27" i="1" s="1"/>
  <c r="C112" i="1"/>
  <c r="D112" i="1" s="1"/>
  <c r="N112" i="1" s="1"/>
  <c r="C87" i="1"/>
  <c r="D87" i="1" s="1"/>
  <c r="N87" i="1" s="1"/>
  <c r="C70" i="1"/>
  <c r="D70" i="1" s="1"/>
  <c r="N70" i="1" s="1"/>
  <c r="C82" i="1"/>
  <c r="D82" i="1" s="1"/>
  <c r="N82" i="1" s="1"/>
  <c r="C80" i="1"/>
  <c r="D80" i="1" s="1"/>
  <c r="C25" i="1"/>
  <c r="D25" i="1" s="1"/>
  <c r="C85" i="1"/>
  <c r="D85" i="1" s="1"/>
  <c r="C97" i="1"/>
  <c r="D97" i="1" s="1"/>
  <c r="N97" i="1" s="1"/>
  <c r="C23" i="1"/>
  <c r="D23" i="1" s="1"/>
  <c r="N23" i="1" s="1"/>
  <c r="C113" i="1"/>
  <c r="D113" i="1" s="1"/>
  <c r="N113" i="1" s="1"/>
  <c r="C5" i="1"/>
  <c r="D5" i="1" s="1"/>
  <c r="N5" i="1" s="1"/>
  <c r="N51" i="1"/>
  <c r="C14" i="1"/>
  <c r="D14" i="1" s="1"/>
  <c r="N14" i="1" s="1"/>
  <c r="C81" i="1"/>
  <c r="D81" i="1" s="1"/>
  <c r="C50" i="1"/>
  <c r="D50" i="1" s="1"/>
  <c r="N50" i="1" s="1"/>
  <c r="N55" i="1"/>
  <c r="C40" i="1"/>
  <c r="D40" i="1" s="1"/>
  <c r="N103" i="1"/>
  <c r="N54" i="1"/>
  <c r="N78" i="1"/>
  <c r="N94" i="1"/>
  <c r="N110" i="1"/>
  <c r="N126" i="1"/>
  <c r="C54" i="1"/>
  <c r="D54" i="1" s="1"/>
  <c r="C31" i="1"/>
  <c r="D31" i="1" s="1"/>
  <c r="C68" i="1"/>
  <c r="D68" i="1" s="1"/>
  <c r="N68" i="1" s="1"/>
  <c r="C101" i="1"/>
  <c r="D101" i="1" s="1"/>
  <c r="N101" i="1" s="1"/>
  <c r="C117" i="1"/>
  <c r="D117" i="1" s="1"/>
  <c r="N117" i="1" s="1"/>
  <c r="C4" i="1"/>
  <c r="D4" i="1" s="1"/>
  <c r="N4" i="1" s="1"/>
  <c r="C64" i="1"/>
  <c r="D64" i="1" s="1"/>
  <c r="N64" i="1" s="1"/>
  <c r="C47" i="1"/>
  <c r="D47" i="1" s="1"/>
  <c r="C51" i="1"/>
  <c r="D51" i="1" s="1"/>
  <c r="N52" i="1"/>
  <c r="N119" i="1"/>
  <c r="N25" i="1"/>
  <c r="N35" i="1"/>
  <c r="N137" i="1"/>
  <c r="N80" i="1"/>
  <c r="N96" i="1"/>
  <c r="N128" i="1"/>
  <c r="C105" i="1"/>
  <c r="D105" i="1" s="1"/>
  <c r="N29" i="1"/>
  <c r="C121" i="1"/>
  <c r="D121" i="1" s="1"/>
  <c r="N121" i="1" s="1"/>
  <c r="C22" i="1"/>
  <c r="D22" i="1" s="1"/>
  <c r="N22" i="1" s="1"/>
  <c r="N79" i="1"/>
  <c r="N21" i="1"/>
  <c r="C95" i="1"/>
  <c r="D95" i="1" s="1"/>
  <c r="N95" i="1" s="1"/>
  <c r="N127" i="1"/>
  <c r="C69" i="1"/>
  <c r="D69" i="1" s="1"/>
  <c r="N69" i="1" s="1"/>
  <c r="N53" i="1"/>
  <c r="C10" i="1"/>
  <c r="D10" i="1" s="1"/>
  <c r="N10" i="1" s="1"/>
  <c r="C71" i="1"/>
  <c r="D71" i="1" s="1"/>
  <c r="N71" i="1" s="1"/>
  <c r="C43" i="1"/>
  <c r="D43" i="1" s="1"/>
  <c r="N47" i="1"/>
  <c r="N26" i="1"/>
  <c r="N24" i="1"/>
  <c r="N62" i="1"/>
  <c r="N37" i="1"/>
  <c r="N98" i="1"/>
  <c r="N114" i="1"/>
  <c r="N130" i="1"/>
  <c r="N99" i="1"/>
  <c r="N115" i="1"/>
  <c r="C18" i="1"/>
  <c r="D18" i="1" s="1"/>
  <c r="N18" i="1" s="1"/>
  <c r="C48" i="1"/>
  <c r="D48" i="1" s="1"/>
  <c r="N48" i="1" s="1"/>
  <c r="N81" i="1"/>
  <c r="N19" i="1"/>
  <c r="N105" i="1"/>
  <c r="N76" i="1"/>
  <c r="N92" i="1"/>
  <c r="N108" i="1"/>
  <c r="N124" i="1"/>
  <c r="C73" i="1"/>
  <c r="D73" i="1" s="1"/>
  <c r="N73" i="1" s="1"/>
  <c r="C44" i="1"/>
  <c r="D44" i="1" s="1"/>
  <c r="C8" i="1"/>
  <c r="D8" i="1" s="1"/>
  <c r="N8" i="1" s="1"/>
  <c r="N83" i="1"/>
  <c r="C16" i="1"/>
  <c r="D16" i="1" s="1"/>
  <c r="C133" i="1"/>
  <c r="D133" i="1" s="1"/>
  <c r="N133" i="1" s="1"/>
  <c r="C57" i="1"/>
  <c r="D57" i="1" s="1"/>
  <c r="C46" i="1"/>
  <c r="D46" i="1" s="1"/>
  <c r="N46" i="1" s="1"/>
  <c r="N7" i="1"/>
  <c r="N65" i="1"/>
  <c r="C30" i="1"/>
  <c r="D30" i="1" s="1"/>
  <c r="N30" i="1" s="1"/>
  <c r="C34" i="1"/>
  <c r="D34" i="1" s="1"/>
  <c r="N36" i="1"/>
  <c r="W9" i="1"/>
  <c r="AC9" i="1"/>
  <c r="U9" i="1"/>
  <c r="N2" i="1"/>
  <c r="Z9" i="1"/>
  <c r="AB9" i="1"/>
  <c r="T9" i="1"/>
  <c r="AA9" i="1"/>
  <c r="Y9" i="1"/>
  <c r="X9" i="1"/>
  <c r="V9" i="1"/>
  <c r="N32" i="1"/>
  <c r="N3" i="1"/>
  <c r="N85" i="1"/>
  <c r="N40" i="1"/>
  <c r="N84" i="1"/>
  <c r="N100" i="1"/>
  <c r="N132" i="1"/>
  <c r="C89" i="1"/>
  <c r="D89" i="1" s="1"/>
  <c r="N89" i="1" s="1"/>
  <c r="C15" i="1"/>
  <c r="D15" i="1" s="1"/>
  <c r="N15" i="1" s="1"/>
  <c r="C56" i="1"/>
  <c r="D56" i="1" s="1"/>
  <c r="N56" i="1" s="1"/>
  <c r="N44" i="1"/>
  <c r="N57" i="1"/>
  <c r="N59" i="1"/>
  <c r="N34" i="1"/>
  <c r="N6" i="1"/>
  <c r="N43" i="1"/>
  <c r="N38" i="1"/>
  <c r="N102" i="1"/>
  <c r="C79" i="1"/>
  <c r="D79" i="1" s="1"/>
  <c r="N13" i="1"/>
  <c r="C63" i="1"/>
  <c r="D63" i="1" s="1"/>
  <c r="N63" i="1" s="1"/>
  <c r="C2" i="1"/>
  <c r="D2" i="1" s="1"/>
  <c r="C129" i="1"/>
  <c r="D129" i="1" s="1"/>
  <c r="N129" i="1" s="1"/>
  <c r="N41" i="1"/>
  <c r="C3" i="1"/>
  <c r="D3" i="1" s="1"/>
  <c r="C111" i="1"/>
  <c r="D111" i="1" s="1"/>
  <c r="N111" i="1" s="1"/>
  <c r="C26" i="1"/>
  <c r="D26" i="1" s="1"/>
  <c r="C61" i="1"/>
  <c r="D61" i="1" s="1"/>
  <c r="N61" i="1" s="1"/>
  <c r="N16" i="1"/>
  <c r="N58" i="1"/>
  <c r="N42" i="1"/>
  <c r="N72" i="1"/>
  <c r="N104" i="1"/>
  <c r="N136" i="1"/>
  <c r="N66" i="1"/>
  <c r="N9" i="1"/>
  <c r="C7" i="1"/>
  <c r="D7" i="1" s="1"/>
  <c r="C12" i="1"/>
  <c r="D12" i="1" s="1"/>
  <c r="N12" i="1" s="1"/>
  <c r="N93" i="1"/>
  <c r="C42" i="1"/>
  <c r="D42" i="1" s="1"/>
  <c r="C38" i="1"/>
  <c r="D38" i="1" s="1"/>
  <c r="C28" i="1"/>
  <c r="D28" i="1" s="1"/>
  <c r="N28" i="1" s="1"/>
  <c r="W5" i="1" l="1"/>
  <c r="AC5" i="1"/>
  <c r="U5" i="1"/>
  <c r="Z5" i="1"/>
  <c r="AB5" i="1"/>
  <c r="T5" i="1"/>
  <c r="AA5" i="1"/>
  <c r="Y5" i="1"/>
  <c r="X5" i="1"/>
  <c r="V5" i="1"/>
  <c r="AA6" i="1"/>
  <c r="Y6" i="1"/>
  <c r="X6" i="1"/>
  <c r="V6" i="1"/>
  <c r="W6" i="1"/>
  <c r="Z6" i="1"/>
  <c r="U6" i="1"/>
  <c r="T6" i="1"/>
  <c r="AB6" i="1"/>
  <c r="AC6" i="1"/>
</calcChain>
</file>

<file path=xl/sharedStrings.xml><?xml version="1.0" encoding="utf-8"?>
<sst xmlns="http://schemas.openxmlformats.org/spreadsheetml/2006/main" count="35" uniqueCount="29">
  <si>
    <t>FINAL_ID</t>
  </si>
  <si>
    <t>avg_speed_vc</t>
  </si>
  <si>
    <t>speed_raw_score</t>
  </si>
  <si>
    <t>speed_norm_score</t>
  </si>
  <si>
    <t>riders_p_km</t>
  </si>
  <si>
    <t>riders_raw_score</t>
  </si>
  <si>
    <t>riders_norm_score</t>
  </si>
  <si>
    <t>service_hr_p_km</t>
  </si>
  <si>
    <t>service_hr_raw_score</t>
  </si>
  <si>
    <t>serfv_hr_norm_score</t>
  </si>
  <si>
    <t>low_riders_p_km</t>
  </si>
  <si>
    <t>low_riders_raw_score</t>
  </si>
  <si>
    <t>low_norm_score</t>
  </si>
  <si>
    <t>comp_score</t>
  </si>
  <si>
    <t>Composite_score</t>
  </si>
  <si>
    <t>CV_Speed_normalized_score</t>
  </si>
  <si>
    <t>Riders_normalized_score</t>
  </si>
  <si>
    <t>Service_Hours_normalized_score</t>
  </si>
  <si>
    <t>Low_Income_normalized_score</t>
  </si>
  <si>
    <t>Min</t>
  </si>
  <si>
    <t>5th</t>
  </si>
  <si>
    <t>95th</t>
  </si>
  <si>
    <t>Max</t>
  </si>
  <si>
    <t>Median</t>
  </si>
  <si>
    <t>Average</t>
  </si>
  <si>
    <t>Riders per KM</t>
  </si>
  <si>
    <t>Low Income Riders</t>
  </si>
  <si>
    <t>CV of Avg Speed</t>
  </si>
  <si>
    <t>Service Hours per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</si>
</sst>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43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'All_Scored_95th 10mph_lower'!$S$9</c:f>
              <c:strCache>
                <c:ptCount val="1"/>
                <c:pt idx="0">
                  <c:v>Low_Income_normalized_score</c:v>
                </c:pt>
              </c:strCache>
            </c:strRef>
          </c:tx>
          <c:invertIfNegative val="0"/>
          <c:val>
            <c:numRef>
              <c:f>'All_Scored_95th 10mph_lower'!$T$9:$AC$9</c:f>
              <c:numCache>
                <c:formatCode>General</c:formatCode>
                <c:ptCount val="10"/>
                <c:pt idx="0">
                  <c:v>26</c:v>
                </c:pt>
                <c:pt idx="1">
                  <c:v>33</c:v>
                </c:pt>
                <c:pt idx="2">
                  <c:v>26</c:v>
                </c:pt>
                <c:pt idx="3">
                  <c:v>21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4782080"/>
        <c:axId val="114258304"/>
      </c:barChart>
      <c:catAx>
        <c:axId val="10478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Segment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14258304"/>
        <c:crosses val="autoZero"/>
        <c:auto val="1"/>
        <c:lblAlgn val="ctr"/>
        <c:lblOffset val="100"/>
        <c:noMultiLvlLbl val="0"/>
      </c:catAx>
      <c:valAx>
        <c:axId val="114258304"/>
        <c:scaling>
          <c:orientation val="minMax"/>
          <c:max val="4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Segments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4782080"/>
        <c:crosses val="autoZero"/>
        <c:crossBetween val="between"/>
        <c:majorUnit val="5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'All_Scored_95th 10mph_lower'!$S$8</c:f>
              <c:strCache>
                <c:ptCount val="1"/>
                <c:pt idx="0">
                  <c:v>Service_Hours_normalized_score</c:v>
                </c:pt>
              </c:strCache>
            </c:strRef>
          </c:tx>
          <c:invertIfNegative val="0"/>
          <c:val>
            <c:numRef>
              <c:f>'All_Scored_95th 10mph_lower'!$T$8:$AC$8</c:f>
              <c:numCache>
                <c:formatCode>General</c:formatCode>
                <c:ptCount val="10"/>
                <c:pt idx="0">
                  <c:v>14</c:v>
                </c:pt>
                <c:pt idx="1">
                  <c:v>41</c:v>
                </c:pt>
                <c:pt idx="2">
                  <c:v>41</c:v>
                </c:pt>
                <c:pt idx="3">
                  <c:v>16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7079168"/>
        <c:axId val="127081088"/>
      </c:barChart>
      <c:catAx>
        <c:axId val="12707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Segment Score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127081088"/>
        <c:crosses val="autoZero"/>
        <c:auto val="1"/>
        <c:lblAlgn val="ctr"/>
        <c:lblOffset val="100"/>
        <c:noMultiLvlLbl val="0"/>
      </c:catAx>
      <c:valAx>
        <c:axId val="127081088"/>
        <c:scaling>
          <c:orientation val="minMax"/>
          <c:max val="4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Count of Segments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7079168"/>
        <c:crosses val="autoZero"/>
        <c:crossBetween val="between"/>
        <c:majorUnit val="5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'All_Scored_95th 10mph_lower'!$S$7</c:f>
              <c:strCache>
                <c:ptCount val="1"/>
                <c:pt idx="0">
                  <c:v>Riders_normalized_score</c:v>
                </c:pt>
              </c:strCache>
            </c:strRef>
          </c:tx>
          <c:invertIfNegative val="0"/>
          <c:val>
            <c:numRef>
              <c:f>'All_Scored_95th 10mph_lower'!$T$7:$AC$7</c:f>
              <c:numCache>
                <c:formatCode>General</c:formatCode>
                <c:ptCount val="10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22</c:v>
                </c:pt>
                <c:pt idx="4">
                  <c:v>13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7118336"/>
        <c:axId val="127136896"/>
      </c:barChart>
      <c:catAx>
        <c:axId val="12711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Segment Score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127136896"/>
        <c:crosses val="autoZero"/>
        <c:auto val="1"/>
        <c:lblAlgn val="ctr"/>
        <c:lblOffset val="100"/>
        <c:noMultiLvlLbl val="0"/>
      </c:catAx>
      <c:valAx>
        <c:axId val="127136896"/>
        <c:scaling>
          <c:orientation val="minMax"/>
          <c:max val="4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Count of Segments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7118336"/>
        <c:crosses val="autoZero"/>
        <c:crossBetween val="between"/>
        <c:majorUnit val="5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'All_Scored_95th 10mph_lower'!$S$6</c:f>
              <c:strCache>
                <c:ptCount val="1"/>
                <c:pt idx="0">
                  <c:v>CV_Speed_normalized_score</c:v>
                </c:pt>
              </c:strCache>
            </c:strRef>
          </c:tx>
          <c:invertIfNegative val="0"/>
          <c:val>
            <c:numRef>
              <c:f>'All_Scored_95th 10mph_lower'!$T$6:$AC$6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24</c:v>
                </c:pt>
                <c:pt idx="4">
                  <c:v>34</c:v>
                </c:pt>
                <c:pt idx="5">
                  <c:v>23</c:v>
                </c:pt>
                <c:pt idx="6">
                  <c:v>15</c:v>
                </c:pt>
                <c:pt idx="7">
                  <c:v>10</c:v>
                </c:pt>
                <c:pt idx="8">
                  <c:v>9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7161856"/>
        <c:axId val="127163776"/>
      </c:barChart>
      <c:catAx>
        <c:axId val="12716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Segment Score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127163776"/>
        <c:crosses val="autoZero"/>
        <c:auto val="1"/>
        <c:lblAlgn val="ctr"/>
        <c:lblOffset val="100"/>
        <c:noMultiLvlLbl val="0"/>
      </c:catAx>
      <c:valAx>
        <c:axId val="127163776"/>
        <c:scaling>
          <c:orientation val="minMax"/>
          <c:max val="4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Count of Segments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7161856"/>
        <c:crosses val="autoZero"/>
        <c:crossBetween val="between"/>
        <c:majorUnit val="5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'All_Scored_95th 10mph_lower'!$S$5</c:f>
              <c:strCache>
                <c:ptCount val="1"/>
                <c:pt idx="0">
                  <c:v>Composite_score</c:v>
                </c:pt>
              </c:strCache>
            </c:strRef>
          </c:tx>
          <c:invertIfNegative val="0"/>
          <c:val>
            <c:numRef>
              <c:f>'All_Scored_95th 10mph_lower'!$T$5:$AC$5</c:f>
              <c:numCache>
                <c:formatCode>General</c:formatCode>
                <c:ptCount val="10"/>
                <c:pt idx="0">
                  <c:v>2</c:v>
                </c:pt>
                <c:pt idx="1">
                  <c:v>20</c:v>
                </c:pt>
                <c:pt idx="2">
                  <c:v>40</c:v>
                </c:pt>
                <c:pt idx="3">
                  <c:v>35</c:v>
                </c:pt>
                <c:pt idx="4">
                  <c:v>19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7197184"/>
        <c:axId val="127199104"/>
      </c:barChart>
      <c:catAx>
        <c:axId val="1271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Segment Score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127199104"/>
        <c:crosses val="autoZero"/>
        <c:auto val="1"/>
        <c:lblAlgn val="ctr"/>
        <c:lblOffset val="100"/>
        <c:noMultiLvlLbl val="0"/>
      </c:catAx>
      <c:valAx>
        <c:axId val="127199104"/>
        <c:scaling>
          <c:orientation val="minMax"/>
          <c:max val="4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Count of Segments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7197184"/>
        <c:crosses val="autoZero"/>
        <c:crossBetween val="between"/>
        <c:majorUnit val="5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10</xdr:row>
      <xdr:rowOff>185737</xdr:rowOff>
    </xdr:from>
    <xdr:to>
      <xdr:col>22</xdr:col>
      <xdr:colOff>85725</xdr:colOff>
      <xdr:row>25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600075</xdr:colOff>
      <xdr:row>10</xdr:row>
      <xdr:rowOff>180975</xdr:rowOff>
    </xdr:from>
    <xdr:to>
      <xdr:col>30</xdr:col>
      <xdr:colOff>295275</xdr:colOff>
      <xdr:row>25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26</xdr:row>
      <xdr:rowOff>19050</xdr:rowOff>
    </xdr:from>
    <xdr:to>
      <xdr:col>22</xdr:col>
      <xdr:colOff>85725</xdr:colOff>
      <xdr:row>40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30</xdr:col>
      <xdr:colOff>304800</xdr:colOff>
      <xdr:row>40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43</xdr:row>
      <xdr:rowOff>0</xdr:rowOff>
    </xdr:from>
    <xdr:to>
      <xdr:col>26</xdr:col>
      <xdr:colOff>304800</xdr:colOff>
      <xdr:row>57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Work/May_15_Se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_15_Segs"/>
      <sheetName val="May_20_Routes_Low_Processed"/>
      <sheetName val="Sheet3"/>
      <sheetName val="All_Scored_95th"/>
      <sheetName val="All_Scored_95th 10mph_lower"/>
    </sheetNames>
    <sheetDataSet>
      <sheetData sheetId="0"/>
      <sheetData sheetId="1"/>
      <sheetData sheetId="2">
        <row r="2">
          <cell r="A2">
            <v>100111</v>
          </cell>
          <cell r="B2">
            <v>2007.92</v>
          </cell>
          <cell r="C2">
            <v>3909.1</v>
          </cell>
          <cell r="D2">
            <v>6.5558100000000001</v>
          </cell>
          <cell r="E2">
            <v>338</v>
          </cell>
          <cell r="F2">
            <v>5.2878299999999996</v>
          </cell>
          <cell r="G2">
            <v>46.49</v>
          </cell>
          <cell r="H2">
            <v>1.4534100000000001</v>
          </cell>
          <cell r="I2">
            <v>1.9468399999999999</v>
          </cell>
          <cell r="J2">
            <v>1946.84</v>
          </cell>
          <cell r="K2">
            <v>0.22169800000000001</v>
          </cell>
        </row>
        <row r="3">
          <cell r="A3">
            <v>100112</v>
          </cell>
          <cell r="B3">
            <v>1415.41</v>
          </cell>
          <cell r="C3">
            <v>5593.45</v>
          </cell>
          <cell r="D3">
            <v>5.5877699999999999</v>
          </cell>
          <cell r="E3">
            <v>289</v>
          </cell>
          <cell r="F3">
            <v>12.1058</v>
          </cell>
          <cell r="G3">
            <v>35.07</v>
          </cell>
          <cell r="H3">
            <v>1.68363</v>
          </cell>
          <cell r="I3">
            <v>3.9518300000000002</v>
          </cell>
          <cell r="J3">
            <v>3951.83</v>
          </cell>
          <cell r="K3">
            <v>0.30130600000000002</v>
          </cell>
        </row>
        <row r="4">
          <cell r="A4">
            <v>100211</v>
          </cell>
          <cell r="B4">
            <v>1694.56</v>
          </cell>
          <cell r="C4">
            <v>2229</v>
          </cell>
          <cell r="D4">
            <v>8.0925700000000003</v>
          </cell>
          <cell r="E4">
            <v>111</v>
          </cell>
          <cell r="F4">
            <v>14.3126</v>
          </cell>
          <cell r="G4">
            <v>12.9</v>
          </cell>
          <cell r="H4">
            <v>1.6215299999999999</v>
          </cell>
          <cell r="I4">
            <v>1.3153900000000001</v>
          </cell>
          <cell r="J4">
            <v>1315.39</v>
          </cell>
          <cell r="K4">
            <v>0.200373</v>
          </cell>
        </row>
        <row r="5">
          <cell r="A5">
            <v>100221</v>
          </cell>
          <cell r="B5">
            <v>994.01499999999999</v>
          </cell>
          <cell r="C5">
            <v>3147</v>
          </cell>
          <cell r="D5">
            <v>9.3232199999999992</v>
          </cell>
          <cell r="E5">
            <v>226</v>
          </cell>
          <cell r="F5">
            <v>13.0974</v>
          </cell>
          <cell r="G5">
            <v>5.96</v>
          </cell>
          <cell r="H5">
            <v>3.1006499999999999</v>
          </cell>
          <cell r="I5">
            <v>3.16595</v>
          </cell>
          <cell r="J5">
            <v>3165.95</v>
          </cell>
          <cell r="K5">
            <v>0.33257300000000001</v>
          </cell>
        </row>
        <row r="6">
          <cell r="A6">
            <v>100311</v>
          </cell>
          <cell r="B6">
            <v>3091.36</v>
          </cell>
          <cell r="C6">
            <v>2479</v>
          </cell>
          <cell r="D6">
            <v>10.426600000000001</v>
          </cell>
          <cell r="E6">
            <v>112</v>
          </cell>
          <cell r="F6">
            <v>11.4192</v>
          </cell>
          <cell r="G6">
            <v>20.07</v>
          </cell>
          <cell r="H6">
            <v>1.67394</v>
          </cell>
          <cell r="I6">
            <v>0.80191199999999996</v>
          </cell>
          <cell r="J6">
            <v>801.91200000000003</v>
          </cell>
          <cell r="K6">
            <v>0.16054499999999999</v>
          </cell>
        </row>
        <row r="7">
          <cell r="A7">
            <v>101111</v>
          </cell>
          <cell r="B7">
            <v>1130.01</v>
          </cell>
          <cell r="C7">
            <v>8278.2800000000007</v>
          </cell>
          <cell r="D7">
            <v>4.8559200000000002</v>
          </cell>
          <cell r="E7">
            <v>352</v>
          </cell>
          <cell r="F7">
            <v>15.2319</v>
          </cell>
          <cell r="G7">
            <v>47.25</v>
          </cell>
          <cell r="H7">
            <v>1.41997</v>
          </cell>
          <cell r="I7">
            <v>7.3258700000000001</v>
          </cell>
          <cell r="J7">
            <v>7325.87</v>
          </cell>
          <cell r="K7">
            <v>0.29241899999999998</v>
          </cell>
        </row>
        <row r="8">
          <cell r="A8">
            <v>101112</v>
          </cell>
          <cell r="B8">
            <v>1719.44</v>
          </cell>
          <cell r="C8">
            <v>5694.49</v>
          </cell>
          <cell r="D8">
            <v>5.3625600000000002</v>
          </cell>
          <cell r="E8">
            <v>350</v>
          </cell>
          <cell r="F8">
            <v>8.5340399999999992</v>
          </cell>
          <cell r="G8">
            <v>51.78</v>
          </cell>
          <cell r="H8">
            <v>1.66621</v>
          </cell>
          <cell r="I8">
            <v>3.31182</v>
          </cell>
          <cell r="J8">
            <v>3311.82</v>
          </cell>
          <cell r="K8">
            <v>0.31071199999999999</v>
          </cell>
        </row>
        <row r="9">
          <cell r="A9">
            <v>101211</v>
          </cell>
          <cell r="B9">
            <v>1694.73</v>
          </cell>
          <cell r="C9">
            <v>2559</v>
          </cell>
          <cell r="D9">
            <v>9.0616099999999999</v>
          </cell>
          <cell r="E9">
            <v>110</v>
          </cell>
          <cell r="F9">
            <v>16.764700000000001</v>
          </cell>
          <cell r="G9">
            <v>9.99</v>
          </cell>
          <cell r="H9">
            <v>2.0136500000000002</v>
          </cell>
          <cell r="I9">
            <v>1.5099800000000001</v>
          </cell>
          <cell r="J9">
            <v>1509.98</v>
          </cell>
          <cell r="K9">
            <v>0.222218</v>
          </cell>
        </row>
        <row r="10">
          <cell r="A10">
            <v>101212</v>
          </cell>
          <cell r="B10">
            <v>3090.82</v>
          </cell>
          <cell r="C10">
            <v>2200</v>
          </cell>
          <cell r="D10">
            <v>10.6076</v>
          </cell>
          <cell r="E10">
            <v>111</v>
          </cell>
          <cell r="F10">
            <v>11.072100000000001</v>
          </cell>
          <cell r="G10">
            <v>18.13</v>
          </cell>
          <cell r="H10">
            <v>1.6154299999999999</v>
          </cell>
          <cell r="I10">
            <v>0.71178600000000003</v>
          </cell>
          <cell r="J10">
            <v>711.78599999999994</v>
          </cell>
          <cell r="K10">
            <v>0.15229000000000001</v>
          </cell>
        </row>
        <row r="11">
          <cell r="A11">
            <v>101221</v>
          </cell>
          <cell r="B11">
            <v>1279.1300000000001</v>
          </cell>
          <cell r="C11">
            <v>5479.8</v>
          </cell>
          <cell r="D11">
            <v>10.2737</v>
          </cell>
          <cell r="E11">
            <v>292</v>
          </cell>
          <cell r="F11">
            <v>17.1083</v>
          </cell>
          <cell r="G11">
            <v>10.39</v>
          </cell>
          <cell r="H11">
            <v>2.6770399999999999</v>
          </cell>
          <cell r="I11">
            <v>4.2840199999999999</v>
          </cell>
          <cell r="J11">
            <v>4284.0200000000004</v>
          </cell>
          <cell r="K11">
            <v>0.260573</v>
          </cell>
        </row>
        <row r="12">
          <cell r="A12">
            <v>102111</v>
          </cell>
          <cell r="B12">
            <v>1302.6400000000001</v>
          </cell>
          <cell r="C12">
            <v>3316</v>
          </cell>
          <cell r="D12">
            <v>11.1431</v>
          </cell>
          <cell r="E12">
            <v>231</v>
          </cell>
          <cell r="F12">
            <v>12.8749</v>
          </cell>
          <cell r="G12">
            <v>13.4</v>
          </cell>
          <cell r="H12">
            <v>1.8832</v>
          </cell>
          <cell r="I12">
            <v>2.5456099999999999</v>
          </cell>
          <cell r="J12">
            <v>2545.61</v>
          </cell>
          <cell r="K12">
            <v>0.16900200000000001</v>
          </cell>
        </row>
        <row r="13">
          <cell r="A13">
            <v>102112</v>
          </cell>
          <cell r="B13">
            <v>2575.4699999999998</v>
          </cell>
          <cell r="C13">
            <v>3378</v>
          </cell>
          <cell r="D13">
            <v>10.9015</v>
          </cell>
          <cell r="E13">
            <v>229</v>
          </cell>
          <cell r="F13">
            <v>8.3221000000000007</v>
          </cell>
          <cell r="G13">
            <v>29.63</v>
          </cell>
          <cell r="H13">
            <v>1.6965300000000001</v>
          </cell>
          <cell r="I13">
            <v>1.3116000000000001</v>
          </cell>
          <cell r="J13">
            <v>1311.6</v>
          </cell>
          <cell r="K13">
            <v>0.15562300000000001</v>
          </cell>
        </row>
        <row r="14">
          <cell r="A14">
            <v>102121</v>
          </cell>
          <cell r="B14">
            <v>986.779</v>
          </cell>
          <cell r="C14">
            <v>6308</v>
          </cell>
          <cell r="D14">
            <v>7.4961700000000002</v>
          </cell>
          <cell r="E14">
            <v>440</v>
          </cell>
          <cell r="F14">
            <v>11.4773</v>
          </cell>
          <cell r="G14">
            <v>18.39</v>
          </cell>
          <cell r="H14">
            <v>3.0688599999999999</v>
          </cell>
          <cell r="I14">
            <v>6.3925200000000002</v>
          </cell>
          <cell r="J14">
            <v>6392.52</v>
          </cell>
          <cell r="K14">
            <v>0.40938999999999998</v>
          </cell>
        </row>
        <row r="15">
          <cell r="A15">
            <v>103111</v>
          </cell>
          <cell r="B15">
            <v>816.64099999999996</v>
          </cell>
          <cell r="C15">
            <v>1591</v>
          </cell>
          <cell r="D15">
            <v>7.1521299999999997</v>
          </cell>
          <cell r="E15">
            <v>93</v>
          </cell>
          <cell r="F15">
            <v>14.6075</v>
          </cell>
          <cell r="G15">
            <v>2.15</v>
          </cell>
          <cell r="H15">
            <v>2.9002400000000002</v>
          </cell>
          <cell r="I15">
            <v>1.9482200000000001</v>
          </cell>
          <cell r="J15">
            <v>1948.22</v>
          </cell>
          <cell r="K15">
            <v>0.40550799999999998</v>
          </cell>
        </row>
        <row r="16">
          <cell r="A16">
            <v>103211</v>
          </cell>
          <cell r="B16">
            <v>1622.73</v>
          </cell>
          <cell r="C16">
            <v>1893</v>
          </cell>
          <cell r="D16">
            <v>6.6343800000000002</v>
          </cell>
          <cell r="E16">
            <v>93</v>
          </cell>
          <cell r="F16">
            <v>13.7888</v>
          </cell>
          <cell r="G16">
            <v>14.08</v>
          </cell>
          <cell r="H16">
            <v>1.2300500000000001</v>
          </cell>
          <cell r="I16">
            <v>1.16655</v>
          </cell>
          <cell r="J16">
            <v>1166.55</v>
          </cell>
          <cell r="K16">
            <v>0.18540499999999999</v>
          </cell>
        </row>
        <row r="17">
          <cell r="A17">
            <v>103212</v>
          </cell>
          <cell r="B17">
            <v>1717.48</v>
          </cell>
          <cell r="C17">
            <v>703</v>
          </cell>
          <cell r="D17">
            <v>7.4611900000000002</v>
          </cell>
          <cell r="E17">
            <v>69</v>
          </cell>
          <cell r="F17">
            <v>5.2608699999999997</v>
          </cell>
          <cell r="G17">
            <v>7.67</v>
          </cell>
          <cell r="H17">
            <v>2.40326</v>
          </cell>
          <cell r="I17">
            <v>0.40932200000000002</v>
          </cell>
          <cell r="J17">
            <v>409.322</v>
          </cell>
          <cell r="K17">
            <v>0.322102</v>
          </cell>
        </row>
        <row r="18">
          <cell r="A18">
            <v>104111</v>
          </cell>
          <cell r="B18">
            <v>853.678</v>
          </cell>
          <cell r="C18">
            <v>4608.18</v>
          </cell>
          <cell r="D18">
            <v>7.3532999999999999</v>
          </cell>
          <cell r="E18">
            <v>594</v>
          </cell>
          <cell r="F18">
            <v>5.3064799999999996</v>
          </cell>
          <cell r="G18">
            <v>31.28</v>
          </cell>
          <cell r="H18">
            <v>2.0851600000000001</v>
          </cell>
          <cell r="I18">
            <v>5.3980399999999999</v>
          </cell>
          <cell r="J18">
            <v>5398.04</v>
          </cell>
          <cell r="K18">
            <v>0.28356700000000001</v>
          </cell>
        </row>
        <row r="19">
          <cell r="A19">
            <v>104121</v>
          </cell>
          <cell r="B19">
            <v>917.85500000000002</v>
          </cell>
          <cell r="C19">
            <v>13143.1</v>
          </cell>
          <cell r="D19">
            <v>6.5298299999999996</v>
          </cell>
          <cell r="E19">
            <v>800</v>
          </cell>
          <cell r="F19">
            <v>9.7277299999999993</v>
          </cell>
          <cell r="G19">
            <v>61.25</v>
          </cell>
          <cell r="H19">
            <v>1.94224</v>
          </cell>
          <cell r="I19">
            <v>14.3194</v>
          </cell>
          <cell r="J19">
            <v>14319.3</v>
          </cell>
          <cell r="K19">
            <v>0.29744100000000001</v>
          </cell>
        </row>
        <row r="20">
          <cell r="A20">
            <v>104311</v>
          </cell>
          <cell r="B20">
            <v>688.23199999999997</v>
          </cell>
          <cell r="C20">
            <v>10924.2</v>
          </cell>
          <cell r="D20">
            <v>5.9488799999999999</v>
          </cell>
          <cell r="E20">
            <v>640</v>
          </cell>
          <cell r="F20">
            <v>12.5486</v>
          </cell>
          <cell r="G20">
            <v>33.86</v>
          </cell>
          <cell r="H20">
            <v>3.42422</v>
          </cell>
          <cell r="I20">
            <v>15.8728</v>
          </cell>
          <cell r="J20">
            <v>15872.8</v>
          </cell>
          <cell r="K20">
            <v>0.57560699999999998</v>
          </cell>
        </row>
        <row r="21">
          <cell r="A21">
            <v>104411</v>
          </cell>
          <cell r="B21">
            <v>1275.49</v>
          </cell>
          <cell r="C21">
            <v>1734</v>
          </cell>
          <cell r="D21">
            <v>5.0102200000000003</v>
          </cell>
          <cell r="E21">
            <v>135</v>
          </cell>
          <cell r="F21">
            <v>10.7303</v>
          </cell>
          <cell r="G21">
            <v>4.49</v>
          </cell>
          <cell r="H21">
            <v>3.77521</v>
          </cell>
          <cell r="I21">
            <v>1.35947</v>
          </cell>
          <cell r="J21">
            <v>1359.47</v>
          </cell>
          <cell r="K21">
            <v>0.75350200000000001</v>
          </cell>
        </row>
        <row r="22">
          <cell r="A22">
            <v>104422</v>
          </cell>
          <cell r="B22">
            <v>2911.72</v>
          </cell>
          <cell r="C22">
            <v>2904.16</v>
          </cell>
          <cell r="D22">
            <v>10.658099999999999</v>
          </cell>
          <cell r="E22">
            <v>115</v>
          </cell>
          <cell r="F22">
            <v>15.101900000000001</v>
          </cell>
          <cell r="G22">
            <v>16.27</v>
          </cell>
          <cell r="H22">
            <v>1.96757</v>
          </cell>
          <cell r="I22">
            <v>0.99740499999999999</v>
          </cell>
          <cell r="J22">
            <v>997.40499999999997</v>
          </cell>
          <cell r="K22">
            <v>0.18460799999999999</v>
          </cell>
        </row>
        <row r="23">
          <cell r="A23">
            <v>104432</v>
          </cell>
          <cell r="B23">
            <v>462.017</v>
          </cell>
          <cell r="C23">
            <v>1441</v>
          </cell>
          <cell r="D23">
            <v>7.7055600000000002</v>
          </cell>
          <cell r="E23">
            <v>100</v>
          </cell>
          <cell r="F23">
            <v>9.7166700000000006</v>
          </cell>
          <cell r="G23">
            <v>3.5</v>
          </cell>
          <cell r="H23">
            <v>1.4246000000000001</v>
          </cell>
          <cell r="I23">
            <v>3.1189399999999998</v>
          </cell>
          <cell r="J23">
            <v>3118.94</v>
          </cell>
          <cell r="K23">
            <v>0.18487999999999999</v>
          </cell>
        </row>
        <row r="24">
          <cell r="A24">
            <v>104441</v>
          </cell>
          <cell r="B24">
            <v>879.02499999999998</v>
          </cell>
          <cell r="C24">
            <v>5312.33</v>
          </cell>
          <cell r="D24">
            <v>6.8817000000000004</v>
          </cell>
          <cell r="E24">
            <v>326</v>
          </cell>
          <cell r="F24">
            <v>14.3805</v>
          </cell>
          <cell r="G24">
            <v>13.6</v>
          </cell>
          <cell r="H24">
            <v>2.2600099999999999</v>
          </cell>
          <cell r="I24">
            <v>6.0434299999999999</v>
          </cell>
          <cell r="J24">
            <v>6043.43</v>
          </cell>
          <cell r="K24">
            <v>0.32840900000000001</v>
          </cell>
        </row>
        <row r="25">
          <cell r="A25">
            <v>105111</v>
          </cell>
          <cell r="B25">
            <v>1718.23</v>
          </cell>
          <cell r="C25">
            <v>1215</v>
          </cell>
          <cell r="D25">
            <v>8.0216899999999995</v>
          </cell>
          <cell r="E25">
            <v>79</v>
          </cell>
          <cell r="F25">
            <v>6.9143100000000004</v>
          </cell>
          <cell r="G25">
            <v>10.9</v>
          </cell>
          <cell r="H25">
            <v>1.51454</v>
          </cell>
          <cell r="I25">
            <v>0.70712399999999997</v>
          </cell>
          <cell r="J25">
            <v>707.12400000000002</v>
          </cell>
          <cell r="K25">
            <v>0.188806</v>
          </cell>
        </row>
        <row r="26">
          <cell r="A26">
            <v>105112</v>
          </cell>
          <cell r="B26">
            <v>1735.64</v>
          </cell>
          <cell r="C26">
            <v>1478</v>
          </cell>
          <cell r="D26">
            <v>7.7455299999999996</v>
          </cell>
          <cell r="E26">
            <v>78</v>
          </cell>
          <cell r="F26">
            <v>13.4339</v>
          </cell>
          <cell r="G26">
            <v>10.7</v>
          </cell>
          <cell r="H26">
            <v>1.46811</v>
          </cell>
          <cell r="I26">
            <v>0.85155800000000004</v>
          </cell>
          <cell r="J26">
            <v>851.55799999999999</v>
          </cell>
          <cell r="K26">
            <v>0.18954299999999999</v>
          </cell>
        </row>
        <row r="27">
          <cell r="A27">
            <v>106111</v>
          </cell>
          <cell r="B27">
            <v>1391.89</v>
          </cell>
          <cell r="C27">
            <v>2746.65</v>
          </cell>
          <cell r="D27">
            <v>9.1029800000000005</v>
          </cell>
          <cell r="E27">
            <v>116</v>
          </cell>
          <cell r="F27">
            <v>19.954999999999998</v>
          </cell>
          <cell r="G27">
            <v>10.039999999999999</v>
          </cell>
          <cell r="H27">
            <v>1.3249</v>
          </cell>
          <cell r="I27">
            <v>1.97333</v>
          </cell>
          <cell r="J27">
            <v>1973.33</v>
          </cell>
          <cell r="K27">
            <v>0.14554600000000001</v>
          </cell>
        </row>
        <row r="28">
          <cell r="A28">
            <v>106112</v>
          </cell>
          <cell r="B28">
            <v>1616.1</v>
          </cell>
          <cell r="C28">
            <v>2765.36</v>
          </cell>
          <cell r="D28">
            <v>9.0255299999999998</v>
          </cell>
          <cell r="E28">
            <v>117</v>
          </cell>
          <cell r="F28">
            <v>17.511299999999999</v>
          </cell>
          <cell r="G28">
            <v>13.98</v>
          </cell>
          <cell r="H28">
            <v>1.81175</v>
          </cell>
          <cell r="I28">
            <v>1.71113</v>
          </cell>
          <cell r="J28">
            <v>1711.13</v>
          </cell>
          <cell r="K28">
            <v>0.200737</v>
          </cell>
        </row>
        <row r="29">
          <cell r="A29">
            <v>106113</v>
          </cell>
          <cell r="B29">
            <v>1691.32</v>
          </cell>
          <cell r="C29">
            <v>1676.67</v>
          </cell>
          <cell r="D29">
            <v>8.8639399999999995</v>
          </cell>
          <cell r="E29">
            <v>162</v>
          </cell>
          <cell r="F29">
            <v>5.1314000000000002</v>
          </cell>
          <cell r="G29">
            <v>14.4</v>
          </cell>
          <cell r="H29">
            <v>3.0450499999999998</v>
          </cell>
          <cell r="I29">
            <v>0.99133300000000002</v>
          </cell>
          <cell r="J29">
            <v>991.33299999999997</v>
          </cell>
          <cell r="K29">
            <v>0.343532</v>
          </cell>
        </row>
        <row r="30">
          <cell r="A30">
            <v>106211</v>
          </cell>
          <cell r="B30">
            <v>1137.74</v>
          </cell>
          <cell r="C30">
            <v>3385.12</v>
          </cell>
          <cell r="D30">
            <v>7.1437799999999996</v>
          </cell>
          <cell r="E30">
            <v>117</v>
          </cell>
          <cell r="F30">
            <v>21.555399999999999</v>
          </cell>
          <cell r="G30">
            <v>13.59</v>
          </cell>
          <cell r="H30">
            <v>1.9495199999999999</v>
          </cell>
          <cell r="I30">
            <v>2.9753099999999999</v>
          </cell>
          <cell r="J30">
            <v>2975.31</v>
          </cell>
          <cell r="K30">
            <v>0.272897</v>
          </cell>
        </row>
        <row r="31">
          <cell r="A31">
            <v>106311</v>
          </cell>
          <cell r="B31">
            <v>1089</v>
          </cell>
          <cell r="C31">
            <v>3771.7</v>
          </cell>
          <cell r="D31">
            <v>7.5725499999999997</v>
          </cell>
          <cell r="E31">
            <v>183</v>
          </cell>
          <cell r="F31">
            <v>18.156600000000001</v>
          </cell>
          <cell r="G31">
            <v>11.07</v>
          </cell>
          <cell r="H31">
            <v>1.8865700000000001</v>
          </cell>
          <cell r="I31">
            <v>3.4634399999999999</v>
          </cell>
          <cell r="J31">
            <v>3463.44</v>
          </cell>
          <cell r="K31">
            <v>0.24913299999999999</v>
          </cell>
        </row>
        <row r="32">
          <cell r="A32">
            <v>106411</v>
          </cell>
          <cell r="B32">
            <v>1121.8699999999999</v>
          </cell>
          <cell r="C32">
            <v>2620.09</v>
          </cell>
          <cell r="D32">
            <v>8.7533999999999992</v>
          </cell>
          <cell r="E32">
            <v>117</v>
          </cell>
          <cell r="F32">
            <v>19.712</v>
          </cell>
          <cell r="G32">
            <v>7.23</v>
          </cell>
          <cell r="H32">
            <v>1.69756</v>
          </cell>
          <cell r="I32">
            <v>2.3354699999999999</v>
          </cell>
          <cell r="J32">
            <v>2335.4699999999998</v>
          </cell>
          <cell r="K32">
            <v>0.19393099999999999</v>
          </cell>
        </row>
        <row r="33">
          <cell r="A33">
            <v>107111</v>
          </cell>
          <cell r="B33">
            <v>787.86199999999997</v>
          </cell>
          <cell r="C33">
            <v>12392</v>
          </cell>
          <cell r="D33">
            <v>5.7350199999999996</v>
          </cell>
          <cell r="E33">
            <v>529</v>
          </cell>
          <cell r="F33">
            <v>17.036899999999999</v>
          </cell>
          <cell r="G33">
            <v>32.729999999999997</v>
          </cell>
          <cell r="H33">
            <v>2.1044</v>
          </cell>
          <cell r="I33">
            <v>15.7287</v>
          </cell>
          <cell r="J33">
            <v>15728.7</v>
          </cell>
          <cell r="K33">
            <v>0.36693799999999999</v>
          </cell>
        </row>
        <row r="34">
          <cell r="A34">
            <v>108111</v>
          </cell>
          <cell r="B34">
            <v>1566.63</v>
          </cell>
          <cell r="C34">
            <v>3800.65</v>
          </cell>
          <cell r="D34">
            <v>7.9141599999999999</v>
          </cell>
          <cell r="E34">
            <v>175</v>
          </cell>
          <cell r="F34">
            <v>17.6585</v>
          </cell>
          <cell r="G34">
            <v>18.899999999999999</v>
          </cell>
          <cell r="H34">
            <v>1.61724</v>
          </cell>
          <cell r="I34">
            <v>2.4260000000000002</v>
          </cell>
          <cell r="J34">
            <v>2426</v>
          </cell>
          <cell r="K34">
            <v>0.204348</v>
          </cell>
        </row>
        <row r="35">
          <cell r="A35">
            <v>108112</v>
          </cell>
          <cell r="B35">
            <v>1614.93</v>
          </cell>
          <cell r="C35">
            <v>3242.41</v>
          </cell>
          <cell r="D35">
            <v>8.2197499999999994</v>
          </cell>
          <cell r="E35">
            <v>125</v>
          </cell>
          <cell r="F35">
            <v>20.012599999999999</v>
          </cell>
          <cell r="G35">
            <v>15.58</v>
          </cell>
          <cell r="H35">
            <v>1.5894999999999999</v>
          </cell>
          <cell r="I35">
            <v>2.0077699999999998</v>
          </cell>
          <cell r="J35">
            <v>2007.77</v>
          </cell>
          <cell r="K35">
            <v>0.19337499999999999</v>
          </cell>
        </row>
        <row r="36">
          <cell r="A36">
            <v>108113</v>
          </cell>
          <cell r="B36">
            <v>1948.73</v>
          </cell>
          <cell r="C36">
            <v>3086.52</v>
          </cell>
          <cell r="D36">
            <v>6.0987200000000001</v>
          </cell>
          <cell r="E36">
            <v>348</v>
          </cell>
          <cell r="F36">
            <v>4.5330500000000002</v>
          </cell>
          <cell r="G36">
            <v>47.19</v>
          </cell>
          <cell r="H36">
            <v>4.6470500000000001</v>
          </cell>
          <cell r="I36">
            <v>1.58386</v>
          </cell>
          <cell r="J36">
            <v>1583.86</v>
          </cell>
          <cell r="K36">
            <v>0.76197000000000004</v>
          </cell>
        </row>
        <row r="37">
          <cell r="A37">
            <v>108211</v>
          </cell>
          <cell r="B37">
            <v>1097</v>
          </cell>
          <cell r="C37">
            <v>3066.38</v>
          </cell>
          <cell r="D37">
            <v>7.3983400000000001</v>
          </cell>
          <cell r="E37">
            <v>126</v>
          </cell>
          <cell r="F37">
            <v>20.701699999999999</v>
          </cell>
          <cell r="G37">
            <v>10.66</v>
          </cell>
          <cell r="H37">
            <v>2.1976800000000001</v>
          </cell>
          <cell r="I37">
            <v>2.7952400000000002</v>
          </cell>
          <cell r="J37">
            <v>2795.24</v>
          </cell>
          <cell r="K37">
            <v>0.29705100000000001</v>
          </cell>
        </row>
        <row r="38">
          <cell r="A38">
            <v>108311</v>
          </cell>
          <cell r="B38">
            <v>530.16600000000005</v>
          </cell>
          <cell r="C38">
            <v>5121.6400000000003</v>
          </cell>
          <cell r="D38">
            <v>8.12073</v>
          </cell>
          <cell r="E38">
            <v>272</v>
          </cell>
          <cell r="F38">
            <v>18.187100000000001</v>
          </cell>
          <cell r="G38">
            <v>6.42</v>
          </cell>
          <cell r="H38">
            <v>2.2330700000000001</v>
          </cell>
          <cell r="I38">
            <v>9.6604500000000009</v>
          </cell>
          <cell r="J38">
            <v>9660.4500000000007</v>
          </cell>
          <cell r="K38">
            <v>0.27498400000000001</v>
          </cell>
        </row>
        <row r="39">
          <cell r="A39">
            <v>109111</v>
          </cell>
          <cell r="B39">
            <v>966.87599999999998</v>
          </cell>
          <cell r="C39">
            <v>1041.2</v>
          </cell>
          <cell r="D39">
            <v>9.4991400000000006</v>
          </cell>
          <cell r="E39">
            <v>52</v>
          </cell>
          <cell r="F39">
            <v>15.798</v>
          </cell>
          <cell r="G39">
            <v>3.31</v>
          </cell>
          <cell r="H39">
            <v>1.3605799999999999</v>
          </cell>
          <cell r="I39">
            <v>1.07687</v>
          </cell>
          <cell r="J39">
            <v>1076.8699999999999</v>
          </cell>
          <cell r="K39">
            <v>0.143232</v>
          </cell>
        </row>
        <row r="40">
          <cell r="A40">
            <v>109112</v>
          </cell>
          <cell r="B40">
            <v>1535.63</v>
          </cell>
          <cell r="C40">
            <v>1217.03</v>
          </cell>
          <cell r="D40">
            <v>9.4697600000000008</v>
          </cell>
          <cell r="E40">
            <v>52</v>
          </cell>
          <cell r="F40">
            <v>17.668399999999998</v>
          </cell>
          <cell r="G40">
            <v>5.38</v>
          </cell>
          <cell r="H40">
            <v>1.30067</v>
          </cell>
          <cell r="I40">
            <v>0.79253300000000004</v>
          </cell>
          <cell r="J40">
            <v>792.53300000000002</v>
          </cell>
          <cell r="K40">
            <v>0.13735</v>
          </cell>
        </row>
        <row r="41">
          <cell r="A41">
            <v>109211</v>
          </cell>
          <cell r="B41">
            <v>1077.8699999999999</v>
          </cell>
          <cell r="C41">
            <v>2091.8200000000002</v>
          </cell>
          <cell r="D41">
            <v>8.3063699999999994</v>
          </cell>
          <cell r="E41">
            <v>112</v>
          </cell>
          <cell r="F41">
            <v>15.4537</v>
          </cell>
          <cell r="G41">
            <v>6.93</v>
          </cell>
          <cell r="H41">
            <v>1.8083400000000001</v>
          </cell>
          <cell r="I41">
            <v>1.9407000000000001</v>
          </cell>
          <cell r="J41">
            <v>1940.7</v>
          </cell>
          <cell r="K41">
            <v>0.21770500000000001</v>
          </cell>
        </row>
        <row r="42">
          <cell r="A42">
            <v>109321</v>
          </cell>
          <cell r="B42">
            <v>613.67700000000002</v>
          </cell>
          <cell r="C42">
            <v>2824.48</v>
          </cell>
          <cell r="D42">
            <v>8.0791199999999996</v>
          </cell>
          <cell r="E42">
            <v>151</v>
          </cell>
          <cell r="F42">
            <v>17.599699999999999</v>
          </cell>
          <cell r="G42">
            <v>5.29</v>
          </cell>
          <cell r="H42">
            <v>2.0041699999999998</v>
          </cell>
          <cell r="I42">
            <v>4.6025499999999999</v>
          </cell>
          <cell r="J42">
            <v>4602.55</v>
          </cell>
          <cell r="K42">
            <v>0.24806800000000001</v>
          </cell>
        </row>
        <row r="43">
          <cell r="A43">
            <v>110111</v>
          </cell>
          <cell r="B43">
            <v>1260.3499999999999</v>
          </cell>
          <cell r="C43">
            <v>2869.95</v>
          </cell>
          <cell r="D43">
            <v>8.5313199999999991</v>
          </cell>
          <cell r="E43">
            <v>117</v>
          </cell>
          <cell r="F43">
            <v>18.802800000000001</v>
          </cell>
          <cell r="G43">
            <v>9.1199999999999992</v>
          </cell>
          <cell r="H43">
            <v>1.72634</v>
          </cell>
          <cell r="I43">
            <v>2.27711</v>
          </cell>
          <cell r="J43">
            <v>2277.11</v>
          </cell>
          <cell r="K43">
            <v>0.20235400000000001</v>
          </cell>
        </row>
        <row r="44">
          <cell r="A44">
            <v>110121</v>
          </cell>
          <cell r="B44">
            <v>1863.86</v>
          </cell>
          <cell r="C44">
            <v>2163.86</v>
          </cell>
          <cell r="D44">
            <v>7.9332599999999998</v>
          </cell>
          <cell r="E44">
            <v>113</v>
          </cell>
          <cell r="F44">
            <v>14.457700000000001</v>
          </cell>
          <cell r="G44">
            <v>9.9499999999999993</v>
          </cell>
          <cell r="H44">
            <v>2.11897</v>
          </cell>
          <cell r="I44">
            <v>1.1609499999999999</v>
          </cell>
          <cell r="J44">
            <v>1160.95</v>
          </cell>
          <cell r="K44">
            <v>0.26709899999999998</v>
          </cell>
        </row>
        <row r="45">
          <cell r="A45">
            <v>110122</v>
          </cell>
          <cell r="B45">
            <v>1862.06</v>
          </cell>
          <cell r="C45">
            <v>1309.95</v>
          </cell>
          <cell r="D45">
            <v>9.7153500000000008</v>
          </cell>
          <cell r="E45">
            <v>52</v>
          </cell>
          <cell r="F45">
            <v>16.921099999999999</v>
          </cell>
          <cell r="G45">
            <v>7.06</v>
          </cell>
          <cell r="H45">
            <v>1.32263</v>
          </cell>
          <cell r="I45">
            <v>0.70349700000000004</v>
          </cell>
          <cell r="J45">
            <v>703.49699999999996</v>
          </cell>
          <cell r="K45">
            <v>0.13613800000000001</v>
          </cell>
        </row>
        <row r="46">
          <cell r="A46">
            <v>110131</v>
          </cell>
          <cell r="B46">
            <v>1384.59</v>
          </cell>
          <cell r="C46">
            <v>3508.97</v>
          </cell>
          <cell r="D46">
            <v>8.51797</v>
          </cell>
          <cell r="E46">
            <v>210</v>
          </cell>
          <cell r="F46">
            <v>14.9796</v>
          </cell>
          <cell r="G46">
            <v>14.45</v>
          </cell>
          <cell r="H46">
            <v>2.0187900000000001</v>
          </cell>
          <cell r="I46">
            <v>2.5343100000000001</v>
          </cell>
          <cell r="J46">
            <v>2534.31</v>
          </cell>
          <cell r="K46">
            <v>0.23700399999999999</v>
          </cell>
        </row>
        <row r="47">
          <cell r="A47">
            <v>110211</v>
          </cell>
          <cell r="B47">
            <v>2234.16</v>
          </cell>
          <cell r="C47">
            <v>5643.02</v>
          </cell>
          <cell r="D47">
            <v>9.5221599999999995</v>
          </cell>
          <cell r="E47">
            <v>234</v>
          </cell>
          <cell r="F47">
            <v>13.867599999999999</v>
          </cell>
          <cell r="G47">
            <v>31.76</v>
          </cell>
          <cell r="H47">
            <v>1.6856</v>
          </cell>
          <cell r="I47">
            <v>2.5257900000000002</v>
          </cell>
          <cell r="J47">
            <v>2525.79</v>
          </cell>
          <cell r="K47">
            <v>0.17701900000000001</v>
          </cell>
        </row>
        <row r="48">
          <cell r="A48">
            <v>111111</v>
          </cell>
          <cell r="B48">
            <v>1617.29</v>
          </cell>
          <cell r="C48">
            <v>685.88499999999999</v>
          </cell>
          <cell r="D48">
            <v>9.4097500000000007</v>
          </cell>
          <cell r="E48">
            <v>65</v>
          </cell>
          <cell r="F48">
            <v>6.0856899999999996</v>
          </cell>
          <cell r="G48">
            <v>7.27</v>
          </cell>
          <cell r="H48">
            <v>1.17435</v>
          </cell>
          <cell r="I48">
            <v>0.42409599999999997</v>
          </cell>
          <cell r="J48">
            <v>424.096</v>
          </cell>
          <cell r="K48">
            <v>0.124802</v>
          </cell>
        </row>
        <row r="49">
          <cell r="A49">
            <v>111112</v>
          </cell>
          <cell r="B49">
            <v>1616.26</v>
          </cell>
          <cell r="C49">
            <v>1039.25</v>
          </cell>
          <cell r="D49">
            <v>9.3657599999999999</v>
          </cell>
          <cell r="E49">
            <v>65</v>
          </cell>
          <cell r="F49">
            <v>12.3889</v>
          </cell>
          <cell r="G49">
            <v>7.01</v>
          </cell>
          <cell r="H49">
            <v>1.19737</v>
          </cell>
          <cell r="I49">
            <v>0.64299600000000001</v>
          </cell>
          <cell r="J49">
            <v>642.99599999999998</v>
          </cell>
          <cell r="K49">
            <v>0.12784499999999999</v>
          </cell>
        </row>
        <row r="50">
          <cell r="A50">
            <v>111211</v>
          </cell>
          <cell r="B50">
            <v>1626.94</v>
          </cell>
          <cell r="C50">
            <v>1739.35</v>
          </cell>
          <cell r="D50">
            <v>6.4148500000000004</v>
          </cell>
          <cell r="E50">
            <v>66</v>
          </cell>
          <cell r="F50">
            <v>14.5413</v>
          </cell>
          <cell r="G50">
            <v>12.57</v>
          </cell>
          <cell r="H50">
            <v>1.48783</v>
          </cell>
          <cell r="I50">
            <v>1.0690999999999999</v>
          </cell>
          <cell r="J50">
            <v>1069.0999999999999</v>
          </cell>
          <cell r="K50">
            <v>0.231935</v>
          </cell>
        </row>
        <row r="51">
          <cell r="A51">
            <v>111311</v>
          </cell>
          <cell r="B51">
            <v>4517.95</v>
          </cell>
          <cell r="C51">
            <v>2365.65</v>
          </cell>
          <cell r="D51">
            <v>10.325100000000001</v>
          </cell>
          <cell r="E51">
            <v>135</v>
          </cell>
          <cell r="F51">
            <v>10.811199999999999</v>
          </cell>
          <cell r="G51">
            <v>27.5</v>
          </cell>
          <cell r="H51">
            <v>2.55538</v>
          </cell>
          <cell r="I51">
            <v>0.52361000000000002</v>
          </cell>
          <cell r="J51">
            <v>523.61</v>
          </cell>
          <cell r="K51">
            <v>0.24748999999999999</v>
          </cell>
        </row>
        <row r="52">
          <cell r="A52">
            <v>111411</v>
          </cell>
          <cell r="B52">
            <v>1415.35</v>
          </cell>
          <cell r="C52">
            <v>1428.67</v>
          </cell>
          <cell r="D52">
            <v>11.53</v>
          </cell>
          <cell r="E52">
            <v>135</v>
          </cell>
          <cell r="F52">
            <v>7.5164999999999997</v>
          </cell>
          <cell r="G52">
            <v>8.35</v>
          </cell>
          <cell r="H52">
            <v>2.1798199999999999</v>
          </cell>
          <cell r="I52">
            <v>1.0094099999999999</v>
          </cell>
          <cell r="J52">
            <v>1009.41</v>
          </cell>
          <cell r="K52">
            <v>0.189056</v>
          </cell>
        </row>
        <row r="53">
          <cell r="A53">
            <v>112111</v>
          </cell>
          <cell r="B53">
            <v>1746.96</v>
          </cell>
          <cell r="C53">
            <v>3233.73</v>
          </cell>
          <cell r="D53">
            <v>6.1907199999999998</v>
          </cell>
          <cell r="E53">
            <v>131</v>
          </cell>
          <cell r="F53">
            <v>16.699200000000001</v>
          </cell>
          <cell r="G53">
            <v>14.68</v>
          </cell>
          <cell r="H53">
            <v>2.0784799999999999</v>
          </cell>
          <cell r="I53">
            <v>1.8510599999999999</v>
          </cell>
          <cell r="J53">
            <v>1851.06</v>
          </cell>
          <cell r="K53">
            <v>0.33574100000000001</v>
          </cell>
        </row>
        <row r="54">
          <cell r="A54">
            <v>112211</v>
          </cell>
          <cell r="B54">
            <v>1399.58</v>
          </cell>
          <cell r="C54">
            <v>823.21600000000001</v>
          </cell>
          <cell r="D54">
            <v>9.4416700000000002</v>
          </cell>
          <cell r="E54">
            <v>69</v>
          </cell>
          <cell r="F54">
            <v>7.6705899999999998</v>
          </cell>
          <cell r="G54">
            <v>6.04</v>
          </cell>
          <cell r="H54">
            <v>1.9263399999999999</v>
          </cell>
          <cell r="I54">
            <v>0.58818599999999999</v>
          </cell>
          <cell r="J54">
            <v>588.18600000000004</v>
          </cell>
          <cell r="K54">
            <v>0.20402600000000001</v>
          </cell>
        </row>
        <row r="55">
          <cell r="A55">
            <v>112212</v>
          </cell>
          <cell r="B55">
            <v>1618.64</v>
          </cell>
          <cell r="C55">
            <v>1295.79</v>
          </cell>
          <cell r="D55">
            <v>9.2362699999999993</v>
          </cell>
          <cell r="E55">
            <v>71</v>
          </cell>
          <cell r="F55">
            <v>13.848599999999999</v>
          </cell>
          <cell r="G55">
            <v>7.48</v>
          </cell>
          <cell r="H55">
            <v>1.62541</v>
          </cell>
          <cell r="I55">
            <v>0.800539</v>
          </cell>
          <cell r="J55">
            <v>800.53899999999999</v>
          </cell>
          <cell r="K55">
            <v>0.175981</v>
          </cell>
        </row>
        <row r="56">
          <cell r="A56">
            <v>112311</v>
          </cell>
          <cell r="B56">
            <v>3688.38</v>
          </cell>
          <cell r="C56">
            <v>1518.43</v>
          </cell>
          <cell r="D56">
            <v>9.4270800000000001</v>
          </cell>
          <cell r="E56">
            <v>71</v>
          </cell>
          <cell r="F56">
            <v>12.4666</v>
          </cell>
          <cell r="G56">
            <v>18.13</v>
          </cell>
          <cell r="H56">
            <v>1.3512599999999999</v>
          </cell>
          <cell r="I56">
            <v>0.41167900000000002</v>
          </cell>
          <cell r="J56">
            <v>411.67899999999997</v>
          </cell>
          <cell r="K56">
            <v>0.14333799999999999</v>
          </cell>
        </row>
        <row r="57">
          <cell r="A57">
            <v>113111</v>
          </cell>
          <cell r="B57">
            <v>2369.12</v>
          </cell>
          <cell r="C57">
            <v>3070.23</v>
          </cell>
          <cell r="D57">
            <v>12.082100000000001</v>
          </cell>
          <cell r="E57">
            <v>158</v>
          </cell>
          <cell r="F57">
            <v>11.766</v>
          </cell>
          <cell r="G57">
            <v>21.33</v>
          </cell>
          <cell r="H57">
            <v>5.60684</v>
          </cell>
          <cell r="I57">
            <v>1.2959400000000001</v>
          </cell>
          <cell r="J57">
            <v>1295.94</v>
          </cell>
          <cell r="K57">
            <v>0.46405999999999997</v>
          </cell>
        </row>
        <row r="58">
          <cell r="A58">
            <v>113112</v>
          </cell>
          <cell r="B58">
            <v>1546.39</v>
          </cell>
          <cell r="C58">
            <v>7775.28</v>
          </cell>
          <cell r="D58">
            <v>8.0789500000000007</v>
          </cell>
          <cell r="E58">
            <v>422</v>
          </cell>
          <cell r="F58">
            <v>9.9798600000000004</v>
          </cell>
          <cell r="G58">
            <v>74.180000000000007</v>
          </cell>
          <cell r="H58">
            <v>3.6522600000000001</v>
          </cell>
          <cell r="I58">
            <v>5.0280199999999997</v>
          </cell>
          <cell r="J58">
            <v>5028.0200000000004</v>
          </cell>
          <cell r="K58">
            <v>0.452071</v>
          </cell>
        </row>
        <row r="59">
          <cell r="A59">
            <v>113113</v>
          </cell>
          <cell r="B59">
            <v>2995.96</v>
          </cell>
          <cell r="C59">
            <v>7790.24</v>
          </cell>
          <cell r="D59">
            <v>11.2096</v>
          </cell>
          <cell r="E59">
            <v>278</v>
          </cell>
          <cell r="F59">
            <v>19.046600000000002</v>
          </cell>
          <cell r="G59">
            <v>45.93</v>
          </cell>
          <cell r="H59">
            <v>3.6046100000000001</v>
          </cell>
          <cell r="I59">
            <v>2.6002399999999999</v>
          </cell>
          <cell r="J59">
            <v>2600.25</v>
          </cell>
          <cell r="K59">
            <v>0.32156400000000002</v>
          </cell>
        </row>
        <row r="60">
          <cell r="A60">
            <v>113117</v>
          </cell>
          <cell r="B60">
            <v>2287.83</v>
          </cell>
          <cell r="C60">
            <v>1357.05</v>
          </cell>
          <cell r="D60">
            <v>8.0497800000000002</v>
          </cell>
          <cell r="E60">
            <v>295</v>
          </cell>
          <cell r="F60">
            <v>2.3051400000000002</v>
          </cell>
          <cell r="G60">
            <v>38.270000000000003</v>
          </cell>
          <cell r="H60">
            <v>4.4158799999999996</v>
          </cell>
          <cell r="I60">
            <v>0.59315899999999999</v>
          </cell>
          <cell r="J60">
            <v>593.15899999999999</v>
          </cell>
          <cell r="K60">
            <v>0.54857100000000003</v>
          </cell>
        </row>
        <row r="61">
          <cell r="A61">
            <v>113214</v>
          </cell>
          <cell r="B61">
            <v>3442.01</v>
          </cell>
          <cell r="C61">
            <v>8192.82</v>
          </cell>
          <cell r="D61">
            <v>13.220800000000001</v>
          </cell>
          <cell r="E61">
            <v>280</v>
          </cell>
          <cell r="F61">
            <v>20.326799999999999</v>
          </cell>
          <cell r="G61">
            <v>41.1</v>
          </cell>
          <cell r="H61">
            <v>4.9861599999999999</v>
          </cell>
          <cell r="I61">
            <v>2.3802400000000001</v>
          </cell>
          <cell r="J61">
            <v>2380.2399999999998</v>
          </cell>
          <cell r="K61">
            <v>0.37714599999999998</v>
          </cell>
        </row>
        <row r="62">
          <cell r="A62">
            <v>113216</v>
          </cell>
          <cell r="B62">
            <v>3354.52</v>
          </cell>
          <cell r="C62">
            <v>5280.77</v>
          </cell>
          <cell r="D62">
            <v>11.6335</v>
          </cell>
          <cell r="E62">
            <v>166</v>
          </cell>
          <cell r="F62">
            <v>19.240100000000002</v>
          </cell>
          <cell r="G62">
            <v>29.92</v>
          </cell>
          <cell r="H62">
            <v>2.9956999999999998</v>
          </cell>
          <cell r="I62">
            <v>1.57422</v>
          </cell>
          <cell r="J62">
            <v>1574.22</v>
          </cell>
          <cell r="K62">
            <v>0.25750600000000001</v>
          </cell>
        </row>
        <row r="63">
          <cell r="A63">
            <v>113221</v>
          </cell>
          <cell r="B63">
            <v>2737.89</v>
          </cell>
          <cell r="C63">
            <v>5579.63</v>
          </cell>
          <cell r="D63">
            <v>12.733700000000001</v>
          </cell>
          <cell r="E63">
            <v>239</v>
          </cell>
          <cell r="F63">
            <v>18.6738</v>
          </cell>
          <cell r="G63">
            <v>23.51</v>
          </cell>
          <cell r="H63">
            <v>2.0348000000000002</v>
          </cell>
          <cell r="I63">
            <v>2.0379299999999998</v>
          </cell>
          <cell r="J63">
            <v>2037.93</v>
          </cell>
          <cell r="K63">
            <v>0.15979599999999999</v>
          </cell>
        </row>
        <row r="64">
          <cell r="A64">
            <v>114111</v>
          </cell>
          <cell r="B64">
            <v>1392.96</v>
          </cell>
          <cell r="C64">
            <v>1475.32</v>
          </cell>
          <cell r="D64">
            <v>9.3517700000000001</v>
          </cell>
          <cell r="E64">
            <v>128</v>
          </cell>
          <cell r="F64">
            <v>7.7701200000000004</v>
          </cell>
          <cell r="G64">
            <v>11.45</v>
          </cell>
          <cell r="H64">
            <v>1.40158</v>
          </cell>
          <cell r="I64">
            <v>1.0591299999999999</v>
          </cell>
          <cell r="J64">
            <v>1059.1300000000001</v>
          </cell>
          <cell r="K64">
            <v>0.14987300000000001</v>
          </cell>
        </row>
        <row r="65">
          <cell r="A65">
            <v>114112</v>
          </cell>
          <cell r="B65">
            <v>1631.5</v>
          </cell>
          <cell r="C65">
            <v>2368.13</v>
          </cell>
          <cell r="D65">
            <v>9.6371699999999993</v>
          </cell>
          <cell r="E65">
            <v>128</v>
          </cell>
          <cell r="F65">
            <v>13.549099999999999</v>
          </cell>
          <cell r="G65">
            <v>13.4</v>
          </cell>
          <cell r="H65">
            <v>1.4537599999999999</v>
          </cell>
          <cell r="I65">
            <v>1.4515</v>
          </cell>
          <cell r="J65">
            <v>1451.5</v>
          </cell>
          <cell r="K65">
            <v>0.15084900000000001</v>
          </cell>
        </row>
        <row r="66">
          <cell r="A66">
            <v>114113</v>
          </cell>
          <cell r="B66">
            <v>2669.97</v>
          </cell>
          <cell r="C66">
            <v>2644.48</v>
          </cell>
          <cell r="D66">
            <v>10.6121</v>
          </cell>
          <cell r="E66">
            <v>124</v>
          </cell>
          <cell r="F66">
            <v>15.1981</v>
          </cell>
          <cell r="G66">
            <v>19.329999999999998</v>
          </cell>
          <cell r="H66">
            <v>1.3270999999999999</v>
          </cell>
          <cell r="I66">
            <v>0.990452</v>
          </cell>
          <cell r="J66">
            <v>990.45100000000002</v>
          </cell>
          <cell r="K66">
            <v>0.125055</v>
          </cell>
        </row>
        <row r="67">
          <cell r="A67">
            <v>114211</v>
          </cell>
          <cell r="B67">
            <v>2097.4</v>
          </cell>
          <cell r="C67">
            <v>4429.4799999999996</v>
          </cell>
          <cell r="D67">
            <v>7.12019</v>
          </cell>
          <cell r="E67">
            <v>251</v>
          </cell>
          <cell r="F67">
            <v>11.454800000000001</v>
          </cell>
          <cell r="G67">
            <v>38.130000000000003</v>
          </cell>
          <cell r="H67">
            <v>1.7545999999999999</v>
          </cell>
          <cell r="I67">
            <v>2.1118899999999998</v>
          </cell>
          <cell r="J67">
            <v>2111.89</v>
          </cell>
          <cell r="K67">
            <v>0.24642600000000001</v>
          </cell>
        </row>
        <row r="68">
          <cell r="A68">
            <v>115111</v>
          </cell>
          <cell r="B68">
            <v>2275.75</v>
          </cell>
          <cell r="C68">
            <v>7664.76</v>
          </cell>
          <cell r="D68">
            <v>5.9300499999999996</v>
          </cell>
          <cell r="E68">
            <v>445</v>
          </cell>
          <cell r="F68">
            <v>9.6236700000000006</v>
          </cell>
          <cell r="G68">
            <v>64.88</v>
          </cell>
          <cell r="H68">
            <v>2.2917800000000002</v>
          </cell>
          <cell r="I68">
            <v>3.36802</v>
          </cell>
          <cell r="J68">
            <v>3368.02</v>
          </cell>
          <cell r="K68">
            <v>0.38646900000000001</v>
          </cell>
        </row>
        <row r="69">
          <cell r="A69">
            <v>115211</v>
          </cell>
          <cell r="B69">
            <v>1808.34</v>
          </cell>
          <cell r="C69">
            <v>2343.38</v>
          </cell>
          <cell r="D69">
            <v>9.3765300000000007</v>
          </cell>
          <cell r="E69">
            <v>127</v>
          </cell>
          <cell r="F69">
            <v>9.9481800000000007</v>
          </cell>
          <cell r="G69">
            <v>16.63</v>
          </cell>
          <cell r="H69">
            <v>1.4894499999999999</v>
          </cell>
          <cell r="I69">
            <v>1.2958700000000001</v>
          </cell>
          <cell r="J69">
            <v>1295.8699999999999</v>
          </cell>
          <cell r="K69">
            <v>0.15884899999999999</v>
          </cell>
        </row>
        <row r="70">
          <cell r="A70">
            <v>115212</v>
          </cell>
          <cell r="B70">
            <v>3305.78</v>
          </cell>
          <cell r="C70">
            <v>2943.45</v>
          </cell>
          <cell r="D70">
            <v>10.640700000000001</v>
          </cell>
          <cell r="E70">
            <v>121</v>
          </cell>
          <cell r="F70">
            <v>16.282900000000001</v>
          </cell>
          <cell r="G70">
            <v>23.53</v>
          </cell>
          <cell r="H70">
            <v>1.14821</v>
          </cell>
          <cell r="I70">
            <v>0.89039599999999997</v>
          </cell>
          <cell r="J70">
            <v>890.39599999999996</v>
          </cell>
          <cell r="K70">
            <v>0.107907</v>
          </cell>
        </row>
        <row r="71">
          <cell r="A71">
            <v>115311</v>
          </cell>
          <cell r="B71">
            <v>1187.31</v>
          </cell>
          <cell r="C71">
            <v>2702.89</v>
          </cell>
          <cell r="D71">
            <v>9.0475700000000003</v>
          </cell>
          <cell r="E71">
            <v>128</v>
          </cell>
          <cell r="F71">
            <v>17.0383</v>
          </cell>
          <cell r="G71">
            <v>9.7200000000000006</v>
          </cell>
          <cell r="H71">
            <v>1.59728</v>
          </cell>
          <cell r="I71">
            <v>2.2764899999999999</v>
          </cell>
          <cell r="J71">
            <v>2276.4899999999998</v>
          </cell>
          <cell r="K71">
            <v>0.17654300000000001</v>
          </cell>
        </row>
        <row r="72">
          <cell r="A72">
            <v>116111</v>
          </cell>
          <cell r="B72">
            <v>1400.66</v>
          </cell>
          <cell r="C72">
            <v>206.167</v>
          </cell>
          <cell r="D72">
            <v>9.9209399999999999</v>
          </cell>
          <cell r="E72">
            <v>22</v>
          </cell>
          <cell r="F72">
            <v>6.12235</v>
          </cell>
          <cell r="G72">
            <v>1.8</v>
          </cell>
          <cell r="H72">
            <v>0.87665599999999999</v>
          </cell>
          <cell r="I72">
            <v>0.14719199999999999</v>
          </cell>
          <cell r="J72">
            <v>147.19200000000001</v>
          </cell>
          <cell r="K72">
            <v>8.8364200000000004E-2</v>
          </cell>
        </row>
        <row r="73">
          <cell r="A73">
            <v>116112</v>
          </cell>
          <cell r="B73">
            <v>1529.24</v>
          </cell>
          <cell r="C73">
            <v>267.91699999999997</v>
          </cell>
          <cell r="D73">
            <v>7.9999599999999997</v>
          </cell>
          <cell r="E73">
            <v>23</v>
          </cell>
          <cell r="F73">
            <v>8.9370899999999995</v>
          </cell>
          <cell r="G73">
            <v>2.85</v>
          </cell>
          <cell r="H73">
            <v>0.73085999999999995</v>
          </cell>
          <cell r="I73">
            <v>0.17519599999999999</v>
          </cell>
          <cell r="J73">
            <v>175.19499999999999</v>
          </cell>
          <cell r="K73">
            <v>9.1357900000000006E-2</v>
          </cell>
        </row>
        <row r="74">
          <cell r="A74">
            <v>116211</v>
          </cell>
          <cell r="B74">
            <v>1513.91</v>
          </cell>
          <cell r="C74">
            <v>543.36500000000001</v>
          </cell>
          <cell r="D74">
            <v>5.1871499999999999</v>
          </cell>
          <cell r="E74">
            <v>94</v>
          </cell>
          <cell r="F74">
            <v>3.8980199999999998</v>
          </cell>
          <cell r="G74">
            <v>7.96</v>
          </cell>
          <cell r="H74">
            <v>1.76877</v>
          </cell>
          <cell r="I74">
            <v>0.35891499999999998</v>
          </cell>
          <cell r="J74">
            <v>358.91500000000002</v>
          </cell>
          <cell r="K74">
            <v>0.34099200000000002</v>
          </cell>
        </row>
        <row r="75">
          <cell r="A75">
            <v>117111</v>
          </cell>
          <cell r="B75">
            <v>2196.42</v>
          </cell>
          <cell r="C75">
            <v>5888.35</v>
          </cell>
          <cell r="D75">
            <v>7.5860200000000004</v>
          </cell>
          <cell r="E75">
            <v>223</v>
          </cell>
          <cell r="F75">
            <v>14.972200000000001</v>
          </cell>
          <cell r="G75">
            <v>37.28</v>
          </cell>
          <cell r="H75">
            <v>2.2669299999999999</v>
          </cell>
          <cell r="I75">
            <v>2.6808900000000002</v>
          </cell>
          <cell r="J75">
            <v>2680.89</v>
          </cell>
          <cell r="K75">
            <v>0.29882999999999998</v>
          </cell>
        </row>
        <row r="76">
          <cell r="A76">
            <v>117211</v>
          </cell>
          <cell r="B76">
            <v>1400.29</v>
          </cell>
          <cell r="C76">
            <v>2432.41</v>
          </cell>
          <cell r="D76">
            <v>9.0994600000000005</v>
          </cell>
          <cell r="E76">
            <v>148</v>
          </cell>
          <cell r="F76">
            <v>10.5375</v>
          </cell>
          <cell r="G76">
            <v>13.83</v>
          </cell>
          <cell r="H76">
            <v>1.6491499999999999</v>
          </cell>
          <cell r="I76">
            <v>1.7370699999999999</v>
          </cell>
          <cell r="J76">
            <v>1737.07</v>
          </cell>
          <cell r="K76">
            <v>0.18123600000000001</v>
          </cell>
        </row>
        <row r="77">
          <cell r="A77">
            <v>117212</v>
          </cell>
          <cell r="B77">
            <v>3775.22</v>
          </cell>
          <cell r="C77">
            <v>6409.83</v>
          </cell>
          <cell r="D77">
            <v>9.2783800000000003</v>
          </cell>
          <cell r="E77">
            <v>148</v>
          </cell>
          <cell r="F77">
            <v>18.315300000000001</v>
          </cell>
          <cell r="G77">
            <v>71.8</v>
          </cell>
          <cell r="H77">
            <v>1.4667399999999999</v>
          </cell>
          <cell r="I77">
            <v>1.69787</v>
          </cell>
          <cell r="J77">
            <v>1697.87</v>
          </cell>
          <cell r="K77">
            <v>0.158081</v>
          </cell>
        </row>
        <row r="78">
          <cell r="A78">
            <v>118111</v>
          </cell>
          <cell r="B78">
            <v>1398.16</v>
          </cell>
          <cell r="C78">
            <v>2443.7399999999998</v>
          </cell>
          <cell r="D78">
            <v>9.3898600000000005</v>
          </cell>
          <cell r="E78">
            <v>126</v>
          </cell>
          <cell r="F78">
            <v>11.0373</v>
          </cell>
          <cell r="G78">
            <v>12.82</v>
          </cell>
          <cell r="H78">
            <v>1.4466600000000001</v>
          </cell>
          <cell r="I78">
            <v>1.74783</v>
          </cell>
          <cell r="J78">
            <v>1747.83</v>
          </cell>
          <cell r="K78">
            <v>0.15406600000000001</v>
          </cell>
        </row>
        <row r="79">
          <cell r="A79">
            <v>118112</v>
          </cell>
          <cell r="B79">
            <v>1629.16</v>
          </cell>
          <cell r="C79">
            <v>3154.56</v>
          </cell>
          <cell r="D79">
            <v>9.7552400000000006</v>
          </cell>
          <cell r="E79">
            <v>126</v>
          </cell>
          <cell r="F79">
            <v>18.5443</v>
          </cell>
          <cell r="G79">
            <v>13.48</v>
          </cell>
          <cell r="H79">
            <v>1.5388900000000001</v>
          </cell>
          <cell r="I79">
            <v>1.93631</v>
          </cell>
          <cell r="J79">
            <v>1936.31</v>
          </cell>
          <cell r="K79">
            <v>0.15775</v>
          </cell>
        </row>
        <row r="80">
          <cell r="A80">
            <v>118211</v>
          </cell>
          <cell r="B80">
            <v>1101.19</v>
          </cell>
          <cell r="C80">
            <v>4278.17</v>
          </cell>
          <cell r="D80">
            <v>6.90001</v>
          </cell>
          <cell r="E80">
            <v>185</v>
          </cell>
          <cell r="F80">
            <v>15.1151</v>
          </cell>
          <cell r="G80">
            <v>12.56</v>
          </cell>
          <cell r="H80">
            <v>1.9079999999999999</v>
          </cell>
          <cell r="I80">
            <v>3.8850600000000002</v>
          </cell>
          <cell r="J80">
            <v>3885.06</v>
          </cell>
          <cell r="K80">
            <v>0.27652199999999999</v>
          </cell>
        </row>
        <row r="81">
          <cell r="A81">
            <v>118311</v>
          </cell>
          <cell r="B81">
            <v>826.60299999999995</v>
          </cell>
          <cell r="C81">
            <v>2684.7</v>
          </cell>
          <cell r="D81">
            <v>8.3912499999999994</v>
          </cell>
          <cell r="E81">
            <v>126</v>
          </cell>
          <cell r="F81">
            <v>19.6114</v>
          </cell>
          <cell r="G81">
            <v>4.0599999999999996</v>
          </cell>
          <cell r="H81">
            <v>2.3959000000000001</v>
          </cell>
          <cell r="I81">
            <v>3.2478699999999998</v>
          </cell>
          <cell r="J81">
            <v>3247.87</v>
          </cell>
          <cell r="K81">
            <v>0.28552300000000003</v>
          </cell>
        </row>
        <row r="82">
          <cell r="A82">
            <v>118411</v>
          </cell>
          <cell r="B82">
            <v>3182.43</v>
          </cell>
          <cell r="C82">
            <v>4671.2299999999996</v>
          </cell>
          <cell r="D82">
            <v>11.406499999999999</v>
          </cell>
          <cell r="E82">
            <v>236</v>
          </cell>
          <cell r="F82">
            <v>15.3194</v>
          </cell>
          <cell r="G82">
            <v>27.17</v>
          </cell>
          <cell r="H82">
            <v>1.8829199999999999</v>
          </cell>
          <cell r="I82">
            <v>1.4678199999999999</v>
          </cell>
          <cell r="J82">
            <v>1467.82</v>
          </cell>
          <cell r="K82">
            <v>0.165074</v>
          </cell>
        </row>
        <row r="83">
          <cell r="A83">
            <v>119111</v>
          </cell>
          <cell r="B83">
            <v>3008.75</v>
          </cell>
          <cell r="C83">
            <v>2574.61</v>
          </cell>
          <cell r="D83">
            <v>9.1986799999999995</v>
          </cell>
          <cell r="E83">
            <v>97</v>
          </cell>
          <cell r="F83">
            <v>15.985200000000001</v>
          </cell>
          <cell r="G83">
            <v>21.76</v>
          </cell>
          <cell r="H83">
            <v>1.9097</v>
          </cell>
          <cell r="I83">
            <v>0.855707</v>
          </cell>
          <cell r="J83">
            <v>855.70699999999999</v>
          </cell>
          <cell r="K83">
            <v>0.20760600000000001</v>
          </cell>
        </row>
        <row r="84">
          <cell r="A84">
            <v>119112</v>
          </cell>
          <cell r="B84">
            <v>851.90599999999995</v>
          </cell>
          <cell r="C84">
            <v>821.01599999999996</v>
          </cell>
          <cell r="D84">
            <v>10.265499999999999</v>
          </cell>
          <cell r="E84">
            <v>96</v>
          </cell>
          <cell r="F84">
            <v>5.9656700000000003</v>
          </cell>
          <cell r="G84">
            <v>4.2699999999999996</v>
          </cell>
          <cell r="H84">
            <v>1.7716700000000001</v>
          </cell>
          <cell r="I84">
            <v>0.96374000000000004</v>
          </cell>
          <cell r="J84">
            <v>963.74</v>
          </cell>
          <cell r="K84">
            <v>0.17258599999999999</v>
          </cell>
        </row>
        <row r="85">
          <cell r="A85">
            <v>120111</v>
          </cell>
          <cell r="B85">
            <v>1221.48</v>
          </cell>
          <cell r="C85">
            <v>3210</v>
          </cell>
          <cell r="D85">
            <v>9.1834900000000008</v>
          </cell>
          <cell r="E85">
            <v>174</v>
          </cell>
          <cell r="F85">
            <v>16.1706</v>
          </cell>
          <cell r="G85">
            <v>10.61</v>
          </cell>
          <cell r="H85">
            <v>2.1053299999999999</v>
          </cell>
          <cell r="I85">
            <v>2.6279599999999999</v>
          </cell>
          <cell r="J85">
            <v>2627.96</v>
          </cell>
          <cell r="K85">
            <v>0.22925200000000001</v>
          </cell>
        </row>
        <row r="86">
          <cell r="A86">
            <v>120211</v>
          </cell>
          <cell r="B86">
            <v>2185.64</v>
          </cell>
          <cell r="C86">
            <v>2747.63</v>
          </cell>
          <cell r="D86">
            <v>9.9117200000000008</v>
          </cell>
          <cell r="E86">
            <v>168</v>
          </cell>
          <cell r="F86">
            <v>9.9389000000000003</v>
          </cell>
          <cell r="G86">
            <v>18.71</v>
          </cell>
          <cell r="H86">
            <v>2.5438100000000001</v>
          </cell>
          <cell r="I86">
            <v>1.2571300000000001</v>
          </cell>
          <cell r="J86">
            <v>1257.1300000000001</v>
          </cell>
          <cell r="K86">
            <v>0.25664599999999999</v>
          </cell>
        </row>
        <row r="87">
          <cell r="A87">
            <v>120311</v>
          </cell>
          <cell r="B87">
            <v>1619.24</v>
          </cell>
          <cell r="C87">
            <v>1926.44</v>
          </cell>
          <cell r="D87">
            <v>9.4273399999999992</v>
          </cell>
          <cell r="E87">
            <v>167</v>
          </cell>
          <cell r="F87">
            <v>8.8717699999999997</v>
          </cell>
          <cell r="G87">
            <v>13.19</v>
          </cell>
          <cell r="H87">
            <v>2.06447</v>
          </cell>
          <cell r="I87">
            <v>1.1897200000000001</v>
          </cell>
          <cell r="J87">
            <v>1189.72</v>
          </cell>
          <cell r="K87">
            <v>0.21898699999999999</v>
          </cell>
        </row>
        <row r="88">
          <cell r="A88">
            <v>121111</v>
          </cell>
          <cell r="B88">
            <v>1729.22</v>
          </cell>
          <cell r="C88">
            <v>1759.31</v>
          </cell>
          <cell r="D88">
            <v>11.4527</v>
          </cell>
          <cell r="E88">
            <v>93</v>
          </cell>
          <cell r="F88">
            <v>14.3569</v>
          </cell>
          <cell r="G88">
            <v>9.56</v>
          </cell>
          <cell r="H88">
            <v>2.4102800000000002</v>
          </cell>
          <cell r="I88">
            <v>1.0174000000000001</v>
          </cell>
          <cell r="J88">
            <v>1017.4</v>
          </cell>
          <cell r="K88">
            <v>0.210455</v>
          </cell>
        </row>
        <row r="89">
          <cell r="A89">
            <v>121112</v>
          </cell>
          <cell r="B89">
            <v>1208.8499999999999</v>
          </cell>
          <cell r="C89">
            <v>672</v>
          </cell>
          <cell r="D89">
            <v>10.0107</v>
          </cell>
          <cell r="E89">
            <v>289</v>
          </cell>
          <cell r="F89">
            <v>1.9394499999999999</v>
          </cell>
          <cell r="G89">
            <v>5.42</v>
          </cell>
          <cell r="H89">
            <v>2.5918199999999998</v>
          </cell>
          <cell r="I89">
            <v>0.55590099999999998</v>
          </cell>
          <cell r="J89">
            <v>555.90099999999995</v>
          </cell>
          <cell r="K89">
            <v>0.258905</v>
          </cell>
        </row>
        <row r="90">
          <cell r="A90">
            <v>121113</v>
          </cell>
          <cell r="B90">
            <v>915.14099999999996</v>
          </cell>
          <cell r="C90">
            <v>1253.19</v>
          </cell>
          <cell r="D90">
            <v>12.540900000000001</v>
          </cell>
          <cell r="E90">
            <v>114</v>
          </cell>
          <cell r="F90">
            <v>9.1392000000000007</v>
          </cell>
          <cell r="G90">
            <v>4.6399999999999997</v>
          </cell>
          <cell r="H90">
            <v>2.92774</v>
          </cell>
          <cell r="I90">
            <v>1.3694</v>
          </cell>
          <cell r="J90">
            <v>1369.4</v>
          </cell>
          <cell r="K90">
            <v>0.233456</v>
          </cell>
        </row>
        <row r="91">
          <cell r="A91">
            <v>121211</v>
          </cell>
          <cell r="B91">
            <v>1545.19</v>
          </cell>
          <cell r="C91">
            <v>301</v>
          </cell>
          <cell r="D91">
            <v>11.921099999999999</v>
          </cell>
          <cell r="E91">
            <v>67</v>
          </cell>
          <cell r="F91">
            <v>4.1380600000000003</v>
          </cell>
          <cell r="G91">
            <v>4.5599999999999996</v>
          </cell>
          <cell r="H91">
            <v>1.85714</v>
          </cell>
          <cell r="I91">
            <v>0.194799</v>
          </cell>
          <cell r="J91">
            <v>194.79900000000001</v>
          </cell>
          <cell r="K91">
            <v>0.15578600000000001</v>
          </cell>
        </row>
        <row r="92">
          <cell r="A92">
            <v>122111</v>
          </cell>
          <cell r="B92">
            <v>1558.32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A93">
            <v>122112</v>
          </cell>
          <cell r="B93">
            <v>1457.13</v>
          </cell>
          <cell r="C93">
            <v>583</v>
          </cell>
          <cell r="D93">
            <v>12.684900000000001</v>
          </cell>
          <cell r="E93">
            <v>70</v>
          </cell>
          <cell r="F93">
            <v>5.3490500000000001</v>
          </cell>
          <cell r="G93">
            <v>7.13</v>
          </cell>
          <cell r="H93">
            <v>1.8264499999999999</v>
          </cell>
          <cell r="I93">
            <v>0.40010200000000001</v>
          </cell>
          <cell r="J93">
            <v>400.10199999999998</v>
          </cell>
          <cell r="K93">
            <v>0.143986</v>
          </cell>
        </row>
        <row r="94">
          <cell r="A94">
            <v>122113</v>
          </cell>
          <cell r="B94">
            <v>1872.4</v>
          </cell>
          <cell r="C94">
            <v>629</v>
          </cell>
          <cell r="D94">
            <v>14.815300000000001</v>
          </cell>
          <cell r="E94">
            <v>70</v>
          </cell>
          <cell r="F94">
            <v>8.7950999999999997</v>
          </cell>
          <cell r="G94">
            <v>4.29</v>
          </cell>
          <cell r="H94">
            <v>2.2229100000000002</v>
          </cell>
          <cell r="I94">
            <v>0.33593299999999998</v>
          </cell>
          <cell r="J94">
            <v>335.93299999999999</v>
          </cell>
          <cell r="K94">
            <v>0.15004200000000001</v>
          </cell>
        </row>
        <row r="95">
          <cell r="A95">
            <v>122114</v>
          </cell>
          <cell r="B95">
            <v>1174.0999999999999</v>
          </cell>
          <cell r="C95">
            <v>629</v>
          </cell>
          <cell r="D95">
            <v>20.115200000000002</v>
          </cell>
          <cell r="E95">
            <v>70</v>
          </cell>
          <cell r="F95">
            <v>8.90381</v>
          </cell>
          <cell r="G95">
            <v>1.55</v>
          </cell>
          <cell r="H95">
            <v>2.7731499999999998</v>
          </cell>
          <cell r="I95">
            <v>0.53573099999999996</v>
          </cell>
          <cell r="J95">
            <v>535.73099999999999</v>
          </cell>
          <cell r="K95">
            <v>0.13786300000000001</v>
          </cell>
        </row>
        <row r="96">
          <cell r="A96">
            <v>122116</v>
          </cell>
          <cell r="B96">
            <v>1287.6099999999999</v>
          </cell>
          <cell r="C96">
            <v>1356</v>
          </cell>
          <cell r="D96">
            <v>14.128</v>
          </cell>
          <cell r="E96">
            <v>225</v>
          </cell>
          <cell r="F96">
            <v>5.5217799999999997</v>
          </cell>
          <cell r="G96">
            <v>6.67</v>
          </cell>
          <cell r="H96">
            <v>5.7373900000000004</v>
          </cell>
          <cell r="I96">
            <v>1.05311</v>
          </cell>
          <cell r="J96">
            <v>1053.1099999999999</v>
          </cell>
          <cell r="K96">
            <v>0.40610200000000002</v>
          </cell>
        </row>
        <row r="97">
          <cell r="A97">
            <v>12290011</v>
          </cell>
          <cell r="B97">
            <v>574.62699999999995</v>
          </cell>
          <cell r="C97">
            <v>8.7357099999999992</v>
          </cell>
          <cell r="D97">
            <v>0.79780099999999998</v>
          </cell>
          <cell r="E97">
            <v>5</v>
          </cell>
          <cell r="F97">
            <v>1.01976</v>
          </cell>
          <cell r="G97">
            <v>0.47</v>
          </cell>
          <cell r="H97">
            <v>0.50948000000000004</v>
          </cell>
          <cell r="I97">
            <v>1.52024E-2</v>
          </cell>
          <cell r="J97">
            <v>15.202400000000001</v>
          </cell>
          <cell r="K97">
            <v>0.63860499999999998</v>
          </cell>
        </row>
        <row r="98">
          <cell r="A98">
            <v>123111</v>
          </cell>
          <cell r="B98">
            <v>1452.61</v>
          </cell>
          <cell r="C98">
            <v>8944</v>
          </cell>
          <cell r="D98">
            <v>8.7550100000000004</v>
          </cell>
          <cell r="E98">
            <v>332</v>
          </cell>
          <cell r="F98">
            <v>15.433</v>
          </cell>
          <cell r="G98">
            <v>32.64</v>
          </cell>
          <cell r="H98">
            <v>1.9230799999999999</v>
          </cell>
          <cell r="I98">
            <v>6.1572100000000001</v>
          </cell>
          <cell r="J98">
            <v>6157.21</v>
          </cell>
          <cell r="K98">
            <v>0.21965499999999999</v>
          </cell>
        </row>
        <row r="99">
          <cell r="A99">
            <v>123112</v>
          </cell>
          <cell r="B99">
            <v>2466.38</v>
          </cell>
          <cell r="C99">
            <v>10333</v>
          </cell>
          <cell r="D99">
            <v>8.9080499999999994</v>
          </cell>
          <cell r="E99">
            <v>423</v>
          </cell>
          <cell r="F99">
            <v>14.4521</v>
          </cell>
          <cell r="G99">
            <v>52.75</v>
          </cell>
          <cell r="H99">
            <v>1.4122300000000001</v>
          </cell>
          <cell r="I99">
            <v>4.18954</v>
          </cell>
          <cell r="J99">
            <v>4189.54</v>
          </cell>
          <cell r="K99">
            <v>0.15853400000000001</v>
          </cell>
        </row>
        <row r="100">
          <cell r="A100">
            <v>124111</v>
          </cell>
          <cell r="B100">
            <v>1982.28</v>
          </cell>
          <cell r="C100">
            <v>3253</v>
          </cell>
          <cell r="D100">
            <v>9.3925900000000002</v>
          </cell>
          <cell r="E100">
            <v>186</v>
          </cell>
          <cell r="F100">
            <v>9.3177000000000003</v>
          </cell>
          <cell r="G100">
            <v>20.54</v>
          </cell>
          <cell r="H100">
            <v>1.1169800000000001</v>
          </cell>
          <cell r="I100">
            <v>1.6410400000000001</v>
          </cell>
          <cell r="J100">
            <v>1641.04</v>
          </cell>
          <cell r="K100">
            <v>0.118922</v>
          </cell>
        </row>
        <row r="101">
          <cell r="A101">
            <v>124112</v>
          </cell>
          <cell r="B101">
            <v>2163.54</v>
          </cell>
          <cell r="C101">
            <v>4471</v>
          </cell>
          <cell r="D101">
            <v>9.4125800000000002</v>
          </cell>
          <cell r="E101">
            <v>186</v>
          </cell>
          <cell r="F101">
            <v>9.7519100000000005</v>
          </cell>
          <cell r="G101">
            <v>25.95</v>
          </cell>
          <cell r="H101">
            <v>1.0808</v>
          </cell>
          <cell r="I101">
            <v>2.0665200000000001</v>
          </cell>
          <cell r="J101">
            <v>2066.52</v>
          </cell>
          <cell r="K101">
            <v>0.114825</v>
          </cell>
        </row>
        <row r="102">
          <cell r="A102">
            <v>125111</v>
          </cell>
          <cell r="B102">
            <v>1675.99</v>
          </cell>
          <cell r="C102">
            <v>2554.33</v>
          </cell>
          <cell r="D102">
            <v>9.8740000000000006</v>
          </cell>
          <cell r="E102">
            <v>129</v>
          </cell>
          <cell r="F102">
            <v>14.0436</v>
          </cell>
          <cell r="G102">
            <v>11.47</v>
          </cell>
          <cell r="H102">
            <v>1.79626</v>
          </cell>
          <cell r="I102">
            <v>1.52407</v>
          </cell>
          <cell r="J102">
            <v>1524.06</v>
          </cell>
          <cell r="K102">
            <v>0.181918</v>
          </cell>
        </row>
        <row r="103">
          <cell r="A103">
            <v>125112</v>
          </cell>
          <cell r="B103">
            <v>1504.66</v>
          </cell>
          <cell r="C103">
            <v>3733.95</v>
          </cell>
          <cell r="D103">
            <v>9.5222300000000004</v>
          </cell>
          <cell r="E103">
            <v>130</v>
          </cell>
          <cell r="F103">
            <v>21.9072</v>
          </cell>
          <cell r="G103">
            <v>13.35</v>
          </cell>
          <cell r="H103">
            <v>1.9652099999999999</v>
          </cell>
          <cell r="I103">
            <v>2.4815999999999998</v>
          </cell>
          <cell r="J103">
            <v>2481.6</v>
          </cell>
          <cell r="K103">
            <v>0.20638100000000001</v>
          </cell>
        </row>
        <row r="104">
          <cell r="A104">
            <v>126111</v>
          </cell>
          <cell r="B104">
            <v>1026.96</v>
          </cell>
          <cell r="C104">
            <v>2372.12</v>
          </cell>
          <cell r="D104">
            <v>8.7729800000000004</v>
          </cell>
          <cell r="E104">
            <v>121</v>
          </cell>
          <cell r="F104">
            <v>16.662500000000001</v>
          </cell>
          <cell r="G104">
            <v>8.2799999999999994</v>
          </cell>
          <cell r="H104">
            <v>1.14401</v>
          </cell>
          <cell r="I104">
            <v>2.30985</v>
          </cell>
          <cell r="J104">
            <v>2309.85</v>
          </cell>
          <cell r="K104">
            <v>0.13040099999999999</v>
          </cell>
        </row>
        <row r="105">
          <cell r="A105">
            <v>126112</v>
          </cell>
          <cell r="B105">
            <v>724.41800000000001</v>
          </cell>
          <cell r="C105">
            <v>2213.7399999999998</v>
          </cell>
          <cell r="D105">
            <v>9.2245299999999997</v>
          </cell>
          <cell r="E105">
            <v>119</v>
          </cell>
          <cell r="F105">
            <v>15.762</v>
          </cell>
          <cell r="G105">
            <v>4.6399999999999997</v>
          </cell>
          <cell r="H105">
            <v>1.51932</v>
          </cell>
          <cell r="I105">
            <v>3.0558900000000002</v>
          </cell>
          <cell r="J105">
            <v>3055.89</v>
          </cell>
          <cell r="K105">
            <v>0.16470399999999999</v>
          </cell>
        </row>
        <row r="106">
          <cell r="A106">
            <v>128111</v>
          </cell>
          <cell r="B106">
            <v>3026.02</v>
          </cell>
          <cell r="C106">
            <v>7005.04</v>
          </cell>
          <cell r="D106">
            <v>10.9201</v>
          </cell>
          <cell r="E106">
            <v>484</v>
          </cell>
          <cell r="F106">
            <v>7.6195000000000004</v>
          </cell>
          <cell r="G106">
            <v>54.98</v>
          </cell>
          <cell r="H106">
            <v>3.79698</v>
          </cell>
          <cell r="I106">
            <v>2.3149299999999999</v>
          </cell>
          <cell r="J106">
            <v>2314.94</v>
          </cell>
          <cell r="K106">
            <v>0.34770499999999999</v>
          </cell>
        </row>
        <row r="107">
          <cell r="A107">
            <v>128112</v>
          </cell>
          <cell r="B107">
            <v>3589.52</v>
          </cell>
          <cell r="C107">
            <v>8317.81</v>
          </cell>
          <cell r="D107">
            <v>9.0071700000000003</v>
          </cell>
          <cell r="E107">
            <v>210</v>
          </cell>
          <cell r="F107">
            <v>19.9481</v>
          </cell>
          <cell r="G107">
            <v>49.72</v>
          </cell>
          <cell r="H107">
            <v>2.12575</v>
          </cell>
          <cell r="I107">
            <v>2.31725</v>
          </cell>
          <cell r="J107">
            <v>2317.25</v>
          </cell>
          <cell r="K107">
            <v>0.23600699999999999</v>
          </cell>
        </row>
        <row r="108">
          <cell r="A108">
            <v>128113</v>
          </cell>
          <cell r="B108">
            <v>1816.39</v>
          </cell>
          <cell r="C108">
            <v>4577.43</v>
          </cell>
          <cell r="D108">
            <v>9.2276900000000008</v>
          </cell>
          <cell r="E108">
            <v>212</v>
          </cell>
          <cell r="F108">
            <v>8.5211299999999994</v>
          </cell>
          <cell r="G108">
            <v>26.46</v>
          </cell>
          <cell r="H108">
            <v>1.84229</v>
          </cell>
          <cell r="I108">
            <v>2.5200800000000001</v>
          </cell>
          <cell r="J108">
            <v>2520.08</v>
          </cell>
          <cell r="K108">
            <v>0.19964799999999999</v>
          </cell>
        </row>
        <row r="109">
          <cell r="A109">
            <v>129111</v>
          </cell>
          <cell r="B109">
            <v>1958.86</v>
          </cell>
          <cell r="C109">
            <v>5715.54</v>
          </cell>
          <cell r="D109">
            <v>7.4108499999999999</v>
          </cell>
          <cell r="E109">
            <v>302</v>
          </cell>
          <cell r="F109">
            <v>13.867599999999999</v>
          </cell>
          <cell r="G109">
            <v>25.04</v>
          </cell>
          <cell r="H109">
            <v>1.9713000000000001</v>
          </cell>
          <cell r="I109">
            <v>2.9177900000000001</v>
          </cell>
          <cell r="J109">
            <v>2917.79</v>
          </cell>
          <cell r="K109">
            <v>0.26600200000000002</v>
          </cell>
        </row>
        <row r="110">
          <cell r="A110">
            <v>129211</v>
          </cell>
          <cell r="B110">
            <v>3216.93</v>
          </cell>
          <cell r="C110">
            <v>6381.48</v>
          </cell>
          <cell r="D110">
            <v>8.4725900000000003</v>
          </cell>
          <cell r="E110">
            <v>220</v>
          </cell>
          <cell r="F110">
            <v>15.9856</v>
          </cell>
          <cell r="G110">
            <v>37.549999999999997</v>
          </cell>
          <cell r="H110">
            <v>1.84223</v>
          </cell>
          <cell r="I110">
            <v>1.9837199999999999</v>
          </cell>
          <cell r="J110">
            <v>1983.72</v>
          </cell>
          <cell r="K110">
            <v>0.21743399999999999</v>
          </cell>
        </row>
        <row r="111">
          <cell r="A111">
            <v>130111</v>
          </cell>
          <cell r="B111">
            <v>1650.35</v>
          </cell>
          <cell r="C111">
            <v>3130.46</v>
          </cell>
          <cell r="D111">
            <v>8.3248499999999996</v>
          </cell>
          <cell r="E111">
            <v>277</v>
          </cell>
          <cell r="F111">
            <v>9.8811699999999991</v>
          </cell>
          <cell r="G111">
            <v>13.74</v>
          </cell>
          <cell r="H111">
            <v>2.3678699999999999</v>
          </cell>
          <cell r="I111">
            <v>1.8968499999999999</v>
          </cell>
          <cell r="J111">
            <v>1896.85</v>
          </cell>
          <cell r="K111">
            <v>0.28443400000000002</v>
          </cell>
        </row>
        <row r="112">
          <cell r="A112">
            <v>131111</v>
          </cell>
          <cell r="B112">
            <v>2809.41</v>
          </cell>
          <cell r="C112">
            <v>3829.19</v>
          </cell>
          <cell r="D112">
            <v>10.3523</v>
          </cell>
          <cell r="E112">
            <v>284</v>
          </cell>
          <cell r="F112">
            <v>8.6573899999999995</v>
          </cell>
          <cell r="G112">
            <v>38.33</v>
          </cell>
          <cell r="H112">
            <v>3.2193100000000001</v>
          </cell>
          <cell r="I112">
            <v>1.3629899999999999</v>
          </cell>
          <cell r="J112">
            <v>1362.99</v>
          </cell>
          <cell r="K112">
            <v>0.31097399999999997</v>
          </cell>
        </row>
        <row r="113">
          <cell r="A113">
            <v>132111</v>
          </cell>
          <cell r="B113">
            <v>2637.62</v>
          </cell>
          <cell r="C113">
            <v>4379</v>
          </cell>
          <cell r="D113">
            <v>7.7533000000000003</v>
          </cell>
          <cell r="E113">
            <v>171</v>
          </cell>
          <cell r="F113">
            <v>11.678100000000001</v>
          </cell>
          <cell r="G113">
            <v>35.270000000000003</v>
          </cell>
          <cell r="H113">
            <v>1.50606</v>
          </cell>
          <cell r="I113">
            <v>1.66021</v>
          </cell>
          <cell r="J113">
            <v>1660.21</v>
          </cell>
          <cell r="K113">
            <v>0.194248</v>
          </cell>
        </row>
        <row r="114">
          <cell r="A114">
            <v>132211</v>
          </cell>
          <cell r="B114">
            <v>1097.46</v>
          </cell>
          <cell r="C114">
            <v>3722</v>
          </cell>
          <cell r="D114">
            <v>10.1408</v>
          </cell>
          <cell r="E114">
            <v>172</v>
          </cell>
          <cell r="F114">
            <v>15.5669</v>
          </cell>
          <cell r="G114">
            <v>9.4499999999999993</v>
          </cell>
          <cell r="H114">
            <v>1.7596400000000001</v>
          </cell>
          <cell r="I114">
            <v>3.3914499999999999</v>
          </cell>
          <cell r="J114">
            <v>3391.45</v>
          </cell>
          <cell r="K114">
            <v>0.17352100000000001</v>
          </cell>
        </row>
        <row r="115">
          <cell r="A115">
            <v>133111</v>
          </cell>
          <cell r="B115">
            <v>1279.23</v>
          </cell>
          <cell r="C115">
            <v>645.21699999999998</v>
          </cell>
          <cell r="D115">
            <v>9.1631099999999996</v>
          </cell>
          <cell r="E115">
            <v>83</v>
          </cell>
          <cell r="F115">
            <v>5.8637100000000002</v>
          </cell>
          <cell r="G115">
            <v>5.52</v>
          </cell>
          <cell r="H115">
            <v>3.1542300000000001</v>
          </cell>
          <cell r="I115">
            <v>0.50437900000000002</v>
          </cell>
          <cell r="J115">
            <v>504.37900000000002</v>
          </cell>
          <cell r="K115">
            <v>0.34423100000000001</v>
          </cell>
        </row>
        <row r="116">
          <cell r="A116">
            <v>133112</v>
          </cell>
          <cell r="B116">
            <v>1720.57</v>
          </cell>
          <cell r="C116">
            <v>1063.3499999999999</v>
          </cell>
          <cell r="D116">
            <v>8.7787000000000006</v>
          </cell>
          <cell r="E116">
            <v>54</v>
          </cell>
          <cell r="F116">
            <v>11.3987</v>
          </cell>
          <cell r="G116">
            <v>6.91</v>
          </cell>
          <cell r="H116">
            <v>1.3005</v>
          </cell>
          <cell r="I116">
            <v>0.61802199999999996</v>
          </cell>
          <cell r="J116">
            <v>618.02200000000005</v>
          </cell>
          <cell r="K116">
            <v>0.148142</v>
          </cell>
        </row>
        <row r="117">
          <cell r="A117">
            <v>133121</v>
          </cell>
          <cell r="B117">
            <v>831.91200000000003</v>
          </cell>
          <cell r="C117">
            <v>103.54900000000001</v>
          </cell>
          <cell r="D117">
            <v>10.0586</v>
          </cell>
          <cell r="E117">
            <v>36</v>
          </cell>
          <cell r="F117">
            <v>2.5754000000000001</v>
          </cell>
          <cell r="G117">
            <v>1.62</v>
          </cell>
          <cell r="H117">
            <v>3.4419</v>
          </cell>
          <cell r="I117">
            <v>0.124471</v>
          </cell>
          <cell r="J117">
            <v>124.47</v>
          </cell>
          <cell r="K117">
            <v>0.34218399999999999</v>
          </cell>
        </row>
        <row r="118">
          <cell r="A118">
            <v>134111</v>
          </cell>
          <cell r="B118">
            <v>1248.44</v>
          </cell>
          <cell r="C118">
            <v>602.351</v>
          </cell>
          <cell r="D118">
            <v>9.6530900000000006</v>
          </cell>
          <cell r="E118">
            <v>55</v>
          </cell>
          <cell r="F118">
            <v>8.4718300000000006</v>
          </cell>
          <cell r="G118">
            <v>3.98</v>
          </cell>
          <cell r="H118">
            <v>0.98657399999999995</v>
          </cell>
          <cell r="I118">
            <v>0.48248200000000002</v>
          </cell>
          <cell r="J118">
            <v>482.48200000000003</v>
          </cell>
          <cell r="K118">
            <v>0.102203</v>
          </cell>
        </row>
        <row r="119">
          <cell r="A119">
            <v>134112</v>
          </cell>
          <cell r="B119">
            <v>2635.45</v>
          </cell>
          <cell r="C119">
            <v>1492.28</v>
          </cell>
          <cell r="D119">
            <v>7.9811500000000004</v>
          </cell>
          <cell r="E119">
            <v>164</v>
          </cell>
          <cell r="F119">
            <v>5.2978300000000003</v>
          </cell>
          <cell r="G119">
            <v>14.45</v>
          </cell>
          <cell r="H119">
            <v>2.1340699999999999</v>
          </cell>
          <cell r="I119">
            <v>0.56623299999999999</v>
          </cell>
          <cell r="J119">
            <v>566.23299999999995</v>
          </cell>
          <cell r="K119">
            <v>0.26738899999999999</v>
          </cell>
        </row>
        <row r="120">
          <cell r="A120">
            <v>134113</v>
          </cell>
          <cell r="B120">
            <v>816.73699999999997</v>
          </cell>
          <cell r="C120">
            <v>486.27300000000002</v>
          </cell>
          <cell r="D120">
            <v>7.6535700000000002</v>
          </cell>
          <cell r="E120">
            <v>87</v>
          </cell>
          <cell r="F120">
            <v>3.8250799999999998</v>
          </cell>
          <cell r="G120">
            <v>4.84</v>
          </cell>
          <cell r="H120">
            <v>2.6792799999999999</v>
          </cell>
          <cell r="I120">
            <v>0.59538400000000002</v>
          </cell>
          <cell r="J120">
            <v>595.38499999999999</v>
          </cell>
          <cell r="K120">
            <v>0.35006900000000002</v>
          </cell>
        </row>
        <row r="121">
          <cell r="A121">
            <v>135111</v>
          </cell>
          <cell r="B121">
            <v>1948.34</v>
          </cell>
          <cell r="C121">
            <v>4098.2</v>
          </cell>
          <cell r="D121">
            <v>10.3225</v>
          </cell>
          <cell r="E121">
            <v>273</v>
          </cell>
          <cell r="F121">
            <v>11.1991</v>
          </cell>
          <cell r="G121">
            <v>21.38</v>
          </cell>
          <cell r="H121">
            <v>3.1013600000000001</v>
          </cell>
          <cell r="I121">
            <v>2.1034299999999999</v>
          </cell>
          <cell r="J121">
            <v>2103.4299999999998</v>
          </cell>
          <cell r="K121">
            <v>0.30044500000000002</v>
          </cell>
        </row>
        <row r="122">
          <cell r="A122">
            <v>135112</v>
          </cell>
          <cell r="B122">
            <v>2482.89</v>
          </cell>
          <cell r="C122">
            <v>4220.68</v>
          </cell>
          <cell r="D122">
            <v>11.7874</v>
          </cell>
          <cell r="E122">
            <v>284</v>
          </cell>
          <cell r="F122">
            <v>11.5565</v>
          </cell>
          <cell r="G122">
            <v>27.3</v>
          </cell>
          <cell r="H122">
            <v>2.7999200000000002</v>
          </cell>
          <cell r="I122">
            <v>1.69991</v>
          </cell>
          <cell r="J122">
            <v>1699.91</v>
          </cell>
          <cell r="K122">
            <v>0.237534</v>
          </cell>
        </row>
        <row r="123">
          <cell r="A123">
            <v>136111</v>
          </cell>
          <cell r="B123">
            <v>1132.8399999999999</v>
          </cell>
          <cell r="C123">
            <v>2192</v>
          </cell>
          <cell r="D123">
            <v>11.8818</v>
          </cell>
          <cell r="E123">
            <v>240</v>
          </cell>
          <cell r="F123">
            <v>8.1934500000000003</v>
          </cell>
          <cell r="G123">
            <v>10.9</v>
          </cell>
          <cell r="H123">
            <v>1.89642</v>
          </cell>
          <cell r="I123">
            <v>1.9349700000000001</v>
          </cell>
          <cell r="J123">
            <v>1934.96</v>
          </cell>
          <cell r="K123">
            <v>0.159607</v>
          </cell>
        </row>
        <row r="124">
          <cell r="A124">
            <v>136112</v>
          </cell>
          <cell r="B124">
            <v>1682.62</v>
          </cell>
          <cell r="C124">
            <v>1492</v>
          </cell>
          <cell r="D124">
            <v>11.8827</v>
          </cell>
          <cell r="E124">
            <v>147</v>
          </cell>
          <cell r="F124">
            <v>8.2391799999999993</v>
          </cell>
          <cell r="G124">
            <v>11.02</v>
          </cell>
          <cell r="H124">
            <v>2.20018</v>
          </cell>
          <cell r="I124">
            <v>0.88671199999999994</v>
          </cell>
          <cell r="J124">
            <v>886.71199999999999</v>
          </cell>
          <cell r="K124">
            <v>0.18515799999999999</v>
          </cell>
        </row>
        <row r="125">
          <cell r="A125">
            <v>136113</v>
          </cell>
          <cell r="B125">
            <v>2458.04</v>
          </cell>
          <cell r="C125">
            <v>2346</v>
          </cell>
          <cell r="D125">
            <v>11.120100000000001</v>
          </cell>
          <cell r="E125">
            <v>133</v>
          </cell>
          <cell r="F125">
            <v>9.9111399999999996</v>
          </cell>
          <cell r="G125">
            <v>17.329999999999998</v>
          </cell>
          <cell r="H125">
            <v>1.62286</v>
          </cell>
          <cell r="I125">
            <v>0.95442000000000005</v>
          </cell>
          <cell r="J125">
            <v>954.42</v>
          </cell>
          <cell r="K125">
            <v>0.14593900000000001</v>
          </cell>
        </row>
        <row r="126">
          <cell r="A126">
            <v>136114</v>
          </cell>
          <cell r="B126">
            <v>2048.19</v>
          </cell>
          <cell r="C126">
            <v>3862</v>
          </cell>
          <cell r="D126">
            <v>11.6829</v>
          </cell>
          <cell r="E126">
            <v>304</v>
          </cell>
          <cell r="F126">
            <v>10.242800000000001</v>
          </cell>
          <cell r="G126">
            <v>19.170000000000002</v>
          </cell>
          <cell r="H126">
            <v>3.0934900000000001</v>
          </cell>
          <cell r="I126">
            <v>1.88557</v>
          </cell>
          <cell r="J126">
            <v>1885.57</v>
          </cell>
          <cell r="K126">
            <v>0.26478800000000002</v>
          </cell>
        </row>
        <row r="127">
          <cell r="A127">
            <v>136115</v>
          </cell>
          <cell r="B127">
            <v>1127.28</v>
          </cell>
          <cell r="C127">
            <v>3782</v>
          </cell>
          <cell r="D127">
            <v>8.6361600000000003</v>
          </cell>
          <cell r="E127">
            <v>305</v>
          </cell>
          <cell r="F127">
            <v>8.5145400000000002</v>
          </cell>
          <cell r="G127">
            <v>22.33</v>
          </cell>
          <cell r="H127">
            <v>1.62317</v>
          </cell>
          <cell r="I127">
            <v>3.3549699999999998</v>
          </cell>
          <cell r="J127">
            <v>3354.97</v>
          </cell>
          <cell r="K127">
            <v>0.18795000000000001</v>
          </cell>
        </row>
        <row r="128">
          <cell r="A128">
            <v>136211</v>
          </cell>
          <cell r="B128">
            <v>2962.75</v>
          </cell>
          <cell r="C128">
            <v>10007.1</v>
          </cell>
          <cell r="D128">
            <v>11.750400000000001</v>
          </cell>
          <cell r="E128">
            <v>419</v>
          </cell>
          <cell r="F128">
            <v>18.433</v>
          </cell>
          <cell r="G128">
            <v>46.75</v>
          </cell>
          <cell r="H128">
            <v>2.5816300000000001</v>
          </cell>
          <cell r="I128">
            <v>3.37765</v>
          </cell>
          <cell r="J128">
            <v>3377.65</v>
          </cell>
          <cell r="K128">
            <v>0.21970600000000001</v>
          </cell>
        </row>
        <row r="129">
          <cell r="A129">
            <v>136212</v>
          </cell>
          <cell r="B129">
            <v>1800.26</v>
          </cell>
          <cell r="C129">
            <v>7928.72</v>
          </cell>
          <cell r="D129">
            <v>10.685600000000001</v>
          </cell>
          <cell r="E129">
            <v>356</v>
          </cell>
          <cell r="F129">
            <v>15.3043</v>
          </cell>
          <cell r="G129">
            <v>33.97</v>
          </cell>
          <cell r="H129">
            <v>2.91886</v>
          </cell>
          <cell r="I129">
            <v>4.40421</v>
          </cell>
          <cell r="J129">
            <v>4404.21</v>
          </cell>
          <cell r="K129">
            <v>0.27315800000000001</v>
          </cell>
        </row>
        <row r="130">
          <cell r="A130">
            <v>136311</v>
          </cell>
          <cell r="B130">
            <v>2571.4499999999998</v>
          </cell>
          <cell r="C130">
            <v>4999.38</v>
          </cell>
          <cell r="D130">
            <v>13.19</v>
          </cell>
          <cell r="E130">
            <v>393</v>
          </cell>
          <cell r="F130">
            <v>8.4478299999999997</v>
          </cell>
          <cell r="G130">
            <v>52.09</v>
          </cell>
          <cell r="H130">
            <v>3.9933100000000001</v>
          </cell>
          <cell r="I130">
            <v>1.9441900000000001</v>
          </cell>
          <cell r="J130">
            <v>1944.19</v>
          </cell>
          <cell r="K130">
            <v>0.30275200000000002</v>
          </cell>
        </row>
        <row r="131">
          <cell r="A131">
            <v>136322</v>
          </cell>
          <cell r="B131">
            <v>2410.0500000000002</v>
          </cell>
          <cell r="C131">
            <v>4174.91</v>
          </cell>
          <cell r="D131">
            <v>13.845700000000001</v>
          </cell>
          <cell r="E131">
            <v>334</v>
          </cell>
          <cell r="F131">
            <v>8.5154800000000002</v>
          </cell>
          <cell r="G131">
            <v>41.78</v>
          </cell>
          <cell r="H131">
            <v>4.2125000000000004</v>
          </cell>
          <cell r="I131">
            <v>1.7322900000000001</v>
          </cell>
          <cell r="J131">
            <v>1732.29</v>
          </cell>
          <cell r="K131">
            <v>0.30424499999999999</v>
          </cell>
        </row>
        <row r="132">
          <cell r="A132">
            <v>138211</v>
          </cell>
          <cell r="B132">
            <v>2140</v>
          </cell>
          <cell r="C132">
            <v>1343</v>
          </cell>
          <cell r="D132">
            <v>9.2960600000000007</v>
          </cell>
          <cell r="E132">
            <v>110</v>
          </cell>
          <cell r="F132">
            <v>10.870699999999999</v>
          </cell>
          <cell r="G132">
            <v>6.49</v>
          </cell>
          <cell r="H132">
            <v>2.4401700000000002</v>
          </cell>
          <cell r="I132">
            <v>0.62757099999999999</v>
          </cell>
          <cell r="J132">
            <v>627.57100000000003</v>
          </cell>
          <cell r="K132">
            <v>0.26249499999999998</v>
          </cell>
        </row>
        <row r="133">
          <cell r="A133">
            <v>138212</v>
          </cell>
          <cell r="B133">
            <v>3354.73</v>
          </cell>
          <cell r="C133">
            <v>3373.15</v>
          </cell>
          <cell r="D133">
            <v>8.4196100000000005</v>
          </cell>
          <cell r="E133">
            <v>189</v>
          </cell>
          <cell r="F133">
            <v>9.3193900000000003</v>
          </cell>
          <cell r="G133">
            <v>31.61</v>
          </cell>
          <cell r="H133">
            <v>2.9514300000000002</v>
          </cell>
          <cell r="I133">
            <v>1.00549</v>
          </cell>
          <cell r="J133">
            <v>1005.49</v>
          </cell>
          <cell r="K133">
            <v>0.35054200000000002</v>
          </cell>
        </row>
        <row r="134">
          <cell r="A134">
            <v>150111</v>
          </cell>
          <cell r="B134">
            <v>2056.5100000000002</v>
          </cell>
          <cell r="C134">
            <v>4927.3900000000003</v>
          </cell>
          <cell r="D134">
            <v>10.6867</v>
          </cell>
          <cell r="E134">
            <v>451</v>
          </cell>
          <cell r="F134">
            <v>7.6841200000000001</v>
          </cell>
          <cell r="G134">
            <v>26.37</v>
          </cell>
          <cell r="H134">
            <v>2.7407499999999998</v>
          </cell>
          <cell r="I134">
            <v>2.3959999999999999</v>
          </cell>
          <cell r="J134">
            <v>2396</v>
          </cell>
          <cell r="K134">
            <v>0.25646400000000003</v>
          </cell>
        </row>
        <row r="135">
          <cell r="A135">
            <v>150112</v>
          </cell>
          <cell r="B135">
            <v>1858.63</v>
          </cell>
          <cell r="C135">
            <v>6121.46</v>
          </cell>
          <cell r="D135">
            <v>10.090999999999999</v>
          </cell>
          <cell r="E135">
            <v>422</v>
          </cell>
          <cell r="F135">
            <v>9.8470300000000002</v>
          </cell>
          <cell r="G135">
            <v>45.28</v>
          </cell>
          <cell r="H135">
            <v>1.74492</v>
          </cell>
          <cell r="I135">
            <v>3.2935400000000001</v>
          </cell>
          <cell r="J135">
            <v>3293.54</v>
          </cell>
          <cell r="K135">
            <v>0.17291799999999999</v>
          </cell>
        </row>
        <row r="136">
          <cell r="A136">
            <v>151111</v>
          </cell>
          <cell r="B136">
            <v>1115.01</v>
          </cell>
          <cell r="C136">
            <v>1145.81</v>
          </cell>
          <cell r="D136">
            <v>18.408799999999999</v>
          </cell>
          <cell r="E136">
            <v>102</v>
          </cell>
          <cell r="F136">
            <v>10.295</v>
          </cell>
          <cell r="G136">
            <v>2.79</v>
          </cell>
          <cell r="H136">
            <v>5.1903600000000001</v>
          </cell>
          <cell r="I136">
            <v>1.02762</v>
          </cell>
          <cell r="J136">
            <v>1027.6199999999999</v>
          </cell>
          <cell r="K136">
            <v>0.28194999999999998</v>
          </cell>
        </row>
        <row r="137">
          <cell r="A137">
            <v>151211</v>
          </cell>
          <cell r="B137">
            <v>1587.83</v>
          </cell>
          <cell r="C137">
            <v>4611.93</v>
          </cell>
          <cell r="D137">
            <v>11.2485</v>
          </cell>
          <cell r="E137">
            <v>306</v>
          </cell>
          <cell r="F137">
            <v>11.686500000000001</v>
          </cell>
          <cell r="G137">
            <v>15.89</v>
          </cell>
          <cell r="H137">
            <v>5.06182</v>
          </cell>
          <cell r="I137">
            <v>2.9045399999999999</v>
          </cell>
          <cell r="J137">
            <v>2904.54</v>
          </cell>
          <cell r="K137">
            <v>0.45</v>
          </cell>
        </row>
        <row r="138">
          <cell r="A138">
            <v>151212</v>
          </cell>
          <cell r="B138">
            <v>1787.92</v>
          </cell>
          <cell r="C138">
            <v>2244.35</v>
          </cell>
          <cell r="D138">
            <v>13.9635</v>
          </cell>
          <cell r="E138">
            <v>157</v>
          </cell>
          <cell r="F138">
            <v>9.3802800000000008</v>
          </cell>
          <cell r="G138">
            <v>11.98</v>
          </cell>
          <cell r="H138">
            <v>3.3886099999999999</v>
          </cell>
          <cell r="I138">
            <v>1.25529</v>
          </cell>
          <cell r="J138">
            <v>1255.29</v>
          </cell>
          <cell r="K138">
            <v>0.242677</v>
          </cell>
        </row>
        <row r="139">
          <cell r="A139">
            <v>151213</v>
          </cell>
          <cell r="B139">
            <v>1773.68</v>
          </cell>
          <cell r="C139">
            <v>1878.33</v>
          </cell>
          <cell r="D139">
            <v>13.8506</v>
          </cell>
          <cell r="E139">
            <v>211</v>
          </cell>
          <cell r="F139">
            <v>6.0998400000000004</v>
          </cell>
          <cell r="G139">
            <v>20.9</v>
          </cell>
          <cell r="H139">
            <v>4.75692</v>
          </cell>
          <cell r="I139">
            <v>1.0589999999999999</v>
          </cell>
          <cell r="J139">
            <v>1059</v>
          </cell>
          <cell r="K139">
            <v>0.343445</v>
          </cell>
        </row>
        <row r="140">
          <cell r="A140">
            <v>151221</v>
          </cell>
          <cell r="B140">
            <v>601.44899999999996</v>
          </cell>
          <cell r="C140">
            <v>7262.97</v>
          </cell>
          <cell r="D140">
            <v>13.322100000000001</v>
          </cell>
          <cell r="E140">
            <v>448</v>
          </cell>
          <cell r="F140">
            <v>15.64</v>
          </cell>
          <cell r="G140">
            <v>5</v>
          </cell>
          <cell r="H140">
            <v>3.7261000000000002</v>
          </cell>
          <cell r="I140">
            <v>12.075799999999999</v>
          </cell>
          <cell r="J140">
            <v>12075.8</v>
          </cell>
          <cell r="K140">
            <v>0.279694</v>
          </cell>
        </row>
        <row r="141">
          <cell r="A141">
            <v>151231</v>
          </cell>
          <cell r="B141">
            <v>902.90099999999995</v>
          </cell>
          <cell r="C141">
            <v>5152.57</v>
          </cell>
          <cell r="D141">
            <v>13.6012</v>
          </cell>
          <cell r="E141">
            <v>311</v>
          </cell>
          <cell r="F141">
            <v>14.210699999999999</v>
          </cell>
          <cell r="G141">
            <v>12.47</v>
          </cell>
          <cell r="H141">
            <v>2.37784</v>
          </cell>
          <cell r="I141">
            <v>5.70669</v>
          </cell>
          <cell r="J141">
            <v>5706.69</v>
          </cell>
          <cell r="K141">
            <v>0.17482600000000001</v>
          </cell>
        </row>
        <row r="142">
          <cell r="A142">
            <v>151311</v>
          </cell>
          <cell r="B142">
            <v>1681.53</v>
          </cell>
          <cell r="C142">
            <v>4854.13</v>
          </cell>
          <cell r="D142">
            <v>10.1304</v>
          </cell>
          <cell r="E142">
            <v>259</v>
          </cell>
          <cell r="F142">
            <v>15.300599999999999</v>
          </cell>
          <cell r="G142">
            <v>17.34</v>
          </cell>
          <cell r="H142">
            <v>2.0229900000000001</v>
          </cell>
          <cell r="I142">
            <v>2.8867500000000001</v>
          </cell>
          <cell r="J142">
            <v>2886.75</v>
          </cell>
          <cell r="K142">
            <v>0.19969400000000001</v>
          </cell>
        </row>
        <row r="143">
          <cell r="A143">
            <v>151312</v>
          </cell>
          <cell r="B143">
            <v>1679.17</v>
          </cell>
          <cell r="C143">
            <v>2036.22</v>
          </cell>
          <cell r="D143">
            <v>10.9194</v>
          </cell>
          <cell r="E143">
            <v>142</v>
          </cell>
          <cell r="F143">
            <v>9.4564699999999995</v>
          </cell>
          <cell r="G143">
            <v>13.01</v>
          </cell>
          <cell r="H143">
            <v>1.6744600000000001</v>
          </cell>
          <cell r="I143">
            <v>1.2126399999999999</v>
          </cell>
          <cell r="J143">
            <v>1212.6400000000001</v>
          </cell>
          <cell r="K143">
            <v>0.15334700000000001</v>
          </cell>
        </row>
        <row r="144">
          <cell r="A144">
            <v>151313</v>
          </cell>
          <cell r="B144">
            <v>902.21699999999998</v>
          </cell>
          <cell r="C144">
            <v>1326.55</v>
          </cell>
          <cell r="D144">
            <v>15.2957</v>
          </cell>
          <cell r="E144">
            <v>139</v>
          </cell>
          <cell r="F144">
            <v>8.7185500000000005</v>
          </cell>
          <cell r="G144">
            <v>3.97</v>
          </cell>
          <cell r="H144">
            <v>2.7145600000000001</v>
          </cell>
          <cell r="I144">
            <v>1.4703200000000001</v>
          </cell>
          <cell r="J144">
            <v>1470.32</v>
          </cell>
          <cell r="K144">
            <v>0.17747199999999999</v>
          </cell>
        </row>
        <row r="145">
          <cell r="A145">
            <v>151321</v>
          </cell>
          <cell r="B145">
            <v>2050.98</v>
          </cell>
          <cell r="C145">
            <v>2801.97</v>
          </cell>
          <cell r="D145">
            <v>13.0055</v>
          </cell>
          <cell r="E145">
            <v>315</v>
          </cell>
          <cell r="F145">
            <v>7.44658</v>
          </cell>
          <cell r="G145">
            <v>27.22</v>
          </cell>
          <cell r="H145">
            <v>3.2671199999999998</v>
          </cell>
          <cell r="I145">
            <v>1.36616</v>
          </cell>
          <cell r="J145">
            <v>1366.16</v>
          </cell>
          <cell r="K145">
            <v>0.25121100000000002</v>
          </cell>
        </row>
        <row r="146">
          <cell r="A146">
            <v>151411</v>
          </cell>
          <cell r="B146">
            <v>1721.44</v>
          </cell>
          <cell r="C146">
            <v>2026.08</v>
          </cell>
          <cell r="D146">
            <v>8.90578</v>
          </cell>
          <cell r="E146">
            <v>142</v>
          </cell>
          <cell r="F146">
            <v>10.285</v>
          </cell>
          <cell r="G146">
            <v>16.53</v>
          </cell>
          <cell r="H146">
            <v>1.44834</v>
          </cell>
          <cell r="I146">
            <v>1.1769700000000001</v>
          </cell>
          <cell r="J146">
            <v>1176.97</v>
          </cell>
          <cell r="K146">
            <v>0.16263</v>
          </cell>
        </row>
        <row r="147">
          <cell r="A147">
            <v>154111</v>
          </cell>
          <cell r="B147">
            <v>2123.06</v>
          </cell>
          <cell r="C147">
            <v>4032.9</v>
          </cell>
          <cell r="D147">
            <v>7.3097399999999997</v>
          </cell>
          <cell r="E147">
            <v>181</v>
          </cell>
          <cell r="F147">
            <v>13.2044</v>
          </cell>
          <cell r="G147">
            <v>20.56</v>
          </cell>
          <cell r="H147">
            <v>3.0803199999999999</v>
          </cell>
          <cell r="I147">
            <v>1.89957</v>
          </cell>
          <cell r="J147">
            <v>1899.57</v>
          </cell>
          <cell r="K147">
            <v>0.4214</v>
          </cell>
        </row>
        <row r="148">
          <cell r="A148">
            <v>154112</v>
          </cell>
          <cell r="B148">
            <v>2468.0100000000002</v>
          </cell>
          <cell r="C148">
            <v>4473.5600000000004</v>
          </cell>
          <cell r="D148">
            <v>10.0425</v>
          </cell>
          <cell r="E148">
            <v>338</v>
          </cell>
          <cell r="F148">
            <v>7.6039899999999996</v>
          </cell>
          <cell r="G148">
            <v>20.49</v>
          </cell>
          <cell r="H148">
            <v>3.6139999999999999</v>
          </cell>
          <cell r="I148">
            <v>1.8126100000000001</v>
          </cell>
          <cell r="J148">
            <v>1812.61</v>
          </cell>
          <cell r="K148">
            <v>0.35986899999999999</v>
          </cell>
        </row>
        <row r="149">
          <cell r="A149">
            <v>155111</v>
          </cell>
          <cell r="B149">
            <v>1858.46</v>
          </cell>
          <cell r="C149">
            <v>1253.19</v>
          </cell>
          <cell r="D149">
            <v>9.6529299999999996</v>
          </cell>
          <cell r="E149">
            <v>81</v>
          </cell>
          <cell r="F149">
            <v>10.246499999999999</v>
          </cell>
          <cell r="G149">
            <v>9.94</v>
          </cell>
          <cell r="H149">
            <v>1.33307</v>
          </cell>
          <cell r="I149">
            <v>0.67431799999999997</v>
          </cell>
          <cell r="J149">
            <v>674.31799999999998</v>
          </cell>
          <cell r="K149">
            <v>0.1381</v>
          </cell>
        </row>
        <row r="150">
          <cell r="A150">
            <v>155112</v>
          </cell>
          <cell r="B150">
            <v>2528.0300000000002</v>
          </cell>
          <cell r="C150">
            <v>2587.23</v>
          </cell>
          <cell r="D150">
            <v>8.8079699999999992</v>
          </cell>
          <cell r="E150">
            <v>199</v>
          </cell>
          <cell r="F150">
            <v>7.2614700000000001</v>
          </cell>
          <cell r="G150">
            <v>14.9</v>
          </cell>
          <cell r="H150">
            <v>3.3499699999999999</v>
          </cell>
          <cell r="I150">
            <v>1.0234099999999999</v>
          </cell>
          <cell r="J150">
            <v>1023.41</v>
          </cell>
          <cell r="K150">
            <v>0.38033400000000001</v>
          </cell>
        </row>
        <row r="151">
          <cell r="A151">
            <v>156111</v>
          </cell>
          <cell r="B151">
            <v>2699.28</v>
          </cell>
          <cell r="C151">
            <v>1696.21</v>
          </cell>
          <cell r="D151">
            <v>9.7548399999999997</v>
          </cell>
          <cell r="E151">
            <v>76</v>
          </cell>
          <cell r="F151">
            <v>12.5581</v>
          </cell>
          <cell r="G151">
            <v>14.77</v>
          </cell>
          <cell r="H151">
            <v>1.1392100000000001</v>
          </cell>
          <cell r="I151">
            <v>0.62839500000000004</v>
          </cell>
          <cell r="J151">
            <v>628.39499999999998</v>
          </cell>
          <cell r="K151">
            <v>0.116784</v>
          </cell>
        </row>
        <row r="152">
          <cell r="A152">
            <v>156112</v>
          </cell>
          <cell r="B152">
            <v>2241.23</v>
          </cell>
          <cell r="C152">
            <v>2386.37</v>
          </cell>
          <cell r="D152">
            <v>9.0716199999999994</v>
          </cell>
          <cell r="E152">
            <v>153</v>
          </cell>
          <cell r="F152">
            <v>7.9589499999999997</v>
          </cell>
          <cell r="G152">
            <v>13.92</v>
          </cell>
          <cell r="H152">
            <v>2.35907</v>
          </cell>
          <cell r="I152">
            <v>1.0647599999999999</v>
          </cell>
          <cell r="J152">
            <v>1064.76</v>
          </cell>
          <cell r="K152">
            <v>0.26004899999999997</v>
          </cell>
        </row>
        <row r="153">
          <cell r="A153">
            <v>157111</v>
          </cell>
          <cell r="B153">
            <v>780.89200000000005</v>
          </cell>
          <cell r="C153">
            <v>1485.47</v>
          </cell>
          <cell r="D153">
            <v>10.798500000000001</v>
          </cell>
          <cell r="E153">
            <v>121</v>
          </cell>
          <cell r="F153">
            <v>11.1648</v>
          </cell>
          <cell r="G153">
            <v>4.18</v>
          </cell>
          <cell r="H153">
            <v>2.16099</v>
          </cell>
          <cell r="I153">
            <v>1.9022699999999999</v>
          </cell>
          <cell r="J153">
            <v>1902.27</v>
          </cell>
          <cell r="K153">
            <v>0.20011999999999999</v>
          </cell>
        </row>
        <row r="154">
          <cell r="A154">
            <v>158111</v>
          </cell>
          <cell r="B154">
            <v>1775.72</v>
          </cell>
          <cell r="C154">
            <v>6378.94</v>
          </cell>
          <cell r="D154">
            <v>12.1572</v>
          </cell>
          <cell r="E154">
            <v>346</v>
          </cell>
          <cell r="F154">
            <v>13.629899999999999</v>
          </cell>
          <cell r="G154">
            <v>26.01</v>
          </cell>
          <cell r="H154">
            <v>3.19346</v>
          </cell>
          <cell r="I154">
            <v>3.59232</v>
          </cell>
          <cell r="J154">
            <v>3592.32</v>
          </cell>
          <cell r="K154">
            <v>0.262681</v>
          </cell>
        </row>
        <row r="155">
          <cell r="A155">
            <v>158211</v>
          </cell>
          <cell r="B155">
            <v>1330.36</v>
          </cell>
          <cell r="C155">
            <v>9135.92</v>
          </cell>
          <cell r="D155">
            <v>8.2349200000000007</v>
          </cell>
          <cell r="E155">
            <v>878</v>
          </cell>
          <cell r="F155">
            <v>7.3490900000000003</v>
          </cell>
          <cell r="G155">
            <v>58.53</v>
          </cell>
          <cell r="H155">
            <v>3.1830799999999999</v>
          </cell>
          <cell r="I155">
            <v>6.8672500000000003</v>
          </cell>
          <cell r="J155">
            <v>6867.25</v>
          </cell>
          <cell r="K155">
            <v>0.38653500000000002</v>
          </cell>
        </row>
        <row r="156">
          <cell r="A156">
            <v>158311</v>
          </cell>
          <cell r="B156">
            <v>1584.01</v>
          </cell>
          <cell r="C156">
            <v>2533.67</v>
          </cell>
          <cell r="D156">
            <v>14.297700000000001</v>
          </cell>
          <cell r="E156">
            <v>289</v>
          </cell>
          <cell r="F156">
            <v>7.18743</v>
          </cell>
          <cell r="G156">
            <v>10.130000000000001</v>
          </cell>
          <cell r="H156">
            <v>6.10487</v>
          </cell>
          <cell r="I156">
            <v>1.5995299999999999</v>
          </cell>
          <cell r="J156">
            <v>1599.53</v>
          </cell>
          <cell r="K156">
            <v>0.426983</v>
          </cell>
        </row>
        <row r="157">
          <cell r="A157">
            <v>159111</v>
          </cell>
          <cell r="B157">
            <v>2203.81</v>
          </cell>
          <cell r="C157">
            <v>7376.61</v>
          </cell>
          <cell r="D157">
            <v>9.1726399999999995</v>
          </cell>
          <cell r="E157">
            <v>256</v>
          </cell>
          <cell r="F157">
            <v>18.0334</v>
          </cell>
          <cell r="G157">
            <v>35.03</v>
          </cell>
          <cell r="H157">
            <v>1.99665</v>
          </cell>
          <cell r="I157">
            <v>3.3472</v>
          </cell>
          <cell r="J157">
            <v>3347.2</v>
          </cell>
          <cell r="K157">
            <v>0.21767400000000001</v>
          </cell>
        </row>
        <row r="158">
          <cell r="A158">
            <v>159112</v>
          </cell>
          <cell r="B158">
            <v>1720.77</v>
          </cell>
          <cell r="C158">
            <v>7160.71</v>
          </cell>
          <cell r="D158">
            <v>9.9646299999999997</v>
          </cell>
          <cell r="E158">
            <v>256</v>
          </cell>
          <cell r="F158">
            <v>22.8354</v>
          </cell>
          <cell r="G158">
            <v>27.53</v>
          </cell>
          <cell r="H158">
            <v>2.0795400000000002</v>
          </cell>
          <cell r="I158">
            <v>4.1613600000000002</v>
          </cell>
          <cell r="J158">
            <v>4161.3500000000004</v>
          </cell>
          <cell r="K158">
            <v>0.20869199999999999</v>
          </cell>
        </row>
        <row r="159">
          <cell r="A159">
            <v>159113</v>
          </cell>
          <cell r="B159">
            <v>1912.31</v>
          </cell>
          <cell r="C159">
            <v>7335.75</v>
          </cell>
          <cell r="D159">
            <v>10.5115</v>
          </cell>
          <cell r="E159">
            <v>254</v>
          </cell>
          <cell r="F159">
            <v>21.102799999999998</v>
          </cell>
          <cell r="G159">
            <v>25.97</v>
          </cell>
          <cell r="H159">
            <v>2.0422899999999999</v>
          </cell>
          <cell r="I159">
            <v>3.8360699999999999</v>
          </cell>
          <cell r="J159">
            <v>3836.07</v>
          </cell>
          <cell r="K159">
            <v>0.19429199999999999</v>
          </cell>
        </row>
        <row r="160">
          <cell r="A160">
            <v>159114</v>
          </cell>
          <cell r="B160">
            <v>1982.66</v>
          </cell>
          <cell r="C160">
            <v>6665.28</v>
          </cell>
          <cell r="D160">
            <v>11.293100000000001</v>
          </cell>
          <cell r="E160">
            <v>343</v>
          </cell>
          <cell r="F160">
            <v>13.486599999999999</v>
          </cell>
          <cell r="G160">
            <v>28.44</v>
          </cell>
          <cell r="H160">
            <v>2.2608999999999999</v>
          </cell>
          <cell r="I160">
            <v>3.3617900000000001</v>
          </cell>
          <cell r="J160">
            <v>3361.79</v>
          </cell>
          <cell r="K160">
            <v>0.20020199999999999</v>
          </cell>
        </row>
        <row r="161">
          <cell r="A161">
            <v>159115</v>
          </cell>
          <cell r="B161">
            <v>1938.61</v>
          </cell>
          <cell r="C161">
            <v>3758.39</v>
          </cell>
          <cell r="D161">
            <v>12.914099999999999</v>
          </cell>
          <cell r="E161">
            <v>256</v>
          </cell>
          <cell r="F161">
            <v>10.239000000000001</v>
          </cell>
          <cell r="G161">
            <v>23.79</v>
          </cell>
          <cell r="H161">
            <v>2.3054899999999998</v>
          </cell>
          <cell r="I161">
            <v>1.9387000000000001</v>
          </cell>
          <cell r="J161">
            <v>1938.7</v>
          </cell>
          <cell r="K161">
            <v>0.17852499999999999</v>
          </cell>
        </row>
        <row r="162">
          <cell r="A162">
            <v>159116</v>
          </cell>
          <cell r="B162">
            <v>1641.78</v>
          </cell>
          <cell r="C162">
            <v>4347.17</v>
          </cell>
          <cell r="D162">
            <v>11.047800000000001</v>
          </cell>
          <cell r="E162">
            <v>424</v>
          </cell>
          <cell r="F162">
            <v>8.1462800000000009</v>
          </cell>
          <cell r="G162">
            <v>20.85</v>
          </cell>
          <cell r="H162">
            <v>4.7652000000000001</v>
          </cell>
          <cell r="I162">
            <v>2.64785</v>
          </cell>
          <cell r="J162">
            <v>2647.85</v>
          </cell>
          <cell r="K162">
            <v>0.43132599999999999</v>
          </cell>
        </row>
        <row r="163">
          <cell r="A163">
            <v>159121</v>
          </cell>
          <cell r="B163">
            <v>2124.38</v>
          </cell>
          <cell r="C163">
            <v>1697.71</v>
          </cell>
          <cell r="D163">
            <v>17.055900000000001</v>
          </cell>
          <cell r="E163">
            <v>133</v>
          </cell>
          <cell r="F163">
            <v>11.9495</v>
          </cell>
          <cell r="G163">
            <v>9.4700000000000006</v>
          </cell>
          <cell r="H163">
            <v>4.6280700000000001</v>
          </cell>
          <cell r="I163">
            <v>0.79915599999999998</v>
          </cell>
          <cell r="J163">
            <v>799.15599999999995</v>
          </cell>
          <cell r="K163">
            <v>0.271347</v>
          </cell>
        </row>
        <row r="164">
          <cell r="A164">
            <v>160111</v>
          </cell>
          <cell r="B164">
            <v>1449.03</v>
          </cell>
          <cell r="C164">
            <v>2471.5700000000002</v>
          </cell>
          <cell r="D164">
            <v>10.2422</v>
          </cell>
          <cell r="E164">
            <v>118</v>
          </cell>
          <cell r="F164">
            <v>14.068199999999999</v>
          </cell>
          <cell r="G164">
            <v>11.52</v>
          </cell>
          <cell r="H164">
            <v>2.0734300000000001</v>
          </cell>
          <cell r="I164">
            <v>1.7056800000000001</v>
          </cell>
          <cell r="J164">
            <v>1705.68</v>
          </cell>
          <cell r="K164">
            <v>0.20244000000000001</v>
          </cell>
        </row>
        <row r="165">
          <cell r="A165">
            <v>160112</v>
          </cell>
          <cell r="B165">
            <v>1419.92</v>
          </cell>
          <cell r="C165">
            <v>3308.69</v>
          </cell>
          <cell r="D165">
            <v>8.2980599999999995</v>
          </cell>
          <cell r="E165">
            <v>117</v>
          </cell>
          <cell r="F165">
            <v>21.2882</v>
          </cell>
          <cell r="G165">
            <v>12.66</v>
          </cell>
          <cell r="H165">
            <v>1.8220400000000001</v>
          </cell>
          <cell r="I165">
            <v>2.33019</v>
          </cell>
          <cell r="J165">
            <v>2330.19</v>
          </cell>
          <cell r="K165">
            <v>0.21957399999999999</v>
          </cell>
        </row>
        <row r="166">
          <cell r="A166">
            <v>160121</v>
          </cell>
          <cell r="B166">
            <v>907.11400000000003</v>
          </cell>
          <cell r="C166">
            <v>7480.25</v>
          </cell>
          <cell r="D166">
            <v>9.61022</v>
          </cell>
          <cell r="E166">
            <v>247</v>
          </cell>
          <cell r="F166">
            <v>19.9573</v>
          </cell>
          <cell r="G166">
            <v>9.69</v>
          </cell>
          <cell r="H166">
            <v>2.4052500000000001</v>
          </cell>
          <cell r="I166">
            <v>8.2462099999999996</v>
          </cell>
          <cell r="J166">
            <v>8246.2099999999991</v>
          </cell>
          <cell r="K166">
            <v>0.25028</v>
          </cell>
        </row>
        <row r="167">
          <cell r="A167">
            <v>161111</v>
          </cell>
          <cell r="B167">
            <v>2728.87</v>
          </cell>
          <cell r="C167">
            <v>3259.76</v>
          </cell>
          <cell r="D167">
            <v>10.2842</v>
          </cell>
          <cell r="E167">
            <v>125</v>
          </cell>
          <cell r="F167">
            <v>13.9937</v>
          </cell>
          <cell r="G167">
            <v>29.76</v>
          </cell>
          <cell r="H167">
            <v>1.75467</v>
          </cell>
          <cell r="I167">
            <v>1.19455</v>
          </cell>
          <cell r="J167">
            <v>1194.55</v>
          </cell>
          <cell r="K167">
            <v>0.17061799999999999</v>
          </cell>
        </row>
        <row r="168">
          <cell r="A168">
            <v>161112</v>
          </cell>
          <cell r="B168">
            <v>1867.72</v>
          </cell>
          <cell r="C168">
            <v>2349.9499999999998</v>
          </cell>
          <cell r="D168">
            <v>9.7711500000000004</v>
          </cell>
          <cell r="E168">
            <v>125</v>
          </cell>
          <cell r="F168">
            <v>11.754099999999999</v>
          </cell>
          <cell r="G168">
            <v>14.98</v>
          </cell>
          <cell r="H168">
            <v>1.8071999999999999</v>
          </cell>
          <cell r="I168">
            <v>1.2582</v>
          </cell>
          <cell r="J168">
            <v>1258.19</v>
          </cell>
          <cell r="K168">
            <v>0.18495200000000001</v>
          </cell>
        </row>
        <row r="169">
          <cell r="A169">
            <v>162111</v>
          </cell>
          <cell r="B169">
            <v>2184.2399999999998</v>
          </cell>
          <cell r="C169">
            <v>4887.2700000000004</v>
          </cell>
          <cell r="D169">
            <v>10.418100000000001</v>
          </cell>
          <cell r="E169">
            <v>358</v>
          </cell>
          <cell r="F169">
            <v>9.54101</v>
          </cell>
          <cell r="G169">
            <v>39.03</v>
          </cell>
          <cell r="H169">
            <v>3.4027699999999999</v>
          </cell>
          <cell r="I169">
            <v>2.23752</v>
          </cell>
          <cell r="J169">
            <v>2237.52</v>
          </cell>
          <cell r="K169">
            <v>0.32662200000000002</v>
          </cell>
        </row>
        <row r="170">
          <cell r="A170">
            <v>163111</v>
          </cell>
          <cell r="B170">
            <v>3679.35</v>
          </cell>
          <cell r="C170">
            <v>8639.68</v>
          </cell>
          <cell r="D170">
            <v>11.020899999999999</v>
          </cell>
          <cell r="E170">
            <v>651</v>
          </cell>
          <cell r="F170">
            <v>9.1693899999999999</v>
          </cell>
          <cell r="G170">
            <v>76.08</v>
          </cell>
          <cell r="H170">
            <v>1.9898100000000001</v>
          </cell>
          <cell r="I170">
            <v>2.34815</v>
          </cell>
          <cell r="J170">
            <v>2348.15</v>
          </cell>
          <cell r="K170">
            <v>0.18054999999999999</v>
          </cell>
        </row>
        <row r="171">
          <cell r="A171">
            <v>163211</v>
          </cell>
          <cell r="B171">
            <v>558.42100000000005</v>
          </cell>
          <cell r="C171">
            <v>2687</v>
          </cell>
          <cell r="D171">
            <v>13.840199999999999</v>
          </cell>
          <cell r="E171">
            <v>175</v>
          </cell>
          <cell r="F171">
            <v>14.1067</v>
          </cell>
          <cell r="G171">
            <v>3.23</v>
          </cell>
          <cell r="H171">
            <v>2.5251700000000001</v>
          </cell>
          <cell r="I171">
            <v>4.8117900000000002</v>
          </cell>
          <cell r="J171">
            <v>4811.79</v>
          </cell>
          <cell r="K171">
            <v>0.182452</v>
          </cell>
        </row>
        <row r="172">
          <cell r="A172">
            <v>163212</v>
          </cell>
          <cell r="B172">
            <v>1592.27</v>
          </cell>
          <cell r="C172">
            <v>2533</v>
          </cell>
          <cell r="D172">
            <v>26.195699999999999</v>
          </cell>
          <cell r="E172">
            <v>175</v>
          </cell>
          <cell r="F172">
            <v>14.304</v>
          </cell>
          <cell r="G172">
            <v>5.95</v>
          </cell>
          <cell r="H172">
            <v>4.45024</v>
          </cell>
          <cell r="I172">
            <v>1.5908100000000001</v>
          </cell>
          <cell r="J172">
            <v>1590.81</v>
          </cell>
          <cell r="K172">
            <v>0.16988500000000001</v>
          </cell>
        </row>
        <row r="173">
          <cell r="A173">
            <v>163222</v>
          </cell>
          <cell r="B173">
            <v>376.78800000000001</v>
          </cell>
          <cell r="C173">
            <v>1194</v>
          </cell>
          <cell r="D173">
            <v>8.7766999999999999</v>
          </cell>
          <cell r="E173">
            <v>86</v>
          </cell>
          <cell r="F173">
            <v>13.1861</v>
          </cell>
          <cell r="G173">
            <v>1.27</v>
          </cell>
          <cell r="H173">
            <v>2.90408</v>
          </cell>
          <cell r="I173">
            <v>3.1688900000000002</v>
          </cell>
          <cell r="J173">
            <v>3168.89</v>
          </cell>
          <cell r="K173">
            <v>0.33088499999999998</v>
          </cell>
        </row>
        <row r="174">
          <cell r="A174">
            <v>164111</v>
          </cell>
          <cell r="B174">
            <v>1372.65</v>
          </cell>
          <cell r="C174">
            <v>3203</v>
          </cell>
          <cell r="D174">
            <v>11.131600000000001</v>
          </cell>
          <cell r="E174">
            <v>180</v>
          </cell>
          <cell r="F174">
            <v>14.394399999999999</v>
          </cell>
          <cell r="G174">
            <v>9.36</v>
          </cell>
          <cell r="H174">
            <v>1.89445</v>
          </cell>
          <cell r="I174">
            <v>2.33345</v>
          </cell>
          <cell r="J174">
            <v>2333.4499999999998</v>
          </cell>
          <cell r="K174">
            <v>0.170186</v>
          </cell>
        </row>
        <row r="175">
          <cell r="A175">
            <v>164121</v>
          </cell>
          <cell r="B175">
            <v>2576.06</v>
          </cell>
          <cell r="C175">
            <v>11844.4</v>
          </cell>
          <cell r="D175">
            <v>10.64</v>
          </cell>
          <cell r="E175">
            <v>575</v>
          </cell>
          <cell r="F175">
            <v>10.802300000000001</v>
          </cell>
          <cell r="G175">
            <v>91.59</v>
          </cell>
          <cell r="H175">
            <v>2.7269800000000002</v>
          </cell>
          <cell r="I175">
            <v>4.5978899999999996</v>
          </cell>
          <cell r="J175">
            <v>4597.8900000000003</v>
          </cell>
          <cell r="K175">
            <v>0.256295</v>
          </cell>
        </row>
        <row r="176">
          <cell r="A176">
            <v>165111</v>
          </cell>
          <cell r="B176">
            <v>4225.82</v>
          </cell>
          <cell r="C176">
            <v>4152</v>
          </cell>
          <cell r="D176">
            <v>16.558299999999999</v>
          </cell>
          <cell r="E176">
            <v>277</v>
          </cell>
          <cell r="F176">
            <v>12.3009</v>
          </cell>
          <cell r="G176">
            <v>19.78</v>
          </cell>
          <cell r="H176">
            <v>3.4663900000000001</v>
          </cell>
          <cell r="I176">
            <v>0.98253000000000001</v>
          </cell>
          <cell r="J176">
            <v>982.53</v>
          </cell>
          <cell r="K176">
            <v>0.209345</v>
          </cell>
        </row>
        <row r="177">
          <cell r="A177">
            <v>165121</v>
          </cell>
          <cell r="B177">
            <v>909.46</v>
          </cell>
          <cell r="C177">
            <v>1792</v>
          </cell>
          <cell r="D177">
            <v>16.3568</v>
          </cell>
          <cell r="E177">
            <v>265</v>
          </cell>
          <cell r="F177">
            <v>5.9066000000000001</v>
          </cell>
          <cell r="G177">
            <v>10.39</v>
          </cell>
          <cell r="H177">
            <v>3.1861299999999999</v>
          </cell>
          <cell r="I177">
            <v>1.9703999999999999</v>
          </cell>
          <cell r="J177">
            <v>1970.4</v>
          </cell>
          <cell r="K177">
            <v>0.19478999999999999</v>
          </cell>
        </row>
        <row r="178">
          <cell r="A178">
            <v>165131</v>
          </cell>
          <cell r="B178">
            <v>1023.56</v>
          </cell>
          <cell r="C178">
            <v>1710.71</v>
          </cell>
          <cell r="D178">
            <v>12.5761</v>
          </cell>
          <cell r="E178">
            <v>238</v>
          </cell>
          <cell r="F178">
            <v>5.4311400000000001</v>
          </cell>
          <cell r="G178">
            <v>8.43</v>
          </cell>
          <cell r="H178">
            <v>4.2074100000000003</v>
          </cell>
          <cell r="I178">
            <v>1.67134</v>
          </cell>
          <cell r="J178">
            <v>1671.34</v>
          </cell>
          <cell r="K178">
            <v>0.33455699999999999</v>
          </cell>
        </row>
        <row r="179">
          <cell r="A179">
            <v>166111</v>
          </cell>
          <cell r="B179">
            <v>2709.63</v>
          </cell>
          <cell r="C179">
            <v>4818.92</v>
          </cell>
          <cell r="D179">
            <v>9.3961199999999998</v>
          </cell>
          <cell r="E179">
            <v>218</v>
          </cell>
          <cell r="F179">
            <v>12.503299999999999</v>
          </cell>
          <cell r="G179">
            <v>36.58</v>
          </cell>
          <cell r="H179">
            <v>1.5114399999999999</v>
          </cell>
          <cell r="I179">
            <v>1.77844</v>
          </cell>
          <cell r="J179">
            <v>1778.44</v>
          </cell>
          <cell r="K179">
            <v>0.160858</v>
          </cell>
        </row>
        <row r="180">
          <cell r="A180">
            <v>166112</v>
          </cell>
          <cell r="B180">
            <v>1521.59</v>
          </cell>
          <cell r="C180">
            <v>4729.83</v>
          </cell>
          <cell r="D180">
            <v>9.2952399999999997</v>
          </cell>
          <cell r="E180">
            <v>218</v>
          </cell>
          <cell r="F180">
            <v>19.555099999999999</v>
          </cell>
          <cell r="G180">
            <v>6.82</v>
          </cell>
          <cell r="H180">
            <v>1.6648000000000001</v>
          </cell>
          <cell r="I180">
            <v>3.1084800000000001</v>
          </cell>
          <cell r="J180">
            <v>3108.48</v>
          </cell>
          <cell r="K180">
            <v>0.17910200000000001</v>
          </cell>
        </row>
        <row r="181">
          <cell r="A181">
            <v>167111</v>
          </cell>
          <cell r="B181">
            <v>6444</v>
          </cell>
          <cell r="C181">
            <v>3773.59</v>
          </cell>
          <cell r="D181">
            <v>18.834499999999998</v>
          </cell>
          <cell r="E181">
            <v>356</v>
          </cell>
          <cell r="F181">
            <v>7.8339499999999997</v>
          </cell>
          <cell r="G181">
            <v>27.2</v>
          </cell>
          <cell r="H181">
            <v>4.7128500000000004</v>
          </cell>
          <cell r="I181">
            <v>0.58559700000000003</v>
          </cell>
          <cell r="J181">
            <v>585.59699999999998</v>
          </cell>
          <cell r="K181">
            <v>0.25022499999999998</v>
          </cell>
        </row>
        <row r="182">
          <cell r="A182">
            <v>167112</v>
          </cell>
          <cell r="B182">
            <v>4021.91</v>
          </cell>
          <cell r="C182">
            <v>2099.04</v>
          </cell>
          <cell r="D182">
            <v>16.687000000000001</v>
          </cell>
          <cell r="E182">
            <v>225</v>
          </cell>
          <cell r="F182">
            <v>5.5082199999999997</v>
          </cell>
          <cell r="G182">
            <v>19.850000000000001</v>
          </cell>
          <cell r="H182">
            <v>4.6378599999999999</v>
          </cell>
          <cell r="I182">
            <v>0.52190099999999995</v>
          </cell>
          <cell r="J182">
            <v>521.90200000000004</v>
          </cell>
          <cell r="K182">
            <v>0.27793299999999999</v>
          </cell>
        </row>
        <row r="183">
          <cell r="A183">
            <v>168111</v>
          </cell>
          <cell r="B183">
            <v>2892.21</v>
          </cell>
          <cell r="C183">
            <v>8537.3799999999992</v>
          </cell>
          <cell r="D183">
            <v>10.575900000000001</v>
          </cell>
          <cell r="E183">
            <v>508</v>
          </cell>
          <cell r="F183">
            <v>10.6919</v>
          </cell>
          <cell r="G183">
            <v>41.71</v>
          </cell>
          <cell r="H183">
            <v>3.2046000000000001</v>
          </cell>
          <cell r="I183">
            <v>2.9518499999999999</v>
          </cell>
          <cell r="J183">
            <v>2951.85</v>
          </cell>
          <cell r="K183">
            <v>0.303008</v>
          </cell>
        </row>
        <row r="184">
          <cell r="A184">
            <v>169111</v>
          </cell>
          <cell r="B184">
            <v>1152.46</v>
          </cell>
          <cell r="C184">
            <v>11436.2</v>
          </cell>
          <cell r="D184">
            <v>9.3713300000000004</v>
          </cell>
          <cell r="E184">
            <v>656</v>
          </cell>
          <cell r="F184">
            <v>9.8469999999999995</v>
          </cell>
          <cell r="G184">
            <v>44.91</v>
          </cell>
          <cell r="H184">
            <v>2.4188100000000001</v>
          </cell>
          <cell r="I184">
            <v>9.9232999999999993</v>
          </cell>
          <cell r="J184">
            <v>9923.2999999999993</v>
          </cell>
          <cell r="K184">
            <v>0.258108</v>
          </cell>
        </row>
        <row r="185">
          <cell r="A185">
            <v>169211</v>
          </cell>
          <cell r="B185">
            <v>2083.92</v>
          </cell>
          <cell r="C185">
            <v>7576.45</v>
          </cell>
          <cell r="D185">
            <v>10.016</v>
          </cell>
          <cell r="E185">
            <v>386</v>
          </cell>
          <cell r="F185">
            <v>14.3447</v>
          </cell>
          <cell r="G185">
            <v>30.65</v>
          </cell>
          <cell r="H185">
            <v>3.1838099999999998</v>
          </cell>
          <cell r="I185">
            <v>3.6356700000000002</v>
          </cell>
          <cell r="J185">
            <v>3635.67</v>
          </cell>
          <cell r="K185">
            <v>0.31787100000000001</v>
          </cell>
        </row>
        <row r="186">
          <cell r="A186">
            <v>169212</v>
          </cell>
          <cell r="B186">
            <v>2664.31</v>
          </cell>
          <cell r="C186">
            <v>7185.82</v>
          </cell>
          <cell r="D186">
            <v>12.787699999999999</v>
          </cell>
          <cell r="E186">
            <v>305</v>
          </cell>
          <cell r="F186">
            <v>16.278500000000001</v>
          </cell>
          <cell r="G186">
            <v>34.630000000000003</v>
          </cell>
          <cell r="H186">
            <v>2.9801199999999999</v>
          </cell>
          <cell r="I186">
            <v>2.69706</v>
          </cell>
          <cell r="J186">
            <v>2697.06</v>
          </cell>
          <cell r="K186">
            <v>0.233047</v>
          </cell>
        </row>
        <row r="187">
          <cell r="A187">
            <v>170111</v>
          </cell>
          <cell r="B187">
            <v>8144.51</v>
          </cell>
          <cell r="C187">
            <v>15957.8</v>
          </cell>
          <cell r="D187">
            <v>12.7278</v>
          </cell>
          <cell r="E187">
            <v>620</v>
          </cell>
          <cell r="F187">
            <v>18.077999999999999</v>
          </cell>
          <cell r="G187">
            <v>67.88</v>
          </cell>
          <cell r="H187">
            <v>3.8635799999999998</v>
          </cell>
          <cell r="I187">
            <v>1.95933</v>
          </cell>
          <cell r="J187">
            <v>1959.33</v>
          </cell>
          <cell r="K187">
            <v>0.30355399999999999</v>
          </cell>
        </row>
        <row r="188">
          <cell r="A188">
            <v>170112</v>
          </cell>
          <cell r="B188">
            <v>5157.05</v>
          </cell>
          <cell r="C188">
            <v>10336</v>
          </cell>
          <cell r="D188">
            <v>16.216100000000001</v>
          </cell>
          <cell r="E188">
            <v>591</v>
          </cell>
          <cell r="F188">
            <v>14.6808</v>
          </cell>
          <cell r="G188">
            <v>30.55</v>
          </cell>
          <cell r="H188">
            <v>3.87181</v>
          </cell>
          <cell r="I188">
            <v>2.0042499999999999</v>
          </cell>
          <cell r="J188">
            <v>2004.25</v>
          </cell>
          <cell r="K188">
            <v>0.238763</v>
          </cell>
        </row>
        <row r="189">
          <cell r="A189">
            <v>170121</v>
          </cell>
          <cell r="B189">
            <v>3122.05</v>
          </cell>
          <cell r="C189">
            <v>1231</v>
          </cell>
          <cell r="D189">
            <v>15.807399999999999</v>
          </cell>
          <cell r="E189">
            <v>57</v>
          </cell>
          <cell r="F189">
            <v>19.492100000000001</v>
          </cell>
          <cell r="G189">
            <v>3.07</v>
          </cell>
          <cell r="H189">
            <v>2.1818</v>
          </cell>
          <cell r="I189">
            <v>0.394293</v>
          </cell>
          <cell r="J189">
            <v>394.29300000000001</v>
          </cell>
          <cell r="K189">
            <v>0.13802400000000001</v>
          </cell>
        </row>
        <row r="190">
          <cell r="A190">
            <v>170131</v>
          </cell>
          <cell r="B190">
            <v>6791.77</v>
          </cell>
          <cell r="C190">
            <v>9241.7000000000007</v>
          </cell>
          <cell r="D190">
            <v>17.279299999999999</v>
          </cell>
          <cell r="E190">
            <v>417</v>
          </cell>
          <cell r="F190">
            <v>17.7347</v>
          </cell>
          <cell r="G190">
            <v>48.77</v>
          </cell>
          <cell r="H190">
            <v>3.4110200000000002</v>
          </cell>
          <cell r="I190">
            <v>1.3607199999999999</v>
          </cell>
          <cell r="J190">
            <v>1360.72</v>
          </cell>
          <cell r="K190">
            <v>0.197405</v>
          </cell>
        </row>
        <row r="191">
          <cell r="A191">
            <v>170132</v>
          </cell>
          <cell r="B191">
            <v>6250.79</v>
          </cell>
          <cell r="C191">
            <v>12680.8</v>
          </cell>
          <cell r="D191">
            <v>17.085599999999999</v>
          </cell>
          <cell r="E191">
            <v>612</v>
          </cell>
          <cell r="F191">
            <v>17.267700000000001</v>
          </cell>
          <cell r="G191">
            <v>48.36</v>
          </cell>
          <cell r="H191">
            <v>6.5122200000000001</v>
          </cell>
          <cell r="I191">
            <v>2.02868</v>
          </cell>
          <cell r="J191">
            <v>2028.68</v>
          </cell>
          <cell r="K191">
            <v>0.38115300000000002</v>
          </cell>
        </row>
        <row r="192">
          <cell r="A192">
            <v>170133</v>
          </cell>
          <cell r="B192">
            <v>7597.58</v>
          </cell>
          <cell r="C192">
            <v>5889.56</v>
          </cell>
          <cell r="D192">
            <v>17.305399999999999</v>
          </cell>
          <cell r="E192">
            <v>391</v>
          </cell>
          <cell r="F192">
            <v>11.638500000000001</v>
          </cell>
          <cell r="G192">
            <v>43.15</v>
          </cell>
          <cell r="H192">
            <v>4.0701299999999998</v>
          </cell>
          <cell r="I192">
            <v>0.77518900000000002</v>
          </cell>
          <cell r="J192">
            <v>775.18899999999996</v>
          </cell>
          <cell r="K192">
            <v>0.23519499999999999</v>
          </cell>
        </row>
        <row r="193">
          <cell r="A193">
            <v>170211</v>
          </cell>
          <cell r="B193">
            <v>4594.51</v>
          </cell>
          <cell r="C193">
            <v>2589.71</v>
          </cell>
          <cell r="D193">
            <v>21.582799999999999</v>
          </cell>
          <cell r="E193">
            <v>288</v>
          </cell>
          <cell r="F193">
            <v>7.8254000000000001</v>
          </cell>
          <cell r="G193">
            <v>15.01</v>
          </cell>
          <cell r="H193">
            <v>5.6363899999999996</v>
          </cell>
          <cell r="I193">
            <v>0.56365399999999999</v>
          </cell>
          <cell r="J193">
            <v>563.654</v>
          </cell>
          <cell r="K193">
            <v>0.261152</v>
          </cell>
        </row>
        <row r="194">
          <cell r="A194">
            <v>171111</v>
          </cell>
          <cell r="B194">
            <v>4691.8999999999996</v>
          </cell>
          <cell r="C194">
            <v>2877.92</v>
          </cell>
          <cell r="D194">
            <v>12.620900000000001</v>
          </cell>
          <cell r="E194">
            <v>164</v>
          </cell>
          <cell r="F194">
            <v>13.782299999999999</v>
          </cell>
          <cell r="G194">
            <v>21.09</v>
          </cell>
          <cell r="H194">
            <v>4.3023199999999999</v>
          </cell>
          <cell r="I194">
            <v>0.61337900000000001</v>
          </cell>
          <cell r="J194">
            <v>613.37900000000002</v>
          </cell>
          <cell r="K194">
            <v>0.34088800000000002</v>
          </cell>
        </row>
        <row r="195">
          <cell r="A195">
            <v>171211</v>
          </cell>
          <cell r="B195">
            <v>2746.29</v>
          </cell>
          <cell r="C195">
            <v>5290.81</v>
          </cell>
          <cell r="D195">
            <v>19.415700000000001</v>
          </cell>
          <cell r="E195">
            <v>307</v>
          </cell>
          <cell r="F195">
            <v>16.680700000000002</v>
          </cell>
          <cell r="G195">
            <v>13.4</v>
          </cell>
          <cell r="H195">
            <v>5.94543</v>
          </cell>
          <cell r="I195">
            <v>1.9265300000000001</v>
          </cell>
          <cell r="J195">
            <v>1926.53</v>
          </cell>
          <cell r="K195">
            <v>0.30621700000000002</v>
          </cell>
        </row>
        <row r="196">
          <cell r="A196">
            <v>172111</v>
          </cell>
          <cell r="B196">
            <v>1616.62</v>
          </cell>
          <cell r="C196">
            <v>882</v>
          </cell>
          <cell r="D196">
            <v>23.872800000000002</v>
          </cell>
          <cell r="E196">
            <v>86</v>
          </cell>
          <cell r="F196">
            <v>9.8360099999999999</v>
          </cell>
          <cell r="G196">
            <v>4.0199999999999996</v>
          </cell>
          <cell r="H196">
            <v>5.0037200000000004</v>
          </cell>
          <cell r="I196">
            <v>0.54558399999999996</v>
          </cell>
          <cell r="J196">
            <v>545.58399999999995</v>
          </cell>
          <cell r="K196">
            <v>0.20959900000000001</v>
          </cell>
        </row>
        <row r="197">
          <cell r="A197">
            <v>172121</v>
          </cell>
          <cell r="B197">
            <v>612.51900000000001</v>
          </cell>
          <cell r="C197">
            <v>1683</v>
          </cell>
          <cell r="D197">
            <v>23.185099999999998</v>
          </cell>
          <cell r="E197">
            <v>113</v>
          </cell>
          <cell r="F197">
            <v>14.327400000000001</v>
          </cell>
          <cell r="G197">
            <v>0.88</v>
          </cell>
          <cell r="H197">
            <v>4.5912499999999996</v>
          </cell>
          <cell r="I197">
            <v>2.7476699999999998</v>
          </cell>
          <cell r="J197">
            <v>2747.67</v>
          </cell>
          <cell r="K197">
            <v>0.19802600000000001</v>
          </cell>
        </row>
        <row r="198">
          <cell r="A198">
            <v>173111</v>
          </cell>
          <cell r="B198">
            <v>2889.08</v>
          </cell>
          <cell r="C198">
            <v>447.48099999999999</v>
          </cell>
          <cell r="D198">
            <v>18.747299999999999</v>
          </cell>
          <cell r="E198">
            <v>63</v>
          </cell>
          <cell r="F198">
            <v>5.8801500000000004</v>
          </cell>
          <cell r="G198">
            <v>3.68</v>
          </cell>
          <cell r="H198">
            <v>4.7020900000000001</v>
          </cell>
          <cell r="I198">
            <v>0.154887</v>
          </cell>
          <cell r="J198">
            <v>154.887</v>
          </cell>
          <cell r="K198">
            <v>0.25081399999999998</v>
          </cell>
        </row>
        <row r="199">
          <cell r="A199">
            <v>174111</v>
          </cell>
          <cell r="B199">
            <v>3848.24</v>
          </cell>
          <cell r="C199">
            <v>1629</v>
          </cell>
          <cell r="D199">
            <v>13.2005</v>
          </cell>
          <cell r="E199">
            <v>155</v>
          </cell>
          <cell r="F199">
            <v>8.8713599999999992</v>
          </cell>
          <cell r="G199">
            <v>8.66</v>
          </cell>
          <cell r="H199">
            <v>3.1499299999999999</v>
          </cell>
          <cell r="I199">
            <v>0.42331000000000002</v>
          </cell>
          <cell r="J199">
            <v>423.31</v>
          </cell>
          <cell r="K199">
            <v>0.238623</v>
          </cell>
        </row>
        <row r="200">
          <cell r="A200">
            <v>175111</v>
          </cell>
          <cell r="B200">
            <v>1252.24</v>
          </cell>
          <cell r="C200">
            <v>652</v>
          </cell>
          <cell r="D200">
            <v>17.816700000000001</v>
          </cell>
          <cell r="E200">
            <v>49</v>
          </cell>
          <cell r="F200">
            <v>12.3027</v>
          </cell>
          <cell r="G200">
            <v>0.9</v>
          </cell>
          <cell r="H200">
            <v>3.30552</v>
          </cell>
          <cell r="I200">
            <v>0.52066599999999996</v>
          </cell>
          <cell r="J200">
            <v>520.66600000000005</v>
          </cell>
          <cell r="K200">
            <v>0.185529</v>
          </cell>
        </row>
        <row r="201">
          <cell r="A201">
            <v>175121</v>
          </cell>
          <cell r="B201">
            <v>1145.58</v>
          </cell>
          <cell r="C201">
            <v>799</v>
          </cell>
          <cell r="D201">
            <v>19.532900000000001</v>
          </cell>
          <cell r="E201">
            <v>82</v>
          </cell>
          <cell r="F201">
            <v>8.73841</v>
          </cell>
          <cell r="G201">
            <v>2.0099999999999998</v>
          </cell>
          <cell r="H201">
            <v>3.5885099999999999</v>
          </cell>
          <cell r="I201">
            <v>0.69746200000000003</v>
          </cell>
          <cell r="J201">
            <v>697.46199999999999</v>
          </cell>
          <cell r="K201">
            <v>0.18371599999999999</v>
          </cell>
        </row>
        <row r="202">
          <cell r="A202">
            <v>175121</v>
          </cell>
          <cell r="B202">
            <v>1145.58</v>
          </cell>
          <cell r="C202">
            <v>799</v>
          </cell>
          <cell r="D202">
            <v>19.532900000000001</v>
          </cell>
          <cell r="E202">
            <v>82</v>
          </cell>
          <cell r="F202">
            <v>8.73841</v>
          </cell>
          <cell r="G202">
            <v>2.0099999999999998</v>
          </cell>
          <cell r="H202">
            <v>3.5885099999999999</v>
          </cell>
          <cell r="I202">
            <v>0.69746200000000003</v>
          </cell>
          <cell r="J202">
            <v>697.46199999999999</v>
          </cell>
          <cell r="K202">
            <v>0.18371599999999999</v>
          </cell>
        </row>
        <row r="203">
          <cell r="A203">
            <v>176111</v>
          </cell>
          <cell r="B203">
            <v>3528.28</v>
          </cell>
          <cell r="C203">
            <v>1945</v>
          </cell>
          <cell r="D203">
            <v>22.844100000000001</v>
          </cell>
          <cell r="E203">
            <v>158</v>
          </cell>
          <cell r="F203">
            <v>10.8088</v>
          </cell>
          <cell r="G203">
            <v>14.43</v>
          </cell>
          <cell r="H203">
            <v>2.3355700000000001</v>
          </cell>
          <cell r="I203">
            <v>0.55125999999999997</v>
          </cell>
          <cell r="J203">
            <v>551.26</v>
          </cell>
          <cell r="K203">
            <v>0.10224</v>
          </cell>
        </row>
        <row r="204">
          <cell r="A204">
            <v>176112</v>
          </cell>
          <cell r="B204">
            <v>3378.96</v>
          </cell>
          <cell r="C204">
            <v>2689</v>
          </cell>
          <cell r="D204">
            <v>20.835899999999999</v>
          </cell>
          <cell r="E204">
            <v>173</v>
          </cell>
          <cell r="F204">
            <v>11.1462</v>
          </cell>
          <cell r="G204">
            <v>20.079999999999998</v>
          </cell>
          <cell r="H204">
            <v>4.1860799999999996</v>
          </cell>
          <cell r="I204">
            <v>0.79580700000000004</v>
          </cell>
          <cell r="J204">
            <v>795.80700000000002</v>
          </cell>
          <cell r="K204">
            <v>0.200907</v>
          </cell>
        </row>
        <row r="205">
          <cell r="A205">
            <v>177111</v>
          </cell>
          <cell r="B205">
            <v>1460.52</v>
          </cell>
          <cell r="C205">
            <v>2669</v>
          </cell>
          <cell r="D205">
            <v>12.5426</v>
          </cell>
          <cell r="E205">
            <v>239</v>
          </cell>
          <cell r="F205">
            <v>8.9979800000000001</v>
          </cell>
          <cell r="G205">
            <v>7.38</v>
          </cell>
          <cell r="H205">
            <v>3.2010200000000002</v>
          </cell>
          <cell r="I205">
            <v>1.82744</v>
          </cell>
          <cell r="J205">
            <v>1827.44</v>
          </cell>
          <cell r="K205">
            <v>0.25521100000000002</v>
          </cell>
        </row>
        <row r="206">
          <cell r="A206">
            <v>177112</v>
          </cell>
          <cell r="B206">
            <v>1472.55</v>
          </cell>
          <cell r="C206">
            <v>4101</v>
          </cell>
          <cell r="D206">
            <v>11.462899999999999</v>
          </cell>
          <cell r="E206">
            <v>252</v>
          </cell>
          <cell r="F206">
            <v>11.576700000000001</v>
          </cell>
          <cell r="G206">
            <v>15.56</v>
          </cell>
          <cell r="H206">
            <v>2.6479200000000001</v>
          </cell>
          <cell r="I206">
            <v>2.7849599999999999</v>
          </cell>
          <cell r="J206">
            <v>2784.96</v>
          </cell>
          <cell r="K206">
            <v>0.23099900000000001</v>
          </cell>
        </row>
        <row r="207">
          <cell r="A207">
            <v>177113</v>
          </cell>
          <cell r="B207">
            <v>1214.44</v>
          </cell>
          <cell r="C207">
            <v>5105.3900000000003</v>
          </cell>
          <cell r="D207">
            <v>10.74</v>
          </cell>
          <cell r="E207">
            <v>223</v>
          </cell>
          <cell r="F207">
            <v>15.0083</v>
          </cell>
          <cell r="G207">
            <v>14.4</v>
          </cell>
          <cell r="H207">
            <v>2.38626</v>
          </cell>
          <cell r="I207">
            <v>4.2039200000000001</v>
          </cell>
          <cell r="J207">
            <v>4203.92</v>
          </cell>
          <cell r="K207">
            <v>0.22218299999999999</v>
          </cell>
        </row>
        <row r="208">
          <cell r="A208">
            <v>177114</v>
          </cell>
          <cell r="B208">
            <v>2288.4299999999998</v>
          </cell>
          <cell r="C208">
            <v>7841.03</v>
          </cell>
          <cell r="D208">
            <v>12.580399999999999</v>
          </cell>
          <cell r="E208">
            <v>473</v>
          </cell>
          <cell r="F208">
            <v>11.201700000000001</v>
          </cell>
          <cell r="G208">
            <v>35.26</v>
          </cell>
          <cell r="H208">
            <v>2.9443299999999999</v>
          </cell>
          <cell r="I208">
            <v>3.42638</v>
          </cell>
          <cell r="J208">
            <v>3426.38</v>
          </cell>
          <cell r="K208">
            <v>0.234041</v>
          </cell>
        </row>
        <row r="209">
          <cell r="A209">
            <v>177115</v>
          </cell>
          <cell r="B209">
            <v>991.7</v>
          </cell>
          <cell r="C209">
            <v>2930.26</v>
          </cell>
          <cell r="D209">
            <v>14.6243</v>
          </cell>
          <cell r="E209">
            <v>315</v>
          </cell>
          <cell r="F209">
            <v>9.1683400000000006</v>
          </cell>
          <cell r="G209">
            <v>3.82</v>
          </cell>
          <cell r="H209">
            <v>4.2325900000000001</v>
          </cell>
          <cell r="I209">
            <v>2.95479</v>
          </cell>
          <cell r="J209">
            <v>2954.79</v>
          </cell>
          <cell r="K209">
            <v>0.28942200000000001</v>
          </cell>
        </row>
        <row r="210">
          <cell r="A210">
            <v>178111</v>
          </cell>
          <cell r="B210">
            <v>2566.3200000000002</v>
          </cell>
          <cell r="C210">
            <v>8234.3799999999992</v>
          </cell>
          <cell r="D210">
            <v>12.2554</v>
          </cell>
          <cell r="E210">
            <v>368</v>
          </cell>
          <cell r="F210">
            <v>17.427</v>
          </cell>
          <cell r="G210">
            <v>31.95</v>
          </cell>
          <cell r="H210">
            <v>2.83955</v>
          </cell>
          <cell r="I210">
            <v>3.2086399999999999</v>
          </cell>
          <cell r="J210">
            <v>3208.64</v>
          </cell>
          <cell r="K210">
            <v>0.23169799999999999</v>
          </cell>
        </row>
        <row r="211">
          <cell r="A211">
            <v>178112</v>
          </cell>
          <cell r="B211">
            <v>3394.69</v>
          </cell>
          <cell r="C211">
            <v>7451.74</v>
          </cell>
          <cell r="D211">
            <v>10.6904</v>
          </cell>
          <cell r="E211">
            <v>301</v>
          </cell>
          <cell r="F211">
            <v>13.4321</v>
          </cell>
          <cell r="G211">
            <v>66.36</v>
          </cell>
          <cell r="H211">
            <v>2.1603599999999998</v>
          </cell>
          <cell r="I211">
            <v>2.1951200000000002</v>
          </cell>
          <cell r="J211">
            <v>2195.12</v>
          </cell>
          <cell r="K211">
            <v>0.20208400000000001</v>
          </cell>
        </row>
        <row r="212">
          <cell r="A212">
            <v>178121</v>
          </cell>
          <cell r="B212">
            <v>3769.04</v>
          </cell>
          <cell r="C212">
            <v>2340</v>
          </cell>
          <cell r="D212">
            <v>15.0298</v>
          </cell>
          <cell r="E212">
            <v>211</v>
          </cell>
          <cell r="F212">
            <v>8.6924600000000005</v>
          </cell>
          <cell r="G212">
            <v>8.85</v>
          </cell>
          <cell r="H212">
            <v>3.9439700000000002</v>
          </cell>
          <cell r="I212">
            <v>0.62084700000000004</v>
          </cell>
          <cell r="J212">
            <v>620.84699999999998</v>
          </cell>
          <cell r="K212">
            <v>0.26241100000000001</v>
          </cell>
        </row>
        <row r="213">
          <cell r="A213">
            <v>179111</v>
          </cell>
          <cell r="B213">
            <v>3956.16</v>
          </cell>
          <cell r="C213">
            <v>386</v>
          </cell>
          <cell r="D213">
            <v>16.447900000000001</v>
          </cell>
          <cell r="E213">
            <v>46</v>
          </cell>
          <cell r="F213">
            <v>5.8418999999999999</v>
          </cell>
          <cell r="G213">
            <v>5.0599999999999996</v>
          </cell>
          <cell r="H213">
            <v>2.8374799999999998</v>
          </cell>
          <cell r="I213">
            <v>9.7569500000000003E-2</v>
          </cell>
          <cell r="J213">
            <v>97.569500000000005</v>
          </cell>
          <cell r="K213">
            <v>0.172513</v>
          </cell>
        </row>
        <row r="214">
          <cell r="A214">
            <v>179211</v>
          </cell>
          <cell r="B214">
            <v>1927.22</v>
          </cell>
          <cell r="C214">
            <v>1226</v>
          </cell>
          <cell r="D214">
            <v>17.3109</v>
          </cell>
          <cell r="E214">
            <v>134</v>
          </cell>
          <cell r="F214">
            <v>8.0965199999999999</v>
          </cell>
          <cell r="G214">
            <v>9.68</v>
          </cell>
          <cell r="H214">
            <v>3.1701199999999998</v>
          </cell>
          <cell r="I214">
            <v>0.63614899999999996</v>
          </cell>
          <cell r="J214">
            <v>636.149</v>
          </cell>
          <cell r="K214">
            <v>0.18312899999999999</v>
          </cell>
        </row>
        <row r="215">
          <cell r="A215">
            <v>180111</v>
          </cell>
          <cell r="B215">
            <v>7396.38</v>
          </cell>
          <cell r="C215">
            <v>5700</v>
          </cell>
          <cell r="D215">
            <v>17.481999999999999</v>
          </cell>
          <cell r="E215">
            <v>418</v>
          </cell>
          <cell r="F215">
            <v>9.6541700000000006</v>
          </cell>
          <cell r="G215">
            <v>80.28</v>
          </cell>
          <cell r="H215">
            <v>4.9306900000000002</v>
          </cell>
          <cell r="I215">
            <v>0.77064699999999997</v>
          </cell>
          <cell r="J215">
            <v>770.64700000000005</v>
          </cell>
          <cell r="K215">
            <v>0.28204400000000002</v>
          </cell>
        </row>
        <row r="216">
          <cell r="A216">
            <v>181111</v>
          </cell>
          <cell r="B216">
            <v>2144.7600000000002</v>
          </cell>
          <cell r="C216">
            <v>4619</v>
          </cell>
          <cell r="D216">
            <v>18.355499999999999</v>
          </cell>
          <cell r="E216">
            <v>270</v>
          </cell>
          <cell r="F216">
            <v>15.5746</v>
          </cell>
          <cell r="G216">
            <v>11.52</v>
          </cell>
          <cell r="H216">
            <v>2.3485100000000001</v>
          </cell>
          <cell r="I216">
            <v>2.1536200000000001</v>
          </cell>
          <cell r="J216">
            <v>2153.62</v>
          </cell>
          <cell r="K216">
            <v>0.127946</v>
          </cell>
        </row>
        <row r="217">
          <cell r="A217">
            <v>182111</v>
          </cell>
          <cell r="B217">
            <v>6798</v>
          </cell>
          <cell r="C217">
            <v>2135</v>
          </cell>
          <cell r="D217">
            <v>18.991900000000001</v>
          </cell>
          <cell r="E217">
            <v>138</v>
          </cell>
          <cell r="F217">
            <v>10.671799999999999</v>
          </cell>
          <cell r="G217">
            <v>28.43</v>
          </cell>
          <cell r="H217">
            <v>2.9093399999999998</v>
          </cell>
          <cell r="I217">
            <v>0.31406299999999998</v>
          </cell>
          <cell r="J217">
            <v>314.06299999999999</v>
          </cell>
          <cell r="K217">
            <v>0.15318899999999999</v>
          </cell>
        </row>
        <row r="218">
          <cell r="A218">
            <v>183111</v>
          </cell>
          <cell r="B218">
            <v>3188.81</v>
          </cell>
          <cell r="C218">
            <v>1568.59</v>
          </cell>
          <cell r="D218">
            <v>10.302199999999999</v>
          </cell>
          <cell r="E218">
            <v>110</v>
          </cell>
          <cell r="F218">
            <v>10.9693</v>
          </cell>
          <cell r="G218">
            <v>11.9</v>
          </cell>
          <cell r="H218">
            <v>2.9516200000000001</v>
          </cell>
          <cell r="I218">
            <v>0.49190400000000001</v>
          </cell>
          <cell r="J218">
            <v>491.904</v>
          </cell>
          <cell r="K218">
            <v>0.28650399999999998</v>
          </cell>
        </row>
        <row r="219">
          <cell r="A219">
            <v>184111</v>
          </cell>
          <cell r="B219">
            <v>1649.18</v>
          </cell>
          <cell r="C219">
            <v>3345.56</v>
          </cell>
          <cell r="D219">
            <v>12.7041</v>
          </cell>
          <cell r="E219">
            <v>166</v>
          </cell>
          <cell r="F219">
            <v>17.703499999999998</v>
          </cell>
          <cell r="G219">
            <v>10.61</v>
          </cell>
          <cell r="H219">
            <v>1.6256299999999999</v>
          </cell>
          <cell r="I219">
            <v>2.0286200000000001</v>
          </cell>
          <cell r="J219">
            <v>2028.62</v>
          </cell>
          <cell r="K219">
            <v>0.12796199999999999</v>
          </cell>
        </row>
        <row r="220">
          <cell r="A220">
            <v>184121</v>
          </cell>
          <cell r="B220">
            <v>1945.44</v>
          </cell>
          <cell r="C220">
            <v>4460</v>
          </cell>
          <cell r="D220">
            <v>14.0505</v>
          </cell>
          <cell r="E220">
            <v>300</v>
          </cell>
          <cell r="F220">
            <v>11.937200000000001</v>
          </cell>
          <cell r="G220">
            <v>18.16</v>
          </cell>
          <cell r="H220">
            <v>2.5522200000000002</v>
          </cell>
          <cell r="I220">
            <v>2.2925399999999998</v>
          </cell>
          <cell r="J220">
            <v>2292.54</v>
          </cell>
          <cell r="K220">
            <v>0.181647</v>
          </cell>
        </row>
        <row r="221">
          <cell r="A221">
            <v>185111</v>
          </cell>
          <cell r="B221">
            <v>2622.8</v>
          </cell>
          <cell r="C221">
            <v>4473.17</v>
          </cell>
          <cell r="D221">
            <v>10.714700000000001</v>
          </cell>
          <cell r="E221">
            <v>165</v>
          </cell>
          <cell r="F221">
            <v>16.361599999999999</v>
          </cell>
          <cell r="G221">
            <v>24.15</v>
          </cell>
          <cell r="H221">
            <v>1.49213</v>
          </cell>
          <cell r="I221">
            <v>1.7055</v>
          </cell>
          <cell r="J221">
            <v>1705.5</v>
          </cell>
          <cell r="K221">
            <v>0.139261</v>
          </cell>
        </row>
        <row r="222">
          <cell r="A222">
            <v>185112</v>
          </cell>
          <cell r="B222">
            <v>2169.9299999999998</v>
          </cell>
          <cell r="C222">
            <v>2055.0300000000002</v>
          </cell>
          <cell r="D222">
            <v>13.553100000000001</v>
          </cell>
          <cell r="E222">
            <v>166</v>
          </cell>
          <cell r="F222">
            <v>6.8998100000000004</v>
          </cell>
          <cell r="G222">
            <v>14.07</v>
          </cell>
          <cell r="H222">
            <v>1.9822900000000001</v>
          </cell>
          <cell r="I222">
            <v>0.94704699999999997</v>
          </cell>
          <cell r="J222">
            <v>947.04700000000003</v>
          </cell>
          <cell r="K222">
            <v>0.146261</v>
          </cell>
        </row>
        <row r="223">
          <cell r="A223">
            <v>185113</v>
          </cell>
          <cell r="B223">
            <v>1054.74</v>
          </cell>
          <cell r="C223">
            <v>1073.7</v>
          </cell>
          <cell r="D223">
            <v>13.975099999999999</v>
          </cell>
          <cell r="E223">
            <v>128</v>
          </cell>
          <cell r="F223">
            <v>8.0016700000000007</v>
          </cell>
          <cell r="G223">
            <v>2.41</v>
          </cell>
          <cell r="H223">
            <v>4.8195600000000001</v>
          </cell>
          <cell r="I223">
            <v>1.01797</v>
          </cell>
          <cell r="J223">
            <v>1017.97</v>
          </cell>
          <cell r="K223">
            <v>0.34486699999999998</v>
          </cell>
        </row>
        <row r="224">
          <cell r="A224">
            <v>186111</v>
          </cell>
          <cell r="B224">
            <v>2048.46</v>
          </cell>
          <cell r="C224">
            <v>3608.86</v>
          </cell>
          <cell r="D224">
            <v>9.9730799999999995</v>
          </cell>
          <cell r="E224">
            <v>189</v>
          </cell>
          <cell r="F224">
            <v>11.720599999999999</v>
          </cell>
          <cell r="G224">
            <v>28.66</v>
          </cell>
          <cell r="H224">
            <v>2.47573</v>
          </cell>
          <cell r="I224">
            <v>1.7617499999999999</v>
          </cell>
          <cell r="J224">
            <v>1761.75</v>
          </cell>
          <cell r="K224">
            <v>0.24824099999999999</v>
          </cell>
        </row>
        <row r="225">
          <cell r="A225">
            <v>186121</v>
          </cell>
          <cell r="B225">
            <v>4095.31</v>
          </cell>
          <cell r="C225">
            <v>6952.95</v>
          </cell>
          <cell r="D225">
            <v>12.270200000000001</v>
          </cell>
          <cell r="E225">
            <v>314</v>
          </cell>
          <cell r="F225">
            <v>12.4975</v>
          </cell>
          <cell r="G225">
            <v>51.96</v>
          </cell>
          <cell r="H225">
            <v>2.94238</v>
          </cell>
          <cell r="I225">
            <v>1.6977800000000001</v>
          </cell>
          <cell r="J225">
            <v>1697.78</v>
          </cell>
          <cell r="K225">
            <v>0.23980000000000001</v>
          </cell>
        </row>
        <row r="226">
          <cell r="A226">
            <v>189111</v>
          </cell>
          <cell r="B226">
            <v>2132.75</v>
          </cell>
          <cell r="C226">
            <v>2363.9699999999998</v>
          </cell>
          <cell r="D226">
            <v>11.3917</v>
          </cell>
          <cell r="E226">
            <v>112</v>
          </cell>
          <cell r="F226">
            <v>11.879799999999999</v>
          </cell>
          <cell r="G226">
            <v>16.850000000000001</v>
          </cell>
          <cell r="H226">
            <v>1.8081499999999999</v>
          </cell>
          <cell r="I226">
            <v>1.1084099999999999</v>
          </cell>
          <cell r="J226">
            <v>1108.4100000000001</v>
          </cell>
          <cell r="K226">
            <v>0.158725</v>
          </cell>
        </row>
        <row r="227">
          <cell r="A227">
            <v>189112</v>
          </cell>
          <cell r="B227">
            <v>2373.04</v>
          </cell>
          <cell r="C227">
            <v>2177.98</v>
          </cell>
          <cell r="D227">
            <v>14.5808</v>
          </cell>
          <cell r="E227">
            <v>111</v>
          </cell>
          <cell r="F227">
            <v>12.231199999999999</v>
          </cell>
          <cell r="G227">
            <v>11.98</v>
          </cell>
          <cell r="H227">
            <v>2.6927300000000001</v>
          </cell>
          <cell r="I227">
            <v>0.91780200000000001</v>
          </cell>
          <cell r="J227">
            <v>917.80200000000002</v>
          </cell>
          <cell r="K227">
            <v>0.18467600000000001</v>
          </cell>
        </row>
        <row r="228">
          <cell r="A228">
            <v>190111</v>
          </cell>
          <cell r="B228">
            <v>3249.9</v>
          </cell>
          <cell r="C228">
            <v>2365.56</v>
          </cell>
          <cell r="D228">
            <v>11.3392</v>
          </cell>
          <cell r="E228">
            <v>248</v>
          </cell>
          <cell r="F228">
            <v>7.9200900000000001</v>
          </cell>
          <cell r="G228">
            <v>16.41</v>
          </cell>
          <cell r="H228">
            <v>2.4921799999999998</v>
          </cell>
          <cell r="I228">
            <v>0.72788699999999995</v>
          </cell>
          <cell r="J228">
            <v>727.88699999999994</v>
          </cell>
          <cell r="K228">
            <v>0.21978400000000001</v>
          </cell>
        </row>
        <row r="229">
          <cell r="A229">
            <v>191111</v>
          </cell>
          <cell r="B229">
            <v>815.04399999999998</v>
          </cell>
          <cell r="C229">
            <v>53.899900000000002</v>
          </cell>
          <cell r="D229">
            <v>12.493</v>
          </cell>
          <cell r="E229">
            <v>16</v>
          </cell>
          <cell r="F229">
            <v>2.9741499999999998</v>
          </cell>
          <cell r="G229">
            <v>0.56999999999999995</v>
          </cell>
          <cell r="H229">
            <v>8.3298699999999997</v>
          </cell>
          <cell r="I229">
            <v>6.6131300000000004E-2</v>
          </cell>
          <cell r="J229">
            <v>66.131299999999996</v>
          </cell>
          <cell r="K229">
            <v>0.66676299999999999</v>
          </cell>
        </row>
        <row r="230">
          <cell r="A230">
            <v>191112</v>
          </cell>
          <cell r="B230">
            <v>589.09799999999996</v>
          </cell>
          <cell r="C230">
            <v>889.67399999999998</v>
          </cell>
          <cell r="D230">
            <v>13.6601</v>
          </cell>
          <cell r="E230">
            <v>59</v>
          </cell>
          <cell r="F230">
            <v>13.7052</v>
          </cell>
          <cell r="G230">
            <v>0.82</v>
          </cell>
          <cell r="H230">
            <v>6.4948300000000003</v>
          </cell>
          <cell r="I230">
            <v>1.51023</v>
          </cell>
          <cell r="J230">
            <v>1510.23</v>
          </cell>
          <cell r="K230">
            <v>0.47545999999999999</v>
          </cell>
        </row>
        <row r="231">
          <cell r="A231">
            <v>192111</v>
          </cell>
          <cell r="B231">
            <v>1793.43</v>
          </cell>
          <cell r="C231">
            <v>2767.98</v>
          </cell>
          <cell r="D231">
            <v>12.5924</v>
          </cell>
          <cell r="E231">
            <v>150</v>
          </cell>
          <cell r="F231">
            <v>16.0961</v>
          </cell>
          <cell r="G231">
            <v>8.86</v>
          </cell>
          <cell r="H231">
            <v>3.0307599999999999</v>
          </cell>
          <cell r="I231">
            <v>1.5434000000000001</v>
          </cell>
          <cell r="J231">
            <v>1543.4</v>
          </cell>
          <cell r="K231">
            <v>0.24068100000000001</v>
          </cell>
        </row>
        <row r="232">
          <cell r="A232">
            <v>193111</v>
          </cell>
          <cell r="B232">
            <v>2443.4899999999998</v>
          </cell>
          <cell r="C232">
            <v>869.01099999999997</v>
          </cell>
          <cell r="D232">
            <v>14.476900000000001</v>
          </cell>
          <cell r="E232">
            <v>139</v>
          </cell>
          <cell r="F232">
            <v>4.7013699999999998</v>
          </cell>
          <cell r="G232">
            <v>14.61</v>
          </cell>
          <cell r="H232">
            <v>1.8410500000000001</v>
          </cell>
          <cell r="I232">
            <v>0.35564400000000002</v>
          </cell>
          <cell r="J232">
            <v>355.64400000000001</v>
          </cell>
          <cell r="K232">
            <v>0.12717200000000001</v>
          </cell>
        </row>
        <row r="233">
          <cell r="A233">
            <v>194111</v>
          </cell>
          <cell r="B233">
            <v>1374.81</v>
          </cell>
          <cell r="C233">
            <v>174.63</v>
          </cell>
          <cell r="D233">
            <v>15.032299999999999</v>
          </cell>
          <cell r="E233">
            <v>26</v>
          </cell>
          <cell r="F233">
            <v>5.7368600000000001</v>
          </cell>
          <cell r="G233">
            <v>1.9</v>
          </cell>
          <cell r="H233">
            <v>2.9539499999999999</v>
          </cell>
          <cell r="I233">
            <v>0.127021</v>
          </cell>
          <cell r="J233">
            <v>127.021</v>
          </cell>
          <cell r="K233">
            <v>0.19650599999999999</v>
          </cell>
        </row>
        <row r="234">
          <cell r="A234">
            <v>195111</v>
          </cell>
          <cell r="B234">
            <v>1071.21</v>
          </cell>
          <cell r="C234">
            <v>151.673</v>
          </cell>
          <cell r="D234">
            <v>15.184200000000001</v>
          </cell>
          <cell r="E234">
            <v>25</v>
          </cell>
          <cell r="F234">
            <v>5.2423599999999997</v>
          </cell>
          <cell r="G234">
            <v>0.62</v>
          </cell>
          <cell r="H234">
            <v>5.6193900000000001</v>
          </cell>
          <cell r="I234">
            <v>0.14158999999999999</v>
          </cell>
          <cell r="J234">
            <v>141.59</v>
          </cell>
          <cell r="K234">
            <v>0.37008099999999999</v>
          </cell>
        </row>
        <row r="235">
          <cell r="A235">
            <v>197111</v>
          </cell>
          <cell r="B235">
            <v>2832.03</v>
          </cell>
          <cell r="C235">
            <v>1763.47</v>
          </cell>
          <cell r="D235">
            <v>13.4398</v>
          </cell>
          <cell r="E235">
            <v>126</v>
          </cell>
          <cell r="F235">
            <v>10.5434</v>
          </cell>
          <cell r="G235">
            <v>14.4</v>
          </cell>
          <cell r="H235">
            <v>1.77</v>
          </cell>
          <cell r="I235">
            <v>0.62268599999999996</v>
          </cell>
          <cell r="J235">
            <v>622.68499999999995</v>
          </cell>
          <cell r="K235">
            <v>0.13169800000000001</v>
          </cell>
        </row>
        <row r="236">
          <cell r="A236">
            <v>198111</v>
          </cell>
          <cell r="B236">
            <v>3134.17</v>
          </cell>
          <cell r="C236">
            <v>7282.42</v>
          </cell>
          <cell r="D236">
            <v>12.4284</v>
          </cell>
          <cell r="E236">
            <v>465</v>
          </cell>
          <cell r="F236">
            <v>12.5808</v>
          </cell>
          <cell r="G236">
            <v>30.54</v>
          </cell>
          <cell r="H236">
            <v>4.3886099999999999</v>
          </cell>
          <cell r="I236">
            <v>2.3235600000000001</v>
          </cell>
          <cell r="J236">
            <v>2323.56</v>
          </cell>
          <cell r="K236">
            <v>0.35311100000000001</v>
          </cell>
        </row>
        <row r="237">
          <cell r="A237">
            <v>198112</v>
          </cell>
          <cell r="B237">
            <v>2126.9499999999998</v>
          </cell>
          <cell r="C237">
            <v>6369.38</v>
          </cell>
          <cell r="D237">
            <v>9.5361600000000006</v>
          </cell>
          <cell r="E237">
            <v>356</v>
          </cell>
          <cell r="F237">
            <v>15.4558</v>
          </cell>
          <cell r="G237">
            <v>10.85</v>
          </cell>
          <cell r="H237">
            <v>2.6579100000000002</v>
          </cell>
          <cell r="I237">
            <v>2.9946000000000002</v>
          </cell>
          <cell r="J237">
            <v>2994.6</v>
          </cell>
          <cell r="K237">
            <v>0.27871899999999999</v>
          </cell>
        </row>
        <row r="238">
          <cell r="A238">
            <v>199111</v>
          </cell>
          <cell r="B238">
            <v>1687.28</v>
          </cell>
          <cell r="C238">
            <v>1796.31</v>
          </cell>
          <cell r="D238">
            <v>11.833399999999999</v>
          </cell>
          <cell r="E238">
            <v>154</v>
          </cell>
          <cell r="F238">
            <v>8.7069200000000002</v>
          </cell>
          <cell r="G238">
            <v>9.07</v>
          </cell>
          <cell r="H238">
            <v>3.8559000000000001</v>
          </cell>
          <cell r="I238">
            <v>1.0646199999999999</v>
          </cell>
          <cell r="J238">
            <v>1064.6199999999999</v>
          </cell>
          <cell r="K238">
            <v>0.32584999999999997</v>
          </cell>
        </row>
        <row r="239">
          <cell r="A239">
            <v>201111</v>
          </cell>
          <cell r="B239">
            <v>950.82399999999996</v>
          </cell>
          <cell r="C239">
            <v>1421.15</v>
          </cell>
          <cell r="D239">
            <v>10.304399999999999</v>
          </cell>
          <cell r="E239">
            <v>126</v>
          </cell>
          <cell r="F239">
            <v>9.1204300000000007</v>
          </cell>
          <cell r="G239">
            <v>4.78</v>
          </cell>
          <cell r="H239">
            <v>1.90747</v>
          </cell>
          <cell r="I239">
            <v>1.4946600000000001</v>
          </cell>
          <cell r="J239">
            <v>1494.66</v>
          </cell>
          <cell r="K239">
            <v>0.185112</v>
          </cell>
        </row>
        <row r="240">
          <cell r="A240">
            <v>201112</v>
          </cell>
          <cell r="B240">
            <v>1836.34</v>
          </cell>
          <cell r="C240">
            <v>2639.95</v>
          </cell>
          <cell r="D240">
            <v>13.460599999999999</v>
          </cell>
          <cell r="E240">
            <v>131</v>
          </cell>
          <cell r="F240">
            <v>14.7928</v>
          </cell>
          <cell r="G240">
            <v>11.13</v>
          </cell>
          <cell r="H240">
            <v>2.76946</v>
          </cell>
          <cell r="I240">
            <v>1.4376100000000001</v>
          </cell>
          <cell r="J240">
            <v>1437.61</v>
          </cell>
          <cell r="K240">
            <v>0.20574600000000001</v>
          </cell>
        </row>
        <row r="241">
          <cell r="A241">
            <v>201211</v>
          </cell>
          <cell r="B241">
            <v>1025.18</v>
          </cell>
          <cell r="C241">
            <v>2053.15</v>
          </cell>
          <cell r="D241">
            <v>11.9605</v>
          </cell>
          <cell r="E241">
            <v>129</v>
          </cell>
          <cell r="F241">
            <v>12.1812</v>
          </cell>
          <cell r="G241">
            <v>6.22</v>
          </cell>
          <cell r="H241">
            <v>2.5186299999999999</v>
          </cell>
          <cell r="I241">
            <v>2.0027300000000001</v>
          </cell>
          <cell r="J241">
            <v>2002.73</v>
          </cell>
          <cell r="K241">
            <v>0.21057799999999999</v>
          </cell>
        </row>
        <row r="242">
          <cell r="A242">
            <v>202111</v>
          </cell>
          <cell r="B242">
            <v>883.99199999999996</v>
          </cell>
          <cell r="C242">
            <v>3615.84</v>
          </cell>
          <cell r="D242">
            <v>13.060499999999999</v>
          </cell>
          <cell r="E242">
            <v>245</v>
          </cell>
          <cell r="F242">
            <v>12.952999999999999</v>
          </cell>
          <cell r="G242">
            <v>8.58</v>
          </cell>
          <cell r="H242">
            <v>2.9826100000000002</v>
          </cell>
          <cell r="I242">
            <v>4.0903600000000004</v>
          </cell>
          <cell r="J242">
            <v>4090.36</v>
          </cell>
          <cell r="K242">
            <v>0.22836899999999999</v>
          </cell>
        </row>
        <row r="243">
          <cell r="A243">
            <v>203111</v>
          </cell>
          <cell r="B243">
            <v>1590</v>
          </cell>
          <cell r="C243">
            <v>6335.31</v>
          </cell>
          <cell r="D243">
            <v>11.623200000000001</v>
          </cell>
          <cell r="E243">
            <v>299</v>
          </cell>
          <cell r="F243">
            <v>18.325600000000001</v>
          </cell>
          <cell r="G243">
            <v>16.05</v>
          </cell>
          <cell r="H243">
            <v>2.5198499999999999</v>
          </cell>
          <cell r="I243">
            <v>3.98448</v>
          </cell>
          <cell r="J243">
            <v>3984.48</v>
          </cell>
          <cell r="K243">
            <v>0.21679499999999999</v>
          </cell>
        </row>
        <row r="244">
          <cell r="A244">
            <v>203121</v>
          </cell>
          <cell r="B244">
            <v>814.03899999999999</v>
          </cell>
          <cell r="C244">
            <v>9569.85</v>
          </cell>
          <cell r="D244">
            <v>7.8156600000000003</v>
          </cell>
          <cell r="E244">
            <v>439</v>
          </cell>
          <cell r="F244">
            <v>20.928799999999999</v>
          </cell>
          <cell r="G244">
            <v>10.58</v>
          </cell>
          <cell r="H244">
            <v>3.06786</v>
          </cell>
          <cell r="I244">
            <v>11.756</v>
          </cell>
          <cell r="J244">
            <v>11756</v>
          </cell>
          <cell r="K244">
            <v>0.39252700000000001</v>
          </cell>
        </row>
        <row r="245">
          <cell r="A245">
            <v>204111</v>
          </cell>
          <cell r="B245">
            <v>2210.77</v>
          </cell>
          <cell r="C245">
            <v>5641.26</v>
          </cell>
          <cell r="D245">
            <v>10.987</v>
          </cell>
          <cell r="E245">
            <v>257</v>
          </cell>
          <cell r="F245">
            <v>14.5535</v>
          </cell>
          <cell r="G245">
            <v>28.18</v>
          </cell>
          <cell r="H245">
            <v>1.5652200000000001</v>
          </cell>
          <cell r="I245">
            <v>2.55172</v>
          </cell>
          <cell r="J245">
            <v>2551.7199999999998</v>
          </cell>
          <cell r="K245">
            <v>0.14246200000000001</v>
          </cell>
        </row>
        <row r="246">
          <cell r="A246">
            <v>205111</v>
          </cell>
          <cell r="B246">
            <v>1001.2</v>
          </cell>
          <cell r="C246">
            <v>340.58100000000002</v>
          </cell>
          <cell r="D246">
            <v>10.2218</v>
          </cell>
          <cell r="E246">
            <v>112</v>
          </cell>
          <cell r="F246">
            <v>1.9096</v>
          </cell>
          <cell r="G246">
            <v>7.94</v>
          </cell>
          <cell r="H246">
            <v>2.2338</v>
          </cell>
          <cell r="I246">
            <v>0.340173</v>
          </cell>
          <cell r="J246">
            <v>340.173</v>
          </cell>
          <cell r="K246">
            <v>0.21853400000000001</v>
          </cell>
        </row>
        <row r="247">
          <cell r="A247">
            <v>205211</v>
          </cell>
          <cell r="B247">
            <v>1376.16</v>
          </cell>
          <cell r="C247">
            <v>2234.13</v>
          </cell>
          <cell r="D247">
            <v>11.0928</v>
          </cell>
          <cell r="E247">
            <v>202</v>
          </cell>
          <cell r="F247">
            <v>8.6444799999999997</v>
          </cell>
          <cell r="G247">
            <v>8.11</v>
          </cell>
          <cell r="H247">
            <v>2.7692100000000002</v>
          </cell>
          <cell r="I247">
            <v>1.6234500000000001</v>
          </cell>
          <cell r="J247">
            <v>1623.45</v>
          </cell>
          <cell r="K247">
            <v>0.249639</v>
          </cell>
        </row>
        <row r="248">
          <cell r="A248">
            <v>205222</v>
          </cell>
          <cell r="B248">
            <v>1032.3399999999999</v>
          </cell>
          <cell r="C248">
            <v>3160.71</v>
          </cell>
          <cell r="D248">
            <v>10.4621</v>
          </cell>
          <cell r="E248">
            <v>290</v>
          </cell>
          <cell r="F248">
            <v>8.7542600000000004</v>
          </cell>
          <cell r="G248">
            <v>9.0500000000000007</v>
          </cell>
          <cell r="H248">
            <v>1.98716</v>
          </cell>
          <cell r="I248">
            <v>3.06169</v>
          </cell>
          <cell r="J248">
            <v>3061.69</v>
          </cell>
          <cell r="K248">
            <v>0.189938</v>
          </cell>
        </row>
        <row r="249">
          <cell r="A249">
            <v>205232</v>
          </cell>
          <cell r="B249">
            <v>940.28300000000002</v>
          </cell>
          <cell r="C249">
            <v>1745.97</v>
          </cell>
          <cell r="D249">
            <v>10.2333</v>
          </cell>
          <cell r="E249">
            <v>114</v>
          </cell>
          <cell r="F249">
            <v>12.066800000000001</v>
          </cell>
          <cell r="G249">
            <v>5.44</v>
          </cell>
          <cell r="H249">
            <v>2.1049600000000002</v>
          </cell>
          <cell r="I249">
            <v>1.85686</v>
          </cell>
          <cell r="J249">
            <v>1856.85</v>
          </cell>
          <cell r="K249">
            <v>0.20569699999999999</v>
          </cell>
        </row>
        <row r="250">
          <cell r="A250">
            <v>206111</v>
          </cell>
          <cell r="B250">
            <v>2976.87</v>
          </cell>
          <cell r="C250">
            <v>10387.5</v>
          </cell>
          <cell r="D250">
            <v>10.910500000000001</v>
          </cell>
          <cell r="E250">
            <v>447</v>
          </cell>
          <cell r="F250">
            <v>17.8279</v>
          </cell>
          <cell r="G250">
            <v>46.23</v>
          </cell>
          <cell r="H250">
            <v>2.1329199999999999</v>
          </cell>
          <cell r="I250">
            <v>3.4893999999999998</v>
          </cell>
          <cell r="J250">
            <v>3489.4</v>
          </cell>
          <cell r="K250">
            <v>0.195492</v>
          </cell>
        </row>
        <row r="251">
          <cell r="A251">
            <v>207111</v>
          </cell>
          <cell r="B251">
            <v>2603.17</v>
          </cell>
          <cell r="C251">
            <v>18132.900000000001</v>
          </cell>
          <cell r="D251">
            <v>10.625999999999999</v>
          </cell>
          <cell r="E251">
            <v>511</v>
          </cell>
          <cell r="F251">
            <v>18.572700000000001</v>
          </cell>
          <cell r="G251">
            <v>80.31</v>
          </cell>
          <cell r="H251">
            <v>2.6367400000000001</v>
          </cell>
          <cell r="I251">
            <v>6.9657</v>
          </cell>
          <cell r="J251">
            <v>6965.7</v>
          </cell>
          <cell r="K251">
            <v>0.248141</v>
          </cell>
        </row>
        <row r="252">
          <cell r="A252">
            <v>207211</v>
          </cell>
          <cell r="B252">
            <v>830.14099999999996</v>
          </cell>
          <cell r="C252">
            <v>11089.6</v>
          </cell>
          <cell r="D252">
            <v>12.032400000000001</v>
          </cell>
          <cell r="E252">
            <v>461</v>
          </cell>
          <cell r="F252">
            <v>20.422999999999998</v>
          </cell>
          <cell r="G252">
            <v>17</v>
          </cell>
          <cell r="H252">
            <v>3.3292700000000002</v>
          </cell>
          <cell r="I252">
            <v>13.358700000000001</v>
          </cell>
          <cell r="J252">
            <v>13358.7</v>
          </cell>
          <cell r="K252">
            <v>0.27669300000000002</v>
          </cell>
        </row>
        <row r="253">
          <cell r="A253">
            <v>208111</v>
          </cell>
          <cell r="B253">
            <v>2571.6</v>
          </cell>
          <cell r="C253">
            <v>3062.34</v>
          </cell>
          <cell r="D253">
            <v>13.574400000000001</v>
          </cell>
          <cell r="E253">
            <v>124</v>
          </cell>
          <cell r="F253">
            <v>19.419</v>
          </cell>
          <cell r="G253">
            <v>14.33</v>
          </cell>
          <cell r="H253">
            <v>2.2231700000000001</v>
          </cell>
          <cell r="I253">
            <v>1.1908300000000001</v>
          </cell>
          <cell r="J253">
            <v>1190.83</v>
          </cell>
          <cell r="K253">
            <v>0.16377700000000001</v>
          </cell>
        </row>
        <row r="254">
          <cell r="A254">
            <v>209111</v>
          </cell>
          <cell r="B254">
            <v>1447.83</v>
          </cell>
          <cell r="C254">
            <v>12430</v>
          </cell>
          <cell r="D254">
            <v>15.3932</v>
          </cell>
          <cell r="E254">
            <v>705</v>
          </cell>
          <cell r="F254">
            <v>16.8809</v>
          </cell>
          <cell r="G254">
            <v>25.16</v>
          </cell>
          <cell r="H254">
            <v>3.19773</v>
          </cell>
          <cell r="I254">
            <v>8.5852599999999999</v>
          </cell>
          <cell r="J254">
            <v>8585.26</v>
          </cell>
          <cell r="K254">
            <v>0.207737</v>
          </cell>
        </row>
        <row r="255">
          <cell r="A255">
            <v>209121</v>
          </cell>
          <cell r="B255">
            <v>1686.76</v>
          </cell>
          <cell r="C255">
            <v>6780.17</v>
          </cell>
          <cell r="D255">
            <v>11.319900000000001</v>
          </cell>
          <cell r="E255">
            <v>320</v>
          </cell>
          <cell r="F255">
            <v>16.6601</v>
          </cell>
          <cell r="G255">
            <v>20.32</v>
          </cell>
          <cell r="H255">
            <v>2.9448300000000001</v>
          </cell>
          <cell r="I255">
            <v>4.0196399999999999</v>
          </cell>
          <cell r="J255">
            <v>4019.64</v>
          </cell>
          <cell r="K255">
            <v>0.26014700000000002</v>
          </cell>
        </row>
        <row r="256">
          <cell r="A256">
            <v>209122</v>
          </cell>
          <cell r="B256">
            <v>2325.88</v>
          </cell>
          <cell r="C256">
            <v>4556</v>
          </cell>
          <cell r="D256">
            <v>14.8162</v>
          </cell>
          <cell r="E256">
            <v>224</v>
          </cell>
          <cell r="F256">
            <v>15.371600000000001</v>
          </cell>
          <cell r="G256">
            <v>23.17</v>
          </cell>
          <cell r="H256">
            <v>2.8437899999999998</v>
          </cell>
          <cell r="I256">
            <v>1.9588300000000001</v>
          </cell>
          <cell r="J256">
            <v>1958.83</v>
          </cell>
          <cell r="K256">
            <v>0.191938</v>
          </cell>
        </row>
        <row r="257">
          <cell r="A257">
            <v>209131</v>
          </cell>
          <cell r="B257">
            <v>3966.07</v>
          </cell>
          <cell r="C257">
            <v>4009</v>
          </cell>
          <cell r="D257">
            <v>16.159099999999999</v>
          </cell>
          <cell r="E257">
            <v>395</v>
          </cell>
          <cell r="F257">
            <v>6.2912100000000004</v>
          </cell>
          <cell r="G257">
            <v>34.79</v>
          </cell>
          <cell r="H257">
            <v>4.5849799999999998</v>
          </cell>
          <cell r="I257">
            <v>1.0108200000000001</v>
          </cell>
          <cell r="J257">
            <v>1010.82</v>
          </cell>
          <cell r="K257">
            <v>0.28373900000000002</v>
          </cell>
        </row>
        <row r="258">
          <cell r="A258">
            <v>209221</v>
          </cell>
          <cell r="B258">
            <v>2503.61</v>
          </cell>
          <cell r="C258">
            <v>3273</v>
          </cell>
          <cell r="D258">
            <v>16.063300000000002</v>
          </cell>
          <cell r="E258">
            <v>226</v>
          </cell>
          <cell r="F258">
            <v>12.489800000000001</v>
          </cell>
          <cell r="G258">
            <v>14.01</v>
          </cell>
          <cell r="H258">
            <v>3.0036399999999999</v>
          </cell>
          <cell r="I258">
            <v>1.30731</v>
          </cell>
          <cell r="J258">
            <v>1307.31</v>
          </cell>
          <cell r="K258">
            <v>0.18698799999999999</v>
          </cell>
        </row>
        <row r="259">
          <cell r="A259">
            <v>209222</v>
          </cell>
          <cell r="B259">
            <v>1343.72</v>
          </cell>
          <cell r="C259">
            <v>3408</v>
          </cell>
          <cell r="D259">
            <v>16.134599999999999</v>
          </cell>
          <cell r="E259">
            <v>221</v>
          </cell>
          <cell r="F259">
            <v>13.8597</v>
          </cell>
          <cell r="G259">
            <v>8.92</v>
          </cell>
          <cell r="H259">
            <v>2.35582</v>
          </cell>
          <cell r="I259">
            <v>2.5362399999999998</v>
          </cell>
          <cell r="J259">
            <v>2536.2399999999998</v>
          </cell>
          <cell r="K259">
            <v>0.146011</v>
          </cell>
        </row>
        <row r="260">
          <cell r="A260">
            <v>210111</v>
          </cell>
          <cell r="B260">
            <v>4734.82</v>
          </cell>
          <cell r="C260">
            <v>3327</v>
          </cell>
          <cell r="D260">
            <v>14.683999999999999</v>
          </cell>
          <cell r="E260">
            <v>240</v>
          </cell>
          <cell r="F260">
            <v>10.820399999999999</v>
          </cell>
          <cell r="G260">
            <v>23.38</v>
          </cell>
          <cell r="H260">
            <v>3.5636700000000001</v>
          </cell>
          <cell r="I260">
            <v>0.70266700000000004</v>
          </cell>
          <cell r="J260">
            <v>702.66700000000003</v>
          </cell>
          <cell r="K260">
            <v>0.24269099999999999</v>
          </cell>
        </row>
        <row r="261">
          <cell r="A261">
            <v>210112</v>
          </cell>
          <cell r="B261">
            <v>3972.63</v>
          </cell>
          <cell r="C261">
            <v>1424</v>
          </cell>
          <cell r="D261">
            <v>15.2644</v>
          </cell>
          <cell r="E261">
            <v>101</v>
          </cell>
          <cell r="F261">
            <v>8.52989</v>
          </cell>
          <cell r="G261">
            <v>13.91</v>
          </cell>
          <cell r="H261">
            <v>3.7074400000000001</v>
          </cell>
          <cell r="I261">
            <v>0.35845300000000002</v>
          </cell>
          <cell r="J261">
            <v>358.45299999999997</v>
          </cell>
          <cell r="K261">
            <v>0.24288199999999999</v>
          </cell>
        </row>
        <row r="262">
          <cell r="A262">
            <v>211111</v>
          </cell>
          <cell r="B262">
            <v>6117.17</v>
          </cell>
          <cell r="C262">
            <v>4957</v>
          </cell>
          <cell r="D262">
            <v>19.6556</v>
          </cell>
          <cell r="E262">
            <v>323</v>
          </cell>
          <cell r="F262">
            <v>14.5473</v>
          </cell>
          <cell r="G262">
            <v>12.13</v>
          </cell>
          <cell r="H262">
            <v>3.6322700000000001</v>
          </cell>
          <cell r="I262">
            <v>0.81034200000000001</v>
          </cell>
          <cell r="J262">
            <v>810.34199999999998</v>
          </cell>
          <cell r="K262">
            <v>0.18479499999999999</v>
          </cell>
        </row>
        <row r="263">
          <cell r="A263">
            <v>212111</v>
          </cell>
          <cell r="B263">
            <v>5059.8599999999997</v>
          </cell>
          <cell r="C263">
            <v>2645</v>
          </cell>
          <cell r="D263">
            <v>14.497299999999999</v>
          </cell>
          <cell r="E263">
            <v>225</v>
          </cell>
          <cell r="F263">
            <v>9.6309100000000001</v>
          </cell>
          <cell r="G263">
            <v>14.74</v>
          </cell>
          <cell r="H263">
            <v>4.8793100000000003</v>
          </cell>
          <cell r="I263">
            <v>0.52274200000000004</v>
          </cell>
          <cell r="J263">
            <v>522.74199999999996</v>
          </cell>
          <cell r="K263">
            <v>0.33656599999999998</v>
          </cell>
        </row>
        <row r="264">
          <cell r="A264">
            <v>213111</v>
          </cell>
          <cell r="B264">
            <v>3611.71</v>
          </cell>
          <cell r="C264">
            <v>2758</v>
          </cell>
          <cell r="D264">
            <v>18.6905</v>
          </cell>
          <cell r="E264">
            <v>242</v>
          </cell>
          <cell r="F264">
            <v>9.7827699999999993</v>
          </cell>
          <cell r="G264">
            <v>11.87</v>
          </cell>
          <cell r="H264">
            <v>6.3240800000000004</v>
          </cell>
          <cell r="I264">
            <v>0.76362699999999994</v>
          </cell>
          <cell r="J264">
            <v>763.62699999999995</v>
          </cell>
          <cell r="K264">
            <v>0.33835799999999999</v>
          </cell>
        </row>
        <row r="265">
          <cell r="A265">
            <v>214111</v>
          </cell>
          <cell r="B265">
            <v>2029.25</v>
          </cell>
          <cell r="C265">
            <v>537</v>
          </cell>
          <cell r="D265">
            <v>17.564299999999999</v>
          </cell>
          <cell r="E265">
            <v>58</v>
          </cell>
          <cell r="F265">
            <v>7.7948300000000001</v>
          </cell>
          <cell r="G265">
            <v>2.67</v>
          </cell>
          <cell r="H265">
            <v>2.3527399999999998</v>
          </cell>
          <cell r="I265">
            <v>0.26462999999999998</v>
          </cell>
          <cell r="J265">
            <v>264.63</v>
          </cell>
          <cell r="K265">
            <v>0.13395000000000001</v>
          </cell>
        </row>
        <row r="266">
          <cell r="A266">
            <v>215111</v>
          </cell>
          <cell r="B266">
            <v>1729.68</v>
          </cell>
          <cell r="C266">
            <v>434</v>
          </cell>
          <cell r="D266">
            <v>16.973500000000001</v>
          </cell>
          <cell r="E266">
            <v>54</v>
          </cell>
          <cell r="F266">
            <v>7.1603500000000002</v>
          </cell>
          <cell r="G266">
            <v>2.69</v>
          </cell>
          <cell r="H266">
            <v>1.9426300000000001</v>
          </cell>
          <cell r="I266">
            <v>0.25091400000000003</v>
          </cell>
          <cell r="J266">
            <v>250.91399999999999</v>
          </cell>
          <cell r="K266">
            <v>0.114451</v>
          </cell>
        </row>
        <row r="267">
          <cell r="A267">
            <v>216111</v>
          </cell>
          <cell r="B267">
            <v>3441.68</v>
          </cell>
          <cell r="C267">
            <v>2779</v>
          </cell>
          <cell r="D267">
            <v>11.614699999999999</v>
          </cell>
          <cell r="E267">
            <v>194</v>
          </cell>
          <cell r="F267">
            <v>11.7462</v>
          </cell>
          <cell r="G267">
            <v>8.7899999999999991</v>
          </cell>
          <cell r="H267">
            <v>3.1338200000000001</v>
          </cell>
          <cell r="I267">
            <v>0.80745500000000003</v>
          </cell>
          <cell r="J267">
            <v>807.45500000000004</v>
          </cell>
          <cell r="K267">
            <v>0.269816</v>
          </cell>
        </row>
        <row r="268">
          <cell r="A268">
            <v>216112</v>
          </cell>
          <cell r="B268">
            <v>2539.1</v>
          </cell>
          <cell r="C268">
            <v>1572.15</v>
          </cell>
          <cell r="D268">
            <v>11.674099999999999</v>
          </cell>
          <cell r="E268">
            <v>117</v>
          </cell>
          <cell r="F268">
            <v>12.0288</v>
          </cell>
          <cell r="G268">
            <v>5.43</v>
          </cell>
          <cell r="H268">
            <v>3.3182399999999999</v>
          </cell>
          <cell r="I268">
            <v>0.61917500000000003</v>
          </cell>
          <cell r="J268">
            <v>619.17499999999995</v>
          </cell>
          <cell r="K268">
            <v>0.28423999999999999</v>
          </cell>
        </row>
        <row r="269">
          <cell r="A269">
            <v>216212</v>
          </cell>
          <cell r="B269">
            <v>1232.3599999999999</v>
          </cell>
          <cell r="C269">
            <v>491</v>
          </cell>
          <cell r="D269">
            <v>10.244400000000001</v>
          </cell>
          <cell r="E269">
            <v>60</v>
          </cell>
          <cell r="F269">
            <v>6.8111100000000002</v>
          </cell>
          <cell r="G269">
            <v>4.33</v>
          </cell>
          <cell r="H269">
            <v>1.6386400000000001</v>
          </cell>
          <cell r="I269">
            <v>0.398424</v>
          </cell>
          <cell r="J269">
            <v>398.42399999999998</v>
          </cell>
          <cell r="K269">
            <v>0.15995599999999999</v>
          </cell>
        </row>
        <row r="270">
          <cell r="A270">
            <v>217111</v>
          </cell>
          <cell r="B270">
            <v>1415.96</v>
          </cell>
          <cell r="C270">
            <v>6721</v>
          </cell>
          <cell r="D270">
            <v>10.5518</v>
          </cell>
          <cell r="E270">
            <v>409</v>
          </cell>
          <cell r="F270">
            <v>14.0654</v>
          </cell>
          <cell r="G270">
            <v>15.32</v>
          </cell>
          <cell r="H270">
            <v>2.2652800000000002</v>
          </cell>
          <cell r="I270">
            <v>4.7466100000000004</v>
          </cell>
          <cell r="J270">
            <v>4746.6099999999997</v>
          </cell>
          <cell r="K270">
            <v>0.21468200000000001</v>
          </cell>
        </row>
        <row r="271">
          <cell r="A271">
            <v>218111</v>
          </cell>
          <cell r="B271">
            <v>1653.26</v>
          </cell>
          <cell r="C271">
            <v>1192.82</v>
          </cell>
          <cell r="D271">
            <v>8.8402399999999997</v>
          </cell>
          <cell r="E271">
            <v>62</v>
          </cell>
          <cell r="F271">
            <v>18.5458</v>
          </cell>
          <cell r="G271">
            <v>1.63</v>
          </cell>
          <cell r="H271">
            <v>2.6958799999999998</v>
          </cell>
          <cell r="I271">
            <v>0.721495</v>
          </cell>
          <cell r="J271">
            <v>721.495</v>
          </cell>
          <cell r="K271">
            <v>0.304956</v>
          </cell>
        </row>
        <row r="272">
          <cell r="A272">
            <v>221111</v>
          </cell>
          <cell r="B272">
            <v>1661.45</v>
          </cell>
          <cell r="C272">
            <v>4999</v>
          </cell>
          <cell r="D272">
            <v>10.190899999999999</v>
          </cell>
          <cell r="E272">
            <v>335</v>
          </cell>
          <cell r="F272">
            <v>9.0920299999999994</v>
          </cell>
          <cell r="G272">
            <v>29.94</v>
          </cell>
          <cell r="H272">
            <v>3.0957400000000002</v>
          </cell>
          <cell r="I272">
            <v>3.00881</v>
          </cell>
          <cell r="J272">
            <v>3008.81</v>
          </cell>
          <cell r="K272">
            <v>0.30377700000000002</v>
          </cell>
        </row>
        <row r="273">
          <cell r="A273">
            <v>222111</v>
          </cell>
          <cell r="B273">
            <v>737.80899999999997</v>
          </cell>
          <cell r="C273">
            <v>576</v>
          </cell>
          <cell r="D273">
            <v>11.9102</v>
          </cell>
          <cell r="E273">
            <v>133</v>
          </cell>
          <cell r="F273">
            <v>3.0664199999999999</v>
          </cell>
          <cell r="G273">
            <v>4.79</v>
          </cell>
          <cell r="H273">
            <v>2.1846399999999999</v>
          </cell>
          <cell r="I273">
            <v>0.78069</v>
          </cell>
          <cell r="J273">
            <v>780.69</v>
          </cell>
          <cell r="K273">
            <v>0.18342700000000001</v>
          </cell>
        </row>
        <row r="274">
          <cell r="A274">
            <v>223111</v>
          </cell>
          <cell r="B274">
            <v>1817.6</v>
          </cell>
          <cell r="C274">
            <v>1103.99</v>
          </cell>
          <cell r="D274">
            <v>6.8836000000000004</v>
          </cell>
          <cell r="E274">
            <v>61</v>
          </cell>
          <cell r="F274">
            <v>10.258699999999999</v>
          </cell>
          <cell r="G274">
            <v>13.22</v>
          </cell>
          <cell r="H274">
            <v>1.1795100000000001</v>
          </cell>
          <cell r="I274">
            <v>0.60739100000000001</v>
          </cell>
          <cell r="J274">
            <v>607.39099999999996</v>
          </cell>
          <cell r="K274">
            <v>0.171351</v>
          </cell>
        </row>
        <row r="275">
          <cell r="A275">
            <v>226111</v>
          </cell>
          <cell r="B275">
            <v>3358.02</v>
          </cell>
          <cell r="C275">
            <v>10653.6</v>
          </cell>
          <cell r="D275">
            <v>12.4373</v>
          </cell>
          <cell r="E275">
            <v>625</v>
          </cell>
          <cell r="F275">
            <v>10.7781</v>
          </cell>
          <cell r="G275">
            <v>75.06</v>
          </cell>
          <cell r="H275">
            <v>3.1311100000000001</v>
          </cell>
          <cell r="I275">
            <v>3.17259</v>
          </cell>
          <cell r="J275">
            <v>3172.59</v>
          </cell>
          <cell r="K275">
            <v>0.25175199999999998</v>
          </cell>
        </row>
        <row r="276">
          <cell r="A276">
            <v>226212</v>
          </cell>
          <cell r="B276">
            <v>4292.6899999999996</v>
          </cell>
          <cell r="C276">
            <v>7771.24</v>
          </cell>
          <cell r="D276">
            <v>10.4194</v>
          </cell>
          <cell r="E276">
            <v>303</v>
          </cell>
          <cell r="F276">
            <v>16.4771</v>
          </cell>
          <cell r="G276">
            <v>48.05</v>
          </cell>
          <cell r="H276">
            <v>2.2495500000000002</v>
          </cell>
          <cell r="I276">
            <v>1.8103400000000001</v>
          </cell>
          <cell r="J276">
            <v>1810.34</v>
          </cell>
          <cell r="K276">
            <v>0.21590000000000001</v>
          </cell>
        </row>
        <row r="277">
          <cell r="A277">
            <v>227111</v>
          </cell>
          <cell r="B277">
            <v>1348.66</v>
          </cell>
          <cell r="C277">
            <v>3124.71</v>
          </cell>
          <cell r="D277">
            <v>9.8140800000000006</v>
          </cell>
          <cell r="E277">
            <v>193</v>
          </cell>
          <cell r="F277">
            <v>12.017099999999999</v>
          </cell>
          <cell r="G277">
            <v>12.14</v>
          </cell>
          <cell r="H277">
            <v>2.03898</v>
          </cell>
          <cell r="I277">
            <v>2.31691</v>
          </cell>
          <cell r="J277">
            <v>2316.91</v>
          </cell>
          <cell r="K277">
            <v>0.207761</v>
          </cell>
        </row>
        <row r="278">
          <cell r="A278">
            <v>228111</v>
          </cell>
          <cell r="B278">
            <v>1945.93</v>
          </cell>
          <cell r="C278">
            <v>1206</v>
          </cell>
          <cell r="D278">
            <v>17.8626</v>
          </cell>
          <cell r="E278">
            <v>109</v>
          </cell>
          <cell r="F278">
            <v>7.9226799999999997</v>
          </cell>
          <cell r="G278">
            <v>6.03</v>
          </cell>
          <cell r="H278">
            <v>2.5623800000000001</v>
          </cell>
          <cell r="I278">
            <v>0.61975400000000003</v>
          </cell>
          <cell r="J278">
            <v>619.75400000000002</v>
          </cell>
          <cell r="K278">
            <v>0.14344999999999999</v>
          </cell>
        </row>
        <row r="279">
          <cell r="A279">
            <v>233111</v>
          </cell>
          <cell r="B279">
            <v>2398.06</v>
          </cell>
          <cell r="C279">
            <v>1609</v>
          </cell>
          <cell r="D279">
            <v>11.2935</v>
          </cell>
          <cell r="E279">
            <v>85</v>
          </cell>
          <cell r="F279">
            <v>10.622299999999999</v>
          </cell>
          <cell r="G279">
            <v>12.96</v>
          </cell>
          <cell r="H279">
            <v>1.3386</v>
          </cell>
          <cell r="I279">
            <v>0.67095899999999997</v>
          </cell>
          <cell r="J279">
            <v>670.95899999999995</v>
          </cell>
          <cell r="K279">
            <v>0.11852799999999999</v>
          </cell>
        </row>
        <row r="280">
          <cell r="A280">
            <v>234111</v>
          </cell>
          <cell r="B280">
            <v>861.62199999999996</v>
          </cell>
          <cell r="C280">
            <v>322</v>
          </cell>
          <cell r="D280">
            <v>15.1456</v>
          </cell>
          <cell r="E280">
            <v>43</v>
          </cell>
          <cell r="F280">
            <v>7.4185999999999996</v>
          </cell>
          <cell r="G280">
            <v>1.22</v>
          </cell>
          <cell r="H280">
            <v>3.2552599999999998</v>
          </cell>
          <cell r="I280">
            <v>0.37371399999999999</v>
          </cell>
          <cell r="J280">
            <v>373.714</v>
          </cell>
          <cell r="K280">
            <v>0.21493200000000001</v>
          </cell>
        </row>
        <row r="281">
          <cell r="A281">
            <v>235111</v>
          </cell>
          <cell r="B281">
            <v>1204.99</v>
          </cell>
          <cell r="C281">
            <v>4434.1899999999996</v>
          </cell>
          <cell r="D281">
            <v>10.607200000000001</v>
          </cell>
          <cell r="E281">
            <v>227</v>
          </cell>
          <cell r="F281">
            <v>10.0456</v>
          </cell>
          <cell r="G281">
            <v>27.14</v>
          </cell>
          <cell r="H281">
            <v>2.3996</v>
          </cell>
          <cell r="I281">
            <v>3.6798700000000002</v>
          </cell>
          <cell r="J281">
            <v>3679.87</v>
          </cell>
          <cell r="K281">
            <v>0.22622400000000001</v>
          </cell>
        </row>
        <row r="282">
          <cell r="A282">
            <v>236111</v>
          </cell>
          <cell r="B282">
            <v>1340.59</v>
          </cell>
          <cell r="C282">
            <v>2926</v>
          </cell>
          <cell r="D282">
            <v>11.8217</v>
          </cell>
          <cell r="E282">
            <v>204</v>
          </cell>
          <cell r="F282">
            <v>12.442600000000001</v>
          </cell>
          <cell r="G282">
            <v>6.65</v>
          </cell>
          <cell r="H282">
            <v>3.7141199999999999</v>
          </cell>
          <cell r="I282">
            <v>2.18262</v>
          </cell>
          <cell r="J282">
            <v>2182.62</v>
          </cell>
          <cell r="K282">
            <v>0.31417800000000001</v>
          </cell>
        </row>
        <row r="283">
          <cell r="A283">
            <v>236121</v>
          </cell>
          <cell r="B283">
            <v>1268.79</v>
          </cell>
          <cell r="C283">
            <v>5749.46</v>
          </cell>
          <cell r="D283">
            <v>12.2637</v>
          </cell>
          <cell r="E283">
            <v>363</v>
          </cell>
          <cell r="F283">
            <v>13.721500000000001</v>
          </cell>
          <cell r="G283">
            <v>22.36</v>
          </cell>
          <cell r="H283">
            <v>2.1093199999999999</v>
          </cell>
          <cell r="I283">
            <v>4.5314399999999999</v>
          </cell>
          <cell r="J283">
            <v>4531.4399999999996</v>
          </cell>
          <cell r="K283">
            <v>0.17199700000000001</v>
          </cell>
        </row>
        <row r="284">
          <cell r="A284">
            <v>237111</v>
          </cell>
          <cell r="B284">
            <v>1642.78</v>
          </cell>
          <cell r="C284">
            <v>1112</v>
          </cell>
          <cell r="D284">
            <v>10.4552</v>
          </cell>
          <cell r="E284">
            <v>95</v>
          </cell>
          <cell r="F284">
            <v>9.3810500000000001</v>
          </cell>
          <cell r="G284">
            <v>7.04</v>
          </cell>
          <cell r="H284">
            <v>1.33971</v>
          </cell>
          <cell r="I284">
            <v>0.67690300000000003</v>
          </cell>
          <cell r="J284">
            <v>676.90300000000002</v>
          </cell>
          <cell r="K284">
            <v>0.128138</v>
          </cell>
        </row>
        <row r="285">
          <cell r="A285">
            <v>242111</v>
          </cell>
          <cell r="B285">
            <v>1861.32</v>
          </cell>
          <cell r="C285">
            <v>1848.03</v>
          </cell>
          <cell r="D285">
            <v>7.2288399999999999</v>
          </cell>
          <cell r="E285">
            <v>167</v>
          </cell>
          <cell r="F285">
            <v>6.1497599999999997</v>
          </cell>
          <cell r="G285">
            <v>16.43</v>
          </cell>
          <cell r="H285">
            <v>1.44068</v>
          </cell>
          <cell r="I285">
            <v>0.99285800000000002</v>
          </cell>
          <cell r="J285">
            <v>992.85799999999995</v>
          </cell>
          <cell r="K285">
            <v>0.199296</v>
          </cell>
        </row>
        <row r="286">
          <cell r="A286">
            <v>242211</v>
          </cell>
          <cell r="B286">
            <v>1131.54</v>
          </cell>
          <cell r="C286">
            <v>2555.58</v>
          </cell>
          <cell r="D286">
            <v>7.1970299999999998</v>
          </cell>
          <cell r="E286">
            <v>101</v>
          </cell>
          <cell r="F286">
            <v>18.460699999999999</v>
          </cell>
          <cell r="G286">
            <v>9.75</v>
          </cell>
          <cell r="H286">
            <v>1.3400700000000001</v>
          </cell>
          <cell r="I286">
            <v>2.2585099999999998</v>
          </cell>
          <cell r="J286">
            <v>2258.5100000000002</v>
          </cell>
          <cell r="K286">
            <v>0.186198</v>
          </cell>
        </row>
        <row r="287">
          <cell r="A287">
            <v>244111</v>
          </cell>
          <cell r="B287">
            <v>529.53599999999994</v>
          </cell>
          <cell r="C287">
            <v>149</v>
          </cell>
          <cell r="D287">
            <v>11.003</v>
          </cell>
          <cell r="E287">
            <v>40</v>
          </cell>
          <cell r="F287">
            <v>3.65</v>
          </cell>
          <cell r="G287">
            <v>0.49</v>
          </cell>
          <cell r="H287">
            <v>3.03572</v>
          </cell>
          <cell r="I287">
            <v>0.28137899999999999</v>
          </cell>
          <cell r="J287">
            <v>281.37900000000002</v>
          </cell>
          <cell r="K287">
            <v>0.27589799999999998</v>
          </cell>
        </row>
        <row r="288">
          <cell r="A288">
            <v>245111</v>
          </cell>
          <cell r="B288">
            <v>1353.88</v>
          </cell>
          <cell r="C288">
            <v>3896</v>
          </cell>
          <cell r="D288">
            <v>7.0136200000000004</v>
          </cell>
          <cell r="E288">
            <v>337</v>
          </cell>
          <cell r="F288">
            <v>10.5816</v>
          </cell>
          <cell r="G288">
            <v>5.15</v>
          </cell>
          <cell r="H288">
            <v>3.5604900000000002</v>
          </cell>
          <cell r="I288">
            <v>2.87765</v>
          </cell>
          <cell r="J288">
            <v>2877.65</v>
          </cell>
          <cell r="K288">
            <v>0.50765400000000005</v>
          </cell>
        </row>
        <row r="289">
          <cell r="A289">
            <v>246111</v>
          </cell>
          <cell r="B289">
            <v>1862.03</v>
          </cell>
          <cell r="C289">
            <v>3901</v>
          </cell>
          <cell r="D289">
            <v>13.392099999999999</v>
          </cell>
          <cell r="E289">
            <v>302</v>
          </cell>
          <cell r="F289">
            <v>10.276999999999999</v>
          </cell>
          <cell r="G289">
            <v>17.18</v>
          </cell>
          <cell r="H289">
            <v>3.0953400000000002</v>
          </cell>
          <cell r="I289">
            <v>2.0950299999999999</v>
          </cell>
          <cell r="J289">
            <v>2095.0300000000002</v>
          </cell>
          <cell r="K289">
            <v>0.23113300000000001</v>
          </cell>
        </row>
        <row r="290">
          <cell r="A290">
            <v>247111</v>
          </cell>
          <cell r="B290">
            <v>2540.9699999999998</v>
          </cell>
          <cell r="C290">
            <v>4255</v>
          </cell>
          <cell r="D290">
            <v>9.2457799999999999</v>
          </cell>
          <cell r="E290">
            <v>255</v>
          </cell>
          <cell r="F290">
            <v>12.158899999999999</v>
          </cell>
          <cell r="G290">
            <v>21.83</v>
          </cell>
          <cell r="H290">
            <v>3.8027299999999999</v>
          </cell>
          <cell r="I290">
            <v>1.67456</v>
          </cell>
          <cell r="J290">
            <v>1674.56</v>
          </cell>
          <cell r="K290">
            <v>0.41129399999999999</v>
          </cell>
        </row>
        <row r="291">
          <cell r="A291">
            <v>248111</v>
          </cell>
          <cell r="B291">
            <v>1490.97</v>
          </cell>
          <cell r="C291">
            <v>1656</v>
          </cell>
          <cell r="D291">
            <v>9.7115399999999994</v>
          </cell>
          <cell r="E291">
            <v>108</v>
          </cell>
          <cell r="F291">
            <v>12.802300000000001</v>
          </cell>
          <cell r="G291">
            <v>8.15</v>
          </cell>
          <cell r="H291">
            <v>2.1168800000000001</v>
          </cell>
          <cell r="I291">
            <v>1.1106799999999999</v>
          </cell>
          <cell r="J291">
            <v>1110.68</v>
          </cell>
          <cell r="K291">
            <v>0.217975</v>
          </cell>
        </row>
        <row r="292">
          <cell r="A292">
            <v>249111</v>
          </cell>
          <cell r="B292">
            <v>855.79600000000005</v>
          </cell>
          <cell r="C292">
            <v>167</v>
          </cell>
          <cell r="D292">
            <v>9.9543300000000006</v>
          </cell>
          <cell r="E292">
            <v>41</v>
          </cell>
          <cell r="F292">
            <v>3.86585</v>
          </cell>
          <cell r="G292">
            <v>1.76</v>
          </cell>
          <cell r="H292">
            <v>1.9381600000000001</v>
          </cell>
          <cell r="I292">
            <v>0.19514000000000001</v>
          </cell>
          <cell r="J292">
            <v>195.14</v>
          </cell>
          <cell r="K292">
            <v>0.19470499999999999</v>
          </cell>
        </row>
        <row r="293">
          <cell r="A293">
            <v>250111</v>
          </cell>
          <cell r="B293">
            <v>1108.8599999999999</v>
          </cell>
          <cell r="C293">
            <v>4469.09</v>
          </cell>
          <cell r="D293">
            <v>9.6992499999999993</v>
          </cell>
          <cell r="E293">
            <v>215</v>
          </cell>
          <cell r="F293">
            <v>15.9496</v>
          </cell>
          <cell r="G293">
            <v>9.1300000000000008</v>
          </cell>
          <cell r="H293">
            <v>2.6248300000000002</v>
          </cell>
          <cell r="I293">
            <v>4.0303399999999998</v>
          </cell>
          <cell r="J293">
            <v>4030.34</v>
          </cell>
          <cell r="K293">
            <v>0.27062199999999997</v>
          </cell>
        </row>
        <row r="294">
          <cell r="A294">
            <v>251111</v>
          </cell>
          <cell r="B294">
            <v>549.39700000000005</v>
          </cell>
          <cell r="C294">
            <v>539</v>
          </cell>
          <cell r="D294">
            <v>10.597899999999999</v>
          </cell>
          <cell r="E294">
            <v>48</v>
          </cell>
          <cell r="F294">
            <v>9.2916699999999999</v>
          </cell>
          <cell r="G294">
            <v>1.31</v>
          </cell>
          <cell r="H294">
            <v>1.30765</v>
          </cell>
          <cell r="I294">
            <v>0.98107599999999995</v>
          </cell>
          <cell r="J294">
            <v>981.07600000000002</v>
          </cell>
          <cell r="K294">
            <v>0.123388</v>
          </cell>
        </row>
        <row r="295">
          <cell r="A295">
            <v>252111</v>
          </cell>
          <cell r="B295">
            <v>1624.03</v>
          </cell>
          <cell r="C295">
            <v>1471</v>
          </cell>
          <cell r="D295">
            <v>10.5503</v>
          </cell>
          <cell r="E295">
            <v>95</v>
          </cell>
          <cell r="F295">
            <v>11.9489</v>
          </cell>
          <cell r="G295">
            <v>6.2</v>
          </cell>
          <cell r="H295">
            <v>1.65005</v>
          </cell>
          <cell r="I295">
            <v>0.90577399999999997</v>
          </cell>
          <cell r="J295">
            <v>905.77300000000002</v>
          </cell>
          <cell r="K295">
            <v>0.15639800000000001</v>
          </cell>
        </row>
        <row r="296">
          <cell r="A296">
            <v>253111</v>
          </cell>
          <cell r="B296">
            <v>911.43100000000004</v>
          </cell>
          <cell r="C296">
            <v>787</v>
          </cell>
          <cell r="D296">
            <v>11.1343</v>
          </cell>
          <cell r="E296">
            <v>48</v>
          </cell>
          <cell r="F296">
            <v>14.085900000000001</v>
          </cell>
          <cell r="G296">
            <v>2.48</v>
          </cell>
          <cell r="H296">
            <v>1.8503400000000001</v>
          </cell>
          <cell r="I296">
            <v>0.86347700000000005</v>
          </cell>
          <cell r="J296">
            <v>863.47699999999998</v>
          </cell>
          <cell r="K296">
            <v>0.166183</v>
          </cell>
        </row>
        <row r="297">
          <cell r="A297">
            <v>254111</v>
          </cell>
          <cell r="B297">
            <v>1853.42</v>
          </cell>
          <cell r="C297">
            <v>1318</v>
          </cell>
          <cell r="D297">
            <v>14.869400000000001</v>
          </cell>
          <cell r="E297">
            <v>97</v>
          </cell>
          <cell r="F297">
            <v>12.9498</v>
          </cell>
          <cell r="G297">
            <v>3.92</v>
          </cell>
          <cell r="H297">
            <v>2.21644</v>
          </cell>
          <cell r="I297">
            <v>0.711117</v>
          </cell>
          <cell r="J297">
            <v>711.11699999999996</v>
          </cell>
          <cell r="K297">
            <v>0.149061</v>
          </cell>
        </row>
        <row r="298">
          <cell r="A298">
            <v>255111</v>
          </cell>
          <cell r="B298">
            <v>621.05799999999999</v>
          </cell>
          <cell r="C298">
            <v>622</v>
          </cell>
          <cell r="D298">
            <v>12.618499999999999</v>
          </cell>
          <cell r="E298">
            <v>49</v>
          </cell>
          <cell r="F298">
            <v>12.056100000000001</v>
          </cell>
          <cell r="G298">
            <v>1.19</v>
          </cell>
          <cell r="H298">
            <v>1.6603300000000001</v>
          </cell>
          <cell r="I298">
            <v>1.00152</v>
          </cell>
          <cell r="J298">
            <v>1001.52</v>
          </cell>
          <cell r="K298">
            <v>0.13158</v>
          </cell>
        </row>
        <row r="299">
          <cell r="A299">
            <v>257111</v>
          </cell>
          <cell r="B299">
            <v>2466.08</v>
          </cell>
          <cell r="C299">
            <v>5618.2</v>
          </cell>
          <cell r="D299">
            <v>8.2736099999999997</v>
          </cell>
          <cell r="E299">
            <v>308</v>
          </cell>
          <cell r="F299">
            <v>13.7469</v>
          </cell>
          <cell r="G299">
            <v>19.95</v>
          </cell>
          <cell r="H299">
            <v>4.0925399999999996</v>
          </cell>
          <cell r="I299">
            <v>2.2781899999999999</v>
          </cell>
          <cell r="J299">
            <v>2278.19</v>
          </cell>
          <cell r="K299">
            <v>0.49464999999999998</v>
          </cell>
        </row>
        <row r="300">
          <cell r="A300">
            <v>258111</v>
          </cell>
          <cell r="B300">
            <v>1522.86</v>
          </cell>
          <cell r="C300">
            <v>4039.65</v>
          </cell>
          <cell r="D300">
            <v>8.1813199999999995</v>
          </cell>
          <cell r="E300">
            <v>288</v>
          </cell>
          <cell r="F300">
            <v>12.0715</v>
          </cell>
          <cell r="G300">
            <v>16.28</v>
          </cell>
          <cell r="H300">
            <v>3.3666700000000001</v>
          </cell>
          <cell r="I300">
            <v>2.65266</v>
          </cell>
          <cell r="J300">
            <v>2652.66</v>
          </cell>
          <cell r="K300">
            <v>0.41150700000000001</v>
          </cell>
        </row>
        <row r="301">
          <cell r="A301">
            <v>259111</v>
          </cell>
          <cell r="B301">
            <v>500.52600000000001</v>
          </cell>
          <cell r="C301">
            <v>1171</v>
          </cell>
          <cell r="D301">
            <v>10.862500000000001</v>
          </cell>
          <cell r="E301">
            <v>96</v>
          </cell>
          <cell r="F301">
            <v>11.920999999999999</v>
          </cell>
          <cell r="G301">
            <v>1.64</v>
          </cell>
          <cell r="H301">
            <v>2.1978</v>
          </cell>
          <cell r="I301">
            <v>2.33954</v>
          </cell>
          <cell r="J301">
            <v>2339.54</v>
          </cell>
          <cell r="K301">
            <v>0.20232900000000001</v>
          </cell>
        </row>
        <row r="302">
          <cell r="A302">
            <v>260111</v>
          </cell>
          <cell r="B302">
            <v>549.54399999999998</v>
          </cell>
          <cell r="C302">
            <v>718</v>
          </cell>
          <cell r="D302">
            <v>10.44</v>
          </cell>
          <cell r="E302">
            <v>48</v>
          </cell>
          <cell r="F302">
            <v>13.625</v>
          </cell>
          <cell r="G302">
            <v>1.45</v>
          </cell>
          <cell r="H302">
            <v>1.7275700000000001</v>
          </cell>
          <cell r="I302">
            <v>1.30654</v>
          </cell>
          <cell r="J302">
            <v>1306.54</v>
          </cell>
          <cell r="K302">
            <v>0.16547600000000001</v>
          </cell>
        </row>
        <row r="303">
          <cell r="A303">
            <v>261111</v>
          </cell>
          <cell r="B303">
            <v>979.43100000000004</v>
          </cell>
          <cell r="C303">
            <v>3731.27</v>
          </cell>
          <cell r="D303">
            <v>7.8559599999999996</v>
          </cell>
          <cell r="E303">
            <v>211</v>
          </cell>
          <cell r="F303">
            <v>16.007300000000001</v>
          </cell>
          <cell r="G303">
            <v>11.66</v>
          </cell>
          <cell r="H303">
            <v>1.9663900000000001</v>
          </cell>
          <cell r="I303">
            <v>3.8096299999999998</v>
          </cell>
          <cell r="J303">
            <v>3809.63</v>
          </cell>
          <cell r="K303">
            <v>0.25030599999999997</v>
          </cell>
        </row>
        <row r="304">
          <cell r="A304">
            <v>262111</v>
          </cell>
          <cell r="B304">
            <v>480.06599999999997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A305">
            <v>263111</v>
          </cell>
          <cell r="B305">
            <v>1286.5999999999999</v>
          </cell>
          <cell r="C305">
            <v>2729.99</v>
          </cell>
          <cell r="D305">
            <v>9.5600299999999994</v>
          </cell>
          <cell r="E305">
            <v>167</v>
          </cell>
          <cell r="F305">
            <v>16.0488</v>
          </cell>
          <cell r="G305">
            <v>3.07</v>
          </cell>
          <cell r="H305">
            <v>3.0434100000000002</v>
          </cell>
          <cell r="I305">
            <v>2.1218699999999999</v>
          </cell>
          <cell r="J305">
            <v>2121.86</v>
          </cell>
          <cell r="K305">
            <v>0.31834699999999999</v>
          </cell>
        </row>
        <row r="306">
          <cell r="A306">
            <v>264111</v>
          </cell>
          <cell r="B306">
            <v>5359.08</v>
          </cell>
          <cell r="C306">
            <v>4965.7</v>
          </cell>
          <cell r="D306">
            <v>16.342099999999999</v>
          </cell>
          <cell r="E306">
            <v>287</v>
          </cell>
          <cell r="F306">
            <v>14.5951</v>
          </cell>
          <cell r="G306">
            <v>20.74</v>
          </cell>
          <cell r="H306">
            <v>4.5310499999999996</v>
          </cell>
          <cell r="I306">
            <v>0.92659499999999995</v>
          </cell>
          <cell r="J306">
            <v>926.59500000000003</v>
          </cell>
          <cell r="K306">
            <v>0.27726299999999998</v>
          </cell>
        </row>
        <row r="307">
          <cell r="A307">
            <v>265111</v>
          </cell>
          <cell r="B307">
            <v>1022.01</v>
          </cell>
          <cell r="C307">
            <v>3214</v>
          </cell>
          <cell r="D307">
            <v>5.8111800000000002</v>
          </cell>
          <cell r="E307">
            <v>168</v>
          </cell>
          <cell r="F307">
            <v>15.8156</v>
          </cell>
          <cell r="G307">
            <v>7.58</v>
          </cell>
          <cell r="H307">
            <v>1.8273900000000001</v>
          </cell>
          <cell r="I307">
            <v>3.14479</v>
          </cell>
          <cell r="J307">
            <v>3144.79</v>
          </cell>
          <cell r="K307">
            <v>0.31446200000000002</v>
          </cell>
        </row>
        <row r="308">
          <cell r="A308">
            <v>266111</v>
          </cell>
          <cell r="B308">
            <v>950.18200000000002</v>
          </cell>
          <cell r="C308">
            <v>4228.9399999999996</v>
          </cell>
          <cell r="D308">
            <v>21.0627</v>
          </cell>
          <cell r="E308">
            <v>243</v>
          </cell>
          <cell r="F308">
            <v>15.8933</v>
          </cell>
          <cell r="G308">
            <v>6.93</v>
          </cell>
          <cell r="H308">
            <v>7.2817100000000003</v>
          </cell>
          <cell r="I308">
            <v>4.4506699999999997</v>
          </cell>
          <cell r="J308">
            <v>4450.67</v>
          </cell>
          <cell r="K308">
            <v>0.34571600000000002</v>
          </cell>
        </row>
        <row r="309">
          <cell r="A309">
            <v>267111</v>
          </cell>
          <cell r="B309">
            <v>920.12400000000002</v>
          </cell>
          <cell r="C309">
            <v>5744.14</v>
          </cell>
          <cell r="D309">
            <v>10.555999999999999</v>
          </cell>
          <cell r="E309">
            <v>248</v>
          </cell>
          <cell r="F309">
            <v>17.334800000000001</v>
          </cell>
          <cell r="G309">
            <v>13.22</v>
          </cell>
          <cell r="H309">
            <v>4.5964600000000004</v>
          </cell>
          <cell r="I309">
            <v>6.2427900000000003</v>
          </cell>
          <cell r="J309">
            <v>6242.79</v>
          </cell>
          <cell r="K309">
            <v>0.43543799999999999</v>
          </cell>
        </row>
        <row r="310">
          <cell r="A310">
            <v>268111</v>
          </cell>
          <cell r="B310">
            <v>1418.49</v>
          </cell>
          <cell r="C310">
            <v>1072.3</v>
          </cell>
          <cell r="D310">
            <v>15.7158</v>
          </cell>
          <cell r="E310">
            <v>92</v>
          </cell>
          <cell r="F310">
            <v>10.4695</v>
          </cell>
          <cell r="G310">
            <v>2.5299999999999998</v>
          </cell>
          <cell r="H310">
            <v>3.1848299999999998</v>
          </cell>
          <cell r="I310">
            <v>0.75594099999999997</v>
          </cell>
          <cell r="J310">
            <v>755.94100000000003</v>
          </cell>
          <cell r="K310">
            <v>0.202651</v>
          </cell>
        </row>
        <row r="311">
          <cell r="A311">
            <v>269111</v>
          </cell>
          <cell r="B311">
            <v>1587.47</v>
          </cell>
          <cell r="C311">
            <v>1889</v>
          </cell>
          <cell r="D311">
            <v>9.07972</v>
          </cell>
          <cell r="E311">
            <v>102</v>
          </cell>
          <cell r="F311">
            <v>16.8248</v>
          </cell>
          <cell r="G311">
            <v>6.26</v>
          </cell>
          <cell r="H311">
            <v>2.3361399999999999</v>
          </cell>
          <cell r="I311">
            <v>1.18994</v>
          </cell>
          <cell r="J311">
            <v>1189.94</v>
          </cell>
          <cell r="K311">
            <v>0.25729200000000002</v>
          </cell>
        </row>
        <row r="312">
          <cell r="A312">
            <v>270111</v>
          </cell>
          <cell r="B312">
            <v>1357.44</v>
          </cell>
          <cell r="C312">
            <v>2159</v>
          </cell>
          <cell r="D312">
            <v>8.5816599999999994</v>
          </cell>
          <cell r="E312">
            <v>103</v>
          </cell>
          <cell r="F312">
            <v>18.700600000000001</v>
          </cell>
          <cell r="G312">
            <v>4.79</v>
          </cell>
          <cell r="H312">
            <v>2.1521300000000001</v>
          </cell>
          <cell r="I312">
            <v>1.5905</v>
          </cell>
          <cell r="J312">
            <v>1590.5</v>
          </cell>
          <cell r="K312">
            <v>0.250782</v>
          </cell>
        </row>
        <row r="313">
          <cell r="A313">
            <v>271111</v>
          </cell>
          <cell r="B313">
            <v>4427.33</v>
          </cell>
          <cell r="C313">
            <v>4205.04</v>
          </cell>
          <cell r="D313">
            <v>13.882400000000001</v>
          </cell>
          <cell r="E313">
            <v>338</v>
          </cell>
          <cell r="F313">
            <v>11.1281</v>
          </cell>
          <cell r="G313">
            <v>28.38</v>
          </cell>
          <cell r="H313">
            <v>4.9585800000000004</v>
          </cell>
          <cell r="I313">
            <v>0.94979100000000005</v>
          </cell>
          <cell r="J313">
            <v>949.79100000000005</v>
          </cell>
          <cell r="K313">
            <v>0.35718499999999997</v>
          </cell>
        </row>
        <row r="314">
          <cell r="A314">
            <v>272111</v>
          </cell>
          <cell r="B314">
            <v>2483.06</v>
          </cell>
          <cell r="C314">
            <v>2998.51</v>
          </cell>
          <cell r="D314">
            <v>17.755700000000001</v>
          </cell>
          <cell r="E314">
            <v>233</v>
          </cell>
          <cell r="F314">
            <v>12.6386</v>
          </cell>
          <cell r="G314">
            <v>2.2400000000000002</v>
          </cell>
          <cell r="H314">
            <v>6.3501500000000002</v>
          </cell>
          <cell r="I314">
            <v>1.2075800000000001</v>
          </cell>
          <cell r="J314">
            <v>1207.58</v>
          </cell>
          <cell r="K314">
            <v>0.35764000000000001</v>
          </cell>
        </row>
        <row r="315">
          <cell r="A315">
            <v>273111</v>
          </cell>
          <cell r="B315">
            <v>1653.11</v>
          </cell>
          <cell r="C315">
            <v>275.16699999999997</v>
          </cell>
          <cell r="D315">
            <v>20.410799999999998</v>
          </cell>
          <cell r="E315">
            <v>15</v>
          </cell>
          <cell r="F315">
            <v>17.865500000000001</v>
          </cell>
          <cell r="G315">
            <v>0.19</v>
          </cell>
          <cell r="H315">
            <v>2.8340700000000001</v>
          </cell>
          <cell r="I315">
            <v>0.16645399999999999</v>
          </cell>
          <cell r="J315">
            <v>166.45400000000001</v>
          </cell>
          <cell r="K315">
            <v>0.138851</v>
          </cell>
        </row>
        <row r="316">
          <cell r="A316">
            <v>274111</v>
          </cell>
          <cell r="B316">
            <v>1111.51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A317">
            <v>275111</v>
          </cell>
          <cell r="B317">
            <v>5483.11</v>
          </cell>
          <cell r="C317">
            <v>4489.0600000000004</v>
          </cell>
          <cell r="D317">
            <v>13.5342</v>
          </cell>
          <cell r="E317">
            <v>454</v>
          </cell>
          <cell r="F317">
            <v>5.8717800000000002</v>
          </cell>
          <cell r="G317">
            <v>46.37</v>
          </cell>
          <cell r="H317">
            <v>5.3351699999999997</v>
          </cell>
          <cell r="I317">
            <v>0.81870600000000004</v>
          </cell>
          <cell r="J317">
            <v>818.70600000000002</v>
          </cell>
          <cell r="K317">
            <v>0.39419999999999999</v>
          </cell>
        </row>
        <row r="318">
          <cell r="A318">
            <v>276111</v>
          </cell>
          <cell r="B318">
            <v>1844.01</v>
          </cell>
          <cell r="C318">
            <v>1299</v>
          </cell>
          <cell r="D318">
            <v>15.917999999999999</v>
          </cell>
          <cell r="E318">
            <v>176</v>
          </cell>
          <cell r="F318">
            <v>6.3287300000000002</v>
          </cell>
          <cell r="G318">
            <v>7.7</v>
          </cell>
          <cell r="H318">
            <v>2.9946000000000002</v>
          </cell>
          <cell r="I318">
            <v>0.70444399999999996</v>
          </cell>
          <cell r="J318">
            <v>704.44299999999998</v>
          </cell>
          <cell r="K318">
            <v>0.18812699999999999</v>
          </cell>
        </row>
        <row r="319">
          <cell r="A319">
            <v>277111</v>
          </cell>
          <cell r="B319">
            <v>1169.6099999999999</v>
          </cell>
          <cell r="C319">
            <v>4823.46</v>
          </cell>
          <cell r="D319">
            <v>11.648199999999999</v>
          </cell>
          <cell r="E319">
            <v>256</v>
          </cell>
          <cell r="F319">
            <v>15.0977</v>
          </cell>
          <cell r="G319">
            <v>13.55</v>
          </cell>
          <cell r="H319">
            <v>1.5803100000000001</v>
          </cell>
          <cell r="I319">
            <v>4.1239699999999999</v>
          </cell>
          <cell r="J319">
            <v>4123.9799999999996</v>
          </cell>
          <cell r="K319">
            <v>0.13567000000000001</v>
          </cell>
        </row>
        <row r="320">
          <cell r="A320">
            <v>278111</v>
          </cell>
          <cell r="B320">
            <v>1316.58</v>
          </cell>
          <cell r="C320">
            <v>4415.55</v>
          </cell>
          <cell r="D320">
            <v>14.1122</v>
          </cell>
          <cell r="E320">
            <v>245</v>
          </cell>
          <cell r="F320">
            <v>16.0899</v>
          </cell>
          <cell r="G320">
            <v>12.8</v>
          </cell>
          <cell r="H320">
            <v>3.13957</v>
          </cell>
          <cell r="I320">
            <v>3.3538100000000002</v>
          </cell>
          <cell r="J320">
            <v>3353.81</v>
          </cell>
          <cell r="K320">
            <v>0.222472</v>
          </cell>
        </row>
        <row r="321">
          <cell r="A321">
            <v>279111</v>
          </cell>
          <cell r="B321">
            <v>843.38199999999995</v>
          </cell>
          <cell r="C321">
            <v>1560.58</v>
          </cell>
          <cell r="D321">
            <v>13.438599999999999</v>
          </cell>
          <cell r="E321">
            <v>132</v>
          </cell>
          <cell r="F321">
            <v>11.063000000000001</v>
          </cell>
          <cell r="G321">
            <v>3.49</v>
          </cell>
          <cell r="H321">
            <v>2.46732</v>
          </cell>
          <cell r="I321">
            <v>1.8503799999999999</v>
          </cell>
          <cell r="J321">
            <v>1850.38</v>
          </cell>
          <cell r="K321">
            <v>0.18360000000000001</v>
          </cell>
        </row>
        <row r="322">
          <cell r="A322">
            <v>281111</v>
          </cell>
          <cell r="B322">
            <v>1265.8900000000001</v>
          </cell>
          <cell r="C322">
            <v>5035.04</v>
          </cell>
          <cell r="D322">
            <v>10.916399999999999</v>
          </cell>
          <cell r="E322">
            <v>237</v>
          </cell>
          <cell r="F322">
            <v>17.522400000000001</v>
          </cell>
          <cell r="G322">
            <v>14.09</v>
          </cell>
          <cell r="H322">
            <v>2.0633900000000001</v>
          </cell>
          <cell r="I322">
            <v>3.9774799999999999</v>
          </cell>
          <cell r="J322">
            <v>3977.48</v>
          </cell>
          <cell r="K322">
            <v>0.18901699999999999</v>
          </cell>
        </row>
        <row r="323">
          <cell r="A323">
            <v>282111</v>
          </cell>
          <cell r="B323">
            <v>1970.18</v>
          </cell>
          <cell r="C323">
            <v>2204</v>
          </cell>
          <cell r="D323">
            <v>11.5083</v>
          </cell>
          <cell r="E323">
            <v>110</v>
          </cell>
          <cell r="F323">
            <v>17.169699999999999</v>
          </cell>
          <cell r="G323">
            <v>10.24</v>
          </cell>
          <cell r="H323">
            <v>1.08501</v>
          </cell>
          <cell r="I323">
            <v>1.1186799999999999</v>
          </cell>
          <cell r="J323">
            <v>1118.68</v>
          </cell>
          <cell r="K323">
            <v>9.4281100000000007E-2</v>
          </cell>
        </row>
        <row r="324">
          <cell r="A324">
            <v>283111</v>
          </cell>
          <cell r="B324">
            <v>2714.24</v>
          </cell>
          <cell r="C324">
            <v>3438.05</v>
          </cell>
          <cell r="D324">
            <v>10.3576</v>
          </cell>
          <cell r="E324">
            <v>125</v>
          </cell>
          <cell r="F324">
            <v>17.770700000000001</v>
          </cell>
          <cell r="G324">
            <v>21.75</v>
          </cell>
          <cell r="H324">
            <v>1.5396399999999999</v>
          </cell>
          <cell r="I324">
            <v>1.26667</v>
          </cell>
          <cell r="J324">
            <v>1266.67</v>
          </cell>
          <cell r="K324">
            <v>0.148649</v>
          </cell>
        </row>
        <row r="325">
          <cell r="A325">
            <v>284111</v>
          </cell>
          <cell r="B325">
            <v>1005.88</v>
          </cell>
          <cell r="C325">
            <v>1512.06</v>
          </cell>
          <cell r="D325">
            <v>10.4918</v>
          </cell>
          <cell r="E325">
            <v>97</v>
          </cell>
          <cell r="F325">
            <v>12.487399999999999</v>
          </cell>
          <cell r="G325">
            <v>5.65</v>
          </cell>
          <cell r="H325">
            <v>2.1494300000000002</v>
          </cell>
          <cell r="I325">
            <v>1.50322</v>
          </cell>
          <cell r="J325">
            <v>1503.22</v>
          </cell>
          <cell r="K325">
            <v>0.20486799999999999</v>
          </cell>
        </row>
        <row r="326">
          <cell r="A326">
            <v>287111</v>
          </cell>
          <cell r="B326">
            <v>1547.49</v>
          </cell>
          <cell r="C326">
            <v>1385.32</v>
          </cell>
          <cell r="D326">
            <v>10.0108</v>
          </cell>
          <cell r="E326">
            <v>112</v>
          </cell>
          <cell r="F326">
            <v>9.5140100000000007</v>
          </cell>
          <cell r="G326">
            <v>7.63</v>
          </cell>
          <cell r="H326">
            <v>1.8532599999999999</v>
          </cell>
          <cell r="I326">
            <v>0.89520500000000003</v>
          </cell>
          <cell r="J326">
            <v>895.20500000000004</v>
          </cell>
          <cell r="K326">
            <v>0.18512600000000001</v>
          </cell>
        </row>
        <row r="327">
          <cell r="A327">
            <v>287112</v>
          </cell>
          <cell r="B327">
            <v>1370.67</v>
          </cell>
          <cell r="C327">
            <v>2427.12</v>
          </cell>
          <cell r="D327">
            <v>9.5918700000000001</v>
          </cell>
          <cell r="E327">
            <v>171</v>
          </cell>
          <cell r="F327">
            <v>11.421900000000001</v>
          </cell>
          <cell r="G327">
            <v>9.4700000000000006</v>
          </cell>
          <cell r="H327">
            <v>2.5705300000000002</v>
          </cell>
          <cell r="I327">
            <v>1.7707599999999999</v>
          </cell>
          <cell r="J327">
            <v>1770.76</v>
          </cell>
          <cell r="K327">
            <v>0.26799000000000001</v>
          </cell>
        </row>
        <row r="328">
          <cell r="A328">
            <v>288111</v>
          </cell>
          <cell r="B328">
            <v>1526.18</v>
          </cell>
          <cell r="C328">
            <v>1777.83</v>
          </cell>
          <cell r="D328">
            <v>12.4925</v>
          </cell>
          <cell r="E328">
            <v>219</v>
          </cell>
          <cell r="F328">
            <v>7.5601799999999999</v>
          </cell>
          <cell r="G328">
            <v>6.21</v>
          </cell>
          <cell r="H328">
            <v>2.5531299999999999</v>
          </cell>
          <cell r="I328">
            <v>1.16489</v>
          </cell>
          <cell r="J328">
            <v>1164.8900000000001</v>
          </cell>
          <cell r="K328">
            <v>0.204373</v>
          </cell>
        </row>
        <row r="329">
          <cell r="A329">
            <v>289111</v>
          </cell>
          <cell r="B329">
            <v>1996.58</v>
          </cell>
          <cell r="C329">
            <v>3306.51</v>
          </cell>
          <cell r="D329">
            <v>14.074299999999999</v>
          </cell>
          <cell r="E329">
            <v>214</v>
          </cell>
          <cell r="F329">
            <v>13.260300000000001</v>
          </cell>
          <cell r="G329">
            <v>8.3800000000000008</v>
          </cell>
          <cell r="H329">
            <v>3.39194</v>
          </cell>
          <cell r="I329">
            <v>1.6560900000000001</v>
          </cell>
          <cell r="J329">
            <v>1656.09</v>
          </cell>
          <cell r="K329">
            <v>0.24100199999999999</v>
          </cell>
        </row>
        <row r="330">
          <cell r="A330">
            <v>290111</v>
          </cell>
          <cell r="B330">
            <v>1302.9100000000001</v>
          </cell>
          <cell r="C330">
            <v>2156</v>
          </cell>
          <cell r="D330">
            <v>14.764900000000001</v>
          </cell>
          <cell r="E330">
            <v>207</v>
          </cell>
          <cell r="F330">
            <v>9.4350699999999996</v>
          </cell>
          <cell r="G330">
            <v>8.7200000000000006</v>
          </cell>
          <cell r="H330">
            <v>1.5109300000000001</v>
          </cell>
          <cell r="I330">
            <v>1.65476</v>
          </cell>
          <cell r="J330">
            <v>1654.76</v>
          </cell>
          <cell r="K330">
            <v>0.10233299999999999</v>
          </cell>
        </row>
        <row r="331">
          <cell r="A331">
            <v>291111</v>
          </cell>
          <cell r="B331">
            <v>1902.7</v>
          </cell>
          <cell r="C331">
            <v>1732</v>
          </cell>
          <cell r="D331">
            <v>21.424399999999999</v>
          </cell>
          <cell r="E331">
            <v>86</v>
          </cell>
          <cell r="F331">
            <v>17.068000000000001</v>
          </cell>
          <cell r="G331">
            <v>4.66</v>
          </cell>
          <cell r="H331">
            <v>2.5830899999999999</v>
          </cell>
          <cell r="I331">
            <v>0.91028500000000001</v>
          </cell>
          <cell r="J331">
            <v>910.28399999999999</v>
          </cell>
          <cell r="K331">
            <v>0.12056799999999999</v>
          </cell>
        </row>
        <row r="332">
          <cell r="A332">
            <v>292111</v>
          </cell>
          <cell r="B332">
            <v>1226.7</v>
          </cell>
          <cell r="C332">
            <v>937</v>
          </cell>
          <cell r="D332">
            <v>10.702999999999999</v>
          </cell>
          <cell r="E332">
            <v>89</v>
          </cell>
          <cell r="F332">
            <v>9.8160100000000003</v>
          </cell>
          <cell r="G332">
            <v>5.89</v>
          </cell>
          <cell r="H332">
            <v>1.6431100000000001</v>
          </cell>
          <cell r="I332">
            <v>0.76383900000000005</v>
          </cell>
          <cell r="J332">
            <v>763.83900000000006</v>
          </cell>
          <cell r="K332">
            <v>0.15351899999999999</v>
          </cell>
        </row>
        <row r="333">
          <cell r="A333">
            <v>293111</v>
          </cell>
          <cell r="B333">
            <v>1158.02</v>
          </cell>
          <cell r="C333">
            <v>3062</v>
          </cell>
          <cell r="D333">
            <v>12.0435</v>
          </cell>
          <cell r="E333">
            <v>207</v>
          </cell>
          <cell r="F333">
            <v>14.036099999999999</v>
          </cell>
          <cell r="G333">
            <v>8.31</v>
          </cell>
          <cell r="H333">
            <v>1.5105599999999999</v>
          </cell>
          <cell r="I333">
            <v>2.64418</v>
          </cell>
          <cell r="J333">
            <v>2644.18</v>
          </cell>
          <cell r="K333">
            <v>0.12542500000000001</v>
          </cell>
        </row>
        <row r="334">
          <cell r="A334">
            <v>294111</v>
          </cell>
          <cell r="B334">
            <v>1680.59</v>
          </cell>
          <cell r="C334">
            <v>7677</v>
          </cell>
          <cell r="D334">
            <v>9.4787300000000005</v>
          </cell>
          <cell r="E334">
            <v>418</v>
          </cell>
          <cell r="F334">
            <v>15.614100000000001</v>
          </cell>
          <cell r="G334">
            <v>21.85</v>
          </cell>
          <cell r="H334">
            <v>1.80498</v>
          </cell>
          <cell r="I334">
            <v>4.5680399999999999</v>
          </cell>
          <cell r="J334">
            <v>4568.04</v>
          </cell>
          <cell r="K334">
            <v>0.19042400000000001</v>
          </cell>
        </row>
        <row r="335">
          <cell r="A335">
            <v>295111</v>
          </cell>
          <cell r="B335">
            <v>1257.17</v>
          </cell>
          <cell r="C335">
            <v>1313</v>
          </cell>
          <cell r="D335">
            <v>12.722</v>
          </cell>
          <cell r="E335">
            <v>108</v>
          </cell>
          <cell r="F335">
            <v>10.375</v>
          </cell>
          <cell r="G335">
            <v>6.73</v>
          </cell>
          <cell r="H335">
            <v>1.45374</v>
          </cell>
          <cell r="I335">
            <v>1.0444100000000001</v>
          </cell>
          <cell r="J335">
            <v>1044.4100000000001</v>
          </cell>
          <cell r="K335">
            <v>0.11427</v>
          </cell>
        </row>
        <row r="336">
          <cell r="A336">
            <v>296111</v>
          </cell>
          <cell r="B336">
            <v>872.61500000000001</v>
          </cell>
          <cell r="C336">
            <v>1366</v>
          </cell>
          <cell r="D336">
            <v>14.5695</v>
          </cell>
          <cell r="E336">
            <v>108</v>
          </cell>
          <cell r="F336">
            <v>11.6782</v>
          </cell>
          <cell r="G336">
            <v>2.39</v>
          </cell>
          <cell r="H336">
            <v>1.8127200000000001</v>
          </cell>
          <cell r="I336">
            <v>1.56541</v>
          </cell>
          <cell r="J336">
            <v>1565.41</v>
          </cell>
          <cell r="K336">
            <v>0.124419</v>
          </cell>
        </row>
        <row r="337">
          <cell r="A337">
            <v>298111</v>
          </cell>
          <cell r="B337">
            <v>2948.11</v>
          </cell>
          <cell r="C337">
            <v>2740.51</v>
          </cell>
          <cell r="D337">
            <v>12.3751</v>
          </cell>
          <cell r="E337">
            <v>190</v>
          </cell>
          <cell r="F337">
            <v>13.382099999999999</v>
          </cell>
          <cell r="G337">
            <v>6.98</v>
          </cell>
          <cell r="H337">
            <v>3.2549700000000001</v>
          </cell>
          <cell r="I337">
            <v>0.92958300000000005</v>
          </cell>
          <cell r="J337">
            <v>929.58299999999997</v>
          </cell>
          <cell r="K337">
            <v>0.26302399999999998</v>
          </cell>
        </row>
        <row r="338">
          <cell r="A338">
            <v>299111</v>
          </cell>
          <cell r="B338">
            <v>2325.5</v>
          </cell>
          <cell r="C338">
            <v>3508.46</v>
          </cell>
          <cell r="D338">
            <v>11.9781</v>
          </cell>
          <cell r="E338">
            <v>245</v>
          </cell>
          <cell r="F338">
            <v>11.5213</v>
          </cell>
          <cell r="G338">
            <v>20.18</v>
          </cell>
          <cell r="H338">
            <v>2.14988</v>
          </cell>
          <cell r="I338">
            <v>1.5086900000000001</v>
          </cell>
          <cell r="J338">
            <v>1508.69</v>
          </cell>
          <cell r="K338">
            <v>0.179484</v>
          </cell>
        </row>
        <row r="339">
          <cell r="A339">
            <v>300111</v>
          </cell>
          <cell r="B339">
            <v>1108.53</v>
          </cell>
          <cell r="C339">
            <v>3116</v>
          </cell>
          <cell r="D339">
            <v>9.3718800000000009</v>
          </cell>
          <cell r="E339">
            <v>171</v>
          </cell>
          <cell r="F339">
            <v>14.989599999999999</v>
          </cell>
          <cell r="G339">
            <v>11.15</v>
          </cell>
          <cell r="H339">
            <v>1.2694099999999999</v>
          </cell>
          <cell r="I339">
            <v>2.8109199999999999</v>
          </cell>
          <cell r="J339">
            <v>2810.92</v>
          </cell>
          <cell r="K339">
            <v>0.13544900000000001</v>
          </cell>
        </row>
        <row r="340">
          <cell r="A340">
            <v>301111</v>
          </cell>
          <cell r="B340">
            <v>1415.4</v>
          </cell>
          <cell r="C340">
            <v>655</v>
          </cell>
          <cell r="D340">
            <v>10.6187</v>
          </cell>
          <cell r="E340">
            <v>55</v>
          </cell>
          <cell r="F340">
            <v>10.3119</v>
          </cell>
          <cell r="G340">
            <v>4.62</v>
          </cell>
          <cell r="H340">
            <v>0.71784800000000004</v>
          </cell>
          <cell r="I340">
            <v>0.46276699999999998</v>
          </cell>
          <cell r="J340">
            <v>462.767</v>
          </cell>
          <cell r="K340">
            <v>6.7601900000000006E-2</v>
          </cell>
        </row>
        <row r="341">
          <cell r="A341">
            <v>302111</v>
          </cell>
          <cell r="B341">
            <v>999.87800000000004</v>
          </cell>
          <cell r="C341">
            <v>816.54100000000005</v>
          </cell>
          <cell r="D341">
            <v>10.510999999999999</v>
          </cell>
          <cell r="E341">
            <v>82</v>
          </cell>
          <cell r="F341">
            <v>9.1299200000000003</v>
          </cell>
          <cell r="G341">
            <v>2.6</v>
          </cell>
          <cell r="H341">
            <v>2.37262</v>
          </cell>
          <cell r="I341">
            <v>0.81664099999999995</v>
          </cell>
          <cell r="J341">
            <v>816.64099999999996</v>
          </cell>
          <cell r="K341">
            <v>0.22572800000000001</v>
          </cell>
        </row>
        <row r="342">
          <cell r="A342">
            <v>303111</v>
          </cell>
          <cell r="B342">
            <v>761.88300000000004</v>
          </cell>
          <cell r="C342">
            <v>878.30899999999997</v>
          </cell>
          <cell r="D342">
            <v>10.0572</v>
          </cell>
          <cell r="E342">
            <v>121</v>
          </cell>
          <cell r="F342">
            <v>6.86496</v>
          </cell>
          <cell r="G342">
            <v>2.54</v>
          </cell>
          <cell r="H342">
            <v>2.6013600000000001</v>
          </cell>
          <cell r="I342">
            <v>1.1528099999999999</v>
          </cell>
          <cell r="J342">
            <v>1152.81</v>
          </cell>
          <cell r="K342">
            <v>0.25865500000000002</v>
          </cell>
        </row>
        <row r="343">
          <cell r="A343">
            <v>304111</v>
          </cell>
          <cell r="B343">
            <v>1561.04</v>
          </cell>
          <cell r="C343">
            <v>293.702</v>
          </cell>
          <cell r="D343">
            <v>10.0824</v>
          </cell>
          <cell r="E343">
            <v>55</v>
          </cell>
          <cell r="F343">
            <v>2.5611899999999999</v>
          </cell>
          <cell r="G343">
            <v>4.38</v>
          </cell>
          <cell r="H343">
            <v>1.4396500000000001</v>
          </cell>
          <cell r="I343">
            <v>0.18814600000000001</v>
          </cell>
          <cell r="J343">
            <v>188.14599999999999</v>
          </cell>
          <cell r="K343">
            <v>0.142788</v>
          </cell>
        </row>
        <row r="344">
          <cell r="A344">
            <v>305111</v>
          </cell>
          <cell r="B344">
            <v>1702.99</v>
          </cell>
          <cell r="C344">
            <v>284.59300000000002</v>
          </cell>
          <cell r="D344">
            <v>9.9537700000000005</v>
          </cell>
          <cell r="E344">
            <v>59</v>
          </cell>
          <cell r="F344">
            <v>2.7845</v>
          </cell>
          <cell r="G344">
            <v>5.88</v>
          </cell>
          <cell r="H344">
            <v>2.1985199999999998</v>
          </cell>
          <cell r="I344">
            <v>0.16711400000000001</v>
          </cell>
          <cell r="J344">
            <v>167.114</v>
          </cell>
          <cell r="K344">
            <v>0.22087300000000001</v>
          </cell>
        </row>
        <row r="345">
          <cell r="A345">
            <v>306111</v>
          </cell>
          <cell r="B345">
            <v>1791.59</v>
          </cell>
          <cell r="C345">
            <v>589.16600000000005</v>
          </cell>
          <cell r="D345">
            <v>9.0160800000000005</v>
          </cell>
          <cell r="E345">
            <v>75</v>
          </cell>
          <cell r="F345">
            <v>4.5309499999999998</v>
          </cell>
          <cell r="G345">
            <v>7.81</v>
          </cell>
          <cell r="H345">
            <v>1.49352</v>
          </cell>
          <cell r="I345">
            <v>0.328851</v>
          </cell>
          <cell r="J345">
            <v>328.851</v>
          </cell>
          <cell r="K345">
            <v>0.16565099999999999</v>
          </cell>
        </row>
        <row r="346">
          <cell r="A346">
            <v>307111</v>
          </cell>
          <cell r="B346">
            <v>681.94799999999998</v>
          </cell>
          <cell r="C346">
            <v>114.666</v>
          </cell>
          <cell r="D346">
            <v>6.4367099999999997</v>
          </cell>
          <cell r="E346">
            <v>75</v>
          </cell>
          <cell r="F346">
            <v>1.01938</v>
          </cell>
          <cell r="G346">
            <v>4.25</v>
          </cell>
          <cell r="H346">
            <v>1.7573799999999999</v>
          </cell>
          <cell r="I346">
            <v>0.16814499999999999</v>
          </cell>
          <cell r="J346">
            <v>168.14500000000001</v>
          </cell>
          <cell r="K346">
            <v>0.27302599999999999</v>
          </cell>
        </row>
        <row r="347">
          <cell r="A347">
            <v>308111</v>
          </cell>
          <cell r="B347">
            <v>1115.6099999999999</v>
          </cell>
          <cell r="C347">
            <v>389.13400000000001</v>
          </cell>
          <cell r="D347">
            <v>9.4176400000000005</v>
          </cell>
          <cell r="E347">
            <v>75</v>
          </cell>
          <cell r="F347">
            <v>3.2496700000000001</v>
          </cell>
          <cell r="G347">
            <v>4.91</v>
          </cell>
          <cell r="H347">
            <v>1.74091</v>
          </cell>
          <cell r="I347">
            <v>0.34880699999999998</v>
          </cell>
          <cell r="J347">
            <v>348.80700000000002</v>
          </cell>
          <cell r="K347">
            <v>0.18485599999999999</v>
          </cell>
        </row>
        <row r="348">
          <cell r="A348">
            <v>309111</v>
          </cell>
          <cell r="B348">
            <v>744.26599999999996</v>
          </cell>
          <cell r="C348">
            <v>1499</v>
          </cell>
          <cell r="D348">
            <v>12.975300000000001</v>
          </cell>
          <cell r="E348">
            <v>107</v>
          </cell>
          <cell r="F348">
            <v>12.629300000000001</v>
          </cell>
          <cell r="G348">
            <v>2.4900000000000002</v>
          </cell>
          <cell r="H348">
            <v>2.8707600000000002</v>
          </cell>
          <cell r="I348">
            <v>2.0140699999999998</v>
          </cell>
          <cell r="J348">
            <v>2014.06</v>
          </cell>
          <cell r="K348">
            <v>0.221248</v>
          </cell>
        </row>
        <row r="349">
          <cell r="A349">
            <v>310111</v>
          </cell>
          <cell r="B349">
            <v>4134.68</v>
          </cell>
          <cell r="C349">
            <v>4827.45</v>
          </cell>
          <cell r="D349">
            <v>11.8002</v>
          </cell>
          <cell r="E349">
            <v>192</v>
          </cell>
          <cell r="F349">
            <v>13.8856</v>
          </cell>
          <cell r="G349">
            <v>47</v>
          </cell>
          <cell r="H349">
            <v>3.1609699999999998</v>
          </cell>
          <cell r="I349">
            <v>1.1675500000000001</v>
          </cell>
          <cell r="J349">
            <v>1167.55</v>
          </cell>
          <cell r="K349">
            <v>0.26787300000000003</v>
          </cell>
        </row>
        <row r="350">
          <cell r="A350">
            <v>311111</v>
          </cell>
          <cell r="B350">
            <v>1355.77</v>
          </cell>
          <cell r="C350">
            <v>787.66700000000003</v>
          </cell>
          <cell r="D350">
            <v>11.4975</v>
          </cell>
          <cell r="E350">
            <v>108</v>
          </cell>
          <cell r="F350">
            <v>6.8288000000000002</v>
          </cell>
          <cell r="G350">
            <v>2.46</v>
          </cell>
          <cell r="H350">
            <v>2.9650400000000001</v>
          </cell>
          <cell r="I350">
            <v>0.58097399999999999</v>
          </cell>
          <cell r="J350">
            <v>580.97400000000005</v>
          </cell>
          <cell r="K350">
            <v>0.257886</v>
          </cell>
        </row>
        <row r="351">
          <cell r="A351">
            <v>399111</v>
          </cell>
          <cell r="B351">
            <v>1202.95</v>
          </cell>
          <cell r="C351">
            <v>1825</v>
          </cell>
          <cell r="D351">
            <v>10.507999999999999</v>
          </cell>
          <cell r="E351">
            <v>96</v>
          </cell>
          <cell r="F351">
            <v>15.9618</v>
          </cell>
          <cell r="G351">
            <v>3.8</v>
          </cell>
          <cell r="H351">
            <v>1.7480599999999999</v>
          </cell>
          <cell r="I351">
            <v>1.5170999999999999</v>
          </cell>
          <cell r="J351">
            <v>1517.1</v>
          </cell>
          <cell r="K351">
            <v>0.166355</v>
          </cell>
        </row>
        <row r="352">
          <cell r="A352">
            <v>399211</v>
          </cell>
          <cell r="B352">
            <v>558.16399999999999</v>
          </cell>
          <cell r="C352">
            <v>1524</v>
          </cell>
          <cell r="D352">
            <v>10.230499999999999</v>
          </cell>
          <cell r="E352">
            <v>97</v>
          </cell>
          <cell r="F352">
            <v>13.8986</v>
          </cell>
          <cell r="G352">
            <v>1.91</v>
          </cell>
          <cell r="H352">
            <v>1.82639</v>
          </cell>
          <cell r="I352">
            <v>2.7303799999999998</v>
          </cell>
          <cell r="J352">
            <v>2730.38</v>
          </cell>
          <cell r="K352">
            <v>0.17852399999999999</v>
          </cell>
        </row>
        <row r="353">
          <cell r="A353">
            <v>399311</v>
          </cell>
          <cell r="B353">
            <v>775.75199999999995</v>
          </cell>
          <cell r="C353">
            <v>2620</v>
          </cell>
          <cell r="D353">
            <v>13.9414</v>
          </cell>
          <cell r="E353">
            <v>175</v>
          </cell>
          <cell r="F353">
            <v>13.7014</v>
          </cell>
          <cell r="G353">
            <v>4.46</v>
          </cell>
          <cell r="H353">
            <v>2.2699600000000002</v>
          </cell>
          <cell r="I353">
            <v>3.37737</v>
          </cell>
          <cell r="J353">
            <v>3377.37</v>
          </cell>
          <cell r="K353">
            <v>0.16282099999999999</v>
          </cell>
        </row>
        <row r="354">
          <cell r="A354">
            <v>400111</v>
          </cell>
          <cell r="B354">
            <v>849.14599999999996</v>
          </cell>
          <cell r="C354">
            <v>781.69899999999996</v>
          </cell>
          <cell r="D354">
            <v>9.95322</v>
          </cell>
          <cell r="E354">
            <v>102</v>
          </cell>
          <cell r="F354">
            <v>5.2723100000000001</v>
          </cell>
          <cell r="G354">
            <v>5.31</v>
          </cell>
          <cell r="H354">
            <v>1.68329</v>
          </cell>
          <cell r="I354">
            <v>0.92057100000000003</v>
          </cell>
          <cell r="J354">
            <v>920.57100000000003</v>
          </cell>
          <cell r="K354">
            <v>0.16911999999999999</v>
          </cell>
        </row>
        <row r="355">
          <cell r="A355">
            <v>401111</v>
          </cell>
          <cell r="B355">
            <v>623.00199999999995</v>
          </cell>
          <cell r="C355">
            <v>2012.72</v>
          </cell>
          <cell r="D355">
            <v>9.9787499999999998</v>
          </cell>
          <cell r="E355">
            <v>195</v>
          </cell>
          <cell r="F355">
            <v>9.3362800000000004</v>
          </cell>
          <cell r="G355">
            <v>4.97</v>
          </cell>
          <cell r="H355">
            <v>4.758</v>
          </cell>
          <cell r="I355">
            <v>3.2306699999999999</v>
          </cell>
          <cell r="J355">
            <v>3230.67</v>
          </cell>
          <cell r="K355">
            <v>0.47681299999999999</v>
          </cell>
        </row>
        <row r="356">
          <cell r="A356">
            <v>403111</v>
          </cell>
          <cell r="B356">
            <v>8070.04</v>
          </cell>
          <cell r="C356">
            <v>1883.48</v>
          </cell>
          <cell r="D356">
            <v>13.219200000000001</v>
          </cell>
          <cell r="E356">
            <v>234</v>
          </cell>
          <cell r="F356">
            <v>7.0165100000000002</v>
          </cell>
          <cell r="G356">
            <v>13.26</v>
          </cell>
          <cell r="H356">
            <v>4.5205599999999997</v>
          </cell>
          <cell r="I356">
            <v>0.23339199999999999</v>
          </cell>
          <cell r="J356">
            <v>233.392</v>
          </cell>
          <cell r="K356">
            <v>0.34196900000000002</v>
          </cell>
        </row>
      </sheetData>
      <sheetData sheetId="3"/>
      <sheetData sheetId="4">
        <row r="5">
          <cell r="S5" t="str">
            <v>Composite_score</v>
          </cell>
          <cell r="T5">
            <v>2</v>
          </cell>
          <cell r="U5">
            <v>20</v>
          </cell>
          <cell r="V5">
            <v>40</v>
          </cell>
          <cell r="W5">
            <v>35</v>
          </cell>
          <cell r="X5">
            <v>19</v>
          </cell>
          <cell r="Y5">
            <v>5</v>
          </cell>
          <cell r="Z5">
            <v>3</v>
          </cell>
          <cell r="AA5">
            <v>4</v>
          </cell>
          <cell r="AB5">
            <v>4</v>
          </cell>
          <cell r="AC5">
            <v>3</v>
          </cell>
        </row>
        <row r="6">
          <cell r="S6" t="str">
            <v>CV_Speed_normalized_score</v>
          </cell>
          <cell r="T6">
            <v>0</v>
          </cell>
          <cell r="U6">
            <v>2</v>
          </cell>
          <cell r="V6">
            <v>10</v>
          </cell>
          <cell r="W6">
            <v>24</v>
          </cell>
          <cell r="X6">
            <v>34</v>
          </cell>
          <cell r="Y6">
            <v>23</v>
          </cell>
          <cell r="Z6">
            <v>15</v>
          </cell>
          <cell r="AA6">
            <v>10</v>
          </cell>
          <cell r="AB6">
            <v>9</v>
          </cell>
          <cell r="AC6">
            <v>2</v>
          </cell>
        </row>
        <row r="7">
          <cell r="S7" t="str">
            <v>Riders_normalized_score</v>
          </cell>
          <cell r="T7">
            <v>26</v>
          </cell>
          <cell r="U7">
            <v>26</v>
          </cell>
          <cell r="V7">
            <v>27</v>
          </cell>
          <cell r="W7">
            <v>22</v>
          </cell>
          <cell r="X7">
            <v>13</v>
          </cell>
          <cell r="Y7">
            <v>6</v>
          </cell>
          <cell r="Z7">
            <v>3</v>
          </cell>
          <cell r="AA7">
            <v>2</v>
          </cell>
          <cell r="AB7">
            <v>2</v>
          </cell>
          <cell r="AC7">
            <v>2</v>
          </cell>
        </row>
        <row r="8">
          <cell r="S8" t="str">
            <v>Service_Hours_normalized_score</v>
          </cell>
          <cell r="T8">
            <v>14</v>
          </cell>
          <cell r="U8">
            <v>41</v>
          </cell>
          <cell r="V8">
            <v>41</v>
          </cell>
          <cell r="W8">
            <v>16</v>
          </cell>
          <cell r="X8">
            <v>6</v>
          </cell>
          <cell r="Y8">
            <v>4</v>
          </cell>
          <cell r="Z8">
            <v>4</v>
          </cell>
          <cell r="AA8">
            <v>1</v>
          </cell>
          <cell r="AB8">
            <v>1</v>
          </cell>
          <cell r="AC8">
            <v>1</v>
          </cell>
        </row>
        <row r="9">
          <cell r="S9" t="str">
            <v>Low_Income_normalized_score</v>
          </cell>
          <cell r="T9">
            <v>26</v>
          </cell>
          <cell r="U9">
            <v>33</v>
          </cell>
          <cell r="V9">
            <v>26</v>
          </cell>
          <cell r="W9">
            <v>21</v>
          </cell>
          <cell r="X9">
            <v>10</v>
          </cell>
          <cell r="Y9">
            <v>6</v>
          </cell>
          <cell r="Z9">
            <v>4</v>
          </cell>
          <cell r="AA9">
            <v>1</v>
          </cell>
          <cell r="AB9">
            <v>1</v>
          </cell>
          <cell r="AC9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9"/>
  <sheetViews>
    <sheetView tabSelected="1" workbookViewId="0">
      <selection activeCell="F150" sqref="F150"/>
    </sheetView>
  </sheetViews>
  <sheetFormatPr defaultRowHeight="15" x14ac:dyDescent="0.25"/>
  <cols>
    <col min="1" max="1" width="16.28515625" customWidth="1"/>
    <col min="2" max="3" width="22.85546875" customWidth="1"/>
    <col min="4" max="4" width="22.85546875" style="1" customWidth="1"/>
    <col min="5" max="5" width="22.85546875" customWidth="1"/>
    <col min="6" max="7" width="17.28515625" customWidth="1"/>
    <col min="8" max="10" width="19.42578125" customWidth="1"/>
    <col min="11" max="11" width="19.42578125" style="1" customWidth="1"/>
    <col min="12" max="12" width="22.85546875" customWidth="1"/>
    <col min="13" max="15" width="13" customWidth="1"/>
    <col min="19" max="19" width="21.5703125" customWidth="1"/>
  </cols>
  <sheetData>
    <row r="1" spans="1:29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</row>
    <row r="2" spans="1:29" x14ac:dyDescent="0.25">
      <c r="A2">
        <v>401111</v>
      </c>
      <c r="B2">
        <f>VLOOKUP(A2,[1]Sheet3!$A$2:$K$356,11,FALSE)</f>
        <v>0.47681299999999999</v>
      </c>
      <c r="C2">
        <f>IF(B2/$B$141&gt;1,1,B2/$B$141)</f>
        <v>1</v>
      </c>
      <c r="D2" s="1">
        <f>C2*10</f>
        <v>10</v>
      </c>
      <c r="E2">
        <v>3230.67</v>
      </c>
      <c r="F2">
        <f t="shared" ref="F2:F65" si="0">IF(E2/$E$141&gt;1,1,E2/$E$141)</f>
        <v>0.42756607205839636</v>
      </c>
      <c r="G2" s="1">
        <f>F2*10</f>
        <v>4.2756607205839634</v>
      </c>
      <c r="H2">
        <v>7.9775</v>
      </c>
      <c r="I2">
        <f t="shared" ref="I2:I65" si="1">IF(H2/$H$141&gt;1,1,H2/$H$141)</f>
        <v>0.21431440211587621</v>
      </c>
      <c r="J2" s="1">
        <f>I2*10</f>
        <v>2.1431440211587622</v>
      </c>
      <c r="K2" s="1">
        <v>2391.2882443240242</v>
      </c>
      <c r="L2" s="2">
        <f t="shared" ref="L2:L65" si="2">IF(K2/$K$141&gt;1,1,K2/$K$141)</f>
        <v>0.45277383230767249</v>
      </c>
      <c r="M2" s="1">
        <f>L2*10</f>
        <v>4.5277383230767247</v>
      </c>
      <c r="N2" s="1">
        <f>(M2*0.25)+(J2*0.25)+(G2*0.25)+(D2*0.25)</f>
        <v>5.2366357662048628</v>
      </c>
      <c r="O2" s="1"/>
    </row>
    <row r="3" spans="1:29" x14ac:dyDescent="0.25">
      <c r="A3">
        <v>186111</v>
      </c>
      <c r="B3">
        <f>VLOOKUP(A3,[1]Sheet3!$A$2:$K$356,11,FALSE)</f>
        <v>0.24824099999999999</v>
      </c>
      <c r="C3">
        <f t="shared" ref="C3:C66" si="3">IF(B3/$B$141&gt;1,1,B3/$B$141)</f>
        <v>0.54170753715441022</v>
      </c>
      <c r="D3" s="1">
        <f t="shared" ref="D3:D66" si="4">C3*10</f>
        <v>5.4170753715441027</v>
      </c>
      <c r="E3">
        <v>1761.75</v>
      </c>
      <c r="F3">
        <f t="shared" si="0"/>
        <v>0.23316046747234467</v>
      </c>
      <c r="G3" s="1">
        <f t="shared" ref="G3:G66" si="5">F3*10</f>
        <v>2.3316046747234469</v>
      </c>
      <c r="H3">
        <v>13.991</v>
      </c>
      <c r="I3">
        <f t="shared" si="1"/>
        <v>0.37586622375471312</v>
      </c>
      <c r="J3" s="1">
        <f t="shared" ref="J3:J66" si="6">I3*10</f>
        <v>3.7586622375471315</v>
      </c>
      <c r="K3" s="1">
        <v>1092.8299711240177</v>
      </c>
      <c r="L3" s="2">
        <f t="shared" si="2"/>
        <v>0.20691977023722513</v>
      </c>
      <c r="M3" s="1">
        <f t="shared" ref="M3:M66" si="7">L3*10</f>
        <v>2.0691977023722514</v>
      </c>
      <c r="N3" s="1">
        <f t="shared" ref="N3:N66" si="8">(M3*0.25)+(J3*0.25)+(G3*0.25)+(D3*0.25)</f>
        <v>3.3941349965467333</v>
      </c>
      <c r="O3" s="1"/>
    </row>
    <row r="4" spans="1:29" x14ac:dyDescent="0.25">
      <c r="A4">
        <v>159112</v>
      </c>
      <c r="B4">
        <f>VLOOKUP(A4,[1]Sheet3!$A$2:$K$356,11,FALSE)</f>
        <v>0.20869199999999999</v>
      </c>
      <c r="C4">
        <f t="shared" si="3"/>
        <v>0.45540434232793203</v>
      </c>
      <c r="D4" s="1">
        <f t="shared" si="4"/>
        <v>4.5540434232793201</v>
      </c>
      <c r="E4">
        <v>4161.3500000000004</v>
      </c>
      <c r="F4">
        <f t="shared" si="0"/>
        <v>0.55073779555330871</v>
      </c>
      <c r="G4" s="1">
        <f t="shared" si="5"/>
        <v>5.5073779555330873</v>
      </c>
      <c r="H4">
        <v>15.998699999999999</v>
      </c>
      <c r="I4">
        <f t="shared" si="1"/>
        <v>0.42980279851222419</v>
      </c>
      <c r="J4" s="1">
        <f t="shared" si="6"/>
        <v>4.2980279851222418</v>
      </c>
      <c r="K4" s="1">
        <v>2789.2159962472911</v>
      </c>
      <c r="L4" s="2">
        <f t="shared" si="2"/>
        <v>0.52811869031361547</v>
      </c>
      <c r="M4" s="1">
        <f t="shared" si="7"/>
        <v>5.2811869031361542</v>
      </c>
      <c r="N4" s="1">
        <f t="shared" si="8"/>
        <v>4.9101590667677009</v>
      </c>
      <c r="O4" s="1"/>
    </row>
    <row r="5" spans="1:29" x14ac:dyDescent="0.25">
      <c r="A5">
        <v>249111</v>
      </c>
      <c r="B5">
        <f>VLOOKUP(A5,[1]Sheet3!$A$2:$K$356,11,FALSE)</f>
        <v>0.19470499999999999</v>
      </c>
      <c r="C5">
        <f t="shared" si="3"/>
        <v>0.4248821347869588</v>
      </c>
      <c r="D5" s="1">
        <f t="shared" si="4"/>
        <v>4.2488213478695878</v>
      </c>
      <c r="E5">
        <v>195.14</v>
      </c>
      <c r="F5">
        <f t="shared" si="0"/>
        <v>2.5825987581980039E-2</v>
      </c>
      <c r="G5" s="1">
        <f t="shared" si="5"/>
        <v>0.25825987581980037</v>
      </c>
      <c r="H5">
        <v>2.0565699999999998</v>
      </c>
      <c r="I5">
        <f t="shared" si="1"/>
        <v>5.5249460352171417E-2</v>
      </c>
      <c r="J5" s="1">
        <f t="shared" si="6"/>
        <v>0.5524946035217142</v>
      </c>
      <c r="K5" s="1">
        <v>103.83888333803404</v>
      </c>
      <c r="L5" s="2">
        <f t="shared" si="2"/>
        <v>1.9661171865460941E-2</v>
      </c>
      <c r="M5" s="1">
        <f t="shared" si="7"/>
        <v>0.19661171865460941</v>
      </c>
      <c r="N5" s="1">
        <f t="shared" si="8"/>
        <v>1.3140468864664281</v>
      </c>
      <c r="O5" s="1"/>
      <c r="S5" t="s">
        <v>14</v>
      </c>
      <c r="T5">
        <f>COUNTIFS($N$2:$N$137,"&gt;"&amp;S$10,$N$2:$N$137,"&lt;"&amp;T$10)</f>
        <v>2</v>
      </c>
      <c r="U5">
        <f t="shared" ref="U5:AC5" si="9">COUNTIFS($N$2:$N$137,"&gt;"&amp;T$10,$N$2:$N$137,"&lt;"&amp;U$10)</f>
        <v>20</v>
      </c>
      <c r="V5">
        <f t="shared" si="9"/>
        <v>40</v>
      </c>
      <c r="W5">
        <f t="shared" si="9"/>
        <v>35</v>
      </c>
      <c r="X5">
        <f t="shared" si="9"/>
        <v>19</v>
      </c>
      <c r="Y5">
        <f t="shared" si="9"/>
        <v>5</v>
      </c>
      <c r="Z5">
        <f t="shared" si="9"/>
        <v>3</v>
      </c>
      <c r="AA5">
        <f t="shared" si="9"/>
        <v>4</v>
      </c>
      <c r="AB5">
        <f t="shared" si="9"/>
        <v>4</v>
      </c>
      <c r="AC5">
        <f t="shared" si="9"/>
        <v>3</v>
      </c>
    </row>
    <row r="6" spans="1:29" x14ac:dyDescent="0.25">
      <c r="A6">
        <v>305111</v>
      </c>
      <c r="B6">
        <f>VLOOKUP(A6,[1]Sheet3!$A$2:$K$356,11,FALSE)</f>
        <v>0.22087300000000001</v>
      </c>
      <c r="C6">
        <f t="shared" si="3"/>
        <v>0.48198552557355978</v>
      </c>
      <c r="D6" s="1">
        <f t="shared" si="4"/>
        <v>4.8198552557355976</v>
      </c>
      <c r="E6">
        <v>167.114</v>
      </c>
      <c r="F6">
        <f t="shared" si="0"/>
        <v>2.2116860145408489E-2</v>
      </c>
      <c r="G6" s="1">
        <f t="shared" si="5"/>
        <v>0.2211686014540849</v>
      </c>
      <c r="H6">
        <v>3.4527600000000001</v>
      </c>
      <c r="I6">
        <f t="shared" si="1"/>
        <v>9.2757905991803544E-2</v>
      </c>
      <c r="J6" s="1">
        <f t="shared" si="6"/>
        <v>0.92757905991803546</v>
      </c>
      <c r="K6" s="1">
        <v>135.23260759941917</v>
      </c>
      <c r="L6" s="2">
        <f t="shared" si="2"/>
        <v>2.5605355665961251E-2</v>
      </c>
      <c r="M6" s="1">
        <f t="shared" si="7"/>
        <v>0.25605355665961249</v>
      </c>
      <c r="N6" s="1">
        <f t="shared" si="8"/>
        <v>1.5561641184418327</v>
      </c>
      <c r="O6" s="1"/>
      <c r="S6" t="s">
        <v>15</v>
      </c>
      <c r="T6">
        <f t="shared" ref="T6:AC6" si="10">COUNTIFS($D$2:$D$137,"&gt;"&amp;S$10,$D$2:$D$137,"&lt;"&amp;T$10)</f>
        <v>0</v>
      </c>
      <c r="U6">
        <f t="shared" si="10"/>
        <v>2</v>
      </c>
      <c r="V6">
        <f t="shared" si="10"/>
        <v>10</v>
      </c>
      <c r="W6">
        <f t="shared" si="10"/>
        <v>24</v>
      </c>
      <c r="X6">
        <f t="shared" si="10"/>
        <v>34</v>
      </c>
      <c r="Y6">
        <f t="shared" si="10"/>
        <v>23</v>
      </c>
      <c r="Z6">
        <f t="shared" si="10"/>
        <v>15</v>
      </c>
      <c r="AA6">
        <f t="shared" si="10"/>
        <v>10</v>
      </c>
      <c r="AB6">
        <f t="shared" si="10"/>
        <v>9</v>
      </c>
      <c r="AC6">
        <f t="shared" si="10"/>
        <v>2</v>
      </c>
    </row>
    <row r="7" spans="1:29" x14ac:dyDescent="0.25">
      <c r="A7">
        <v>400111</v>
      </c>
      <c r="B7">
        <f>VLOOKUP(A7,[1]Sheet3!$A$2:$K$356,11,FALSE)</f>
        <v>0.16911999999999999</v>
      </c>
      <c r="C7">
        <f t="shared" si="3"/>
        <v>0.36905095726956405</v>
      </c>
      <c r="D7" s="1">
        <f t="shared" si="4"/>
        <v>3.6905095726956407</v>
      </c>
      <c r="E7">
        <v>920.57100000000003</v>
      </c>
      <c r="F7">
        <f t="shared" si="0"/>
        <v>0.12183383834339935</v>
      </c>
      <c r="G7" s="1">
        <f t="shared" si="5"/>
        <v>1.2183383834339936</v>
      </c>
      <c r="H7">
        <v>6.2533399999999997</v>
      </c>
      <c r="I7">
        <f t="shared" si="1"/>
        <v>0.1679950891040167</v>
      </c>
      <c r="J7" s="1">
        <f t="shared" si="6"/>
        <v>1.679950891040167</v>
      </c>
      <c r="K7" s="1">
        <v>571.03878492839965</v>
      </c>
      <c r="L7" s="2">
        <f t="shared" si="2"/>
        <v>0.10812223062696329</v>
      </c>
      <c r="M7" s="1">
        <f t="shared" si="7"/>
        <v>1.0812223062696329</v>
      </c>
      <c r="N7" s="1">
        <f t="shared" si="8"/>
        <v>1.9175052883598585</v>
      </c>
      <c r="O7" s="1"/>
      <c r="S7" t="s">
        <v>16</v>
      </c>
      <c r="T7">
        <f t="shared" ref="T7:AC7" si="11">COUNTIFS($G$2:$G$137,"&gt;"&amp;S$10,$G$2:$G$137,"&lt;"&amp;T$10)</f>
        <v>26</v>
      </c>
      <c r="U7">
        <f t="shared" si="11"/>
        <v>26</v>
      </c>
      <c r="V7">
        <f t="shared" si="11"/>
        <v>27</v>
      </c>
      <c r="W7">
        <f t="shared" si="11"/>
        <v>22</v>
      </c>
      <c r="X7">
        <f t="shared" si="11"/>
        <v>13</v>
      </c>
      <c r="Y7">
        <f t="shared" si="11"/>
        <v>6</v>
      </c>
      <c r="Z7">
        <f t="shared" si="11"/>
        <v>3</v>
      </c>
      <c r="AA7">
        <f t="shared" si="11"/>
        <v>2</v>
      </c>
      <c r="AB7">
        <f t="shared" si="11"/>
        <v>2</v>
      </c>
      <c r="AC7">
        <f t="shared" si="11"/>
        <v>2</v>
      </c>
    </row>
    <row r="8" spans="1:29" x14ac:dyDescent="0.25">
      <c r="A8">
        <v>116111</v>
      </c>
      <c r="B8">
        <f>VLOOKUP(A8,[1]Sheet3!$A$2:$K$356,11,FALSE)</f>
        <v>8.8364200000000004E-2</v>
      </c>
      <c r="C8">
        <f t="shared" si="3"/>
        <v>0.19282694298935205</v>
      </c>
      <c r="D8" s="1">
        <f t="shared" si="4"/>
        <v>1.9282694298935206</v>
      </c>
      <c r="E8">
        <v>147.19200000000001</v>
      </c>
      <c r="F8">
        <f t="shared" si="0"/>
        <v>1.9480264241912505E-2</v>
      </c>
      <c r="G8" s="1">
        <f t="shared" si="5"/>
        <v>0.19480264241912504</v>
      </c>
      <c r="H8">
        <v>1.2850999999999999</v>
      </c>
      <c r="I8">
        <f t="shared" si="1"/>
        <v>3.452402860032748E-2</v>
      </c>
      <c r="J8" s="1">
        <f t="shared" si="6"/>
        <v>0.34524028600327483</v>
      </c>
      <c r="K8" s="1">
        <v>3.1557242819581774</v>
      </c>
      <c r="L8" s="2">
        <f t="shared" si="2"/>
        <v>5.9751449045929942E-4</v>
      </c>
      <c r="M8" s="1">
        <f t="shared" si="7"/>
        <v>5.9751449045929942E-3</v>
      </c>
      <c r="N8" s="1">
        <f t="shared" si="8"/>
        <v>0.6185718758051284</v>
      </c>
      <c r="O8" s="1"/>
      <c r="S8" t="s">
        <v>17</v>
      </c>
      <c r="T8">
        <f t="shared" ref="T8:AC8" si="12">COUNTIFS($J$2:$J$137,"&gt;"&amp;S$10,$J$2:$J$137,"&lt;"&amp;T$10)</f>
        <v>14</v>
      </c>
      <c r="U8">
        <f t="shared" si="12"/>
        <v>41</v>
      </c>
      <c r="V8">
        <f t="shared" si="12"/>
        <v>41</v>
      </c>
      <c r="W8">
        <f t="shared" si="12"/>
        <v>16</v>
      </c>
      <c r="X8">
        <f t="shared" si="12"/>
        <v>6</v>
      </c>
      <c r="Y8">
        <f t="shared" si="12"/>
        <v>4</v>
      </c>
      <c r="Z8">
        <f t="shared" si="12"/>
        <v>4</v>
      </c>
      <c r="AA8">
        <f t="shared" si="12"/>
        <v>1</v>
      </c>
      <c r="AB8">
        <f t="shared" si="12"/>
        <v>1</v>
      </c>
      <c r="AC8">
        <f t="shared" si="12"/>
        <v>1</v>
      </c>
    </row>
    <row r="9" spans="1:29" x14ac:dyDescent="0.25">
      <c r="A9">
        <v>120211</v>
      </c>
      <c r="B9">
        <f>VLOOKUP(A9,[1]Sheet3!$A$2:$K$356,11,FALSE)</f>
        <v>0.25664599999999999</v>
      </c>
      <c r="C9">
        <f t="shared" si="3"/>
        <v>0.56004879363413285</v>
      </c>
      <c r="D9" s="1">
        <f t="shared" si="4"/>
        <v>5.6004879363413282</v>
      </c>
      <c r="E9">
        <v>1257.1300000000001</v>
      </c>
      <c r="F9">
        <f t="shared" si="0"/>
        <v>0.16637605703051436</v>
      </c>
      <c r="G9" s="1">
        <f t="shared" si="5"/>
        <v>1.6637605703051437</v>
      </c>
      <c r="H9">
        <v>8.5604300000000002</v>
      </c>
      <c r="I9">
        <f t="shared" si="1"/>
        <v>0.22997473360135509</v>
      </c>
      <c r="J9" s="1">
        <f t="shared" si="6"/>
        <v>2.2997473360135507</v>
      </c>
      <c r="K9" s="1">
        <v>782.04598316534521</v>
      </c>
      <c r="L9" s="2">
        <f t="shared" si="2"/>
        <v>0.14807497911599107</v>
      </c>
      <c r="M9" s="1">
        <f t="shared" si="7"/>
        <v>1.4807497911599108</v>
      </c>
      <c r="N9" s="1">
        <f t="shared" si="8"/>
        <v>2.7611864084549831</v>
      </c>
      <c r="O9" s="1"/>
      <c r="S9" t="s">
        <v>18</v>
      </c>
      <c r="T9">
        <f t="shared" ref="T9:AC9" si="13">COUNTIFS($M$2:$M$137,"&gt;"&amp;S10,$M$2:$M$137,"&lt;"&amp;T10)</f>
        <v>26</v>
      </c>
      <c r="U9">
        <f t="shared" si="13"/>
        <v>33</v>
      </c>
      <c r="V9">
        <f t="shared" si="13"/>
        <v>26</v>
      </c>
      <c r="W9">
        <f t="shared" si="13"/>
        <v>21</v>
      </c>
      <c r="X9">
        <f t="shared" si="13"/>
        <v>10</v>
      </c>
      <c r="Y9">
        <f t="shared" si="13"/>
        <v>6</v>
      </c>
      <c r="Z9">
        <f t="shared" si="13"/>
        <v>4</v>
      </c>
      <c r="AA9">
        <f t="shared" si="13"/>
        <v>1</v>
      </c>
      <c r="AB9">
        <f t="shared" si="13"/>
        <v>1</v>
      </c>
      <c r="AC9">
        <f t="shared" si="13"/>
        <v>1</v>
      </c>
    </row>
    <row r="10" spans="1:29" x14ac:dyDescent="0.25">
      <c r="A10">
        <v>125111</v>
      </c>
      <c r="B10">
        <f>VLOOKUP(A10,[1]Sheet3!$A$2:$K$356,11,FALSE)</f>
        <v>0.181918</v>
      </c>
      <c r="C10">
        <f t="shared" si="3"/>
        <v>0.39697854804023508</v>
      </c>
      <c r="D10" s="1">
        <f t="shared" si="4"/>
        <v>3.9697854804023507</v>
      </c>
      <c r="E10">
        <v>1524.06</v>
      </c>
      <c r="F10">
        <f t="shared" si="0"/>
        <v>0.20170315995794044</v>
      </c>
      <c r="G10" s="1">
        <f t="shared" si="5"/>
        <v>2.0170315995794046</v>
      </c>
      <c r="H10">
        <v>6.8436899999999996</v>
      </c>
      <c r="I10">
        <f t="shared" si="1"/>
        <v>0.1838547578334567</v>
      </c>
      <c r="J10" s="1">
        <f t="shared" si="6"/>
        <v>1.8385475783345671</v>
      </c>
      <c r="K10" s="1">
        <v>1128.0838840378226</v>
      </c>
      <c r="L10" s="2">
        <f t="shared" si="2"/>
        <v>0.21359485396739109</v>
      </c>
      <c r="M10" s="1">
        <f t="shared" si="7"/>
        <v>2.1359485396739109</v>
      </c>
      <c r="N10" s="1">
        <f t="shared" si="8"/>
        <v>2.4903282994975582</v>
      </c>
      <c r="O10" s="1"/>
      <c r="S10" s="3">
        <v>0</v>
      </c>
      <c r="T10" s="3">
        <v>1</v>
      </c>
      <c r="U10" s="3">
        <v>2</v>
      </c>
      <c r="V10" s="3">
        <v>3</v>
      </c>
      <c r="W10" s="3">
        <v>4</v>
      </c>
      <c r="X10" s="3">
        <v>5</v>
      </c>
      <c r="Y10" s="3">
        <v>6</v>
      </c>
      <c r="Z10" s="3">
        <v>7</v>
      </c>
      <c r="AA10" s="3">
        <v>8</v>
      </c>
      <c r="AB10" s="3">
        <v>9</v>
      </c>
      <c r="AC10" s="3">
        <v>10</v>
      </c>
    </row>
    <row r="11" spans="1:29" x14ac:dyDescent="0.25">
      <c r="A11">
        <v>227111</v>
      </c>
      <c r="B11">
        <f>VLOOKUP(A11,[1]Sheet3!$A$2:$K$356,11,FALSE)</f>
        <v>0.207761</v>
      </c>
      <c r="C11">
        <f t="shared" si="3"/>
        <v>0.45337272902839348</v>
      </c>
      <c r="D11" s="1">
        <f t="shared" si="4"/>
        <v>4.5337272902839345</v>
      </c>
      <c r="E11">
        <v>2316.91</v>
      </c>
      <c r="F11">
        <f t="shared" si="0"/>
        <v>0.30663364194201792</v>
      </c>
      <c r="G11" s="1">
        <f t="shared" si="5"/>
        <v>3.0663364194201792</v>
      </c>
      <c r="H11">
        <v>9.0015599999999996</v>
      </c>
      <c r="I11">
        <f t="shared" si="1"/>
        <v>0.24182562826827786</v>
      </c>
      <c r="J11" s="1">
        <f t="shared" si="6"/>
        <v>2.4182562826827785</v>
      </c>
      <c r="K11" s="1">
        <v>1437.2009016017864</v>
      </c>
      <c r="L11" s="2">
        <f t="shared" si="2"/>
        <v>0.2721240158140083</v>
      </c>
      <c r="M11" s="1">
        <f t="shared" si="7"/>
        <v>2.7212401581400831</v>
      </c>
      <c r="N11" s="1">
        <f t="shared" si="8"/>
        <v>3.1848900376317442</v>
      </c>
      <c r="O11" s="1"/>
    </row>
    <row r="12" spans="1:29" x14ac:dyDescent="0.25">
      <c r="A12">
        <v>161112</v>
      </c>
      <c r="B12">
        <f>VLOOKUP(A12,[1]Sheet3!$A$2:$K$356,11,FALSE)</f>
        <v>0.18495200000000001</v>
      </c>
      <c r="C12">
        <f t="shared" si="3"/>
        <v>0.40359929428169594</v>
      </c>
      <c r="D12" s="1">
        <f t="shared" si="4"/>
        <v>4.035992942816959</v>
      </c>
      <c r="E12">
        <v>1258.19</v>
      </c>
      <c r="F12">
        <f t="shared" si="0"/>
        <v>0.16651634373153362</v>
      </c>
      <c r="G12" s="1">
        <f t="shared" si="5"/>
        <v>1.6651634373153361</v>
      </c>
      <c r="H12">
        <v>8.0204900000000006</v>
      </c>
      <c r="I12">
        <f t="shared" si="1"/>
        <v>0.21546932234739757</v>
      </c>
      <c r="J12" s="1">
        <f t="shared" si="6"/>
        <v>2.1546932234739757</v>
      </c>
      <c r="K12" s="1">
        <v>642.61884744749375</v>
      </c>
      <c r="L12" s="2">
        <f t="shared" si="2"/>
        <v>0.12167541866296044</v>
      </c>
      <c r="M12" s="1">
        <f t="shared" si="7"/>
        <v>1.2167541866296046</v>
      </c>
      <c r="N12" s="1">
        <f t="shared" si="8"/>
        <v>2.268150947558969</v>
      </c>
      <c r="O12" s="1"/>
    </row>
    <row r="13" spans="1:29" x14ac:dyDescent="0.25">
      <c r="A13">
        <v>118112</v>
      </c>
      <c r="B13">
        <f>VLOOKUP(A13,[1]Sheet3!$A$2:$K$356,11,FALSE)</f>
        <v>0.15775</v>
      </c>
      <c r="C13">
        <f t="shared" si="3"/>
        <v>0.34423952524404999</v>
      </c>
      <c r="D13" s="1">
        <f t="shared" si="4"/>
        <v>3.4423952524404999</v>
      </c>
      <c r="E13">
        <v>1936.31</v>
      </c>
      <c r="F13">
        <f t="shared" si="0"/>
        <v>0.25626277551944127</v>
      </c>
      <c r="G13" s="1">
        <f t="shared" si="5"/>
        <v>2.5626277551944128</v>
      </c>
      <c r="H13">
        <v>8.2742100000000001</v>
      </c>
      <c r="I13">
        <f t="shared" si="1"/>
        <v>0.22228547403712995</v>
      </c>
      <c r="J13" s="1">
        <f t="shared" si="6"/>
        <v>2.2228547403712993</v>
      </c>
      <c r="K13" s="1">
        <v>1478.7855834371612</v>
      </c>
      <c r="L13" s="2">
        <f t="shared" si="2"/>
        <v>0.27999778670072145</v>
      </c>
      <c r="M13" s="1">
        <f t="shared" si="7"/>
        <v>2.7999778670072146</v>
      </c>
      <c r="N13" s="1">
        <f t="shared" si="8"/>
        <v>2.7569639037533564</v>
      </c>
      <c r="O13" s="1"/>
    </row>
    <row r="14" spans="1:29" x14ac:dyDescent="0.25">
      <c r="A14">
        <v>156111</v>
      </c>
      <c r="B14">
        <f>VLOOKUP(A14,[1]Sheet3!$A$2:$K$356,11,FALSE)</f>
        <v>0.116784</v>
      </c>
      <c r="C14">
        <f t="shared" si="3"/>
        <v>0.2548441756963622</v>
      </c>
      <c r="D14" s="1">
        <f t="shared" si="4"/>
        <v>2.548441756963622</v>
      </c>
      <c r="E14">
        <v>628.39499999999998</v>
      </c>
      <c r="F14">
        <f t="shared" si="0"/>
        <v>8.3165529704716343E-2</v>
      </c>
      <c r="G14" s="1">
        <f t="shared" si="5"/>
        <v>0.83165529704716346</v>
      </c>
      <c r="H14">
        <v>5.4718400000000003</v>
      </c>
      <c r="I14">
        <f t="shared" si="1"/>
        <v>0.14700020282967549</v>
      </c>
      <c r="J14" s="1">
        <f t="shared" si="6"/>
        <v>1.470002028296755</v>
      </c>
      <c r="K14" s="1">
        <v>535.91538664058453</v>
      </c>
      <c r="L14" s="2">
        <f t="shared" si="2"/>
        <v>0.10147185893539071</v>
      </c>
      <c r="M14" s="1">
        <f t="shared" si="7"/>
        <v>1.014718589353907</v>
      </c>
      <c r="N14" s="1">
        <f t="shared" si="8"/>
        <v>1.4662044179153617</v>
      </c>
      <c r="O14" s="1"/>
    </row>
    <row r="15" spans="1:29" x14ac:dyDescent="0.25">
      <c r="A15">
        <v>110122</v>
      </c>
      <c r="B15">
        <f>VLOOKUP(A15,[1]Sheet3!$A$2:$K$356,11,FALSE)</f>
        <v>0.13613800000000001</v>
      </c>
      <c r="C15">
        <f t="shared" si="3"/>
        <v>0.29707816473961635</v>
      </c>
      <c r="D15" s="1">
        <f t="shared" si="4"/>
        <v>2.9707816473961635</v>
      </c>
      <c r="E15">
        <v>703.49699999999996</v>
      </c>
      <c r="F15">
        <f t="shared" si="0"/>
        <v>9.3104974817875427E-2</v>
      </c>
      <c r="G15" s="1">
        <f t="shared" si="5"/>
        <v>0.9310497481787543</v>
      </c>
      <c r="H15">
        <v>3.7915100000000002</v>
      </c>
      <c r="I15">
        <f t="shared" si="1"/>
        <v>0.10185837652978576</v>
      </c>
      <c r="J15" s="1">
        <f t="shared" si="6"/>
        <v>1.0185837652978575</v>
      </c>
      <c r="K15" s="1">
        <v>543.63975535135114</v>
      </c>
      <c r="L15" s="2">
        <f t="shared" si="2"/>
        <v>0.10293441453973189</v>
      </c>
      <c r="M15" s="1">
        <f t="shared" si="7"/>
        <v>1.0293441453973189</v>
      </c>
      <c r="N15" s="1">
        <f t="shared" si="8"/>
        <v>1.4874398265675235</v>
      </c>
      <c r="O15" s="1"/>
    </row>
    <row r="16" spans="1:29" x14ac:dyDescent="0.25">
      <c r="A16">
        <v>248111</v>
      </c>
      <c r="B16">
        <f>VLOOKUP(A16,[1]Sheet3!$A$2:$K$356,11,FALSE)</f>
        <v>0.217975</v>
      </c>
      <c r="C16">
        <f t="shared" si="3"/>
        <v>0.47566155635544721</v>
      </c>
      <c r="D16" s="1">
        <f t="shared" si="4"/>
        <v>4.7566155635544725</v>
      </c>
      <c r="E16">
        <v>1110.68</v>
      </c>
      <c r="F16">
        <f t="shared" si="0"/>
        <v>0.14699399347931533</v>
      </c>
      <c r="G16" s="1">
        <f t="shared" si="5"/>
        <v>1.4699399347931532</v>
      </c>
      <c r="H16">
        <v>5.4662300000000004</v>
      </c>
      <c r="I16">
        <f t="shared" si="1"/>
        <v>0.1468494909781092</v>
      </c>
      <c r="J16" s="1">
        <f t="shared" si="6"/>
        <v>1.468494909781092</v>
      </c>
      <c r="K16" s="1">
        <v>578.99989599718617</v>
      </c>
      <c r="L16" s="2">
        <f t="shared" si="2"/>
        <v>0.10962961175368331</v>
      </c>
      <c r="M16" s="1">
        <f t="shared" si="7"/>
        <v>1.0962961175368331</v>
      </c>
      <c r="N16" s="1">
        <f t="shared" si="8"/>
        <v>2.1978366314163877</v>
      </c>
      <c r="O16" s="1"/>
    </row>
    <row r="17" spans="1:15" x14ac:dyDescent="0.25">
      <c r="A17">
        <v>250111</v>
      </c>
      <c r="B17">
        <f>VLOOKUP(A17,[1]Sheet3!$A$2:$K$356,11,FALSE)</f>
        <v>0.27062199999999997</v>
      </c>
      <c r="C17">
        <f t="shared" si="3"/>
        <v>0.59054699715115877</v>
      </c>
      <c r="D17" s="1">
        <f t="shared" si="4"/>
        <v>5.9054699715115877</v>
      </c>
      <c r="E17">
        <v>4030.34</v>
      </c>
      <c r="F17">
        <f t="shared" si="0"/>
        <v>0.53339915338299393</v>
      </c>
      <c r="G17" s="1">
        <f t="shared" si="5"/>
        <v>5.3339915338299395</v>
      </c>
      <c r="H17">
        <v>8.23367</v>
      </c>
      <c r="I17">
        <f t="shared" si="1"/>
        <v>0.22119637270691653</v>
      </c>
      <c r="J17" s="1">
        <f t="shared" si="6"/>
        <v>2.2119637270691652</v>
      </c>
      <c r="K17" s="1">
        <v>2273.0507949578355</v>
      </c>
      <c r="L17" s="2">
        <f t="shared" si="2"/>
        <v>0.43038639189814248</v>
      </c>
      <c r="M17" s="1">
        <f t="shared" si="7"/>
        <v>4.303863918981425</v>
      </c>
      <c r="N17" s="1">
        <f t="shared" si="8"/>
        <v>4.4388222878480299</v>
      </c>
      <c r="O17" s="1"/>
    </row>
    <row r="18" spans="1:15" x14ac:dyDescent="0.25">
      <c r="A18">
        <v>134111</v>
      </c>
      <c r="B18">
        <f>VLOOKUP(A18,[1]Sheet3!$A$2:$K$356,11,FALSE)</f>
        <v>0.102203</v>
      </c>
      <c r="C18">
        <f t="shared" si="3"/>
        <v>0.22302575086223544</v>
      </c>
      <c r="D18" s="1">
        <f t="shared" si="4"/>
        <v>2.2302575086223544</v>
      </c>
      <c r="E18">
        <v>482.48200000000003</v>
      </c>
      <c r="F18">
        <f t="shared" si="0"/>
        <v>6.385453592563746E-2</v>
      </c>
      <c r="G18" s="1">
        <f t="shared" si="5"/>
        <v>0.63854535925637457</v>
      </c>
      <c r="H18">
        <v>3.18797</v>
      </c>
      <c r="I18">
        <f t="shared" si="1"/>
        <v>8.5644360327590083E-2</v>
      </c>
      <c r="J18" s="1">
        <f t="shared" si="6"/>
        <v>0.85644360327590086</v>
      </c>
      <c r="K18" s="1">
        <v>390.88179770901309</v>
      </c>
      <c r="L18" s="2">
        <f t="shared" si="2"/>
        <v>7.401075547797531E-2</v>
      </c>
      <c r="M18" s="1">
        <f t="shared" si="7"/>
        <v>0.7401075547797531</v>
      </c>
      <c r="N18" s="1">
        <f t="shared" si="8"/>
        <v>1.1163385064835958</v>
      </c>
      <c r="O18" s="1"/>
    </row>
    <row r="19" spans="1:15" x14ac:dyDescent="0.25">
      <c r="A19">
        <v>155111</v>
      </c>
      <c r="B19">
        <f>VLOOKUP(A19,[1]Sheet3!$A$2:$K$356,11,FALSE)</f>
        <v>0.1381</v>
      </c>
      <c r="C19">
        <f t="shared" si="3"/>
        <v>0.3013596097382143</v>
      </c>
      <c r="D19" s="1">
        <f t="shared" si="4"/>
        <v>3.013596097382143</v>
      </c>
      <c r="E19">
        <v>674.31799999999998</v>
      </c>
      <c r="F19">
        <f t="shared" si="0"/>
        <v>8.9243252507459347E-2</v>
      </c>
      <c r="G19" s="1">
        <f t="shared" si="5"/>
        <v>0.89243252507459347</v>
      </c>
      <c r="H19">
        <v>5.3485100000000001</v>
      </c>
      <c r="I19">
        <f t="shared" si="1"/>
        <v>0.14368695993240804</v>
      </c>
      <c r="J19" s="1">
        <f t="shared" si="6"/>
        <v>1.4368695993240803</v>
      </c>
      <c r="K19" s="1">
        <v>575.07999218438351</v>
      </c>
      <c r="L19" s="2">
        <f t="shared" si="2"/>
        <v>0.10888740517285272</v>
      </c>
      <c r="M19" s="1">
        <f t="shared" si="7"/>
        <v>1.0888740517285274</v>
      </c>
      <c r="N19" s="1">
        <f t="shared" si="8"/>
        <v>1.6079430683773359</v>
      </c>
      <c r="O19" s="1"/>
    </row>
    <row r="20" spans="1:15" x14ac:dyDescent="0.25">
      <c r="A20">
        <v>114112</v>
      </c>
      <c r="B20">
        <f>VLOOKUP(A20,[1]Sheet3!$A$2:$K$356,11,FALSE)</f>
        <v>0.15084900000000001</v>
      </c>
      <c r="C20">
        <f t="shared" si="3"/>
        <v>0.32918027349312012</v>
      </c>
      <c r="D20" s="1">
        <f t="shared" si="4"/>
        <v>3.2918027349312013</v>
      </c>
      <c r="E20">
        <v>1451.5</v>
      </c>
      <c r="F20">
        <f t="shared" si="0"/>
        <v>0.19210013823533889</v>
      </c>
      <c r="G20" s="1">
        <f t="shared" si="5"/>
        <v>1.9210013823533889</v>
      </c>
      <c r="H20">
        <v>8.2132900000000006</v>
      </c>
      <c r="I20">
        <f t="shared" si="1"/>
        <v>0.22064886690746538</v>
      </c>
      <c r="J20" s="1">
        <f t="shared" si="6"/>
        <v>2.2064886690746537</v>
      </c>
      <c r="K20" s="1">
        <v>972.89269553220538</v>
      </c>
      <c r="L20" s="2">
        <f t="shared" si="2"/>
        <v>0.18421047952953076</v>
      </c>
      <c r="M20" s="1">
        <f t="shared" si="7"/>
        <v>1.8421047952953076</v>
      </c>
      <c r="N20" s="1">
        <f t="shared" si="8"/>
        <v>2.3153493954136377</v>
      </c>
      <c r="O20" s="1"/>
    </row>
    <row r="21" spans="1:15" x14ac:dyDescent="0.25">
      <c r="A21">
        <v>160121</v>
      </c>
      <c r="B21">
        <f>VLOOKUP(A21,[1]Sheet3!$A$2:$K$356,11,FALSE)</f>
        <v>0.25028</v>
      </c>
      <c r="C21">
        <f t="shared" si="3"/>
        <v>0.54615701032063924</v>
      </c>
      <c r="D21" s="1">
        <f t="shared" si="4"/>
        <v>5.4615701032063928</v>
      </c>
      <c r="E21">
        <v>8246.2099999999991</v>
      </c>
      <c r="F21">
        <f t="shared" si="0"/>
        <v>1</v>
      </c>
      <c r="G21" s="1">
        <f t="shared" si="5"/>
        <v>10</v>
      </c>
      <c r="H21">
        <v>10.6822</v>
      </c>
      <c r="I21">
        <f t="shared" si="1"/>
        <v>0.28697578267404739</v>
      </c>
      <c r="J21" s="1">
        <f t="shared" si="6"/>
        <v>2.8697578267404737</v>
      </c>
      <c r="K21" s="1">
        <v>6103.7076003513857</v>
      </c>
      <c r="L21" s="2">
        <f t="shared" si="2"/>
        <v>1</v>
      </c>
      <c r="M21" s="1">
        <f t="shared" si="7"/>
        <v>10</v>
      </c>
      <c r="N21" s="1">
        <f t="shared" si="8"/>
        <v>7.0828319824867165</v>
      </c>
      <c r="O21" s="1"/>
    </row>
    <row r="22" spans="1:15" x14ac:dyDescent="0.25">
      <c r="A22">
        <v>287112</v>
      </c>
      <c r="B22">
        <f>VLOOKUP(A22,[1]Sheet3!$A$2:$K$356,11,FALSE)</f>
        <v>0.26799000000000001</v>
      </c>
      <c r="C22">
        <f t="shared" si="3"/>
        <v>0.58480348887577149</v>
      </c>
      <c r="D22" s="1">
        <f t="shared" si="4"/>
        <v>5.8480348887577147</v>
      </c>
      <c r="E22">
        <v>1770.76</v>
      </c>
      <c r="F22">
        <f t="shared" si="0"/>
        <v>0.2343529044310084</v>
      </c>
      <c r="G22" s="1">
        <f t="shared" si="5"/>
        <v>2.3435290443100838</v>
      </c>
      <c r="H22">
        <v>6.9090499999999997</v>
      </c>
      <c r="I22">
        <f t="shared" si="1"/>
        <v>0.18561064493120583</v>
      </c>
      <c r="J22" s="1">
        <f t="shared" si="6"/>
        <v>1.8561064493120583</v>
      </c>
      <c r="K22" s="1">
        <v>1370.2022134424303</v>
      </c>
      <c r="L22" s="2">
        <f t="shared" si="2"/>
        <v>0.25943827921596235</v>
      </c>
      <c r="M22" s="1">
        <f t="shared" si="7"/>
        <v>2.5943827921596236</v>
      </c>
      <c r="N22" s="1">
        <f t="shared" si="8"/>
        <v>3.1605132936348701</v>
      </c>
      <c r="O22" s="1"/>
    </row>
    <row r="23" spans="1:15" x14ac:dyDescent="0.25">
      <c r="A23">
        <v>263111</v>
      </c>
      <c r="B23">
        <f>VLOOKUP(A23,[1]Sheet3!$A$2:$K$356,11,FALSE)</f>
        <v>0.31834699999999999</v>
      </c>
      <c r="C23">
        <f t="shared" si="3"/>
        <v>0.69469172832245696</v>
      </c>
      <c r="D23" s="1">
        <f t="shared" si="4"/>
        <v>6.94691728322457</v>
      </c>
      <c r="E23">
        <v>2121.86</v>
      </c>
      <c r="F23">
        <f t="shared" si="0"/>
        <v>0.28081956549503012</v>
      </c>
      <c r="G23" s="1">
        <f t="shared" si="5"/>
        <v>2.8081956549503011</v>
      </c>
      <c r="H23">
        <v>2.3861400000000001</v>
      </c>
      <c r="I23">
        <f t="shared" si="1"/>
        <v>6.4103311496681525E-2</v>
      </c>
      <c r="J23" s="1">
        <f t="shared" si="6"/>
        <v>0.64103311496681525</v>
      </c>
      <c r="K23" s="1">
        <v>1729.5337685100844</v>
      </c>
      <c r="L23" s="2">
        <f t="shared" si="2"/>
        <v>0.3274752152245064</v>
      </c>
      <c r="M23" s="1">
        <f t="shared" si="7"/>
        <v>3.274752152245064</v>
      </c>
      <c r="N23" s="1">
        <f t="shared" si="8"/>
        <v>3.4177245513466876</v>
      </c>
      <c r="O23" s="1"/>
    </row>
    <row r="24" spans="1:15" x14ac:dyDescent="0.25">
      <c r="A24">
        <v>198112</v>
      </c>
      <c r="B24">
        <f>VLOOKUP(A24,[1]Sheet3!$A$2:$K$356,11,FALSE)</f>
        <v>0.27871899999999999</v>
      </c>
      <c r="C24">
        <f t="shared" si="3"/>
        <v>0.60821614096035737</v>
      </c>
      <c r="D24" s="1">
        <f t="shared" si="4"/>
        <v>6.0821614096035734</v>
      </c>
      <c r="E24">
        <v>2994.6</v>
      </c>
      <c r="F24">
        <f t="shared" si="0"/>
        <v>0.39632316497385173</v>
      </c>
      <c r="G24" s="1">
        <f t="shared" si="5"/>
        <v>3.9632316497385172</v>
      </c>
      <c r="H24">
        <v>5.1011899999999999</v>
      </c>
      <c r="I24">
        <f t="shared" si="1"/>
        <v>0.13704274333180652</v>
      </c>
      <c r="J24" s="1">
        <f t="shared" si="6"/>
        <v>1.3704274333180653</v>
      </c>
      <c r="K24" s="1">
        <v>1862.921829216348</v>
      </c>
      <c r="L24" s="2">
        <f t="shared" si="2"/>
        <v>0.35273131873834102</v>
      </c>
      <c r="M24" s="1">
        <f t="shared" si="7"/>
        <v>3.52731318738341</v>
      </c>
      <c r="N24" s="1">
        <f t="shared" si="8"/>
        <v>3.7357834200108915</v>
      </c>
      <c r="O24" s="1"/>
    </row>
    <row r="25" spans="1:15" x14ac:dyDescent="0.25">
      <c r="A25">
        <v>125112</v>
      </c>
      <c r="B25">
        <f>VLOOKUP(A25,[1]Sheet3!$A$2:$K$356,11,FALSE)</f>
        <v>0.20638100000000001</v>
      </c>
      <c r="C25">
        <f t="shared" si="3"/>
        <v>0.45036131511500654</v>
      </c>
      <c r="D25" s="1">
        <f t="shared" si="4"/>
        <v>4.5036131511500654</v>
      </c>
      <c r="E25">
        <v>2481.6</v>
      </c>
      <c r="F25">
        <f t="shared" si="0"/>
        <v>0.32842969551830309</v>
      </c>
      <c r="G25" s="1">
        <f t="shared" si="5"/>
        <v>3.2842969551830308</v>
      </c>
      <c r="H25">
        <v>8.8724500000000006</v>
      </c>
      <c r="I25">
        <f t="shared" si="1"/>
        <v>0.23835710649363911</v>
      </c>
      <c r="J25" s="1">
        <f t="shared" si="6"/>
        <v>2.3835710649363913</v>
      </c>
      <c r="K25" s="1">
        <v>1836.8390789261975</v>
      </c>
      <c r="L25" s="2">
        <f t="shared" si="2"/>
        <v>0.34779273099843688</v>
      </c>
      <c r="M25" s="1">
        <f t="shared" si="7"/>
        <v>3.4779273099843691</v>
      </c>
      <c r="N25" s="1">
        <f t="shared" si="8"/>
        <v>3.4123521203134644</v>
      </c>
      <c r="O25" s="1"/>
    </row>
    <row r="26" spans="1:15" x14ac:dyDescent="0.25">
      <c r="A26">
        <v>110211</v>
      </c>
      <c r="B26">
        <f>VLOOKUP(A26,[1]Sheet3!$A$2:$K$356,11,FALSE)</f>
        <v>0.17701900000000001</v>
      </c>
      <c r="C26">
        <f t="shared" si="3"/>
        <v>0.3862880286477115</v>
      </c>
      <c r="D26" s="1">
        <f t="shared" si="4"/>
        <v>3.862880286477115</v>
      </c>
      <c r="E26">
        <v>2525.79</v>
      </c>
      <c r="F26">
        <f t="shared" si="0"/>
        <v>0.33427806279947403</v>
      </c>
      <c r="G26" s="1">
        <f t="shared" si="5"/>
        <v>3.3427806279947401</v>
      </c>
      <c r="H26">
        <v>14.2157</v>
      </c>
      <c r="I26">
        <f t="shared" si="1"/>
        <v>0.38190275727466766</v>
      </c>
      <c r="J26" s="1">
        <f t="shared" si="6"/>
        <v>3.8190275727466765</v>
      </c>
      <c r="K26" s="1">
        <v>1957.9945963761477</v>
      </c>
      <c r="L26" s="2">
        <f t="shared" si="2"/>
        <v>0.37073268734675235</v>
      </c>
      <c r="M26" s="1">
        <f t="shared" si="7"/>
        <v>3.7073268734675233</v>
      </c>
      <c r="N26" s="1">
        <f t="shared" si="8"/>
        <v>3.6830038401715135</v>
      </c>
      <c r="O26" s="1"/>
    </row>
    <row r="27" spans="1:15" x14ac:dyDescent="0.25">
      <c r="A27">
        <v>109111</v>
      </c>
      <c r="B27">
        <f>VLOOKUP(A27,[1]Sheet3!$A$2:$K$356,11,FALSE)</f>
        <v>0.143232</v>
      </c>
      <c r="C27">
        <f t="shared" si="3"/>
        <v>0.31255857800162135</v>
      </c>
      <c r="D27" s="1">
        <f t="shared" si="4"/>
        <v>3.1255857800162135</v>
      </c>
      <c r="E27">
        <v>1076.8699999999999</v>
      </c>
      <c r="F27">
        <f t="shared" si="0"/>
        <v>0.14251937710057827</v>
      </c>
      <c r="G27" s="1">
        <f t="shared" si="5"/>
        <v>1.4251937710057827</v>
      </c>
      <c r="H27">
        <v>3.4233899999999999</v>
      </c>
      <c r="I27">
        <f t="shared" si="1"/>
        <v>9.1968885121838859E-2</v>
      </c>
      <c r="J27" s="1">
        <f t="shared" si="6"/>
        <v>0.91968885121838861</v>
      </c>
      <c r="K27" s="1">
        <v>832.17034805437618</v>
      </c>
      <c r="L27" s="2">
        <f t="shared" si="2"/>
        <v>0.15756567971917587</v>
      </c>
      <c r="M27" s="1">
        <f t="shared" si="7"/>
        <v>1.5756567971917588</v>
      </c>
      <c r="N27" s="1">
        <f t="shared" si="8"/>
        <v>1.7615312998580359</v>
      </c>
      <c r="O27" s="1"/>
    </row>
    <row r="28" spans="1:15" x14ac:dyDescent="0.25">
      <c r="A28">
        <v>294111</v>
      </c>
      <c r="B28">
        <f>VLOOKUP(A28,[1]Sheet3!$A$2:$K$356,11,FALSE)</f>
        <v>0.19042400000000001</v>
      </c>
      <c r="C28">
        <f t="shared" si="3"/>
        <v>0.41554020510347373</v>
      </c>
      <c r="D28" s="1">
        <f t="shared" si="4"/>
        <v>4.1554020510347369</v>
      </c>
      <c r="E28">
        <v>4568.04</v>
      </c>
      <c r="F28">
        <f t="shared" si="0"/>
        <v>0.60456156766418012</v>
      </c>
      <c r="G28" s="1">
        <f t="shared" si="5"/>
        <v>6.045615676641801</v>
      </c>
      <c r="H28">
        <v>13.0014</v>
      </c>
      <c r="I28">
        <f t="shared" si="1"/>
        <v>0.34928076059785057</v>
      </c>
      <c r="J28" s="1">
        <f t="shared" si="6"/>
        <v>3.4928076059785056</v>
      </c>
      <c r="K28" s="1">
        <v>2993.2374403075132</v>
      </c>
      <c r="L28" s="2">
        <f t="shared" si="2"/>
        <v>0.56674873473396314</v>
      </c>
      <c r="M28" s="1">
        <f t="shared" si="7"/>
        <v>5.6674873473396312</v>
      </c>
      <c r="N28" s="1">
        <f t="shared" si="8"/>
        <v>4.8403281702486689</v>
      </c>
      <c r="O28" s="1"/>
    </row>
    <row r="29" spans="1:15" x14ac:dyDescent="0.25">
      <c r="A29">
        <v>109112</v>
      </c>
      <c r="B29">
        <f>VLOOKUP(A29,[1]Sheet3!$A$2:$K$356,11,FALSE)</f>
        <v>0.13735</v>
      </c>
      <c r="C29">
        <f t="shared" si="3"/>
        <v>0.29972297174180834</v>
      </c>
      <c r="D29" s="1">
        <f t="shared" si="4"/>
        <v>2.9972297174180835</v>
      </c>
      <c r="E29">
        <v>792.53300000000002</v>
      </c>
      <c r="F29">
        <f t="shared" si="0"/>
        <v>0.10488852831971604</v>
      </c>
      <c r="G29" s="1">
        <f t="shared" si="5"/>
        <v>1.0488852831971605</v>
      </c>
      <c r="H29">
        <v>3.50346</v>
      </c>
      <c r="I29">
        <f t="shared" si="1"/>
        <v>9.4119954276012247E-2</v>
      </c>
      <c r="J29" s="1">
        <f t="shared" si="6"/>
        <v>0.94119954276012252</v>
      </c>
      <c r="K29" s="1">
        <v>612.44389987145985</v>
      </c>
      <c r="L29" s="2">
        <f t="shared" si="2"/>
        <v>0.11596200176890212</v>
      </c>
      <c r="M29" s="1">
        <f t="shared" si="7"/>
        <v>1.1596200176890212</v>
      </c>
      <c r="N29" s="1">
        <f t="shared" si="8"/>
        <v>1.5367336402660969</v>
      </c>
      <c r="O29" s="1"/>
    </row>
    <row r="30" spans="1:15" x14ac:dyDescent="0.25">
      <c r="A30">
        <v>112211</v>
      </c>
      <c r="B30">
        <f>VLOOKUP(A30,[1]Sheet3!$A$2:$K$356,11,FALSE)</f>
        <v>0.20402600000000001</v>
      </c>
      <c r="C30">
        <f t="shared" si="3"/>
        <v>0.44522227180629192</v>
      </c>
      <c r="D30" s="1">
        <f t="shared" si="4"/>
        <v>4.4522227180629192</v>
      </c>
      <c r="E30">
        <v>588.18600000000004</v>
      </c>
      <c r="F30">
        <f t="shared" si="0"/>
        <v>7.7844031628033786E-2</v>
      </c>
      <c r="G30" s="1">
        <f t="shared" si="5"/>
        <v>0.77844031628033783</v>
      </c>
      <c r="H30">
        <v>4.3155700000000001</v>
      </c>
      <c r="I30">
        <f t="shared" si="1"/>
        <v>0.11593717384383728</v>
      </c>
      <c r="J30" s="1">
        <f t="shared" si="6"/>
        <v>1.1593717384383728</v>
      </c>
      <c r="K30" s="1">
        <v>377.03103297665803</v>
      </c>
      <c r="L30" s="2">
        <f t="shared" si="2"/>
        <v>7.1388209307246681E-2</v>
      </c>
      <c r="M30" s="1">
        <f t="shared" si="7"/>
        <v>0.71388209307246675</v>
      </c>
      <c r="N30" s="1">
        <f t="shared" si="8"/>
        <v>1.7759792164635242</v>
      </c>
      <c r="O30" s="1"/>
    </row>
    <row r="31" spans="1:15" x14ac:dyDescent="0.25">
      <c r="A31">
        <v>120311</v>
      </c>
      <c r="B31">
        <f>VLOOKUP(A31,[1]Sheet3!$A$2:$K$356,11,FALSE)</f>
        <v>0.21898699999999999</v>
      </c>
      <c r="C31">
        <f t="shared" si="3"/>
        <v>0.47786992655859761</v>
      </c>
      <c r="D31" s="1">
        <f t="shared" si="4"/>
        <v>4.7786992655859759</v>
      </c>
      <c r="E31">
        <v>1189.72</v>
      </c>
      <c r="F31">
        <f t="shared" si="0"/>
        <v>0.1574546169213554</v>
      </c>
      <c r="G31" s="1">
        <f t="shared" si="5"/>
        <v>1.5745461692135541</v>
      </c>
      <c r="H31">
        <v>8.1457999999999995</v>
      </c>
      <c r="I31">
        <f t="shared" si="1"/>
        <v>0.21883575766286484</v>
      </c>
      <c r="J31" s="1">
        <f t="shared" si="6"/>
        <v>2.1883575766286483</v>
      </c>
      <c r="K31" s="1">
        <v>742.64474442015819</v>
      </c>
      <c r="L31" s="2">
        <f t="shared" si="2"/>
        <v>0.14061462802420086</v>
      </c>
      <c r="M31" s="1">
        <f t="shared" si="7"/>
        <v>1.4061462802420086</v>
      </c>
      <c r="N31" s="1">
        <f t="shared" si="8"/>
        <v>2.4869373229175467</v>
      </c>
      <c r="O31" s="1"/>
    </row>
    <row r="32" spans="1:15" x14ac:dyDescent="0.25">
      <c r="A32">
        <v>112311</v>
      </c>
      <c r="B32">
        <f>VLOOKUP(A32,[1]Sheet3!$A$2:$K$356,11,FALSE)</f>
        <v>0.14333799999999999</v>
      </c>
      <c r="C32">
        <f t="shared" si="3"/>
        <v>0.31278988950511338</v>
      </c>
      <c r="D32" s="1">
        <f t="shared" si="4"/>
        <v>3.1278988950511337</v>
      </c>
      <c r="E32">
        <v>411.67899999999997</v>
      </c>
      <c r="F32">
        <f t="shared" si="0"/>
        <v>5.4484046027272526E-2</v>
      </c>
      <c r="G32" s="1">
        <f t="shared" si="5"/>
        <v>0.54484046027272526</v>
      </c>
      <c r="H32">
        <v>4.9154299999999997</v>
      </c>
      <c r="I32">
        <f t="shared" si="1"/>
        <v>0.13205232736978267</v>
      </c>
      <c r="J32" s="1">
        <f t="shared" si="6"/>
        <v>1.3205232736978267</v>
      </c>
      <c r="K32" s="1">
        <v>263.88890355227358</v>
      </c>
      <c r="L32" s="2">
        <f t="shared" si="2"/>
        <v>4.9965532364588762E-2</v>
      </c>
      <c r="M32" s="1">
        <f t="shared" si="7"/>
        <v>0.49965532364588761</v>
      </c>
      <c r="N32" s="1">
        <f t="shared" si="8"/>
        <v>1.3732294881668934</v>
      </c>
      <c r="O32" s="1"/>
    </row>
    <row r="33" spans="1:15" x14ac:dyDescent="0.25">
      <c r="A33">
        <v>308111</v>
      </c>
      <c r="B33">
        <f>VLOOKUP(A33,[1]Sheet3!$A$2:$K$356,11,FALSE)</f>
        <v>0.18485599999999999</v>
      </c>
      <c r="C33">
        <f t="shared" si="3"/>
        <v>0.40338980461815599</v>
      </c>
      <c r="D33" s="1">
        <f t="shared" si="4"/>
        <v>4.0338980461815597</v>
      </c>
      <c r="E33">
        <v>348.80700000000002</v>
      </c>
      <c r="F33">
        <f t="shared" si="0"/>
        <v>4.6163191813609269E-2</v>
      </c>
      <c r="G33" s="1">
        <f t="shared" si="5"/>
        <v>0.46163191813609272</v>
      </c>
      <c r="H33">
        <v>4.4011699999999996</v>
      </c>
      <c r="I33">
        <f t="shared" si="1"/>
        <v>0.11823680566096281</v>
      </c>
      <c r="J33" s="1">
        <f t="shared" si="6"/>
        <v>1.1823680566096282</v>
      </c>
      <c r="K33" s="1">
        <v>303.62136398663159</v>
      </c>
      <c r="L33" s="2">
        <f t="shared" si="2"/>
        <v>5.7488597984376756E-2</v>
      </c>
      <c r="M33" s="1">
        <f t="shared" si="7"/>
        <v>0.57488597984376755</v>
      </c>
      <c r="N33" s="1">
        <f t="shared" si="8"/>
        <v>1.5631960001927621</v>
      </c>
      <c r="O33" s="1"/>
    </row>
    <row r="34" spans="1:15" x14ac:dyDescent="0.25">
      <c r="A34">
        <v>124112</v>
      </c>
      <c r="B34">
        <f>VLOOKUP(A34,[1]Sheet3!$A$2:$K$356,11,FALSE)</f>
        <v>0.114825</v>
      </c>
      <c r="C34">
        <f t="shared" si="3"/>
        <v>0.25056927724974987</v>
      </c>
      <c r="D34" s="1">
        <f t="shared" si="4"/>
        <v>2.5056927724974987</v>
      </c>
      <c r="E34">
        <v>2066.52</v>
      </c>
      <c r="F34">
        <f t="shared" si="0"/>
        <v>0.2734955409342697</v>
      </c>
      <c r="G34" s="1">
        <f t="shared" si="5"/>
        <v>2.7349554093426969</v>
      </c>
      <c r="H34">
        <v>11.994199999999999</v>
      </c>
      <c r="I34">
        <f t="shared" si="1"/>
        <v>0.32222247594587805</v>
      </c>
      <c r="J34" s="1">
        <f t="shared" si="6"/>
        <v>3.2222247594587805</v>
      </c>
      <c r="K34" s="1">
        <v>1441.4468397584294</v>
      </c>
      <c r="L34" s="2">
        <f t="shared" si="2"/>
        <v>0.27292795473500109</v>
      </c>
      <c r="M34" s="1">
        <f t="shared" si="7"/>
        <v>2.7292795473500107</v>
      </c>
      <c r="N34" s="1">
        <f t="shared" si="8"/>
        <v>2.798038122162247</v>
      </c>
      <c r="O34" s="1"/>
    </row>
    <row r="35" spans="1:15" x14ac:dyDescent="0.25">
      <c r="A35">
        <v>111111</v>
      </c>
      <c r="B35">
        <f>VLOOKUP(A35,[1]Sheet3!$A$2:$K$356,11,FALSE)</f>
        <v>0.124802</v>
      </c>
      <c r="C35">
        <f t="shared" si="3"/>
        <v>0.27234092696993933</v>
      </c>
      <c r="D35" s="1">
        <f t="shared" si="4"/>
        <v>2.7234092696993932</v>
      </c>
      <c r="E35">
        <v>424.096</v>
      </c>
      <c r="F35">
        <f t="shared" si="0"/>
        <v>5.6127385618363265E-2</v>
      </c>
      <c r="G35" s="1">
        <f t="shared" si="5"/>
        <v>0.56127385618363268</v>
      </c>
      <c r="H35">
        <v>4.49519</v>
      </c>
      <c r="I35">
        <f t="shared" si="1"/>
        <v>0.12076263957972617</v>
      </c>
      <c r="J35" s="1">
        <f t="shared" si="6"/>
        <v>1.2076263957972617</v>
      </c>
      <c r="K35" s="1">
        <v>271.84828092009798</v>
      </c>
      <c r="L35" s="2">
        <f t="shared" si="2"/>
        <v>5.1472585227064376E-2</v>
      </c>
      <c r="M35" s="1">
        <f t="shared" si="7"/>
        <v>0.51472585227064371</v>
      </c>
      <c r="N35" s="1">
        <f t="shared" si="8"/>
        <v>1.2517588434877327</v>
      </c>
      <c r="O35" s="1"/>
    </row>
    <row r="36" spans="1:15" x14ac:dyDescent="0.25">
      <c r="A36">
        <v>166111</v>
      </c>
      <c r="B36">
        <f>VLOOKUP(A36,[1]Sheet3!$A$2:$K$356,11,FALSE)</f>
        <v>0.160858</v>
      </c>
      <c r="C36">
        <f t="shared" si="3"/>
        <v>0.35102175310115624</v>
      </c>
      <c r="D36" s="1">
        <f t="shared" si="4"/>
        <v>3.5102175310115626</v>
      </c>
      <c r="E36">
        <v>1778.44</v>
      </c>
      <c r="F36">
        <f t="shared" si="0"/>
        <v>0.23536932128367627</v>
      </c>
      <c r="G36" s="1">
        <f t="shared" si="5"/>
        <v>2.3536932128367627</v>
      </c>
      <c r="H36">
        <v>13.5</v>
      </c>
      <c r="I36">
        <f t="shared" si="1"/>
        <v>0.3626755786354533</v>
      </c>
      <c r="J36" s="1">
        <f t="shared" si="6"/>
        <v>3.6267557863545328</v>
      </c>
      <c r="K36" s="1">
        <v>1106.445110173089</v>
      </c>
      <c r="L36" s="2">
        <f t="shared" si="2"/>
        <v>0.20949770232018591</v>
      </c>
      <c r="M36" s="1">
        <f t="shared" si="7"/>
        <v>2.0949770232018592</v>
      </c>
      <c r="N36" s="1">
        <f t="shared" si="8"/>
        <v>2.8964108883511792</v>
      </c>
      <c r="O36" s="1"/>
    </row>
    <row r="37" spans="1:15" x14ac:dyDescent="0.25">
      <c r="A37">
        <v>124111</v>
      </c>
      <c r="B37">
        <f>VLOOKUP(A37,[1]Sheet3!$A$2:$K$356,11,FALSE)</f>
        <v>0.118922</v>
      </c>
      <c r="C37">
        <f t="shared" si="3"/>
        <v>0.25950968507811673</v>
      </c>
      <c r="D37" s="1">
        <f t="shared" si="4"/>
        <v>2.5950968507811671</v>
      </c>
      <c r="E37">
        <v>1641.04</v>
      </c>
      <c r="F37">
        <f t="shared" si="0"/>
        <v>0.21718498852891527</v>
      </c>
      <c r="G37" s="1">
        <f t="shared" si="5"/>
        <v>2.1718498852891526</v>
      </c>
      <c r="H37">
        <v>10.361800000000001</v>
      </c>
      <c r="I37">
        <f t="shared" si="1"/>
        <v>0.27836828227443261</v>
      </c>
      <c r="J37" s="1">
        <f t="shared" si="6"/>
        <v>2.7836828227443262</v>
      </c>
      <c r="K37" s="1">
        <v>1144.6644222737614</v>
      </c>
      <c r="L37" s="2">
        <f t="shared" si="2"/>
        <v>0.21673426380500857</v>
      </c>
      <c r="M37" s="1">
        <f t="shared" si="7"/>
        <v>2.1673426380500858</v>
      </c>
      <c r="N37" s="1">
        <f t="shared" si="8"/>
        <v>2.429493049216183</v>
      </c>
      <c r="O37" s="1"/>
    </row>
    <row r="38" spans="1:15" x14ac:dyDescent="0.25">
      <c r="A38">
        <v>118111</v>
      </c>
      <c r="B38">
        <f>VLOOKUP(A38,[1]Sheet3!$A$2:$K$356,11,FALSE)</f>
        <v>0.15406600000000001</v>
      </c>
      <c r="C38">
        <f t="shared" si="3"/>
        <v>0.33620035940570403</v>
      </c>
      <c r="D38" s="1">
        <f t="shared" si="4"/>
        <v>3.3620035940570405</v>
      </c>
      <c r="E38">
        <v>1747.83</v>
      </c>
      <c r="F38">
        <f t="shared" si="0"/>
        <v>0.23131821192688415</v>
      </c>
      <c r="G38" s="1">
        <f t="shared" si="5"/>
        <v>2.3131821192688413</v>
      </c>
      <c r="H38">
        <v>9.1691900000000004</v>
      </c>
      <c r="I38">
        <f t="shared" si="1"/>
        <v>0.24632898436062314</v>
      </c>
      <c r="J38" s="1">
        <f t="shared" si="6"/>
        <v>2.4632898436062316</v>
      </c>
      <c r="K38" s="1">
        <v>1334.8409119918679</v>
      </c>
      <c r="L38" s="2">
        <f t="shared" si="2"/>
        <v>0.25274286221169234</v>
      </c>
      <c r="M38" s="1">
        <f t="shared" si="7"/>
        <v>2.5274286221169233</v>
      </c>
      <c r="N38" s="1">
        <f t="shared" si="8"/>
        <v>2.6664760447622591</v>
      </c>
      <c r="O38" s="1"/>
    </row>
    <row r="39" spans="1:15" x14ac:dyDescent="0.25">
      <c r="A39">
        <v>115211</v>
      </c>
      <c r="B39">
        <f>VLOOKUP(A39,[1]Sheet3!$A$2:$K$356,11,FALSE)</f>
        <v>0.15884899999999999</v>
      </c>
      <c r="C39">
        <f t="shared" si="3"/>
        <v>0.34663774545478349</v>
      </c>
      <c r="D39" s="1">
        <f t="shared" si="4"/>
        <v>3.466377454547835</v>
      </c>
      <c r="E39">
        <v>1295.8699999999999</v>
      </c>
      <c r="F39">
        <f t="shared" si="0"/>
        <v>0.17150313891493529</v>
      </c>
      <c r="G39" s="1">
        <f t="shared" si="5"/>
        <v>1.7150313891493529</v>
      </c>
      <c r="H39">
        <v>9.1962899999999994</v>
      </c>
      <c r="I39">
        <f t="shared" si="1"/>
        <v>0.2470570220036617</v>
      </c>
      <c r="J39" s="1">
        <f t="shared" si="6"/>
        <v>2.4705702200366169</v>
      </c>
      <c r="K39" s="1">
        <v>868.57902677183517</v>
      </c>
      <c r="L39" s="2">
        <f t="shared" si="2"/>
        <v>0.16445941033960246</v>
      </c>
      <c r="M39" s="1">
        <f t="shared" si="7"/>
        <v>1.6445941033960245</v>
      </c>
      <c r="N39" s="1">
        <f t="shared" si="8"/>
        <v>2.3241432917824576</v>
      </c>
      <c r="O39" s="1"/>
    </row>
    <row r="40" spans="1:15" x14ac:dyDescent="0.25">
      <c r="A40">
        <v>300111</v>
      </c>
      <c r="B40">
        <f>VLOOKUP(A40,[1]Sheet3!$A$2:$K$356,11,FALSE)</f>
        <v>0.13544900000000001</v>
      </c>
      <c r="C40">
        <f t="shared" si="3"/>
        <v>0.29557463996691813</v>
      </c>
      <c r="D40" s="1">
        <f t="shared" si="4"/>
        <v>2.9557463996691813</v>
      </c>
      <c r="E40">
        <v>2810.92</v>
      </c>
      <c r="F40">
        <f t="shared" si="0"/>
        <v>0.37201386191421204</v>
      </c>
      <c r="G40" s="1">
        <f t="shared" si="5"/>
        <v>3.7201386191421202</v>
      </c>
      <c r="H40">
        <v>10.058299999999999</v>
      </c>
      <c r="I40">
        <f t="shared" si="1"/>
        <v>0.27021479796955405</v>
      </c>
      <c r="J40" s="1">
        <f t="shared" si="6"/>
        <v>2.7021479796955408</v>
      </c>
      <c r="K40" s="1">
        <v>2223.075675026892</v>
      </c>
      <c r="L40" s="2">
        <f t="shared" si="2"/>
        <v>0.42092394979193576</v>
      </c>
      <c r="M40" s="1">
        <f t="shared" si="7"/>
        <v>4.2092394979193575</v>
      </c>
      <c r="N40" s="1">
        <f t="shared" si="8"/>
        <v>3.3968181241065496</v>
      </c>
      <c r="O40" s="1"/>
    </row>
    <row r="41" spans="1:15" x14ac:dyDescent="0.25">
      <c r="A41">
        <v>169111</v>
      </c>
      <c r="B41">
        <f>VLOOKUP(A41,[1]Sheet3!$A$2:$K$356,11,FALSE)</f>
        <v>0.258108</v>
      </c>
      <c r="C41">
        <f t="shared" si="3"/>
        <v>0.56323914663512686</v>
      </c>
      <c r="D41" s="1">
        <f t="shared" si="4"/>
        <v>5.6323914663512689</v>
      </c>
      <c r="E41">
        <v>9923.2999999999993</v>
      </c>
      <c r="F41">
        <f t="shared" si="0"/>
        <v>1</v>
      </c>
      <c r="G41" s="1">
        <f t="shared" si="5"/>
        <v>10</v>
      </c>
      <c r="H41">
        <v>38.968899999999998</v>
      </c>
      <c r="I41">
        <f t="shared" si="1"/>
        <v>1</v>
      </c>
      <c r="J41" s="1">
        <f t="shared" si="6"/>
        <v>10</v>
      </c>
      <c r="K41" s="1">
        <v>7242.4963043495618</v>
      </c>
      <c r="L41" s="2">
        <f t="shared" si="2"/>
        <v>1</v>
      </c>
      <c r="M41" s="1">
        <f t="shared" si="7"/>
        <v>10</v>
      </c>
      <c r="N41" s="1">
        <f t="shared" si="8"/>
        <v>8.9080978665878163</v>
      </c>
      <c r="O41" s="1"/>
    </row>
    <row r="42" spans="1:15" x14ac:dyDescent="0.25">
      <c r="A42">
        <v>111112</v>
      </c>
      <c r="B42">
        <f>VLOOKUP(A42,[1]Sheet3!$A$2:$K$356,11,FALSE)</f>
        <v>0.12784499999999999</v>
      </c>
      <c r="C42">
        <f t="shared" si="3"/>
        <v>0.278981312867357</v>
      </c>
      <c r="D42" s="1">
        <f t="shared" si="4"/>
        <v>2.7898131286735701</v>
      </c>
      <c r="E42">
        <v>642.99599999999998</v>
      </c>
      <c r="F42">
        <f t="shared" si="0"/>
        <v>8.5097912838284509E-2</v>
      </c>
      <c r="G42" s="1">
        <f t="shared" si="5"/>
        <v>0.85097912838284506</v>
      </c>
      <c r="H42">
        <v>4.33718</v>
      </c>
      <c r="I42">
        <f t="shared" si="1"/>
        <v>0.11651772341823077</v>
      </c>
      <c r="J42" s="1">
        <f t="shared" si="6"/>
        <v>1.1651772341823077</v>
      </c>
      <c r="K42" s="1">
        <v>412.16459772905029</v>
      </c>
      <c r="L42" s="2">
        <f t="shared" si="2"/>
        <v>7.8040505948326525E-2</v>
      </c>
      <c r="M42" s="1">
        <f t="shared" si="7"/>
        <v>0.78040505948326522</v>
      </c>
      <c r="N42" s="1">
        <f t="shared" si="8"/>
        <v>1.396593637680497</v>
      </c>
      <c r="O42" s="1"/>
    </row>
    <row r="43" spans="1:15" x14ac:dyDescent="0.25">
      <c r="A43">
        <v>114111</v>
      </c>
      <c r="B43">
        <f>VLOOKUP(A43,[1]Sheet3!$A$2:$K$356,11,FALSE)</f>
        <v>0.14987300000000001</v>
      </c>
      <c r="C43">
        <f t="shared" si="3"/>
        <v>0.32705046191379716</v>
      </c>
      <c r="D43" s="1">
        <f t="shared" si="4"/>
        <v>3.2705046191379719</v>
      </c>
      <c r="E43">
        <v>1059.1300000000001</v>
      </c>
      <c r="F43">
        <f t="shared" si="0"/>
        <v>0.14017156004767103</v>
      </c>
      <c r="G43" s="1">
        <f t="shared" si="5"/>
        <v>1.4017156004767104</v>
      </c>
      <c r="H43">
        <v>8.2199200000000001</v>
      </c>
      <c r="I43">
        <f t="shared" si="1"/>
        <v>0.22082698091386188</v>
      </c>
      <c r="J43" s="1">
        <f t="shared" si="6"/>
        <v>2.2082698091386188</v>
      </c>
      <c r="K43" s="1">
        <v>709.89999353704775</v>
      </c>
      <c r="L43" s="2">
        <f t="shared" si="2"/>
        <v>0.13441463670968787</v>
      </c>
      <c r="M43" s="1">
        <f t="shared" si="7"/>
        <v>1.3441463670968787</v>
      </c>
      <c r="N43" s="1">
        <f t="shared" si="8"/>
        <v>2.0561590989625449</v>
      </c>
      <c r="O43" s="1"/>
    </row>
    <row r="44" spans="1:15" x14ac:dyDescent="0.25">
      <c r="A44">
        <v>100221</v>
      </c>
      <c r="B44">
        <f>VLOOKUP(A44,[1]Sheet3!$A$2:$K$356,11,FALSE)</f>
        <v>0.33257300000000001</v>
      </c>
      <c r="C44">
        <f t="shared" si="3"/>
        <v>0.72573547783828485</v>
      </c>
      <c r="D44" s="1">
        <f t="shared" si="4"/>
        <v>7.2573547783828483</v>
      </c>
      <c r="E44">
        <v>3165.95</v>
      </c>
      <c r="F44">
        <f t="shared" si="0"/>
        <v>0.41900064253955982</v>
      </c>
      <c r="G44" s="1">
        <f t="shared" si="5"/>
        <v>4.1900064253955982</v>
      </c>
      <c r="H44">
        <v>5.9958900000000002</v>
      </c>
      <c r="I44">
        <f t="shared" si="1"/>
        <v>0.16107873149515023</v>
      </c>
      <c r="J44" s="1">
        <f t="shared" si="6"/>
        <v>1.6107873149515024</v>
      </c>
      <c r="K44" s="1">
        <v>1899.7847096373243</v>
      </c>
      <c r="L44" s="2">
        <f t="shared" si="2"/>
        <v>0.3597110492989381</v>
      </c>
      <c r="M44" s="1">
        <f t="shared" si="7"/>
        <v>3.5971104929893811</v>
      </c>
      <c r="N44" s="1">
        <f t="shared" si="8"/>
        <v>4.1638147529298326</v>
      </c>
      <c r="O44" s="1"/>
    </row>
    <row r="45" spans="1:15" x14ac:dyDescent="0.25">
      <c r="A45">
        <v>138211</v>
      </c>
      <c r="B45">
        <f>VLOOKUP(A45,[1]Sheet3!$A$2:$K$356,11,FALSE)</f>
        <v>0.26249499999999998</v>
      </c>
      <c r="C45">
        <f t="shared" si="3"/>
        <v>0.57281238782210397</v>
      </c>
      <c r="D45" s="1">
        <f t="shared" si="4"/>
        <v>5.72812387822104</v>
      </c>
      <c r="E45">
        <v>627.57100000000003</v>
      </c>
      <c r="F45">
        <f t="shared" si="0"/>
        <v>8.3056476646565527E-2</v>
      </c>
      <c r="G45" s="1">
        <f t="shared" si="5"/>
        <v>0.83056476646565525</v>
      </c>
      <c r="H45">
        <v>3.0327199999999999</v>
      </c>
      <c r="I45">
        <f t="shared" si="1"/>
        <v>8.1473591173282373E-2</v>
      </c>
      <c r="J45" s="1">
        <f t="shared" si="6"/>
        <v>0.81473591173282367</v>
      </c>
      <c r="K45" s="1">
        <v>441.000042261555</v>
      </c>
      <c r="L45" s="2">
        <f t="shared" si="2"/>
        <v>8.350029723792414E-2</v>
      </c>
      <c r="M45" s="1">
        <f t="shared" si="7"/>
        <v>0.83500297237924137</v>
      </c>
      <c r="N45" s="1">
        <f t="shared" si="8"/>
        <v>2.05210688219969</v>
      </c>
      <c r="O45" s="1"/>
    </row>
    <row r="46" spans="1:15" x14ac:dyDescent="0.25">
      <c r="A46">
        <v>166112</v>
      </c>
      <c r="B46">
        <f>VLOOKUP(A46,[1]Sheet3!$A$2:$K$356,11,FALSE)</f>
        <v>0.17910200000000001</v>
      </c>
      <c r="C46">
        <f t="shared" si="3"/>
        <v>0.39083351790972959</v>
      </c>
      <c r="D46" s="1">
        <f t="shared" si="4"/>
        <v>3.9083351790972958</v>
      </c>
      <c r="E46">
        <v>3108.48</v>
      </c>
      <c r="F46">
        <f t="shared" si="0"/>
        <v>0.4113947211173174</v>
      </c>
      <c r="G46" s="1">
        <f t="shared" si="5"/>
        <v>4.1139472111731736</v>
      </c>
      <c r="H46">
        <v>4.4821499999999999</v>
      </c>
      <c r="I46">
        <f t="shared" si="1"/>
        <v>0.120412321835622</v>
      </c>
      <c r="J46" s="1">
        <f t="shared" si="6"/>
        <v>1.20412321835622</v>
      </c>
      <c r="K46" s="1">
        <v>1933.9210184604729</v>
      </c>
      <c r="L46" s="2">
        <f t="shared" si="2"/>
        <v>0.36617452245127829</v>
      </c>
      <c r="M46" s="1">
        <f t="shared" si="7"/>
        <v>3.6617452245127828</v>
      </c>
      <c r="N46" s="1">
        <f t="shared" si="8"/>
        <v>3.2220377082848684</v>
      </c>
      <c r="O46" s="1"/>
    </row>
    <row r="47" spans="1:15" x14ac:dyDescent="0.25">
      <c r="A47">
        <v>117212</v>
      </c>
      <c r="B47">
        <f>VLOOKUP(A47,[1]Sheet3!$A$2:$K$356,11,FALSE)</f>
        <v>0.158081</v>
      </c>
      <c r="C47">
        <f t="shared" si="3"/>
        <v>0.34496182814646381</v>
      </c>
      <c r="D47" s="1">
        <f t="shared" si="4"/>
        <v>3.4496182814646383</v>
      </c>
      <c r="E47">
        <v>1697.87</v>
      </c>
      <c r="F47">
        <f t="shared" si="0"/>
        <v>0.22470620854676873</v>
      </c>
      <c r="G47" s="1">
        <f t="shared" si="5"/>
        <v>2.2470620854676873</v>
      </c>
      <c r="H47">
        <v>19.018799999999999</v>
      </c>
      <c r="I47">
        <f t="shared" si="1"/>
        <v>0.51093735518162664</v>
      </c>
      <c r="J47" s="1">
        <f t="shared" si="6"/>
        <v>5.1093735518162662</v>
      </c>
      <c r="K47" s="1">
        <v>1190.4467969403663</v>
      </c>
      <c r="L47" s="2">
        <f t="shared" si="2"/>
        <v>0.22540283869519465</v>
      </c>
      <c r="M47" s="1">
        <f t="shared" si="7"/>
        <v>2.2540283869519464</v>
      </c>
      <c r="N47" s="1">
        <f t="shared" si="8"/>
        <v>3.265020576425135</v>
      </c>
      <c r="O47" s="1"/>
    </row>
    <row r="48" spans="1:15" x14ac:dyDescent="0.25">
      <c r="A48">
        <v>247111</v>
      </c>
      <c r="B48">
        <f>VLOOKUP(A48,[1]Sheet3!$A$2:$K$356,11,FALSE)</f>
        <v>0.41129399999999999</v>
      </c>
      <c r="C48">
        <f t="shared" si="3"/>
        <v>0.89751918412504783</v>
      </c>
      <c r="D48" s="1">
        <f t="shared" si="4"/>
        <v>8.9751918412504779</v>
      </c>
      <c r="E48">
        <v>1674.56</v>
      </c>
      <c r="F48">
        <f t="shared" si="0"/>
        <v>0.22162122458378855</v>
      </c>
      <c r="G48" s="1">
        <f t="shared" si="5"/>
        <v>2.2162122458378857</v>
      </c>
      <c r="H48">
        <v>8.5912199999999999</v>
      </c>
      <c r="I48">
        <f t="shared" si="1"/>
        <v>0.23080190256922067</v>
      </c>
      <c r="J48" s="1">
        <f t="shared" si="6"/>
        <v>2.3080190256922068</v>
      </c>
      <c r="K48" s="1">
        <v>935.58718038053075</v>
      </c>
      <c r="L48" s="2">
        <f t="shared" si="2"/>
        <v>0.17714693915478583</v>
      </c>
      <c r="M48" s="1">
        <f t="shared" si="7"/>
        <v>1.7714693915478583</v>
      </c>
      <c r="N48" s="1">
        <f t="shared" si="8"/>
        <v>3.8177231260821074</v>
      </c>
      <c r="O48" s="1"/>
    </row>
    <row r="49" spans="1:15" x14ac:dyDescent="0.25">
      <c r="A49">
        <v>112212</v>
      </c>
      <c r="B49">
        <f>VLOOKUP(A49,[1]Sheet3!$A$2:$K$356,11,FALSE)</f>
        <v>0.175981</v>
      </c>
      <c r="C49">
        <f t="shared" si="3"/>
        <v>0.38402292166068563</v>
      </c>
      <c r="D49" s="1">
        <f t="shared" si="4"/>
        <v>3.8402292166068563</v>
      </c>
      <c r="E49">
        <v>800.53899999999999</v>
      </c>
      <c r="F49">
        <f t="shared" si="0"/>
        <v>0.10594808995024455</v>
      </c>
      <c r="G49" s="1">
        <f t="shared" si="5"/>
        <v>1.0594808995024454</v>
      </c>
      <c r="H49">
        <v>4.6211599999999997</v>
      </c>
      <c r="I49">
        <f t="shared" si="1"/>
        <v>0.1241468057012601</v>
      </c>
      <c r="J49" s="1">
        <f t="shared" si="6"/>
        <v>1.2414680570126011</v>
      </c>
      <c r="K49" s="1">
        <v>513.15068041078973</v>
      </c>
      <c r="L49" s="2">
        <f t="shared" si="2"/>
        <v>9.7161519809403726E-2</v>
      </c>
      <c r="M49" s="1">
        <f t="shared" si="7"/>
        <v>0.97161519809403729</v>
      </c>
      <c r="N49" s="1">
        <f t="shared" si="8"/>
        <v>1.7781983428039849</v>
      </c>
      <c r="O49" s="1"/>
    </row>
    <row r="50" spans="1:15" x14ac:dyDescent="0.25">
      <c r="A50">
        <v>128113</v>
      </c>
      <c r="B50">
        <f>VLOOKUP(A50,[1]Sheet3!$A$2:$K$356,11,FALSE)</f>
        <v>0.19964799999999999</v>
      </c>
      <c r="C50">
        <f t="shared" si="3"/>
        <v>0.43566867027527156</v>
      </c>
      <c r="D50" s="1">
        <f t="shared" si="4"/>
        <v>4.3566867027527154</v>
      </c>
      <c r="E50">
        <v>2520.08</v>
      </c>
      <c r="F50">
        <f t="shared" si="0"/>
        <v>0.33352236745719105</v>
      </c>
      <c r="G50" s="1">
        <f t="shared" si="5"/>
        <v>3.3352236745719104</v>
      </c>
      <c r="H50">
        <v>14.567399999999999</v>
      </c>
      <c r="I50">
        <f t="shared" si="1"/>
        <v>0.39135112771956315</v>
      </c>
      <c r="J50" s="1">
        <f t="shared" si="6"/>
        <v>3.9135112771956315</v>
      </c>
      <c r="K50" s="1">
        <v>2076.3324218899729</v>
      </c>
      <c r="L50" s="2">
        <f t="shared" si="2"/>
        <v>0.39313913328317585</v>
      </c>
      <c r="M50" s="1">
        <f t="shared" si="7"/>
        <v>3.9313913328317582</v>
      </c>
      <c r="N50" s="1">
        <f t="shared" si="8"/>
        <v>3.8842032468380037</v>
      </c>
      <c r="O50" s="1"/>
    </row>
    <row r="51" spans="1:15" x14ac:dyDescent="0.25">
      <c r="A51">
        <v>126112</v>
      </c>
      <c r="B51">
        <f>VLOOKUP(A51,[1]Sheet3!$A$2:$K$356,11,FALSE)</f>
        <v>0.16470399999999999</v>
      </c>
      <c r="C51">
        <f t="shared" si="3"/>
        <v>0.35941443274672585</v>
      </c>
      <c r="D51" s="1">
        <f t="shared" si="4"/>
        <v>3.5941443274672586</v>
      </c>
      <c r="E51">
        <v>3055.89</v>
      </c>
      <c r="F51">
        <f t="shared" si="0"/>
        <v>0.40443464790354094</v>
      </c>
      <c r="G51" s="1">
        <f t="shared" si="5"/>
        <v>4.0443464790354096</v>
      </c>
      <c r="H51">
        <v>6.4051400000000003</v>
      </c>
      <c r="I51">
        <f t="shared" si="1"/>
        <v>0.17207317449933981</v>
      </c>
      <c r="J51" s="1">
        <f t="shared" si="6"/>
        <v>1.7207317449933981</v>
      </c>
      <c r="K51" s="1">
        <v>1560.7917005589945</v>
      </c>
      <c r="L51" s="2">
        <f t="shared" si="2"/>
        <v>0.29552507581363241</v>
      </c>
      <c r="M51" s="1">
        <f t="shared" si="7"/>
        <v>2.9552507581363239</v>
      </c>
      <c r="N51" s="1">
        <f t="shared" si="8"/>
        <v>3.0786183274080976</v>
      </c>
      <c r="O51" s="1"/>
    </row>
    <row r="52" spans="1:15" x14ac:dyDescent="0.25">
      <c r="A52">
        <v>119111</v>
      </c>
      <c r="B52">
        <f>VLOOKUP(A52,[1]Sheet3!$A$2:$K$356,11,FALSE)</f>
        <v>0.20760600000000001</v>
      </c>
      <c r="C52">
        <f t="shared" si="3"/>
        <v>0.4530344905091363</v>
      </c>
      <c r="D52" s="1">
        <f t="shared" si="4"/>
        <v>4.5303449050913631</v>
      </c>
      <c r="E52">
        <v>855.70699999999999</v>
      </c>
      <c r="F52">
        <f t="shared" si="0"/>
        <v>0.11324935100857536</v>
      </c>
      <c r="G52" s="1">
        <f t="shared" si="5"/>
        <v>1.1324935100857536</v>
      </c>
      <c r="H52">
        <v>7.2322499999999996</v>
      </c>
      <c r="I52">
        <f t="shared" si="1"/>
        <v>0.19429336693231533</v>
      </c>
      <c r="J52" s="1">
        <f t="shared" si="6"/>
        <v>1.9429336693231534</v>
      </c>
      <c r="K52" s="1">
        <v>530.80304021604638</v>
      </c>
      <c r="L52" s="2">
        <f t="shared" si="2"/>
        <v>0.10050387162218544</v>
      </c>
      <c r="M52" s="1">
        <f t="shared" si="7"/>
        <v>1.0050387162218544</v>
      </c>
      <c r="N52" s="1">
        <f t="shared" si="8"/>
        <v>2.152702700180531</v>
      </c>
      <c r="O52" s="1"/>
    </row>
    <row r="53" spans="1:15" x14ac:dyDescent="0.25">
      <c r="A53">
        <v>120111</v>
      </c>
      <c r="B53">
        <f>VLOOKUP(A53,[1]Sheet3!$A$2:$K$356,11,FALSE)</f>
        <v>0.22925200000000001</v>
      </c>
      <c r="C53">
        <f t="shared" si="3"/>
        <v>0.50027004526940699</v>
      </c>
      <c r="D53" s="1">
        <f t="shared" si="4"/>
        <v>5.0027004526940697</v>
      </c>
      <c r="E53">
        <v>2627.96</v>
      </c>
      <c r="F53">
        <f t="shared" si="0"/>
        <v>0.34779984793450996</v>
      </c>
      <c r="G53" s="1">
        <f t="shared" si="5"/>
        <v>3.4779984793450995</v>
      </c>
      <c r="H53">
        <v>8.6861999999999995</v>
      </c>
      <c r="I53">
        <f t="shared" si="1"/>
        <v>0.23335352675135365</v>
      </c>
      <c r="J53" s="1">
        <f t="shared" si="6"/>
        <v>2.3335352675135366</v>
      </c>
      <c r="K53" s="1">
        <v>1630.1481202866885</v>
      </c>
      <c r="L53" s="2">
        <f t="shared" si="2"/>
        <v>0.30865723252028843</v>
      </c>
      <c r="M53" s="1">
        <f t="shared" si="7"/>
        <v>3.0865723252028845</v>
      </c>
      <c r="N53" s="1">
        <f t="shared" si="8"/>
        <v>3.4752016311888978</v>
      </c>
      <c r="O53" s="1"/>
    </row>
    <row r="54" spans="1:15" x14ac:dyDescent="0.25">
      <c r="A54">
        <v>159111</v>
      </c>
      <c r="B54">
        <f>VLOOKUP(A54,[1]Sheet3!$A$2:$K$356,11,FALSE)</f>
        <v>0.21767400000000001</v>
      </c>
      <c r="C54">
        <f t="shared" si="3"/>
        <v>0.47500471897288965</v>
      </c>
      <c r="D54" s="1">
        <f t="shared" si="4"/>
        <v>4.7500471897288961</v>
      </c>
      <c r="E54">
        <v>3347.2</v>
      </c>
      <c r="F54">
        <f t="shared" si="0"/>
        <v>0.44298834495441008</v>
      </c>
      <c r="G54" s="1">
        <f t="shared" si="5"/>
        <v>4.4298834495441008</v>
      </c>
      <c r="H54">
        <v>15.895200000000001</v>
      </c>
      <c r="I54">
        <f t="shared" si="1"/>
        <v>0.42702228574268575</v>
      </c>
      <c r="J54" s="1">
        <f t="shared" si="6"/>
        <v>4.270222857426857</v>
      </c>
      <c r="K54" s="1">
        <v>2243.518036848362</v>
      </c>
      <c r="L54" s="2">
        <f t="shared" si="2"/>
        <v>0.42479456912245628</v>
      </c>
      <c r="M54" s="1">
        <f t="shared" si="7"/>
        <v>4.2479456912245626</v>
      </c>
      <c r="N54" s="1">
        <f t="shared" si="8"/>
        <v>4.4245247969811041</v>
      </c>
      <c r="O54" s="1"/>
    </row>
    <row r="55" spans="1:15" x14ac:dyDescent="0.25">
      <c r="A55">
        <v>133111</v>
      </c>
      <c r="B55">
        <f>VLOOKUP(A55,[1]Sheet3!$A$2:$K$356,11,FALSE)</f>
        <v>0.34423100000000001</v>
      </c>
      <c r="C55">
        <f t="shared" si="3"/>
        <v>0.75117537885441887</v>
      </c>
      <c r="D55" s="1">
        <f t="shared" si="4"/>
        <v>7.5117537885441887</v>
      </c>
      <c r="E55">
        <v>504.37900000000002</v>
      </c>
      <c r="F55">
        <f t="shared" si="0"/>
        <v>6.6752515069240098E-2</v>
      </c>
      <c r="G55" s="1">
        <f t="shared" si="5"/>
        <v>0.66752515069240093</v>
      </c>
      <c r="H55">
        <v>4.3150899999999996</v>
      </c>
      <c r="I55">
        <f t="shared" si="1"/>
        <v>0.11592427871215245</v>
      </c>
      <c r="J55" s="1">
        <f t="shared" si="6"/>
        <v>1.1592427871215245</v>
      </c>
      <c r="K55" s="1">
        <v>397.21549036961596</v>
      </c>
      <c r="L55" s="2">
        <f t="shared" si="2"/>
        <v>7.5209996224216175E-2</v>
      </c>
      <c r="M55" s="1">
        <f t="shared" si="7"/>
        <v>0.7520999622421618</v>
      </c>
      <c r="N55" s="1">
        <f t="shared" si="8"/>
        <v>2.522655422150069</v>
      </c>
      <c r="O55" s="1"/>
    </row>
    <row r="56" spans="1:15" x14ac:dyDescent="0.25">
      <c r="A56">
        <v>106111</v>
      </c>
      <c r="B56">
        <f>VLOOKUP(A56,[1]Sheet3!$A$2:$K$356,11,FALSE)</f>
        <v>0.14554600000000001</v>
      </c>
      <c r="C56">
        <f t="shared" si="3"/>
        <v>0.31760815176653251</v>
      </c>
      <c r="D56" s="1">
        <f t="shared" si="4"/>
        <v>3.1760815176653252</v>
      </c>
      <c r="E56">
        <v>1973.33</v>
      </c>
      <c r="F56">
        <f t="shared" si="0"/>
        <v>0.26116222237956682</v>
      </c>
      <c r="G56" s="1">
        <f t="shared" si="5"/>
        <v>2.6116222237956683</v>
      </c>
      <c r="H56">
        <v>7.2132300000000003</v>
      </c>
      <c r="I56">
        <f t="shared" si="1"/>
        <v>0.19378239733930452</v>
      </c>
      <c r="J56" s="1">
        <f t="shared" si="6"/>
        <v>1.9378239733930451</v>
      </c>
      <c r="K56" s="1">
        <v>1529.7271257178713</v>
      </c>
      <c r="L56" s="2">
        <f t="shared" si="2"/>
        <v>0.28964321417139449</v>
      </c>
      <c r="M56" s="1">
        <f t="shared" si="7"/>
        <v>2.8964321417139449</v>
      </c>
      <c r="N56" s="1">
        <f t="shared" si="8"/>
        <v>2.6554899641419962</v>
      </c>
      <c r="O56" s="1"/>
    </row>
    <row r="57" spans="1:15" x14ac:dyDescent="0.25">
      <c r="A57">
        <v>117211</v>
      </c>
      <c r="B57">
        <f>VLOOKUP(A57,[1]Sheet3!$A$2:$K$356,11,FALSE)</f>
        <v>0.18123600000000001</v>
      </c>
      <c r="C57">
        <f t="shared" si="3"/>
        <v>0.39549029855550333</v>
      </c>
      <c r="D57" s="1">
        <f t="shared" si="4"/>
        <v>3.9549029855550333</v>
      </c>
      <c r="E57">
        <v>1737.07</v>
      </c>
      <c r="F57">
        <f t="shared" si="0"/>
        <v>0.22989416956559428</v>
      </c>
      <c r="G57" s="1">
        <f t="shared" si="5"/>
        <v>2.2989416956559428</v>
      </c>
      <c r="H57">
        <v>9.8764900000000004</v>
      </c>
      <c r="I57">
        <f t="shared" si="1"/>
        <v>0.2653304981953532</v>
      </c>
      <c r="J57" s="1">
        <f t="shared" si="6"/>
        <v>2.6533049819535321</v>
      </c>
      <c r="K57" s="1">
        <v>1182.1754892279823</v>
      </c>
      <c r="L57" s="2">
        <f t="shared" si="2"/>
        <v>0.22383672398693172</v>
      </c>
      <c r="M57" s="1">
        <f t="shared" si="7"/>
        <v>2.2383672398693171</v>
      </c>
      <c r="N57" s="1">
        <f t="shared" si="8"/>
        <v>2.7863792257584565</v>
      </c>
      <c r="O57" s="1"/>
    </row>
    <row r="58" spans="1:15" x14ac:dyDescent="0.25">
      <c r="A58">
        <v>269111</v>
      </c>
      <c r="B58">
        <f>VLOOKUP(A58,[1]Sheet3!$A$2:$K$356,11,FALSE)</f>
        <v>0.25729200000000002</v>
      </c>
      <c r="C58">
        <f t="shared" si="3"/>
        <v>0.56145848449503721</v>
      </c>
      <c r="D58" s="1">
        <f t="shared" si="4"/>
        <v>5.6145848449503717</v>
      </c>
      <c r="E58">
        <v>1189.94</v>
      </c>
      <c r="F58">
        <f t="shared" si="0"/>
        <v>0.15748373302911414</v>
      </c>
      <c r="G58" s="1">
        <f t="shared" si="5"/>
        <v>1.5748373302911414</v>
      </c>
      <c r="H58">
        <v>3.9433799999999999</v>
      </c>
      <c r="I58">
        <f t="shared" si="1"/>
        <v>0.10593834246514622</v>
      </c>
      <c r="J58" s="1">
        <f t="shared" si="6"/>
        <v>1.0593834246514622</v>
      </c>
      <c r="K58" s="1">
        <v>654.54747111325219</v>
      </c>
      <c r="L58" s="2">
        <f t="shared" si="2"/>
        <v>0.12393402076336436</v>
      </c>
      <c r="M58" s="1">
        <f t="shared" si="7"/>
        <v>1.2393402076336437</v>
      </c>
      <c r="N58" s="1">
        <f t="shared" si="8"/>
        <v>2.3720364518816548</v>
      </c>
      <c r="O58" s="1"/>
    </row>
    <row r="59" spans="1:15" x14ac:dyDescent="0.25">
      <c r="A59">
        <v>156112</v>
      </c>
      <c r="B59">
        <f>VLOOKUP(A59,[1]Sheet3!$A$2:$K$356,11,FALSE)</f>
        <v>0.26004899999999997</v>
      </c>
      <c r="C59">
        <f t="shared" si="3"/>
        <v>0.56747476576982536</v>
      </c>
      <c r="D59" s="1">
        <f t="shared" si="4"/>
        <v>5.6747476576982532</v>
      </c>
      <c r="E59">
        <v>1064.76</v>
      </c>
      <c r="F59">
        <f t="shared" si="0"/>
        <v>0.14091666771440539</v>
      </c>
      <c r="G59" s="1">
        <f t="shared" si="5"/>
        <v>1.4091666771440539</v>
      </c>
      <c r="H59">
        <v>6.2108699999999999</v>
      </c>
      <c r="I59">
        <f t="shared" si="1"/>
        <v>0.16685413859848724</v>
      </c>
      <c r="J59" s="1">
        <f t="shared" si="6"/>
        <v>1.6685413859848723</v>
      </c>
      <c r="K59" s="1">
        <v>886.32103054420827</v>
      </c>
      <c r="L59" s="2">
        <f t="shared" si="2"/>
        <v>0.16781873561538299</v>
      </c>
      <c r="M59" s="1">
        <f t="shared" si="7"/>
        <v>1.6781873561538299</v>
      </c>
      <c r="N59" s="1">
        <f t="shared" si="8"/>
        <v>2.6076607692452525</v>
      </c>
      <c r="O59" s="1"/>
    </row>
    <row r="60" spans="1:15" x14ac:dyDescent="0.25">
      <c r="A60">
        <v>101211</v>
      </c>
      <c r="B60">
        <f>VLOOKUP(A60,[1]Sheet3!$A$2:$K$356,11,FALSE)</f>
        <v>0.222218</v>
      </c>
      <c r="C60">
        <f t="shared" si="3"/>
        <v>0.48492056304711445</v>
      </c>
      <c r="D60" s="1">
        <f t="shared" si="4"/>
        <v>4.8492056304711442</v>
      </c>
      <c r="E60">
        <v>1509.98</v>
      </c>
      <c r="F60">
        <f t="shared" si="0"/>
        <v>0.19983972906138273</v>
      </c>
      <c r="G60" s="1">
        <f t="shared" si="5"/>
        <v>1.9983972906138272</v>
      </c>
      <c r="H60">
        <v>5.8947500000000002</v>
      </c>
      <c r="I60">
        <f t="shared" si="1"/>
        <v>0.15836161978972879</v>
      </c>
      <c r="J60" s="1">
        <f t="shared" si="6"/>
        <v>1.583616197897288</v>
      </c>
      <c r="K60" s="1">
        <v>891.68573424029648</v>
      </c>
      <c r="L60" s="2">
        <f t="shared" si="2"/>
        <v>0.16883450502646863</v>
      </c>
      <c r="M60" s="1">
        <f t="shared" si="7"/>
        <v>1.6883450502646862</v>
      </c>
      <c r="N60" s="1">
        <f t="shared" si="8"/>
        <v>2.5298910423117364</v>
      </c>
      <c r="O60" s="1"/>
    </row>
    <row r="61" spans="1:15" x14ac:dyDescent="0.25">
      <c r="A61">
        <v>115311</v>
      </c>
      <c r="B61">
        <f>VLOOKUP(A61,[1]Sheet3!$A$2:$K$356,11,FALSE)</f>
        <v>0.17654300000000001</v>
      </c>
      <c r="C61">
        <f t="shared" si="3"/>
        <v>0.38524930906599253</v>
      </c>
      <c r="D61" s="1">
        <f t="shared" si="4"/>
        <v>3.8524930906599253</v>
      </c>
      <c r="E61">
        <v>2276.4899999999998</v>
      </c>
      <c r="F61">
        <f t="shared" si="0"/>
        <v>0.30128421887107582</v>
      </c>
      <c r="G61" s="1">
        <f t="shared" si="5"/>
        <v>3.0128421887107582</v>
      </c>
      <c r="H61">
        <v>8.1866000000000003</v>
      </c>
      <c r="I61">
        <f t="shared" si="1"/>
        <v>0.21993184385607426</v>
      </c>
      <c r="J61" s="1">
        <f t="shared" si="6"/>
        <v>2.1993184385607427</v>
      </c>
      <c r="K61" s="1">
        <v>1525.8563502942541</v>
      </c>
      <c r="L61" s="2">
        <f t="shared" si="2"/>
        <v>0.28891030971008019</v>
      </c>
      <c r="M61" s="1">
        <f t="shared" si="7"/>
        <v>2.889103097100802</v>
      </c>
      <c r="N61" s="1">
        <f t="shared" si="8"/>
        <v>2.9884392037580567</v>
      </c>
      <c r="O61" s="1"/>
    </row>
    <row r="62" spans="1:15" x14ac:dyDescent="0.25">
      <c r="A62">
        <v>106112</v>
      </c>
      <c r="B62">
        <f>VLOOKUP(A62,[1]Sheet3!$A$2:$K$356,11,FALSE)</f>
        <v>0.200737</v>
      </c>
      <c r="C62">
        <f t="shared" si="3"/>
        <v>0.43804506864605303</v>
      </c>
      <c r="D62" s="1">
        <f t="shared" si="4"/>
        <v>4.3804506864605299</v>
      </c>
      <c r="E62">
        <v>1711.13</v>
      </c>
      <c r="F62">
        <f t="shared" si="0"/>
        <v>0.22646111576895311</v>
      </c>
      <c r="G62" s="1">
        <f t="shared" si="5"/>
        <v>2.2646111576895311</v>
      </c>
      <c r="H62">
        <v>8.6504499999999993</v>
      </c>
      <c r="I62">
        <f t="shared" si="1"/>
        <v>0.23239310808941163</v>
      </c>
      <c r="J62" s="1">
        <f t="shared" si="6"/>
        <v>2.3239310808941163</v>
      </c>
      <c r="K62" s="1">
        <v>959.65338157856388</v>
      </c>
      <c r="L62" s="2">
        <f t="shared" si="2"/>
        <v>0.18170370731997257</v>
      </c>
      <c r="M62" s="1">
        <f t="shared" si="7"/>
        <v>1.8170370731997256</v>
      </c>
      <c r="N62" s="1">
        <f t="shared" si="8"/>
        <v>2.6965074995609757</v>
      </c>
      <c r="O62" s="1"/>
    </row>
    <row r="63" spans="1:15" x14ac:dyDescent="0.25">
      <c r="A63">
        <v>306111</v>
      </c>
      <c r="B63">
        <f>VLOOKUP(A63,[1]Sheet3!$A$2:$K$356,11,FALSE)</f>
        <v>0.16565099999999999</v>
      </c>
      <c r="C63">
        <f t="shared" si="3"/>
        <v>0.36148096099018778</v>
      </c>
      <c r="D63" s="1">
        <f t="shared" si="4"/>
        <v>3.6148096099018776</v>
      </c>
      <c r="E63">
        <v>328.851</v>
      </c>
      <c r="F63">
        <f t="shared" si="0"/>
        <v>4.3522096148005118E-2</v>
      </c>
      <c r="G63" s="1">
        <f t="shared" si="5"/>
        <v>0.43522096148005118</v>
      </c>
      <c r="H63">
        <v>4.3592500000000003</v>
      </c>
      <c r="I63">
        <f t="shared" si="1"/>
        <v>0.11711063082715556</v>
      </c>
      <c r="J63" s="1">
        <f t="shared" si="6"/>
        <v>1.1711063082715556</v>
      </c>
      <c r="K63" s="1">
        <v>286.25053157868899</v>
      </c>
      <c r="L63" s="2">
        <f t="shared" si="2"/>
        <v>5.419955143033333E-2</v>
      </c>
      <c r="M63" s="1">
        <f t="shared" si="7"/>
        <v>0.54199551430333326</v>
      </c>
      <c r="N63" s="1">
        <f t="shared" si="8"/>
        <v>1.4407830984892045</v>
      </c>
      <c r="O63" s="1"/>
    </row>
    <row r="64" spans="1:15" x14ac:dyDescent="0.25">
      <c r="A64">
        <v>128112</v>
      </c>
      <c r="B64">
        <f>VLOOKUP(A64,[1]Sheet3!$A$2:$K$356,11,FALSE)</f>
        <v>0.23600699999999999</v>
      </c>
      <c r="C64">
        <f t="shared" si="3"/>
        <v>0.51501069815703648</v>
      </c>
      <c r="D64" s="1">
        <f t="shared" si="4"/>
        <v>5.1501069815703646</v>
      </c>
      <c r="E64">
        <v>2317.25</v>
      </c>
      <c r="F64">
        <f t="shared" si="0"/>
        <v>0.3066786395630996</v>
      </c>
      <c r="G64" s="1">
        <f t="shared" si="5"/>
        <v>3.066786395630996</v>
      </c>
      <c r="H64">
        <v>13.8514</v>
      </c>
      <c r="I64">
        <f t="shared" si="1"/>
        <v>0.37211588962304576</v>
      </c>
      <c r="J64" s="1">
        <f t="shared" si="6"/>
        <v>3.7211588962304578</v>
      </c>
      <c r="K64" s="1">
        <v>1909.2176854006777</v>
      </c>
      <c r="L64" s="2">
        <f t="shared" si="2"/>
        <v>0.3614971177900857</v>
      </c>
      <c r="M64" s="1">
        <f t="shared" si="7"/>
        <v>3.6149711779008569</v>
      </c>
      <c r="N64" s="1">
        <f t="shared" si="8"/>
        <v>3.8882558628331685</v>
      </c>
      <c r="O64" s="1"/>
    </row>
    <row r="65" spans="1:15" x14ac:dyDescent="0.25">
      <c r="A65">
        <v>123112</v>
      </c>
      <c r="B65">
        <f>VLOOKUP(A65,[1]Sheet3!$A$2:$K$356,11,FALSE)</f>
        <v>0.15853400000000001</v>
      </c>
      <c r="C65">
        <f t="shared" si="3"/>
        <v>0.34595035749629305</v>
      </c>
      <c r="D65" s="1">
        <f t="shared" si="4"/>
        <v>3.4595035749629304</v>
      </c>
      <c r="E65">
        <v>4189.54</v>
      </c>
      <c r="F65">
        <f t="shared" si="0"/>
        <v>0.5544686277247548</v>
      </c>
      <c r="G65" s="1">
        <f t="shared" si="5"/>
        <v>5.544686277247548</v>
      </c>
      <c r="H65">
        <v>21.387599999999999</v>
      </c>
      <c r="I65">
        <f t="shared" si="1"/>
        <v>0.57457483004619414</v>
      </c>
      <c r="J65" s="1">
        <f t="shared" si="6"/>
        <v>5.7457483004619414</v>
      </c>
      <c r="K65" s="1">
        <v>3012.8305562275968</v>
      </c>
      <c r="L65" s="2">
        <f t="shared" si="2"/>
        <v>0.57045855524725408</v>
      </c>
      <c r="M65" s="1">
        <f t="shared" si="7"/>
        <v>5.7045855524725404</v>
      </c>
      <c r="N65" s="1">
        <f t="shared" si="8"/>
        <v>5.1136309262862394</v>
      </c>
      <c r="O65" s="1"/>
    </row>
    <row r="66" spans="1:15" x14ac:dyDescent="0.25">
      <c r="A66">
        <v>151411</v>
      </c>
      <c r="B66">
        <f>VLOOKUP(A66,[1]Sheet3!$A$2:$K$356,11,FALSE)</f>
        <v>0.16263</v>
      </c>
      <c r="C66">
        <f t="shared" si="3"/>
        <v>0.35488858314066468</v>
      </c>
      <c r="D66" s="1">
        <f t="shared" si="4"/>
        <v>3.5488858314066469</v>
      </c>
      <c r="E66">
        <v>1176.97</v>
      </c>
      <c r="F66">
        <f t="shared" ref="F66:F129" si="14">IF(E66/$E$141&gt;1,1,E66/$E$141)</f>
        <v>0.15576720613079353</v>
      </c>
      <c r="G66" s="1">
        <f t="shared" si="5"/>
        <v>1.5576720613079353</v>
      </c>
      <c r="H66">
        <v>9.60243</v>
      </c>
      <c r="I66">
        <f t="shared" ref="I66:I129" si="15">IF(H66/$H$141&gt;1,1,H66/$H$141)</f>
        <v>0.25796791530047675</v>
      </c>
      <c r="J66" s="1">
        <f t="shared" si="6"/>
        <v>2.5796791530047676</v>
      </c>
      <c r="K66" s="1">
        <v>915.67345811790199</v>
      </c>
      <c r="L66" s="2">
        <f t="shared" ref="L66:L129" si="16">IF(K66/$K$141&gt;1,1,K66/$K$141)</f>
        <v>0.17337641405570484</v>
      </c>
      <c r="M66" s="1">
        <f t="shared" si="7"/>
        <v>1.7337641405570483</v>
      </c>
      <c r="N66" s="1">
        <f t="shared" si="8"/>
        <v>2.3550002965690995</v>
      </c>
      <c r="O66" s="1"/>
    </row>
    <row r="67" spans="1:15" x14ac:dyDescent="0.25">
      <c r="A67">
        <v>106113</v>
      </c>
      <c r="B67">
        <f>VLOOKUP(A67,[1]Sheet3!$A$2:$K$356,11,FALSE)</f>
        <v>0.343532</v>
      </c>
      <c r="C67">
        <f t="shared" ref="C67:C130" si="17">IF(B67/$B$141&gt;1,1,B67/$B$141)</f>
        <v>0.74965003224176852</v>
      </c>
      <c r="D67" s="1">
        <f t="shared" ref="D67:D130" si="18">C67*10</f>
        <v>7.4965003224176847</v>
      </c>
      <c r="E67">
        <v>991.33299999999997</v>
      </c>
      <c r="F67">
        <f t="shared" si="14"/>
        <v>0.1311989020580456</v>
      </c>
      <c r="G67" s="1">
        <f t="shared" ref="G67:G130" si="19">F67*10</f>
        <v>1.3119890205804561</v>
      </c>
      <c r="H67">
        <v>8.5140499999999992</v>
      </c>
      <c r="I67">
        <f t="shared" si="15"/>
        <v>0.22872874150230971</v>
      </c>
      <c r="J67" s="1">
        <f t="shared" ref="J67:J130" si="20">I67*10</f>
        <v>2.2872874150230968</v>
      </c>
      <c r="K67" s="1">
        <v>562.94907983869052</v>
      </c>
      <c r="L67" s="2">
        <f t="shared" si="16"/>
        <v>0.10659050111488939</v>
      </c>
      <c r="M67" s="1">
        <f t="shared" ref="M67:M130" si="21">L67*10</f>
        <v>1.0659050111488939</v>
      </c>
      <c r="N67" s="1">
        <f t="shared" ref="N67:N130" si="22">(M67*0.25)+(J67*0.25)+(G67*0.25)+(D67*0.25)</f>
        <v>3.0404204422925329</v>
      </c>
      <c r="O67" s="1"/>
    </row>
    <row r="68" spans="1:15" x14ac:dyDescent="0.25">
      <c r="A68">
        <v>218111</v>
      </c>
      <c r="B68">
        <f>VLOOKUP(A68,[1]Sheet3!$A$2:$K$356,11,FALSE)</f>
        <v>0.304956</v>
      </c>
      <c r="C68">
        <f t="shared" si="17"/>
        <v>0.66547010244262761</v>
      </c>
      <c r="D68" s="1">
        <f t="shared" si="18"/>
        <v>6.6547010244262763</v>
      </c>
      <c r="E68">
        <v>721.495</v>
      </c>
      <c r="F68">
        <f t="shared" si="14"/>
        <v>9.5486937124427032E-2</v>
      </c>
      <c r="G68" s="1">
        <f t="shared" si="19"/>
        <v>0.95486937124427029</v>
      </c>
      <c r="H68">
        <v>0.98593299999999995</v>
      </c>
      <c r="I68">
        <f t="shared" si="15"/>
        <v>2.6486949723762102E-2</v>
      </c>
      <c r="J68" s="1">
        <f t="shared" si="20"/>
        <v>0.26486949723762099</v>
      </c>
      <c r="K68" s="1">
        <v>353.0044886149056</v>
      </c>
      <c r="L68" s="2">
        <f t="shared" si="16"/>
        <v>6.6838949888771135E-2</v>
      </c>
      <c r="M68" s="1">
        <f t="shared" si="21"/>
        <v>0.66838949888771138</v>
      </c>
      <c r="N68" s="1">
        <f t="shared" si="22"/>
        <v>2.1357073479489697</v>
      </c>
      <c r="O68" s="1"/>
    </row>
    <row r="69" spans="1:15" x14ac:dyDescent="0.25">
      <c r="A69">
        <v>155112</v>
      </c>
      <c r="B69">
        <f>VLOOKUP(A69,[1]Sheet3!$A$2:$K$356,11,FALSE)</f>
        <v>0.38033400000000001</v>
      </c>
      <c r="C69">
        <f t="shared" si="17"/>
        <v>0.82995876763341059</v>
      </c>
      <c r="D69" s="1">
        <f t="shared" si="18"/>
        <v>8.2995876763341059</v>
      </c>
      <c r="E69">
        <v>1023.41</v>
      </c>
      <c r="F69">
        <f t="shared" si="14"/>
        <v>0.13544416291521058</v>
      </c>
      <c r="G69" s="1">
        <f t="shared" si="19"/>
        <v>1.3544416291521058</v>
      </c>
      <c r="H69">
        <v>5.89391</v>
      </c>
      <c r="I69">
        <f t="shared" si="15"/>
        <v>0.15833905330928036</v>
      </c>
      <c r="J69" s="1">
        <f t="shared" si="20"/>
        <v>1.5833905330928035</v>
      </c>
      <c r="K69" s="1">
        <v>872.79683295035852</v>
      </c>
      <c r="L69" s="2">
        <f t="shared" si="16"/>
        <v>0.16525802266578854</v>
      </c>
      <c r="M69" s="1">
        <f t="shared" si="21"/>
        <v>1.6525802266578853</v>
      </c>
      <c r="N69" s="1">
        <f t="shared" si="22"/>
        <v>3.2225000163092252</v>
      </c>
      <c r="O69" s="1"/>
    </row>
    <row r="70" spans="1:15" x14ac:dyDescent="0.25">
      <c r="A70">
        <v>133112</v>
      </c>
      <c r="B70">
        <f>VLOOKUP(A70,[1]Sheet3!$A$2:$K$356,11,FALSE)</f>
        <v>0.148142</v>
      </c>
      <c r="C70">
        <f t="shared" si="17"/>
        <v>0.32327310141809223</v>
      </c>
      <c r="D70" s="1">
        <f t="shared" si="18"/>
        <v>3.2327310141809225</v>
      </c>
      <c r="E70">
        <v>618.02200000000005</v>
      </c>
      <c r="F70">
        <f t="shared" si="14"/>
        <v>8.1792705223892953E-2</v>
      </c>
      <c r="G70" s="1">
        <f t="shared" si="19"/>
        <v>0.81792705223892948</v>
      </c>
      <c r="H70">
        <v>4.0161199999999999</v>
      </c>
      <c r="I70">
        <f t="shared" si="15"/>
        <v>0.10789249221254939</v>
      </c>
      <c r="J70" s="1">
        <f t="shared" si="20"/>
        <v>1.078924922125494</v>
      </c>
      <c r="K70" s="1">
        <v>500.68924930612894</v>
      </c>
      <c r="L70" s="2">
        <f t="shared" si="16"/>
        <v>9.4802034318397913E-2</v>
      </c>
      <c r="M70" s="1">
        <f t="shared" si="21"/>
        <v>0.9480203431839791</v>
      </c>
      <c r="N70" s="1">
        <f t="shared" si="22"/>
        <v>1.5194008329323312</v>
      </c>
      <c r="O70" s="1"/>
    </row>
    <row r="71" spans="1:15" x14ac:dyDescent="0.25">
      <c r="A71">
        <v>163222</v>
      </c>
      <c r="B71">
        <f>VLOOKUP(A71,[1]Sheet3!$A$2:$K$356,11,FALSE)</f>
        <v>0.33088499999999998</v>
      </c>
      <c r="C71">
        <f t="shared" si="17"/>
        <v>0.72205195125437382</v>
      </c>
      <c r="D71" s="1">
        <f t="shared" si="18"/>
        <v>7.2205195125437385</v>
      </c>
      <c r="E71">
        <v>3168.89</v>
      </c>
      <c r="F71">
        <f t="shared" si="14"/>
        <v>0.41938973961597176</v>
      </c>
      <c r="G71" s="1">
        <f t="shared" si="19"/>
        <v>4.1938973961597172</v>
      </c>
      <c r="H71">
        <v>3.3706</v>
      </c>
      <c r="I71">
        <f t="shared" si="15"/>
        <v>9.0550689285085847E-2</v>
      </c>
      <c r="J71" s="1">
        <f t="shared" si="20"/>
        <v>0.9055068928508585</v>
      </c>
      <c r="K71" s="1">
        <v>1715.0623826882697</v>
      </c>
      <c r="L71" s="2">
        <f t="shared" si="16"/>
        <v>0.32473515875791414</v>
      </c>
      <c r="M71" s="1">
        <f t="shared" si="21"/>
        <v>3.2473515875791414</v>
      </c>
      <c r="N71" s="1">
        <f t="shared" si="22"/>
        <v>3.8918188472833641</v>
      </c>
      <c r="O71" s="1"/>
    </row>
    <row r="72" spans="1:15" x14ac:dyDescent="0.25">
      <c r="A72">
        <v>126111</v>
      </c>
      <c r="B72">
        <f>VLOOKUP(A72,[1]Sheet3!$A$2:$K$356,11,FALSE)</f>
        <v>0.13040099999999999</v>
      </c>
      <c r="C72">
        <f t="shared" si="17"/>
        <v>0.28455897515910844</v>
      </c>
      <c r="D72" s="1">
        <f t="shared" si="18"/>
        <v>2.8455897515910844</v>
      </c>
      <c r="E72">
        <v>2309.85</v>
      </c>
      <c r="F72">
        <f t="shared" si="14"/>
        <v>0.30569927957485188</v>
      </c>
      <c r="G72" s="1">
        <f t="shared" si="19"/>
        <v>3.0569927957485188</v>
      </c>
      <c r="H72">
        <v>8.06264</v>
      </c>
      <c r="I72">
        <f t="shared" si="15"/>
        <v>0.21660167609847047</v>
      </c>
      <c r="J72" s="1">
        <f t="shared" si="20"/>
        <v>2.1660167609847045</v>
      </c>
      <c r="K72" s="1">
        <v>1179.752775635312</v>
      </c>
      <c r="L72" s="2">
        <f t="shared" si="16"/>
        <v>0.22337799998302255</v>
      </c>
      <c r="M72" s="1">
        <f t="shared" si="21"/>
        <v>2.2337799998302255</v>
      </c>
      <c r="N72" s="1">
        <f t="shared" si="22"/>
        <v>2.5755948270386333</v>
      </c>
      <c r="O72" s="1"/>
    </row>
    <row r="73" spans="1:15" x14ac:dyDescent="0.25">
      <c r="A73">
        <v>123111</v>
      </c>
      <c r="B73">
        <f>VLOOKUP(A73,[1]Sheet3!$A$2:$K$356,11,FALSE)</f>
        <v>0.21965499999999999</v>
      </c>
      <c r="C73">
        <f t="shared" si="17"/>
        <v>0.47932762546739649</v>
      </c>
      <c r="D73" s="1">
        <f t="shared" si="18"/>
        <v>4.7932762546739651</v>
      </c>
      <c r="E73">
        <v>6157.21</v>
      </c>
      <c r="F73">
        <f t="shared" si="14"/>
        <v>0.8148817720592566</v>
      </c>
      <c r="G73" s="1">
        <f t="shared" si="19"/>
        <v>8.1488177205925663</v>
      </c>
      <c r="H73">
        <v>22.469899999999999</v>
      </c>
      <c r="I73">
        <f t="shared" si="15"/>
        <v>0.60365066550968682</v>
      </c>
      <c r="J73" s="1">
        <f t="shared" si="20"/>
        <v>6.0365066550968685</v>
      </c>
      <c r="K73" s="1">
        <v>4557.4645169065006</v>
      </c>
      <c r="L73" s="2">
        <f t="shared" si="16"/>
        <v>0.86292427515751347</v>
      </c>
      <c r="M73" s="1">
        <f t="shared" si="21"/>
        <v>8.6292427515751342</v>
      </c>
      <c r="N73" s="1">
        <f t="shared" si="22"/>
        <v>6.9019608454846333</v>
      </c>
      <c r="O73" s="1"/>
    </row>
    <row r="74" spans="1:15" x14ac:dyDescent="0.25">
      <c r="A74">
        <v>106411</v>
      </c>
      <c r="B74">
        <f>VLOOKUP(A74,[1]Sheet3!$A$2:$K$356,11,FALSE)</f>
        <v>0.19393099999999999</v>
      </c>
      <c r="C74">
        <f t="shared" si="17"/>
        <v>0.42319312437466788</v>
      </c>
      <c r="D74" s="1">
        <f t="shared" si="18"/>
        <v>4.2319312437466792</v>
      </c>
      <c r="E74">
        <v>2335.4699999999998</v>
      </c>
      <c r="F74">
        <f t="shared" si="14"/>
        <v>0.30908998266929855</v>
      </c>
      <c r="G74" s="1">
        <f t="shared" si="19"/>
        <v>3.0908998266929855</v>
      </c>
      <c r="H74">
        <v>6.4446000000000003</v>
      </c>
      <c r="I74">
        <f t="shared" si="15"/>
        <v>0.17313326178326241</v>
      </c>
      <c r="J74" s="1">
        <f t="shared" si="20"/>
        <v>1.731332617832624</v>
      </c>
      <c r="K74" s="1">
        <v>1810.458367480511</v>
      </c>
      <c r="L74" s="2">
        <f t="shared" si="16"/>
        <v>0.34279772638173378</v>
      </c>
      <c r="M74" s="1">
        <f t="shared" si="21"/>
        <v>3.427977263817338</v>
      </c>
      <c r="N74" s="1">
        <f t="shared" si="22"/>
        <v>3.1205352380224065</v>
      </c>
      <c r="O74" s="1"/>
    </row>
    <row r="75" spans="1:15" x14ac:dyDescent="0.25">
      <c r="A75">
        <v>136115</v>
      </c>
      <c r="B75">
        <f>VLOOKUP(A75,[1]Sheet3!$A$2:$K$356,11,FALSE)</f>
        <v>0.18795000000000001</v>
      </c>
      <c r="C75">
        <f t="shared" si="17"/>
        <v>0.41014148189932931</v>
      </c>
      <c r="D75" s="1">
        <f t="shared" si="18"/>
        <v>4.1014148189932929</v>
      </c>
      <c r="E75">
        <v>3354.97</v>
      </c>
      <c r="F75">
        <f t="shared" si="14"/>
        <v>0.44401667294207015</v>
      </c>
      <c r="G75" s="1">
        <f t="shared" si="19"/>
        <v>4.4401667294207012</v>
      </c>
      <c r="H75">
        <v>19.808700000000002</v>
      </c>
      <c r="I75">
        <f t="shared" si="15"/>
        <v>0.53215790626045223</v>
      </c>
      <c r="J75" s="1">
        <f t="shared" si="20"/>
        <v>5.3215790626045223</v>
      </c>
      <c r="K75" s="1">
        <v>2419.4446895877863</v>
      </c>
      <c r="L75" s="2">
        <f t="shared" si="16"/>
        <v>0.45810505979833349</v>
      </c>
      <c r="M75" s="1">
        <f t="shared" si="21"/>
        <v>4.5810505979833351</v>
      </c>
      <c r="N75" s="1">
        <f t="shared" si="22"/>
        <v>4.6110528022504624</v>
      </c>
      <c r="O75" s="1"/>
    </row>
    <row r="76" spans="1:15" x14ac:dyDescent="0.25">
      <c r="A76">
        <v>270111</v>
      </c>
      <c r="B76">
        <f>VLOOKUP(A76,[1]Sheet3!$A$2:$K$356,11,FALSE)</f>
        <v>0.250782</v>
      </c>
      <c r="C76">
        <f t="shared" si="17"/>
        <v>0.54725246668623362</v>
      </c>
      <c r="D76" s="1">
        <f t="shared" si="18"/>
        <v>5.472524666862336</v>
      </c>
      <c r="E76">
        <v>1590.5</v>
      </c>
      <c r="F76">
        <f t="shared" si="14"/>
        <v>0.21049622450107233</v>
      </c>
      <c r="G76" s="1">
        <f t="shared" si="19"/>
        <v>2.1049622450107233</v>
      </c>
      <c r="H76">
        <v>3.5287099999999998</v>
      </c>
      <c r="I76">
        <f t="shared" si="15"/>
        <v>9.4798291932348913E-2</v>
      </c>
      <c r="J76" s="1">
        <f t="shared" si="20"/>
        <v>0.9479829193234891</v>
      </c>
      <c r="K76" s="1">
        <v>874.88255946150855</v>
      </c>
      <c r="L76" s="2">
        <f t="shared" si="16"/>
        <v>0.16565294050467336</v>
      </c>
      <c r="M76" s="1">
        <f t="shared" si="21"/>
        <v>1.6565294050467336</v>
      </c>
      <c r="N76" s="1">
        <f t="shared" si="22"/>
        <v>2.5454998090608205</v>
      </c>
      <c r="O76" s="1"/>
    </row>
    <row r="77" spans="1:15" x14ac:dyDescent="0.25">
      <c r="A77">
        <v>110111</v>
      </c>
      <c r="B77">
        <f>VLOOKUP(A77,[1]Sheet3!$A$2:$K$356,11,FALSE)</f>
        <v>0.20235400000000001</v>
      </c>
      <c r="C77">
        <f t="shared" si="17"/>
        <v>0.44157366016630423</v>
      </c>
      <c r="D77" s="1">
        <f t="shared" si="18"/>
        <v>4.4157366016630419</v>
      </c>
      <c r="E77">
        <v>2277.11</v>
      </c>
      <c r="F77">
        <f t="shared" si="14"/>
        <v>0.30136627335657773</v>
      </c>
      <c r="G77" s="1">
        <f t="shared" si="19"/>
        <v>3.0136627335657771</v>
      </c>
      <c r="H77">
        <v>7.2360899999999999</v>
      </c>
      <c r="I77">
        <f t="shared" si="15"/>
        <v>0.19439652798579388</v>
      </c>
      <c r="J77" s="1">
        <f t="shared" si="20"/>
        <v>1.9439652798579388</v>
      </c>
      <c r="K77" s="1">
        <v>1765.2176449166755</v>
      </c>
      <c r="L77" s="2">
        <f t="shared" si="16"/>
        <v>0.33423170955786635</v>
      </c>
      <c r="M77" s="1">
        <f t="shared" si="21"/>
        <v>3.3423170955786636</v>
      </c>
      <c r="N77" s="1">
        <f t="shared" si="22"/>
        <v>3.1789204276663554</v>
      </c>
      <c r="O77" s="1"/>
    </row>
    <row r="78" spans="1:15" x14ac:dyDescent="0.25">
      <c r="A78">
        <v>110131</v>
      </c>
      <c r="B78">
        <f>VLOOKUP(A78,[1]Sheet3!$A$2:$K$356,11,FALSE)</f>
        <v>0.23700399999999999</v>
      </c>
      <c r="C78">
        <f t="shared" si="17"/>
        <v>0.51718633560025873</v>
      </c>
      <c r="D78" s="1">
        <f t="shared" si="18"/>
        <v>5.1718633560025875</v>
      </c>
      <c r="E78">
        <v>2534.31</v>
      </c>
      <c r="F78">
        <f t="shared" si="14"/>
        <v>0.33540565024540248</v>
      </c>
      <c r="G78" s="1">
        <f t="shared" si="19"/>
        <v>3.354056502454025</v>
      </c>
      <c r="H78">
        <v>10.436299999999999</v>
      </c>
      <c r="I78">
        <f t="shared" si="15"/>
        <v>0.28036971417134676</v>
      </c>
      <c r="J78" s="1">
        <f t="shared" si="20"/>
        <v>2.8036971417134677</v>
      </c>
      <c r="K78" s="1">
        <v>1654.3428276357924</v>
      </c>
      <c r="L78" s="2">
        <f t="shared" si="16"/>
        <v>0.31323833243328242</v>
      </c>
      <c r="M78" s="1">
        <f t="shared" si="21"/>
        <v>3.1323833243328241</v>
      </c>
      <c r="N78" s="1">
        <f t="shared" si="22"/>
        <v>3.6155000811257261</v>
      </c>
      <c r="O78" s="1"/>
    </row>
    <row r="79" spans="1:15" x14ac:dyDescent="0.25">
      <c r="A79">
        <v>129211</v>
      </c>
      <c r="B79">
        <f>VLOOKUP(A79,[1]Sheet3!$A$2:$K$356,11,FALSE)</f>
        <v>0.21743399999999999</v>
      </c>
      <c r="C79">
        <f t="shared" si="17"/>
        <v>0.47448099481403971</v>
      </c>
      <c r="D79" s="1">
        <f t="shared" si="18"/>
        <v>4.7448099481403974</v>
      </c>
      <c r="E79">
        <v>1983.72</v>
      </c>
      <c r="F79">
        <f t="shared" si="14"/>
        <v>0.26253729674144433</v>
      </c>
      <c r="G79" s="1">
        <f t="shared" si="19"/>
        <v>2.6253729674144433</v>
      </c>
      <c r="H79">
        <v>11.672599999999999</v>
      </c>
      <c r="I79">
        <f t="shared" si="15"/>
        <v>0.31358273771705125</v>
      </c>
      <c r="J79" s="1">
        <f t="shared" si="20"/>
        <v>3.1358273771705125</v>
      </c>
      <c r="K79" s="1">
        <v>1704.4376602319089</v>
      </c>
      <c r="L79" s="2">
        <f t="shared" si="16"/>
        <v>0.322723441301773</v>
      </c>
      <c r="M79" s="1">
        <f t="shared" si="21"/>
        <v>3.22723441301773</v>
      </c>
      <c r="N79" s="1">
        <f t="shared" si="22"/>
        <v>3.4333111764357707</v>
      </c>
      <c r="O79" s="1"/>
    </row>
    <row r="80" spans="1:15" x14ac:dyDescent="0.25">
      <c r="A80">
        <v>138212</v>
      </c>
      <c r="B80">
        <f>VLOOKUP(A80,[1]Sheet3!$A$2:$K$356,11,FALSE)</f>
        <v>0.35054200000000002</v>
      </c>
      <c r="C80">
        <f t="shared" si="17"/>
        <v>0.76494714204817615</v>
      </c>
      <c r="D80" s="1">
        <f t="shared" si="18"/>
        <v>7.6494714204817615</v>
      </c>
      <c r="E80">
        <v>1005.49</v>
      </c>
      <c r="F80">
        <f t="shared" si="14"/>
        <v>0.13307252359231891</v>
      </c>
      <c r="G80" s="1">
        <f t="shared" si="19"/>
        <v>1.3307252359231891</v>
      </c>
      <c r="H80">
        <v>9.4225200000000005</v>
      </c>
      <c r="I80">
        <f t="shared" si="15"/>
        <v>0.25313465875586161</v>
      </c>
      <c r="J80" s="1">
        <f t="shared" si="20"/>
        <v>2.5313465875586161</v>
      </c>
      <c r="K80" s="1">
        <v>584.40003358513775</v>
      </c>
      <c r="L80" s="2">
        <f t="shared" si="16"/>
        <v>0.11065209032626407</v>
      </c>
      <c r="M80" s="1">
        <f t="shared" si="21"/>
        <v>1.1065209032626406</v>
      </c>
      <c r="N80" s="1">
        <f t="shared" si="22"/>
        <v>3.1545160368065517</v>
      </c>
      <c r="O80" s="1"/>
    </row>
    <row r="81" spans="1:15" x14ac:dyDescent="0.25">
      <c r="A81">
        <v>118311</v>
      </c>
      <c r="B81">
        <f>VLOOKUP(A81,[1]Sheet3!$A$2:$K$356,11,FALSE)</f>
        <v>0.28552300000000003</v>
      </c>
      <c r="C81">
        <f t="shared" si="17"/>
        <v>0.62306372086375206</v>
      </c>
      <c r="D81" s="1">
        <f t="shared" si="18"/>
        <v>6.2306372086375204</v>
      </c>
      <c r="E81">
        <v>3247.87</v>
      </c>
      <c r="F81">
        <f t="shared" si="14"/>
        <v>0.42984242230135039</v>
      </c>
      <c r="G81" s="1">
        <f t="shared" si="19"/>
        <v>4.2984242230135035</v>
      </c>
      <c r="H81">
        <v>4.91167</v>
      </c>
      <c r="I81">
        <f t="shared" si="15"/>
        <v>0.13195131550491829</v>
      </c>
      <c r="J81" s="1">
        <f t="shared" si="20"/>
        <v>1.319513155049183</v>
      </c>
      <c r="K81" s="1">
        <v>2480.441320283453</v>
      </c>
      <c r="L81" s="2">
        <f t="shared" si="16"/>
        <v>0.46965434847295745</v>
      </c>
      <c r="M81" s="1">
        <f t="shared" si="21"/>
        <v>4.6965434847295748</v>
      </c>
      <c r="N81" s="1">
        <f t="shared" si="22"/>
        <v>4.1362795178574459</v>
      </c>
      <c r="O81" s="1"/>
    </row>
    <row r="82" spans="1:15" x14ac:dyDescent="0.25">
      <c r="A82">
        <v>130111</v>
      </c>
      <c r="B82">
        <f>VLOOKUP(A82,[1]Sheet3!$A$2:$K$356,11,FALSE)</f>
        <v>0.28443400000000002</v>
      </c>
      <c r="C82">
        <f t="shared" si="17"/>
        <v>0.62068732249297065</v>
      </c>
      <c r="D82" s="1">
        <f t="shared" si="18"/>
        <v>6.2068732249297067</v>
      </c>
      <c r="E82">
        <v>1896.85</v>
      </c>
      <c r="F82">
        <f t="shared" si="14"/>
        <v>0.2510404045550827</v>
      </c>
      <c r="G82" s="1">
        <f t="shared" si="19"/>
        <v>2.510404045550827</v>
      </c>
      <c r="H82">
        <v>8.3255099999999995</v>
      </c>
      <c r="I82">
        <f t="shared" si="15"/>
        <v>0.22366364123594465</v>
      </c>
      <c r="J82" s="1">
        <f t="shared" si="20"/>
        <v>2.2366364123594464</v>
      </c>
      <c r="K82" s="1">
        <v>1484.0514578404609</v>
      </c>
      <c r="L82" s="2">
        <f t="shared" si="16"/>
        <v>0.28099484347114306</v>
      </c>
      <c r="M82" s="1">
        <f t="shared" si="21"/>
        <v>2.8099484347114307</v>
      </c>
      <c r="N82" s="1">
        <f t="shared" si="22"/>
        <v>3.4409655293878525</v>
      </c>
      <c r="O82" s="1"/>
    </row>
    <row r="83" spans="1:15" x14ac:dyDescent="0.25">
      <c r="A83">
        <v>109211</v>
      </c>
      <c r="B83">
        <f>VLOOKUP(A83,[1]Sheet3!$A$2:$K$356,11,FALSE)</f>
        <v>0.21770500000000001</v>
      </c>
      <c r="C83">
        <f t="shared" si="17"/>
        <v>0.47507236667674108</v>
      </c>
      <c r="D83" s="1">
        <f t="shared" si="18"/>
        <v>4.7507236667674109</v>
      </c>
      <c r="E83">
        <v>1940.7</v>
      </c>
      <c r="F83">
        <f t="shared" si="14"/>
        <v>0.25684377421517202</v>
      </c>
      <c r="G83" s="1">
        <f t="shared" si="19"/>
        <v>2.5684377421517199</v>
      </c>
      <c r="H83">
        <v>6.4293500000000003</v>
      </c>
      <c r="I83">
        <f t="shared" si="15"/>
        <v>0.17272357270369273</v>
      </c>
      <c r="J83" s="1">
        <f t="shared" si="20"/>
        <v>1.7272357270369274</v>
      </c>
      <c r="K83" s="1">
        <v>1309.1959349578199</v>
      </c>
      <c r="L83" s="2">
        <f t="shared" si="16"/>
        <v>0.24788716379946246</v>
      </c>
      <c r="M83" s="1">
        <f t="shared" si="21"/>
        <v>2.4788716379946245</v>
      </c>
      <c r="N83" s="1">
        <f t="shared" si="22"/>
        <v>2.8813171934876705</v>
      </c>
      <c r="O83" s="1"/>
    </row>
    <row r="84" spans="1:15" x14ac:dyDescent="0.25">
      <c r="A84">
        <v>160112</v>
      </c>
      <c r="B84">
        <f>VLOOKUP(A84,[1]Sheet3!$A$2:$K$356,11,FALSE)</f>
        <v>0.21957399999999999</v>
      </c>
      <c r="C84">
        <f t="shared" si="17"/>
        <v>0.47915086856378464</v>
      </c>
      <c r="D84" s="1">
        <f t="shared" si="18"/>
        <v>4.7915086856378464</v>
      </c>
      <c r="E84">
        <v>2330.19</v>
      </c>
      <c r="F84">
        <f t="shared" si="14"/>
        <v>0.30839119608308946</v>
      </c>
      <c r="G84" s="1">
        <f t="shared" si="19"/>
        <v>3.0839119608308945</v>
      </c>
      <c r="H84">
        <v>8.9160000000000004</v>
      </c>
      <c r="I84">
        <f t="shared" si="15"/>
        <v>0.23952707104545939</v>
      </c>
      <c r="J84" s="1">
        <f t="shared" si="20"/>
        <v>2.3952707104545938</v>
      </c>
      <c r="K84" s="1">
        <v>1724.7679131701468</v>
      </c>
      <c r="L84" s="2">
        <f t="shared" si="16"/>
        <v>0.3265728335933461</v>
      </c>
      <c r="M84" s="1">
        <f t="shared" si="21"/>
        <v>3.2657283359334608</v>
      </c>
      <c r="N84" s="1">
        <f t="shared" si="22"/>
        <v>3.3841049232141991</v>
      </c>
      <c r="O84" s="1"/>
    </row>
    <row r="85" spans="1:15" x14ac:dyDescent="0.25">
      <c r="A85">
        <v>257111</v>
      </c>
      <c r="B85">
        <f>VLOOKUP(A85,[1]Sheet3!$A$2:$K$356,11,FALSE)</f>
        <v>0.49464999999999998</v>
      </c>
      <c r="C85">
        <f t="shared" si="17"/>
        <v>1</v>
      </c>
      <c r="D85" s="1">
        <f t="shared" si="18"/>
        <v>10</v>
      </c>
      <c r="E85">
        <v>2278.19</v>
      </c>
      <c r="F85">
        <f t="shared" si="14"/>
        <v>0.30150920697648415</v>
      </c>
      <c r="G85" s="1">
        <f t="shared" si="19"/>
        <v>3.0150920697648416</v>
      </c>
      <c r="H85">
        <v>8.0897699999999997</v>
      </c>
      <c r="I85">
        <f t="shared" si="15"/>
        <v>0.21733051968723935</v>
      </c>
      <c r="J85" s="1">
        <f t="shared" si="20"/>
        <v>2.1733051968723935</v>
      </c>
      <c r="K85" s="1">
        <v>1029.2627500089802</v>
      </c>
      <c r="L85" s="2">
        <f t="shared" si="16"/>
        <v>0.19488375810789657</v>
      </c>
      <c r="M85" s="1">
        <f t="shared" si="21"/>
        <v>1.9488375810789658</v>
      </c>
      <c r="N85" s="1">
        <f t="shared" si="22"/>
        <v>4.2843087119290502</v>
      </c>
      <c r="O85" s="1"/>
    </row>
    <row r="86" spans="1:15" x14ac:dyDescent="0.25">
      <c r="A86">
        <v>158211</v>
      </c>
      <c r="B86">
        <f>VLOOKUP(A86,[1]Sheet3!$A$2:$K$356,11,FALSE)</f>
        <v>0.38653500000000002</v>
      </c>
      <c r="C86">
        <f t="shared" si="17"/>
        <v>0.84349049058769487</v>
      </c>
      <c r="D86" s="1">
        <f t="shared" si="18"/>
        <v>8.4349049058769481</v>
      </c>
      <c r="E86">
        <v>6867.25</v>
      </c>
      <c r="F86">
        <f t="shared" si="14"/>
        <v>0.90885268639106509</v>
      </c>
      <c r="G86" s="1">
        <f t="shared" si="19"/>
        <v>9.0885268639106513</v>
      </c>
      <c r="H86">
        <v>43.9955</v>
      </c>
      <c r="I86">
        <f t="shared" si="15"/>
        <v>1</v>
      </c>
      <c r="J86" s="1">
        <f t="shared" si="20"/>
        <v>10</v>
      </c>
      <c r="K86" s="1">
        <v>5007.3225751097789</v>
      </c>
      <c r="L86" s="2">
        <f t="shared" si="16"/>
        <v>0.9481017762348728</v>
      </c>
      <c r="M86" s="1">
        <f t="shared" si="21"/>
        <v>9.4810177623487277</v>
      </c>
      <c r="N86" s="1">
        <f t="shared" si="22"/>
        <v>9.2511123830340818</v>
      </c>
      <c r="O86" s="1"/>
    </row>
    <row r="87" spans="1:15" x14ac:dyDescent="0.25">
      <c r="A87">
        <v>108112</v>
      </c>
      <c r="B87">
        <f>VLOOKUP(A87,[1]Sheet3!$A$2:$K$356,11,FALSE)</f>
        <v>0.19337499999999999</v>
      </c>
      <c r="C87">
        <f t="shared" si="17"/>
        <v>0.42197983007333228</v>
      </c>
      <c r="D87" s="1">
        <f t="shared" si="18"/>
        <v>4.2197983007333226</v>
      </c>
      <c r="E87">
        <v>2007.77</v>
      </c>
      <c r="F87">
        <f t="shared" si="14"/>
        <v>0.2657202167032493</v>
      </c>
      <c r="G87" s="1">
        <f t="shared" si="19"/>
        <v>2.657202167032493</v>
      </c>
      <c r="H87">
        <v>9.6474700000000002</v>
      </c>
      <c r="I87">
        <f t="shared" si="15"/>
        <v>0.25917790849023531</v>
      </c>
      <c r="J87" s="1">
        <f t="shared" si="20"/>
        <v>2.591779084902353</v>
      </c>
      <c r="K87" s="1">
        <v>1126.018052358379</v>
      </c>
      <c r="L87" s="2">
        <f t="shared" si="16"/>
        <v>0.21320370307680964</v>
      </c>
      <c r="M87" s="1">
        <f t="shared" si="21"/>
        <v>2.1320370307680965</v>
      </c>
      <c r="N87" s="1">
        <f t="shared" si="22"/>
        <v>2.9002041458590666</v>
      </c>
      <c r="O87" s="1"/>
    </row>
    <row r="88" spans="1:15" x14ac:dyDescent="0.25">
      <c r="A88">
        <v>258111</v>
      </c>
      <c r="B88">
        <f>VLOOKUP(A88,[1]Sheet3!$A$2:$K$356,11,FALSE)</f>
        <v>0.41150700000000001</v>
      </c>
      <c r="C88">
        <f t="shared" si="17"/>
        <v>0.89798398931602719</v>
      </c>
      <c r="D88" s="1">
        <f t="shared" si="18"/>
        <v>8.9798398931602712</v>
      </c>
      <c r="E88">
        <v>2652.66</v>
      </c>
      <c r="F88">
        <f t="shared" si="14"/>
        <v>0.35106879276014746</v>
      </c>
      <c r="G88" s="1">
        <f t="shared" si="19"/>
        <v>3.5106879276014746</v>
      </c>
      <c r="H88">
        <v>10.6904</v>
      </c>
      <c r="I88">
        <f t="shared" si="15"/>
        <v>0.2871960745069963</v>
      </c>
      <c r="J88" s="1">
        <f t="shared" si="20"/>
        <v>2.8719607450699631</v>
      </c>
      <c r="K88" s="1">
        <v>1181.1685744489605</v>
      </c>
      <c r="L88" s="2">
        <f t="shared" si="16"/>
        <v>0.22364607166202397</v>
      </c>
      <c r="M88" s="1">
        <f t="shared" si="21"/>
        <v>2.2364607166202397</v>
      </c>
      <c r="N88" s="1">
        <f t="shared" si="22"/>
        <v>4.3997373206129868</v>
      </c>
      <c r="O88" s="1"/>
    </row>
    <row r="89" spans="1:15" x14ac:dyDescent="0.25">
      <c r="A89">
        <v>108311</v>
      </c>
      <c r="B89">
        <f>VLOOKUP(A89,[1]Sheet3!$A$2:$K$356,11,FALSE)</f>
        <v>0.27498400000000001</v>
      </c>
      <c r="C89">
        <f t="shared" si="17"/>
        <v>0.60006568373825575</v>
      </c>
      <c r="D89" s="1">
        <f t="shared" si="18"/>
        <v>6.0006568373825573</v>
      </c>
      <c r="E89">
        <v>9660.4500000000007</v>
      </c>
      <c r="F89">
        <f t="shared" si="14"/>
        <v>1</v>
      </c>
      <c r="G89" s="1">
        <f t="shared" si="19"/>
        <v>10</v>
      </c>
      <c r="H89">
        <v>12.109400000000001</v>
      </c>
      <c r="I89">
        <f t="shared" si="15"/>
        <v>0.32531730755023397</v>
      </c>
      <c r="J89" s="1">
        <f t="shared" si="20"/>
        <v>3.2531730755023398</v>
      </c>
      <c r="K89" s="1">
        <v>7717.6440375958964</v>
      </c>
      <c r="L89" s="2">
        <f t="shared" si="16"/>
        <v>1</v>
      </c>
      <c r="M89" s="1">
        <f t="shared" si="21"/>
        <v>10</v>
      </c>
      <c r="N89" s="1">
        <f t="shared" si="22"/>
        <v>7.3134574782212241</v>
      </c>
      <c r="O89" s="1"/>
    </row>
    <row r="90" spans="1:15" x14ac:dyDescent="0.25">
      <c r="A90">
        <v>100211</v>
      </c>
      <c r="B90">
        <f>VLOOKUP(A90,[1]Sheet3!$A$2:$K$356,11,FALSE)</f>
        <v>0.200373</v>
      </c>
      <c r="C90">
        <f t="shared" si="17"/>
        <v>0.43725075367179733</v>
      </c>
      <c r="D90" s="1">
        <f t="shared" si="18"/>
        <v>4.3725075367179738</v>
      </c>
      <c r="E90">
        <v>1315.39</v>
      </c>
      <c r="F90">
        <f t="shared" si="14"/>
        <v>0.17408653174879948</v>
      </c>
      <c r="G90" s="1">
        <f t="shared" si="19"/>
        <v>1.7408653174879949</v>
      </c>
      <c r="H90">
        <v>7.6126100000000001</v>
      </c>
      <c r="I90">
        <f t="shared" si="15"/>
        <v>0.20451168419822507</v>
      </c>
      <c r="J90" s="1">
        <f t="shared" si="20"/>
        <v>2.0451168419822507</v>
      </c>
      <c r="K90" s="1">
        <v>776.77485659567924</v>
      </c>
      <c r="L90" s="2">
        <f t="shared" si="16"/>
        <v>0.14707692788432072</v>
      </c>
      <c r="M90" s="1">
        <f t="shared" si="21"/>
        <v>1.4707692788432072</v>
      </c>
      <c r="N90" s="1">
        <f t="shared" si="22"/>
        <v>2.4073147437578566</v>
      </c>
      <c r="O90" s="1"/>
    </row>
    <row r="91" spans="1:15" x14ac:dyDescent="0.25">
      <c r="A91">
        <v>109321</v>
      </c>
      <c r="B91">
        <f>VLOOKUP(A91,[1]Sheet3!$A$2:$K$356,11,FALSE)</f>
        <v>0.24806800000000001</v>
      </c>
      <c r="C91">
        <f t="shared" si="17"/>
        <v>0.54133001932323932</v>
      </c>
      <c r="D91" s="1">
        <f t="shared" si="18"/>
        <v>5.4133001932323932</v>
      </c>
      <c r="E91">
        <v>4602.55</v>
      </c>
      <c r="F91">
        <f t="shared" si="14"/>
        <v>0.60912882620396758</v>
      </c>
      <c r="G91" s="1">
        <f t="shared" si="19"/>
        <v>6.0912882620396758</v>
      </c>
      <c r="H91">
        <v>8.6201699999999999</v>
      </c>
      <c r="I91">
        <f t="shared" si="15"/>
        <v>0.23157964019896116</v>
      </c>
      <c r="J91" s="1">
        <f t="shared" si="20"/>
        <v>2.3157964019896116</v>
      </c>
      <c r="K91" s="1">
        <v>2974.9667926208058</v>
      </c>
      <c r="L91" s="2">
        <f t="shared" si="16"/>
        <v>0.56328931440206065</v>
      </c>
      <c r="M91" s="1">
        <f t="shared" si="21"/>
        <v>5.6328931440206063</v>
      </c>
      <c r="N91" s="1">
        <f t="shared" si="22"/>
        <v>4.8633195003205714</v>
      </c>
      <c r="O91" s="1"/>
    </row>
    <row r="92" spans="1:15" x14ac:dyDescent="0.25">
      <c r="A92">
        <v>113112</v>
      </c>
      <c r="B92">
        <f>VLOOKUP(A92,[1]Sheet3!$A$2:$K$356,11,FALSE)</f>
        <v>0.452071</v>
      </c>
      <c r="C92">
        <f t="shared" si="17"/>
        <v>0.98650210089764134</v>
      </c>
      <c r="D92" s="1">
        <f t="shared" si="18"/>
        <v>9.865021008976413</v>
      </c>
      <c r="E92">
        <v>5028.0200000000004</v>
      </c>
      <c r="F92">
        <f t="shared" si="14"/>
        <v>0.66543805514987853</v>
      </c>
      <c r="G92" s="1">
        <f t="shared" si="19"/>
        <v>6.654380551498785</v>
      </c>
      <c r="H92">
        <v>47.969799999999999</v>
      </c>
      <c r="I92">
        <f t="shared" si="15"/>
        <v>1</v>
      </c>
      <c r="J92" s="1">
        <f t="shared" si="20"/>
        <v>10</v>
      </c>
      <c r="K92" s="1">
        <v>3330.7592392629726</v>
      </c>
      <c r="L92" s="2">
        <f t="shared" si="16"/>
        <v>0.63065614479344889</v>
      </c>
      <c r="M92" s="1">
        <f t="shared" si="21"/>
        <v>6.3065614479344889</v>
      </c>
      <c r="N92" s="1">
        <f t="shared" si="22"/>
        <v>8.2064907521024217</v>
      </c>
      <c r="O92" s="1"/>
    </row>
    <row r="93" spans="1:15" x14ac:dyDescent="0.25">
      <c r="A93">
        <v>113117</v>
      </c>
      <c r="B93">
        <f>VLOOKUP(A93,[1]Sheet3!$A$2:$K$356,11,FALSE)</f>
        <v>0.54857100000000003</v>
      </c>
      <c r="C93">
        <f t="shared" si="17"/>
        <v>1</v>
      </c>
      <c r="D93" s="1">
        <f t="shared" si="18"/>
        <v>10</v>
      </c>
      <c r="E93">
        <v>593.15899999999999</v>
      </c>
      <c r="F93">
        <f t="shared" si="14"/>
        <v>7.8502188009325097E-2</v>
      </c>
      <c r="G93" s="1">
        <f t="shared" si="19"/>
        <v>0.78502188009325091</v>
      </c>
      <c r="H93">
        <v>16.727599999999999</v>
      </c>
      <c r="I93">
        <f t="shared" si="15"/>
        <v>0.44938459327277103</v>
      </c>
      <c r="J93" s="1">
        <f t="shared" si="20"/>
        <v>4.4938459327277105</v>
      </c>
      <c r="K93" s="1">
        <v>379.3268696882671</v>
      </c>
      <c r="L93" s="2">
        <f t="shared" si="16"/>
        <v>7.1822910054316902E-2</v>
      </c>
      <c r="M93" s="1">
        <f t="shared" si="21"/>
        <v>0.71822910054316902</v>
      </c>
      <c r="N93" s="1">
        <f t="shared" si="22"/>
        <v>3.999274228341033</v>
      </c>
      <c r="O93" s="1"/>
    </row>
    <row r="94" spans="1:15" x14ac:dyDescent="0.25">
      <c r="A94">
        <v>105111</v>
      </c>
      <c r="B94">
        <f>VLOOKUP(A94,[1]Sheet3!$A$2:$K$356,11,FALSE)</f>
        <v>0.188806</v>
      </c>
      <c r="C94">
        <f t="shared" si="17"/>
        <v>0.4120094313992273</v>
      </c>
      <c r="D94" s="1">
        <f t="shared" si="18"/>
        <v>4.120094313992273</v>
      </c>
      <c r="E94">
        <v>707.12400000000002</v>
      </c>
      <c r="F94">
        <f t="shared" si="14"/>
        <v>9.3584993558061158E-2</v>
      </c>
      <c r="G94" s="1">
        <f t="shared" si="19"/>
        <v>0.93584993558061158</v>
      </c>
      <c r="H94">
        <v>6.34375</v>
      </c>
      <c r="I94">
        <f t="shared" si="15"/>
        <v>0.17042394088656718</v>
      </c>
      <c r="J94" s="1">
        <f t="shared" si="20"/>
        <v>1.7042394088656718</v>
      </c>
      <c r="K94" s="1">
        <v>367.55605207427607</v>
      </c>
      <c r="L94" s="2">
        <f t="shared" si="16"/>
        <v>6.9594187434560986E-2</v>
      </c>
      <c r="M94" s="1">
        <f t="shared" si="21"/>
        <v>0.69594187434560983</v>
      </c>
      <c r="N94" s="1">
        <f t="shared" si="22"/>
        <v>1.8640313831960416</v>
      </c>
      <c r="O94" s="1"/>
    </row>
    <row r="95" spans="1:15" x14ac:dyDescent="0.25">
      <c r="A95">
        <v>116112</v>
      </c>
      <c r="B95">
        <f>VLOOKUP(A95,[1]Sheet3!$A$2:$K$356,11,FALSE)</f>
        <v>9.1357900000000006E-2</v>
      </c>
      <c r="C95">
        <f t="shared" si="17"/>
        <v>0.19935974721580602</v>
      </c>
      <c r="D95" s="1">
        <f t="shared" si="18"/>
        <v>1.99359747215806</v>
      </c>
      <c r="E95">
        <v>175.19499999999999</v>
      </c>
      <c r="F95">
        <f t="shared" si="14"/>
        <v>2.3186347721763825E-2</v>
      </c>
      <c r="G95" s="1">
        <f t="shared" si="19"/>
        <v>0.23186347721763825</v>
      </c>
      <c r="H95">
        <v>1.8636699999999999</v>
      </c>
      <c r="I95">
        <f t="shared" si="15"/>
        <v>5.0067229306335947E-2</v>
      </c>
      <c r="J95" s="1">
        <f t="shared" si="20"/>
        <v>0.50067229306335947</v>
      </c>
      <c r="K95" s="1">
        <v>3.7560948664170795</v>
      </c>
      <c r="L95" s="2">
        <f t="shared" si="16"/>
        <v>7.1119049374977533E-4</v>
      </c>
      <c r="M95" s="1">
        <f t="shared" si="21"/>
        <v>7.1119049374977535E-3</v>
      </c>
      <c r="N95" s="1">
        <f t="shared" si="22"/>
        <v>0.68331128684413889</v>
      </c>
      <c r="O95" s="1"/>
    </row>
    <row r="96" spans="1:15" x14ac:dyDescent="0.25">
      <c r="A96">
        <v>134112</v>
      </c>
      <c r="B96">
        <f>VLOOKUP(A96,[1]Sheet3!$A$2:$K$356,11,FALSE)</f>
        <v>0.26738899999999999</v>
      </c>
      <c r="C96">
        <f t="shared" si="17"/>
        <v>0.58349199629465154</v>
      </c>
      <c r="D96" s="1">
        <f t="shared" si="18"/>
        <v>5.8349199629465156</v>
      </c>
      <c r="E96">
        <v>566.23299999999995</v>
      </c>
      <c r="F96">
        <f t="shared" si="14"/>
        <v>7.4938641111547105E-2</v>
      </c>
      <c r="G96" s="1">
        <f t="shared" si="19"/>
        <v>0.74938641111547111</v>
      </c>
      <c r="H96">
        <v>5.4829400000000001</v>
      </c>
      <c r="I96">
        <f t="shared" si="15"/>
        <v>0.14729840274988684</v>
      </c>
      <c r="J96" s="1">
        <f t="shared" si="20"/>
        <v>1.4729840274988684</v>
      </c>
      <c r="K96" s="1">
        <v>453.25688757566684</v>
      </c>
      <c r="L96" s="2">
        <f t="shared" si="16"/>
        <v>8.582104582941881E-2</v>
      </c>
      <c r="M96" s="1">
        <f t="shared" si="21"/>
        <v>0.85821045829418807</v>
      </c>
      <c r="N96" s="1">
        <f t="shared" si="22"/>
        <v>2.228875214963761</v>
      </c>
      <c r="O96" s="1"/>
    </row>
    <row r="97" spans="1:15" x14ac:dyDescent="0.25">
      <c r="A97">
        <v>110121</v>
      </c>
      <c r="B97">
        <f>VLOOKUP(A97,[1]Sheet3!$A$2:$K$356,11,FALSE)</f>
        <v>0.26709899999999998</v>
      </c>
      <c r="C97">
        <f t="shared" si="17"/>
        <v>0.58285916293604123</v>
      </c>
      <c r="D97" s="1">
        <f t="shared" si="18"/>
        <v>5.8285916293604121</v>
      </c>
      <c r="E97">
        <v>1160.95</v>
      </c>
      <c r="F97">
        <f t="shared" si="14"/>
        <v>0.15364702410218167</v>
      </c>
      <c r="G97" s="1">
        <f t="shared" si="19"/>
        <v>1.5364702410218167</v>
      </c>
      <c r="H97">
        <v>5.3383900000000004</v>
      </c>
      <c r="I97">
        <f t="shared" si="15"/>
        <v>0.14341508757271984</v>
      </c>
      <c r="J97" s="1">
        <f t="shared" si="20"/>
        <v>1.4341508757271983</v>
      </c>
      <c r="K97" s="1">
        <v>802.94169990985483</v>
      </c>
      <c r="L97" s="2">
        <f t="shared" si="16"/>
        <v>0.1520314380546757</v>
      </c>
      <c r="M97" s="1">
        <f t="shared" si="21"/>
        <v>1.5203143805467569</v>
      </c>
      <c r="N97" s="1">
        <f t="shared" si="22"/>
        <v>2.5798817816640458</v>
      </c>
      <c r="O97" s="1"/>
    </row>
    <row r="98" spans="1:15" x14ac:dyDescent="0.25">
      <c r="A98">
        <v>108111</v>
      </c>
      <c r="B98">
        <f>VLOOKUP(A98,[1]Sheet3!$A$2:$K$356,11,FALSE)</f>
        <v>0.204348</v>
      </c>
      <c r="C98">
        <f t="shared" si="17"/>
        <v>0.44592493505274883</v>
      </c>
      <c r="D98" s="1">
        <f t="shared" si="18"/>
        <v>4.4592493505274886</v>
      </c>
      <c r="E98">
        <v>2426</v>
      </c>
      <c r="F98">
        <f t="shared" si="14"/>
        <v>0.32107126101200972</v>
      </c>
      <c r="G98" s="1">
        <f t="shared" si="19"/>
        <v>3.2107126101200971</v>
      </c>
      <c r="H98">
        <v>12.0641</v>
      </c>
      <c r="I98">
        <f t="shared" si="15"/>
        <v>0.32410032949747941</v>
      </c>
      <c r="J98" s="1">
        <f t="shared" si="20"/>
        <v>3.241003294974794</v>
      </c>
      <c r="K98" s="1">
        <v>1880.6373019168389</v>
      </c>
      <c r="L98" s="2">
        <f t="shared" si="16"/>
        <v>0.35608562053979975</v>
      </c>
      <c r="M98" s="1">
        <f t="shared" si="21"/>
        <v>3.5608562053979975</v>
      </c>
      <c r="N98" s="1">
        <f t="shared" si="22"/>
        <v>3.617955365255094</v>
      </c>
      <c r="O98" s="1"/>
    </row>
    <row r="99" spans="1:15" x14ac:dyDescent="0.25">
      <c r="A99">
        <v>261111</v>
      </c>
      <c r="B99">
        <f>VLOOKUP(A99,[1]Sheet3!$A$2:$K$356,11,FALSE)</f>
        <v>0.25030599999999997</v>
      </c>
      <c r="C99">
        <f t="shared" si="17"/>
        <v>0.54621374710451454</v>
      </c>
      <c r="D99" s="1">
        <f t="shared" si="18"/>
        <v>5.4621374710451454</v>
      </c>
      <c r="E99">
        <v>3809.63</v>
      </c>
      <c r="F99">
        <f t="shared" si="14"/>
        <v>0.50418908000378515</v>
      </c>
      <c r="G99" s="1">
        <f t="shared" si="19"/>
        <v>5.0418908000378515</v>
      </c>
      <c r="H99">
        <v>11.9049</v>
      </c>
      <c r="I99">
        <f t="shared" si="15"/>
        <v>0.31982344415534875</v>
      </c>
      <c r="J99" s="1">
        <f t="shared" si="20"/>
        <v>3.1982344415534874</v>
      </c>
      <c r="K99" s="1">
        <v>2491.6995118136224</v>
      </c>
      <c r="L99" s="2">
        <f t="shared" si="16"/>
        <v>0.47178600890162714</v>
      </c>
      <c r="M99" s="1">
        <f t="shared" si="21"/>
        <v>4.7178600890162716</v>
      </c>
      <c r="N99" s="1">
        <f t="shared" si="22"/>
        <v>4.605030700413189</v>
      </c>
      <c r="O99" s="1"/>
    </row>
    <row r="100" spans="1:15" x14ac:dyDescent="0.25">
      <c r="A100">
        <v>203121</v>
      </c>
      <c r="B100">
        <f>VLOOKUP(A100,[1]Sheet3!$A$2:$K$356,11,FALSE)</f>
        <v>0.39252700000000001</v>
      </c>
      <c r="C100">
        <f t="shared" si="17"/>
        <v>0.85656613708698082</v>
      </c>
      <c r="D100" s="1">
        <f t="shared" si="18"/>
        <v>8.5656613708698082</v>
      </c>
      <c r="E100">
        <v>11756</v>
      </c>
      <c r="F100">
        <f t="shared" si="14"/>
        <v>1</v>
      </c>
      <c r="G100" s="1">
        <f t="shared" si="19"/>
        <v>10</v>
      </c>
      <c r="H100">
        <v>12.9969</v>
      </c>
      <c r="I100">
        <f t="shared" si="15"/>
        <v>0.3491598687383054</v>
      </c>
      <c r="J100" s="1">
        <f t="shared" si="20"/>
        <v>3.4915986873830542</v>
      </c>
      <c r="K100" s="1">
        <v>7285.0793355822698</v>
      </c>
      <c r="L100" s="2">
        <f t="shared" si="16"/>
        <v>1</v>
      </c>
      <c r="M100" s="1">
        <f t="shared" si="21"/>
        <v>10</v>
      </c>
      <c r="N100" s="1">
        <f t="shared" si="22"/>
        <v>8.0143150145632163</v>
      </c>
      <c r="O100" s="1"/>
    </row>
    <row r="101" spans="1:15" x14ac:dyDescent="0.25">
      <c r="A101">
        <v>132111</v>
      </c>
      <c r="B101">
        <f>VLOOKUP(A101,[1]Sheet3!$A$2:$K$356,11,FALSE)</f>
        <v>0.194248</v>
      </c>
      <c r="C101">
        <f t="shared" si="17"/>
        <v>0.42388487670114883</v>
      </c>
      <c r="D101" s="1">
        <f t="shared" si="18"/>
        <v>4.2388487670114881</v>
      </c>
      <c r="E101">
        <v>1660.21</v>
      </c>
      <c r="F101">
        <f t="shared" si="14"/>
        <v>0.21972206028225419</v>
      </c>
      <c r="G101" s="1">
        <f t="shared" si="19"/>
        <v>2.1972206028225418</v>
      </c>
      <c r="H101">
        <v>13.3719</v>
      </c>
      <c r="I101">
        <f t="shared" si="15"/>
        <v>0.359234190367068</v>
      </c>
      <c r="J101" s="1">
        <f t="shared" si="20"/>
        <v>3.5923419036706798</v>
      </c>
      <c r="K101" s="1">
        <v>1313.0122758514638</v>
      </c>
      <c r="L101" s="2">
        <f t="shared" si="16"/>
        <v>0.24860976146032962</v>
      </c>
      <c r="M101" s="1">
        <f t="shared" si="21"/>
        <v>2.4860976146032963</v>
      </c>
      <c r="N101" s="1">
        <f t="shared" si="22"/>
        <v>3.1286272220270015</v>
      </c>
      <c r="O101" s="1"/>
    </row>
    <row r="102" spans="1:15" x14ac:dyDescent="0.25">
      <c r="A102">
        <v>105112</v>
      </c>
      <c r="B102">
        <f>VLOOKUP(A102,[1]Sheet3!$A$2:$K$356,11,FALSE)</f>
        <v>0.18954299999999999</v>
      </c>
      <c r="C102">
        <f t="shared" si="17"/>
        <v>0.41361770100369549</v>
      </c>
      <c r="D102" s="1">
        <f t="shared" si="18"/>
        <v>4.1361770100369553</v>
      </c>
      <c r="E102">
        <v>851.55799999999999</v>
      </c>
      <c r="F102">
        <f t="shared" si="14"/>
        <v>0.11270024768543487</v>
      </c>
      <c r="G102" s="1">
        <f t="shared" si="19"/>
        <v>1.1270024768543487</v>
      </c>
      <c r="H102">
        <v>6.1648699999999996</v>
      </c>
      <c r="I102">
        <f t="shared" si="15"/>
        <v>0.16561835514535903</v>
      </c>
      <c r="J102" s="1">
        <f t="shared" si="20"/>
        <v>1.6561835514535903</v>
      </c>
      <c r="K102" s="1">
        <v>442.6314148469948</v>
      </c>
      <c r="L102" s="2">
        <f t="shared" si="16"/>
        <v>8.3809186314422759E-2</v>
      </c>
      <c r="M102" s="1">
        <f t="shared" si="21"/>
        <v>0.83809186314422757</v>
      </c>
      <c r="N102" s="1">
        <f t="shared" si="22"/>
        <v>1.9393637253722804</v>
      </c>
      <c r="O102" s="1"/>
    </row>
    <row r="103" spans="1:15" x14ac:dyDescent="0.25">
      <c r="A103">
        <v>104432</v>
      </c>
      <c r="B103">
        <f>VLOOKUP(A103,[1]Sheet3!$A$2:$K$356,11,FALSE)</f>
        <v>0.18487999999999999</v>
      </c>
      <c r="C103">
        <f t="shared" si="17"/>
        <v>0.40344217703404095</v>
      </c>
      <c r="D103" s="1">
        <f t="shared" si="18"/>
        <v>4.0344217703404093</v>
      </c>
      <c r="E103">
        <v>3118.94</v>
      </c>
      <c r="F103">
        <f t="shared" si="14"/>
        <v>0.41277905969529993</v>
      </c>
      <c r="G103" s="1">
        <f t="shared" si="19"/>
        <v>4.1277905969529991</v>
      </c>
      <c r="H103">
        <v>7.5754900000000003</v>
      </c>
      <c r="I103">
        <f t="shared" si="15"/>
        <v>0.20351446068126594</v>
      </c>
      <c r="J103" s="1">
        <f t="shared" si="20"/>
        <v>2.0351446068126595</v>
      </c>
      <c r="K103" s="1">
        <v>1625.5459173602489</v>
      </c>
      <c r="L103" s="2">
        <f t="shared" si="16"/>
        <v>0.30778583733779313</v>
      </c>
      <c r="M103" s="1">
        <f t="shared" si="21"/>
        <v>3.0778583733779312</v>
      </c>
      <c r="N103" s="1">
        <f t="shared" si="22"/>
        <v>3.318803836871</v>
      </c>
      <c r="O103" s="1"/>
    </row>
    <row r="104" spans="1:15" x14ac:dyDescent="0.25">
      <c r="A104">
        <v>134113</v>
      </c>
      <c r="B104">
        <f>VLOOKUP(A104,[1]Sheet3!$A$2:$K$356,11,FALSE)</f>
        <v>0.35006900000000002</v>
      </c>
      <c r="C104">
        <f t="shared" si="17"/>
        <v>0.7639149690184428</v>
      </c>
      <c r="D104" s="1">
        <f t="shared" si="18"/>
        <v>7.6391496901844285</v>
      </c>
      <c r="E104">
        <v>595.38499999999999</v>
      </c>
      <c r="F104">
        <f t="shared" si="14"/>
        <v>7.8796790081465548E-2</v>
      </c>
      <c r="G104" s="1">
        <f t="shared" si="19"/>
        <v>0.78796790081465551</v>
      </c>
      <c r="H104">
        <v>5.9260200000000003</v>
      </c>
      <c r="I104">
        <f t="shared" si="15"/>
        <v>0.15920168388927919</v>
      </c>
      <c r="J104" s="1">
        <f t="shared" si="20"/>
        <v>1.5920168388927918</v>
      </c>
      <c r="K104" s="1">
        <v>469.05046844516937</v>
      </c>
      <c r="L104" s="2">
        <f t="shared" si="16"/>
        <v>8.8811450751585461E-2</v>
      </c>
      <c r="M104" s="1">
        <f t="shared" si="21"/>
        <v>0.88811450751585463</v>
      </c>
      <c r="N104" s="1">
        <f t="shared" si="22"/>
        <v>2.7268122343519323</v>
      </c>
      <c r="O104" s="1"/>
    </row>
    <row r="105" spans="1:15" x14ac:dyDescent="0.25">
      <c r="A105">
        <v>117111</v>
      </c>
      <c r="B105">
        <f>VLOOKUP(A105,[1]Sheet3!$A$2:$K$356,11,FALSE)</f>
        <v>0.29882999999999998</v>
      </c>
      <c r="C105">
        <f t="shared" si="17"/>
        <v>0.65210204328798382</v>
      </c>
      <c r="D105" s="1">
        <f t="shared" si="18"/>
        <v>6.5210204328798387</v>
      </c>
      <c r="E105">
        <v>2680.89</v>
      </c>
      <c r="F105">
        <f t="shared" si="14"/>
        <v>0.35480491876936798</v>
      </c>
      <c r="G105" s="1">
        <f t="shared" si="19"/>
        <v>3.5480491876936799</v>
      </c>
      <c r="H105">
        <v>16.973099999999999</v>
      </c>
      <c r="I105">
        <f t="shared" si="15"/>
        <v>0.45597991583240088</v>
      </c>
      <c r="J105" s="1">
        <f t="shared" si="20"/>
        <v>4.5597991583240089</v>
      </c>
      <c r="K105" s="1">
        <v>1901.3402775089348</v>
      </c>
      <c r="L105" s="2">
        <f t="shared" si="16"/>
        <v>0.36000558527899634</v>
      </c>
      <c r="M105" s="1">
        <f t="shared" si="21"/>
        <v>3.6000558527899633</v>
      </c>
      <c r="N105" s="1">
        <f t="shared" si="22"/>
        <v>4.5572311579218727</v>
      </c>
      <c r="O105" s="1"/>
    </row>
    <row r="106" spans="1:15" x14ac:dyDescent="0.25">
      <c r="A106">
        <v>106311</v>
      </c>
      <c r="B106">
        <f>VLOOKUP(A106,[1]Sheet3!$A$2:$K$356,11,FALSE)</f>
        <v>0.24913299999999999</v>
      </c>
      <c r="C106">
        <f t="shared" si="17"/>
        <v>0.54365404527813566</v>
      </c>
      <c r="D106" s="1">
        <f t="shared" si="18"/>
        <v>5.4365404527813563</v>
      </c>
      <c r="E106">
        <v>3463.44</v>
      </c>
      <c r="F106">
        <f t="shared" si="14"/>
        <v>0.4583722375265602</v>
      </c>
      <c r="G106" s="1">
        <f t="shared" si="19"/>
        <v>4.5837223752656016</v>
      </c>
      <c r="H106">
        <v>10.1653</v>
      </c>
      <c r="I106">
        <f t="shared" si="15"/>
        <v>0.273089337740961</v>
      </c>
      <c r="J106" s="1">
        <f t="shared" si="20"/>
        <v>2.7308933774096102</v>
      </c>
      <c r="K106" s="1">
        <v>2684.8616887678718</v>
      </c>
      <c r="L106" s="2">
        <f t="shared" si="16"/>
        <v>0.50835992646428863</v>
      </c>
      <c r="M106" s="1">
        <f t="shared" si="21"/>
        <v>5.0835992646428867</v>
      </c>
      <c r="N106" s="1">
        <f t="shared" si="22"/>
        <v>4.458688867524863</v>
      </c>
      <c r="O106" s="1"/>
    </row>
    <row r="107" spans="1:15" x14ac:dyDescent="0.25">
      <c r="A107">
        <v>102121</v>
      </c>
      <c r="B107">
        <f>VLOOKUP(A107,[1]Sheet3!$A$2:$K$356,11,FALSE)</f>
        <v>0.40938999999999998</v>
      </c>
      <c r="C107">
        <f t="shared" si="17"/>
        <v>0.89336430579817194</v>
      </c>
      <c r="D107" s="1">
        <f t="shared" si="18"/>
        <v>8.933643057981719</v>
      </c>
      <c r="E107">
        <v>6392.52</v>
      </c>
      <c r="F107">
        <f t="shared" si="14"/>
        <v>0.84602409622608932</v>
      </c>
      <c r="G107" s="1">
        <f t="shared" si="19"/>
        <v>8.4602409622608938</v>
      </c>
      <c r="H107">
        <v>18.636399999999998</v>
      </c>
      <c r="I107">
        <f t="shared" si="15"/>
        <v>0.50066423360605639</v>
      </c>
      <c r="J107" s="1">
        <f t="shared" si="20"/>
        <v>5.0066423360605636</v>
      </c>
      <c r="K107" s="1">
        <v>3398.7901876741089</v>
      </c>
      <c r="L107" s="2">
        <f t="shared" si="16"/>
        <v>0.64353733270575886</v>
      </c>
      <c r="M107" s="1">
        <f t="shared" si="21"/>
        <v>6.4353733270575884</v>
      </c>
      <c r="N107" s="1">
        <f t="shared" si="22"/>
        <v>7.2089749208401912</v>
      </c>
      <c r="O107" s="1"/>
    </row>
    <row r="108" spans="1:15" x14ac:dyDescent="0.25">
      <c r="A108">
        <v>103212</v>
      </c>
      <c r="B108">
        <f>VLOOKUP(A108,[1]Sheet3!$A$2:$K$356,11,FALSE)</f>
        <v>0.322102</v>
      </c>
      <c r="C108">
        <f t="shared" si="17"/>
        <v>0.70288582922446274</v>
      </c>
      <c r="D108" s="1">
        <f t="shared" si="18"/>
        <v>7.0288582922446272</v>
      </c>
      <c r="E108">
        <v>409.322</v>
      </c>
      <c r="F108">
        <f t="shared" si="14"/>
        <v>5.4172106636421205E-2</v>
      </c>
      <c r="G108" s="1">
        <f t="shared" si="19"/>
        <v>0.54172106636421202</v>
      </c>
      <c r="H108">
        <v>4.4658600000000002</v>
      </c>
      <c r="I108">
        <f t="shared" si="15"/>
        <v>0.11997469330406857</v>
      </c>
      <c r="J108" s="1">
        <f t="shared" si="20"/>
        <v>1.1997469330406858</v>
      </c>
      <c r="K108" s="1">
        <v>212.76152180826392</v>
      </c>
      <c r="L108" s="2">
        <f t="shared" si="16"/>
        <v>4.0284917481360226E-2</v>
      </c>
      <c r="M108" s="1">
        <f t="shared" si="21"/>
        <v>0.40284917481360227</v>
      </c>
      <c r="N108" s="1">
        <f t="shared" si="22"/>
        <v>2.2932938666157821</v>
      </c>
      <c r="O108" s="1"/>
    </row>
    <row r="109" spans="1:15" x14ac:dyDescent="0.25">
      <c r="A109">
        <v>129111</v>
      </c>
      <c r="B109">
        <f>VLOOKUP(A109,[1]Sheet3!$A$2:$K$356,11,FALSE)</f>
        <v>0.26600200000000002</v>
      </c>
      <c r="C109">
        <f t="shared" si="17"/>
        <v>0.58046530709329824</v>
      </c>
      <c r="D109" s="1">
        <f t="shared" si="18"/>
        <v>5.8046530709329822</v>
      </c>
      <c r="E109">
        <v>2917.79</v>
      </c>
      <c r="F109">
        <f t="shared" si="14"/>
        <v>0.38615767298772957</v>
      </c>
      <c r="G109" s="1">
        <f t="shared" si="19"/>
        <v>3.8615767298772958</v>
      </c>
      <c r="H109">
        <v>12.7829</v>
      </c>
      <c r="I109">
        <f t="shared" si="15"/>
        <v>0.34341078919549156</v>
      </c>
      <c r="J109" s="1">
        <f t="shared" si="20"/>
        <v>3.4341078919549157</v>
      </c>
      <c r="K109" s="1">
        <v>2341.2363613989801</v>
      </c>
      <c r="L109" s="2">
        <f t="shared" si="16"/>
        <v>0.44329685566130694</v>
      </c>
      <c r="M109" s="1">
        <f t="shared" si="21"/>
        <v>4.4329685566130692</v>
      </c>
      <c r="N109" s="1">
        <f t="shared" si="22"/>
        <v>4.3833265623445659</v>
      </c>
      <c r="O109" s="1"/>
    </row>
    <row r="110" spans="1:15" x14ac:dyDescent="0.25">
      <c r="A110">
        <v>108211</v>
      </c>
      <c r="B110">
        <f>VLOOKUP(A110,[1]Sheet3!$A$2:$K$356,11,FALSE)</f>
        <v>0.29705100000000001</v>
      </c>
      <c r="C110">
        <f t="shared" si="17"/>
        <v>0.64821993796050903</v>
      </c>
      <c r="D110" s="1">
        <f t="shared" si="18"/>
        <v>6.4821993796050901</v>
      </c>
      <c r="E110">
        <v>2795.24</v>
      </c>
      <c r="F110">
        <f t="shared" si="14"/>
        <v>0.3699386775066818</v>
      </c>
      <c r="G110" s="1">
        <f t="shared" si="19"/>
        <v>3.6993867750668179</v>
      </c>
      <c r="H110">
        <v>9.7174099999999992</v>
      </c>
      <c r="I110">
        <f t="shared" si="15"/>
        <v>0.26105683663614371</v>
      </c>
      <c r="J110" s="1">
        <f t="shared" si="20"/>
        <v>2.610568366361437</v>
      </c>
      <c r="K110" s="1">
        <v>1567.6550106208556</v>
      </c>
      <c r="L110" s="2">
        <f t="shared" si="16"/>
        <v>0.29682459593898769</v>
      </c>
      <c r="M110" s="1">
        <f t="shared" si="21"/>
        <v>2.9682459593898769</v>
      </c>
      <c r="N110" s="1">
        <f t="shared" si="22"/>
        <v>3.9401001201058055</v>
      </c>
      <c r="O110" s="1"/>
    </row>
    <row r="111" spans="1:15" x14ac:dyDescent="0.25">
      <c r="A111">
        <v>104111</v>
      </c>
      <c r="B111">
        <f>VLOOKUP(A111,[1]Sheet3!$A$2:$K$356,11,FALSE)</f>
        <v>0.28356700000000001</v>
      </c>
      <c r="C111">
        <f t="shared" si="17"/>
        <v>0.61879536896912535</v>
      </c>
      <c r="D111" s="1">
        <f t="shared" si="18"/>
        <v>6.1879536896912537</v>
      </c>
      <c r="E111">
        <v>5398.04</v>
      </c>
      <c r="F111">
        <f t="shared" si="14"/>
        <v>0.71440870148114965</v>
      </c>
      <c r="G111" s="1">
        <f t="shared" si="19"/>
        <v>7.1440870148114968</v>
      </c>
      <c r="H111">
        <v>36.641500000000001</v>
      </c>
      <c r="I111">
        <f t="shared" si="15"/>
        <v>0.98436868256081211</v>
      </c>
      <c r="J111" s="1">
        <f t="shared" si="20"/>
        <v>9.8436868256081205</v>
      </c>
      <c r="K111" s="1">
        <v>3483.3978058206012</v>
      </c>
      <c r="L111" s="2">
        <f t="shared" si="16"/>
        <v>0.65955719798195045</v>
      </c>
      <c r="M111" s="1">
        <f t="shared" si="21"/>
        <v>6.5955719798195043</v>
      </c>
      <c r="N111" s="1">
        <f t="shared" si="22"/>
        <v>7.4428248774825931</v>
      </c>
      <c r="O111" s="1"/>
    </row>
    <row r="112" spans="1:15" x14ac:dyDescent="0.25">
      <c r="A112">
        <v>154111</v>
      </c>
      <c r="B112">
        <f>VLOOKUP(A112,[1]Sheet3!$A$2:$K$356,11,FALSE)</f>
        <v>0.4214</v>
      </c>
      <c r="C112">
        <f t="shared" si="17"/>
        <v>0.91957233558061913</v>
      </c>
      <c r="D112" s="1">
        <f t="shared" si="18"/>
        <v>9.1957233558061908</v>
      </c>
      <c r="E112">
        <v>1899.57</v>
      </c>
      <c r="F112">
        <f t="shared" si="14"/>
        <v>0.25140038552373589</v>
      </c>
      <c r="G112" s="1">
        <f t="shared" si="19"/>
        <v>2.5140038552373589</v>
      </c>
      <c r="H112">
        <v>9.6841500000000007</v>
      </c>
      <c r="I112">
        <f t="shared" si="15"/>
        <v>0.26016331146981669</v>
      </c>
      <c r="J112" s="1">
        <f t="shared" si="20"/>
        <v>2.601633114698167</v>
      </c>
      <c r="K112" s="1">
        <v>1544.1225089927996</v>
      </c>
      <c r="L112" s="2">
        <f t="shared" si="16"/>
        <v>0.29236888008323003</v>
      </c>
      <c r="M112" s="1">
        <f t="shared" si="21"/>
        <v>2.9236888008323003</v>
      </c>
      <c r="N112" s="1">
        <f t="shared" si="22"/>
        <v>4.3087622816435047</v>
      </c>
      <c r="O112" s="1"/>
    </row>
    <row r="113" spans="1:15" x14ac:dyDescent="0.25">
      <c r="A113">
        <v>242111</v>
      </c>
      <c r="B113">
        <f>VLOOKUP(A113,[1]Sheet3!$A$2:$K$356,11,FALSE)</f>
        <v>0.199296</v>
      </c>
      <c r="C113">
        <f t="shared" si="17"/>
        <v>0.4349005415089584</v>
      </c>
      <c r="D113" s="1">
        <f t="shared" si="18"/>
        <v>4.349005415089584</v>
      </c>
      <c r="E113">
        <v>992.85799999999995</v>
      </c>
      <c r="F113">
        <f t="shared" si="14"/>
        <v>0.13140072962319124</v>
      </c>
      <c r="G113" s="1">
        <f t="shared" si="19"/>
        <v>1.3140072962319125</v>
      </c>
      <c r="H113">
        <v>8.8270599999999995</v>
      </c>
      <c r="I113">
        <f t="shared" si="15"/>
        <v>0.23713771060369365</v>
      </c>
      <c r="J113" s="1">
        <f t="shared" si="20"/>
        <v>2.3713771060369364</v>
      </c>
      <c r="K113" s="1">
        <v>603.26572747074727</v>
      </c>
      <c r="L113" s="2">
        <f t="shared" si="16"/>
        <v>0.11422417852600573</v>
      </c>
      <c r="M113" s="1">
        <f t="shared" si="21"/>
        <v>1.1422417852600573</v>
      </c>
      <c r="N113" s="1">
        <f t="shared" si="22"/>
        <v>2.2941579006546227</v>
      </c>
      <c r="O113" s="1"/>
    </row>
    <row r="114" spans="1:15" x14ac:dyDescent="0.25">
      <c r="A114">
        <v>242211</v>
      </c>
      <c r="B114">
        <f>VLOOKUP(A114,[1]Sheet3!$A$2:$K$356,11,FALSE)</f>
        <v>0.186198</v>
      </c>
      <c r="C114">
        <f t="shared" si="17"/>
        <v>0.40631829553972504</v>
      </c>
      <c r="D114" s="1">
        <f t="shared" si="18"/>
        <v>4.0631829553972505</v>
      </c>
      <c r="E114">
        <v>2258.5100000000002</v>
      </c>
      <c r="F114">
        <f t="shared" si="14"/>
        <v>0.29890463879152274</v>
      </c>
      <c r="G114" s="1">
        <f t="shared" si="19"/>
        <v>2.9890463879152271</v>
      </c>
      <c r="H114">
        <v>8.6166099999999997</v>
      </c>
      <c r="I114">
        <f t="shared" si="15"/>
        <v>0.2314840013056321</v>
      </c>
      <c r="J114" s="1">
        <f t="shared" si="20"/>
        <v>2.3148400130563211</v>
      </c>
      <c r="K114" s="1">
        <v>1362.189115063404</v>
      </c>
      <c r="L114" s="2">
        <f t="shared" si="16"/>
        <v>0.25792105465286674</v>
      </c>
      <c r="M114" s="1">
        <f t="shared" si="21"/>
        <v>2.5792105465286674</v>
      </c>
      <c r="N114" s="1">
        <f t="shared" si="22"/>
        <v>2.9865699757243664</v>
      </c>
      <c r="O114" s="1"/>
    </row>
    <row r="115" spans="1:15" x14ac:dyDescent="0.25">
      <c r="A115">
        <v>103111</v>
      </c>
      <c r="B115">
        <f>VLOOKUP(A115,[1]Sheet3!$A$2:$K$356,11,FALSE)</f>
        <v>0.40550799999999998</v>
      </c>
      <c r="C115">
        <f t="shared" si="17"/>
        <v>0.88489306752877472</v>
      </c>
      <c r="D115" s="1">
        <f t="shared" si="18"/>
        <v>8.8489306752877468</v>
      </c>
      <c r="E115">
        <v>1948.22</v>
      </c>
      <c r="F115">
        <f t="shared" si="14"/>
        <v>0.25783901571674261</v>
      </c>
      <c r="G115" s="1">
        <f t="shared" si="19"/>
        <v>2.5783901571674264</v>
      </c>
      <c r="H115">
        <v>2.6327400000000001</v>
      </c>
      <c r="I115">
        <f t="shared" si="15"/>
        <v>7.0728185399755811E-2</v>
      </c>
      <c r="J115" s="1">
        <f t="shared" si="20"/>
        <v>0.70728185399755805</v>
      </c>
      <c r="K115" s="1">
        <v>1012.6654614638254</v>
      </c>
      <c r="L115" s="2">
        <f t="shared" si="16"/>
        <v>0.19174117671548468</v>
      </c>
      <c r="M115" s="1">
        <f t="shared" si="21"/>
        <v>1.9174117671548467</v>
      </c>
      <c r="N115" s="1">
        <f t="shared" si="22"/>
        <v>3.5130036134018945</v>
      </c>
      <c r="O115" s="1"/>
    </row>
    <row r="116" spans="1:15" x14ac:dyDescent="0.25">
      <c r="A116">
        <v>106211</v>
      </c>
      <c r="B116">
        <f>VLOOKUP(A116,[1]Sheet3!$A$2:$K$356,11,FALSE)</f>
        <v>0.272897</v>
      </c>
      <c r="C116">
        <f t="shared" si="17"/>
        <v>0.59551146574025682</v>
      </c>
      <c r="D116" s="1">
        <f t="shared" si="18"/>
        <v>5.955114657402568</v>
      </c>
      <c r="E116">
        <v>2975.31</v>
      </c>
      <c r="F116">
        <f t="shared" si="14"/>
        <v>0.3937702117071899</v>
      </c>
      <c r="G116" s="1">
        <f t="shared" si="19"/>
        <v>3.9377021170718991</v>
      </c>
      <c r="H116">
        <v>11.944800000000001</v>
      </c>
      <c r="I116">
        <f t="shared" si="15"/>
        <v>0.32089535197664909</v>
      </c>
      <c r="J116" s="1">
        <f t="shared" si="20"/>
        <v>3.2089535197664909</v>
      </c>
      <c r="K116" s="1">
        <v>1668.6437048877156</v>
      </c>
      <c r="L116" s="2">
        <f t="shared" si="16"/>
        <v>0.31594610428558173</v>
      </c>
      <c r="M116" s="1">
        <f t="shared" si="21"/>
        <v>3.1594610428558174</v>
      </c>
      <c r="N116" s="1">
        <f t="shared" si="22"/>
        <v>4.0653078342741935</v>
      </c>
      <c r="O116" s="1"/>
    </row>
    <row r="117" spans="1:15" x14ac:dyDescent="0.25">
      <c r="A117">
        <v>114211</v>
      </c>
      <c r="B117">
        <f>VLOOKUP(A117,[1]Sheet3!$A$2:$K$356,11,FALSE)</f>
        <v>0.24642600000000001</v>
      </c>
      <c r="C117">
        <f t="shared" si="17"/>
        <v>0.53774687320310788</v>
      </c>
      <c r="D117" s="1">
        <f t="shared" si="18"/>
        <v>5.3774687320310788</v>
      </c>
      <c r="E117">
        <v>2111.89</v>
      </c>
      <c r="F117">
        <f t="shared" si="14"/>
        <v>0.27950007642978286</v>
      </c>
      <c r="G117" s="1">
        <f t="shared" si="19"/>
        <v>2.7950007642978285</v>
      </c>
      <c r="H117">
        <v>18.1797</v>
      </c>
      <c r="I117">
        <f t="shared" si="15"/>
        <v>0.48839505310510745</v>
      </c>
      <c r="J117" s="1">
        <f t="shared" si="20"/>
        <v>4.8839505310510747</v>
      </c>
      <c r="K117" s="1">
        <v>1415.5303856476123</v>
      </c>
      <c r="L117" s="2">
        <f t="shared" si="16"/>
        <v>0.26802085402247383</v>
      </c>
      <c r="M117" s="1">
        <f t="shared" si="21"/>
        <v>2.6802085402247382</v>
      </c>
      <c r="N117" s="1">
        <f t="shared" si="22"/>
        <v>3.9341571419011805</v>
      </c>
      <c r="O117" s="1"/>
    </row>
    <row r="118" spans="1:15" x14ac:dyDescent="0.25">
      <c r="A118">
        <v>245111</v>
      </c>
      <c r="B118">
        <f>VLOOKUP(A118,[1]Sheet3!$A$2:$K$356,11,FALSE)</f>
        <v>0.50765400000000005</v>
      </c>
      <c r="C118">
        <f t="shared" si="17"/>
        <v>1</v>
      </c>
      <c r="D118" s="1">
        <f t="shared" si="18"/>
        <v>10</v>
      </c>
      <c r="E118">
        <v>2877.65</v>
      </c>
      <c r="F118">
        <f t="shared" si="14"/>
        <v>0.3808453067812077</v>
      </c>
      <c r="G118" s="1">
        <f t="shared" si="19"/>
        <v>3.8084530678120769</v>
      </c>
      <c r="H118">
        <v>3.8038799999999999</v>
      </c>
      <c r="I118">
        <f t="shared" si="15"/>
        <v>0.10219069481924653</v>
      </c>
      <c r="J118" s="1">
        <f t="shared" si="20"/>
        <v>1.0219069481924654</v>
      </c>
      <c r="K118" s="1">
        <v>1575.9847123392135</v>
      </c>
      <c r="L118" s="2">
        <f t="shared" si="16"/>
        <v>0.29840176714699773</v>
      </c>
      <c r="M118" s="1">
        <f t="shared" si="21"/>
        <v>2.9840176714699771</v>
      </c>
      <c r="N118" s="1">
        <f t="shared" si="22"/>
        <v>4.4535944218686296</v>
      </c>
      <c r="O118" s="1"/>
    </row>
    <row r="119" spans="1:15" x14ac:dyDescent="0.25">
      <c r="A119">
        <v>118211</v>
      </c>
      <c r="B119">
        <f>VLOOKUP(A119,[1]Sheet3!$A$2:$K$356,11,FALSE)</f>
        <v>0.27652199999999999</v>
      </c>
      <c r="C119">
        <f t="shared" si="17"/>
        <v>0.60342188272288555</v>
      </c>
      <c r="D119" s="1">
        <f t="shared" si="18"/>
        <v>6.0342188272288553</v>
      </c>
      <c r="E119">
        <v>3885.06</v>
      </c>
      <c r="F119">
        <f t="shared" si="14"/>
        <v>0.51417193458669352</v>
      </c>
      <c r="G119" s="1">
        <f t="shared" si="19"/>
        <v>5.1417193458669352</v>
      </c>
      <c r="H119">
        <v>11.405900000000001</v>
      </c>
      <c r="I119">
        <f t="shared" si="15"/>
        <v>0.30641788017467536</v>
      </c>
      <c r="J119" s="1">
        <f t="shared" si="20"/>
        <v>3.0641788017467535</v>
      </c>
      <c r="K119" s="1">
        <v>2910.9546260857151</v>
      </c>
      <c r="L119" s="2">
        <f t="shared" si="16"/>
        <v>0.55116905494559232</v>
      </c>
      <c r="M119" s="1">
        <f t="shared" si="21"/>
        <v>5.5116905494559232</v>
      </c>
      <c r="N119" s="1">
        <f t="shared" si="22"/>
        <v>4.9379518810746168</v>
      </c>
      <c r="O119" s="1"/>
    </row>
    <row r="120" spans="1:15" x14ac:dyDescent="0.25">
      <c r="A120">
        <v>223111</v>
      </c>
      <c r="B120">
        <f>VLOOKUP(A120,[1]Sheet3!$A$2:$K$356,11,FALSE)</f>
        <v>0.171351</v>
      </c>
      <c r="C120">
        <f t="shared" si="17"/>
        <v>0.37391940976287297</v>
      </c>
      <c r="D120" s="1">
        <f t="shared" si="18"/>
        <v>3.7391940976287295</v>
      </c>
      <c r="E120">
        <v>607.39099999999996</v>
      </c>
      <c r="F120">
        <f t="shared" si="14"/>
        <v>8.0385735489425222E-2</v>
      </c>
      <c r="G120" s="1">
        <f t="shared" si="19"/>
        <v>0.80385735489425225</v>
      </c>
      <c r="H120">
        <v>7.2733100000000004</v>
      </c>
      <c r="I120">
        <f t="shared" si="15"/>
        <v>0.19539643798852069</v>
      </c>
      <c r="J120" s="1">
        <f t="shared" si="20"/>
        <v>1.9539643798852069</v>
      </c>
      <c r="K120" s="1">
        <v>331.00904907874587</v>
      </c>
      <c r="L120" s="2">
        <f t="shared" si="16"/>
        <v>6.2674266072122356E-2</v>
      </c>
      <c r="M120" s="1">
        <f t="shared" si="21"/>
        <v>0.62674266072122353</v>
      </c>
      <c r="N120" s="1">
        <f t="shared" si="22"/>
        <v>1.7809396232823531</v>
      </c>
      <c r="O120" s="1"/>
    </row>
    <row r="121" spans="1:15" x14ac:dyDescent="0.25">
      <c r="A121">
        <v>104441</v>
      </c>
      <c r="B121">
        <f>VLOOKUP(A121,[1]Sheet3!$A$2:$K$356,11,FALSE)</f>
        <v>0.32840900000000001</v>
      </c>
      <c r="C121">
        <f t="shared" si="17"/>
        <v>0.71664886368223912</v>
      </c>
      <c r="D121" s="1">
        <f t="shared" si="18"/>
        <v>7.1664886368223915</v>
      </c>
      <c r="E121">
        <v>6043.43</v>
      </c>
      <c r="F121">
        <f t="shared" si="14"/>
        <v>0.79982345051022674</v>
      </c>
      <c r="G121" s="1">
        <f t="shared" si="19"/>
        <v>7.9982345051022676</v>
      </c>
      <c r="H121">
        <v>15.4717</v>
      </c>
      <c r="I121">
        <f t="shared" si="15"/>
        <v>0.41564501851660318</v>
      </c>
      <c r="J121" s="1">
        <f t="shared" si="20"/>
        <v>4.1564501851660314</v>
      </c>
      <c r="K121" s="1">
        <v>3469.2657758353089</v>
      </c>
      <c r="L121" s="2">
        <f t="shared" si="16"/>
        <v>0.65688139618770192</v>
      </c>
      <c r="M121" s="1">
        <f t="shared" si="21"/>
        <v>6.5688139618770194</v>
      </c>
      <c r="N121" s="1">
        <f t="shared" si="22"/>
        <v>6.4724968222419275</v>
      </c>
      <c r="O121" s="1"/>
    </row>
    <row r="122" spans="1:15" x14ac:dyDescent="0.25">
      <c r="A122">
        <v>103211</v>
      </c>
      <c r="B122">
        <f>VLOOKUP(A122,[1]Sheet3!$A$2:$K$356,11,FALSE)</f>
        <v>0.18540499999999999</v>
      </c>
      <c r="C122">
        <f t="shared" si="17"/>
        <v>0.40458782363152512</v>
      </c>
      <c r="D122" s="1">
        <f t="shared" si="18"/>
        <v>4.045878236315251</v>
      </c>
      <c r="E122">
        <v>1166.55</v>
      </c>
      <c r="F122">
        <f t="shared" si="14"/>
        <v>0.15438816139058531</v>
      </c>
      <c r="G122" s="1">
        <f t="shared" si="19"/>
        <v>1.5438816139058531</v>
      </c>
      <c r="H122">
        <v>8.6767500000000002</v>
      </c>
      <c r="I122">
        <f t="shared" si="15"/>
        <v>0.23309965384630887</v>
      </c>
      <c r="J122" s="1">
        <f t="shared" si="20"/>
        <v>2.3309965384630886</v>
      </c>
      <c r="K122" s="1">
        <v>606.36113686884721</v>
      </c>
      <c r="L122" s="2">
        <f t="shared" si="16"/>
        <v>0.11481027281182242</v>
      </c>
      <c r="M122" s="1">
        <f t="shared" si="21"/>
        <v>1.1481027281182241</v>
      </c>
      <c r="N122" s="1">
        <f t="shared" si="22"/>
        <v>2.2672147792006045</v>
      </c>
      <c r="O122" s="1"/>
    </row>
    <row r="123" spans="1:15" x14ac:dyDescent="0.25">
      <c r="A123">
        <v>100111</v>
      </c>
      <c r="B123">
        <f>VLOOKUP(A123,[1]Sheet3!$A$2:$K$356,11,FALSE)</f>
        <v>0.22169800000000001</v>
      </c>
      <c r="C123">
        <f t="shared" si="17"/>
        <v>0.48378582736960635</v>
      </c>
      <c r="D123" s="1">
        <f t="shared" si="18"/>
        <v>4.8378582736960638</v>
      </c>
      <c r="E123">
        <v>1946.84</v>
      </c>
      <c r="F123">
        <f t="shared" si="14"/>
        <v>0.25765637831352883</v>
      </c>
      <c r="G123" s="1">
        <f t="shared" si="19"/>
        <v>2.5765637831352883</v>
      </c>
      <c r="H123">
        <v>23.153300000000002</v>
      </c>
      <c r="I123">
        <f t="shared" si="15"/>
        <v>0.6220101092459438</v>
      </c>
      <c r="J123" s="1">
        <f t="shared" si="20"/>
        <v>6.220101092459438</v>
      </c>
      <c r="K123" s="1">
        <v>1092.0945314495507</v>
      </c>
      <c r="L123" s="2">
        <f t="shared" si="16"/>
        <v>0.20678051983918971</v>
      </c>
      <c r="M123" s="1">
        <f t="shared" si="21"/>
        <v>2.067805198391897</v>
      </c>
      <c r="N123" s="1">
        <f t="shared" si="22"/>
        <v>3.9255820869206719</v>
      </c>
      <c r="O123" s="1"/>
    </row>
    <row r="124" spans="1:15" x14ac:dyDescent="0.25">
      <c r="A124">
        <v>104121</v>
      </c>
      <c r="B124">
        <f>VLOOKUP(A124,[1]Sheet3!$A$2:$K$356,11,FALSE)</f>
        <v>0.29744100000000001</v>
      </c>
      <c r="C124">
        <f t="shared" si="17"/>
        <v>0.64907098971864008</v>
      </c>
      <c r="D124" s="1">
        <f t="shared" si="18"/>
        <v>6.4907098971864006</v>
      </c>
      <c r="E124">
        <v>14319.3</v>
      </c>
      <c r="F124">
        <f t="shared" si="14"/>
        <v>1</v>
      </c>
      <c r="G124" s="1">
        <f t="shared" si="19"/>
        <v>10</v>
      </c>
      <c r="H124">
        <v>66.731700000000004</v>
      </c>
      <c r="I124">
        <f t="shared" si="15"/>
        <v>1</v>
      </c>
      <c r="J124" s="1">
        <f t="shared" si="20"/>
        <v>10</v>
      </c>
      <c r="K124" s="1">
        <v>9157.2708052473499</v>
      </c>
      <c r="L124" s="2">
        <f t="shared" si="16"/>
        <v>1</v>
      </c>
      <c r="M124" s="1">
        <f t="shared" si="21"/>
        <v>10</v>
      </c>
      <c r="N124" s="1">
        <f t="shared" si="22"/>
        <v>9.1226774742965997</v>
      </c>
      <c r="O124" s="1"/>
    </row>
    <row r="125" spans="1:15" x14ac:dyDescent="0.25">
      <c r="A125">
        <v>307111</v>
      </c>
      <c r="B125">
        <f>VLOOKUP(A125,[1]Sheet3!$A$2:$K$356,11,FALSE)</f>
        <v>0.27302599999999999</v>
      </c>
      <c r="C125">
        <f t="shared" si="17"/>
        <v>0.59579296747563859</v>
      </c>
      <c r="D125" s="1">
        <f t="shared" si="18"/>
        <v>5.9579296747563859</v>
      </c>
      <c r="E125">
        <v>168.14500000000001</v>
      </c>
      <c r="F125">
        <f t="shared" si="14"/>
        <v>2.2253308814041375E-2</v>
      </c>
      <c r="G125" s="1">
        <f t="shared" si="19"/>
        <v>0.22253308814041375</v>
      </c>
      <c r="H125">
        <v>6.2321499999999999</v>
      </c>
      <c r="I125">
        <f t="shared" si="15"/>
        <v>0.16742582276984744</v>
      </c>
      <c r="J125" s="1">
        <f t="shared" si="20"/>
        <v>1.6742582276984743</v>
      </c>
      <c r="K125" s="1">
        <v>146.36292920592811</v>
      </c>
      <c r="L125" s="2">
        <f t="shared" si="16"/>
        <v>2.7712804812068073E-2</v>
      </c>
      <c r="M125" s="1">
        <f t="shared" si="21"/>
        <v>0.2771280481206807</v>
      </c>
      <c r="N125" s="1">
        <f t="shared" si="22"/>
        <v>2.0329622596789889</v>
      </c>
      <c r="O125" s="1"/>
    </row>
    <row r="126" spans="1:15" x14ac:dyDescent="0.25">
      <c r="A126">
        <v>111211</v>
      </c>
      <c r="B126">
        <f>VLOOKUP(A126,[1]Sheet3!$A$2:$K$356,11,FALSE)</f>
        <v>0.231935</v>
      </c>
      <c r="C126">
        <f t="shared" si="17"/>
        <v>0.50612484492854981</v>
      </c>
      <c r="D126" s="1">
        <f t="shared" si="18"/>
        <v>5.0612484492854986</v>
      </c>
      <c r="E126">
        <v>1069.0999999999999</v>
      </c>
      <c r="F126">
        <f t="shared" si="14"/>
        <v>0.14149104911291821</v>
      </c>
      <c r="G126" s="1">
        <f t="shared" si="19"/>
        <v>1.4149104911291821</v>
      </c>
      <c r="H126">
        <v>7.7261800000000003</v>
      </c>
      <c r="I126">
        <f t="shared" si="15"/>
        <v>0.20756272608456791</v>
      </c>
      <c r="J126" s="1">
        <f t="shared" si="20"/>
        <v>2.0756272608456792</v>
      </c>
      <c r="K126" s="1">
        <v>685.30001964573285</v>
      </c>
      <c r="L126" s="2">
        <f t="shared" si="16"/>
        <v>0.12975680238968187</v>
      </c>
      <c r="M126" s="1">
        <f t="shared" si="21"/>
        <v>1.2975680238968188</v>
      </c>
      <c r="N126" s="1">
        <f t="shared" si="22"/>
        <v>2.4623385562892945</v>
      </c>
      <c r="O126" s="1"/>
    </row>
    <row r="127" spans="1:15" x14ac:dyDescent="0.25">
      <c r="A127">
        <v>112111</v>
      </c>
      <c r="B127">
        <f>VLOOKUP(A127,[1]Sheet3!$A$2:$K$356,11,FALSE)</f>
        <v>0.33574100000000001</v>
      </c>
      <c r="C127">
        <f t="shared" si="17"/>
        <v>0.73264863673510361</v>
      </c>
      <c r="D127" s="1">
        <f t="shared" si="18"/>
        <v>7.3264863673510359</v>
      </c>
      <c r="E127">
        <v>1851.06</v>
      </c>
      <c r="F127">
        <f t="shared" si="14"/>
        <v>0.24498028376293929</v>
      </c>
      <c r="G127" s="1">
        <f t="shared" si="19"/>
        <v>2.449802837629393</v>
      </c>
      <c r="H127">
        <v>8.4031800000000008</v>
      </c>
      <c r="I127">
        <f t="shared" si="15"/>
        <v>0.22575023473169401</v>
      </c>
      <c r="J127" s="1">
        <f t="shared" si="20"/>
        <v>2.2575023473169402</v>
      </c>
      <c r="K127" s="1">
        <v>1044.8547289625908</v>
      </c>
      <c r="L127" s="2">
        <f t="shared" si="16"/>
        <v>0.19783599110650879</v>
      </c>
      <c r="M127" s="1">
        <f t="shared" si="21"/>
        <v>1.978359911065088</v>
      </c>
      <c r="N127" s="1">
        <f t="shared" si="22"/>
        <v>3.5030378658406143</v>
      </c>
      <c r="O127" s="1"/>
    </row>
    <row r="128" spans="1:15" x14ac:dyDescent="0.25">
      <c r="A128">
        <v>108113</v>
      </c>
      <c r="B128">
        <f>VLOOKUP(A128,[1]Sheet3!$A$2:$K$356,11,FALSE)</f>
        <v>0.76197000000000004</v>
      </c>
      <c r="C128">
        <f t="shared" si="17"/>
        <v>1</v>
      </c>
      <c r="D128" s="1">
        <f t="shared" si="18"/>
        <v>10</v>
      </c>
      <c r="E128">
        <v>1583.86</v>
      </c>
      <c r="F128">
        <f t="shared" si="14"/>
        <v>0.20961744743053656</v>
      </c>
      <c r="G128" s="1">
        <f t="shared" si="19"/>
        <v>2.0961744743053656</v>
      </c>
      <c r="H128">
        <v>24.215800000000002</v>
      </c>
      <c r="I128">
        <f t="shared" si="15"/>
        <v>0.65055402052743783</v>
      </c>
      <c r="J128" s="1">
        <f t="shared" si="20"/>
        <v>6.5055402052743787</v>
      </c>
      <c r="K128" s="1">
        <v>905.08982014558831</v>
      </c>
      <c r="L128" s="2">
        <f t="shared" si="16"/>
        <v>0.17137247566147079</v>
      </c>
      <c r="M128" s="1">
        <f t="shared" si="21"/>
        <v>1.7137247566147078</v>
      </c>
      <c r="N128" s="1">
        <f t="shared" si="22"/>
        <v>5.0788598590486131</v>
      </c>
      <c r="O128" s="1"/>
    </row>
    <row r="129" spans="1:15" x14ac:dyDescent="0.25">
      <c r="A129">
        <v>104311</v>
      </c>
      <c r="B129">
        <f>VLOOKUP(A129,[1]Sheet3!$A$2:$K$356,11,FALSE)</f>
        <v>0.57560699999999998</v>
      </c>
      <c r="C129">
        <f t="shared" si="17"/>
        <v>1</v>
      </c>
      <c r="D129" s="1">
        <f t="shared" si="18"/>
        <v>10</v>
      </c>
      <c r="E129">
        <v>15872.8</v>
      </c>
      <c r="F129">
        <f t="shared" si="14"/>
        <v>1</v>
      </c>
      <c r="G129" s="1">
        <f t="shared" si="19"/>
        <v>10</v>
      </c>
      <c r="H129">
        <v>49.198500000000003</v>
      </c>
      <c r="I129">
        <f t="shared" si="15"/>
        <v>1</v>
      </c>
      <c r="J129" s="1">
        <f t="shared" si="20"/>
        <v>10</v>
      </c>
      <c r="K129" s="1">
        <v>10231.700128146987</v>
      </c>
      <c r="L129" s="2">
        <f t="shared" si="16"/>
        <v>1</v>
      </c>
      <c r="M129" s="1">
        <f t="shared" si="21"/>
        <v>10</v>
      </c>
      <c r="N129" s="1">
        <f t="shared" si="22"/>
        <v>10</v>
      </c>
      <c r="O129" s="1"/>
    </row>
    <row r="130" spans="1:15" x14ac:dyDescent="0.25">
      <c r="A130">
        <v>115111</v>
      </c>
      <c r="B130">
        <f>VLOOKUP(A130,[1]Sheet3!$A$2:$K$356,11,FALSE)</f>
        <v>0.38646900000000001</v>
      </c>
      <c r="C130">
        <f t="shared" si="17"/>
        <v>0.84334646644401112</v>
      </c>
      <c r="D130" s="1">
        <f t="shared" si="18"/>
        <v>8.4334646644401108</v>
      </c>
      <c r="E130">
        <v>3368.02</v>
      </c>
      <c r="F130">
        <f t="shared" ref="F130:F159" si="23">IF(E130/$E$141&gt;1,1,E130/$E$141)</f>
        <v>0.4457437875159394</v>
      </c>
      <c r="G130" s="1">
        <f t="shared" si="19"/>
        <v>4.4574378751593944</v>
      </c>
      <c r="H130">
        <v>28.5093</v>
      </c>
      <c r="I130">
        <f t="shared" ref="I130:I159" si="24">IF(H130/$H$141&gt;1,1,H130/$H$141)</f>
        <v>0.76589828696235029</v>
      </c>
      <c r="J130" s="1">
        <f t="shared" si="20"/>
        <v>7.6589828696235029</v>
      </c>
      <c r="K130" s="1">
        <v>2285.7881500707158</v>
      </c>
      <c r="L130" s="2">
        <f t="shared" ref="L130:L159" si="25">IF(K130/$K$141&gt;1,1,K130/$K$141)</f>
        <v>0.43279812168505194</v>
      </c>
      <c r="M130" s="1">
        <f t="shared" si="21"/>
        <v>4.3279812168505192</v>
      </c>
      <c r="N130" s="1">
        <f t="shared" si="22"/>
        <v>6.2194666565183816</v>
      </c>
      <c r="O130" s="1"/>
    </row>
    <row r="131" spans="1:15" x14ac:dyDescent="0.25">
      <c r="A131">
        <v>265111</v>
      </c>
      <c r="B131">
        <f>VLOOKUP(A131,[1]Sheet3!$A$2:$K$356,11,FALSE)</f>
        <v>0.31446200000000002</v>
      </c>
      <c r="C131">
        <f t="shared" ref="C131:C137" si="26">IF(B131/$B$141&gt;1,1,B131/$B$141)</f>
        <v>0.68621394350107423</v>
      </c>
      <c r="D131" s="1">
        <f t="shared" ref="D131:D137" si="27">C131*10</f>
        <v>6.8621394350107421</v>
      </c>
      <c r="E131">
        <v>3144.79</v>
      </c>
      <c r="F131">
        <f t="shared" si="23"/>
        <v>0.41620020235694893</v>
      </c>
      <c r="G131" s="1">
        <f t="shared" ref="G131:G137" si="28">F131*10</f>
        <v>4.1620020235694897</v>
      </c>
      <c r="H131">
        <v>7.4167699999999996</v>
      </c>
      <c r="I131">
        <f t="shared" si="24"/>
        <v>0.19925047047082006</v>
      </c>
      <c r="J131" s="1">
        <f t="shared" ref="J131:J137" si="29">I131*10</f>
        <v>1.9925047047082005</v>
      </c>
      <c r="K131" s="1">
        <v>1729.8471701785334</v>
      </c>
      <c r="L131" s="2">
        <f t="shared" si="25"/>
        <v>0.32753455565526041</v>
      </c>
      <c r="M131" s="1">
        <f t="shared" ref="M131:M137" si="30">L131*10</f>
        <v>3.2753455565526042</v>
      </c>
      <c r="N131" s="1">
        <f t="shared" ref="N131:N137" si="31">(M131*0.25)+(J131*0.25)+(G131*0.25)+(D131*0.25)</f>
        <v>4.072997929960259</v>
      </c>
      <c r="O131" s="1"/>
    </row>
    <row r="132" spans="1:15" x14ac:dyDescent="0.25">
      <c r="A132">
        <v>107111</v>
      </c>
      <c r="B132">
        <f>VLOOKUP(A132,[1]Sheet3!$A$2:$K$356,11,FALSE)</f>
        <v>0.36693799999999999</v>
      </c>
      <c r="C132">
        <f t="shared" si="26"/>
        <v>0.80072623083360517</v>
      </c>
      <c r="D132" s="1">
        <f t="shared" si="27"/>
        <v>8.0072623083360526</v>
      </c>
      <c r="E132">
        <v>15728.7</v>
      </c>
      <c r="F132">
        <f t="shared" si="23"/>
        <v>1</v>
      </c>
      <c r="G132" s="1">
        <f t="shared" si="28"/>
        <v>10</v>
      </c>
      <c r="H132">
        <v>41.5428</v>
      </c>
      <c r="I132">
        <f t="shared" si="24"/>
        <v>1</v>
      </c>
      <c r="J132" s="1">
        <f t="shared" si="29"/>
        <v>10</v>
      </c>
      <c r="K132" s="1">
        <v>10600.756533996178</v>
      </c>
      <c r="L132" s="2">
        <f t="shared" si="25"/>
        <v>1</v>
      </c>
      <c r="M132" s="1">
        <f t="shared" si="30"/>
        <v>10</v>
      </c>
      <c r="N132" s="1">
        <f t="shared" si="31"/>
        <v>9.5018155770840131</v>
      </c>
      <c r="O132" s="1"/>
    </row>
    <row r="133" spans="1:15" x14ac:dyDescent="0.25">
      <c r="A133">
        <v>100112</v>
      </c>
      <c r="B133">
        <f>VLOOKUP(A133,[1]Sheet3!$A$2:$K$356,11,FALSE)</f>
        <v>0.30130600000000002</v>
      </c>
      <c r="C133">
        <f t="shared" si="26"/>
        <v>0.65750513086011875</v>
      </c>
      <c r="D133" s="1">
        <f t="shared" si="27"/>
        <v>6.5750513086011875</v>
      </c>
      <c r="E133">
        <v>3951.83</v>
      </c>
      <c r="F133">
        <f t="shared" si="23"/>
        <v>0.5230086732914635</v>
      </c>
      <c r="G133" s="1">
        <f t="shared" si="28"/>
        <v>5.2300867329146348</v>
      </c>
      <c r="H133">
        <v>24.7773</v>
      </c>
      <c r="I133">
        <f t="shared" si="24"/>
        <v>0.66563863811290502</v>
      </c>
      <c r="J133" s="1">
        <f t="shared" si="29"/>
        <v>6.6563863811290505</v>
      </c>
      <c r="K133" s="1">
        <v>2137.1244504218157</v>
      </c>
      <c r="L133" s="2">
        <f t="shared" si="25"/>
        <v>0.40464968195812268</v>
      </c>
      <c r="M133" s="1">
        <f t="shared" si="30"/>
        <v>4.0464968195812272</v>
      </c>
      <c r="N133" s="1">
        <f t="shared" si="31"/>
        <v>5.627005310556525</v>
      </c>
      <c r="O133" s="1"/>
    </row>
    <row r="134" spans="1:15" x14ac:dyDescent="0.25">
      <c r="A134">
        <v>101112</v>
      </c>
      <c r="B134">
        <f>VLOOKUP(A134,[1]Sheet3!$A$2:$K$356,11,FALSE)</f>
        <v>0.31071199999999999</v>
      </c>
      <c r="C134">
        <f t="shared" si="26"/>
        <v>0.6780307535190444</v>
      </c>
      <c r="D134" s="1">
        <f t="shared" si="27"/>
        <v>6.7803075351904436</v>
      </c>
      <c r="E134">
        <v>3311.82</v>
      </c>
      <c r="F134">
        <f t="shared" si="23"/>
        <v>0.43830594544303136</v>
      </c>
      <c r="G134" s="1">
        <f t="shared" si="28"/>
        <v>4.3830594544303132</v>
      </c>
      <c r="H134">
        <v>30.1144</v>
      </c>
      <c r="I134">
        <f t="shared" si="24"/>
        <v>0.80901907001922191</v>
      </c>
      <c r="J134" s="1">
        <f t="shared" si="29"/>
        <v>8.0901907001922186</v>
      </c>
      <c r="K134" s="1">
        <v>1823.2609857278064</v>
      </c>
      <c r="L134" s="2">
        <f t="shared" si="25"/>
        <v>0.34522181329018536</v>
      </c>
      <c r="M134" s="1">
        <f t="shared" si="30"/>
        <v>3.4522181329018538</v>
      </c>
      <c r="N134" s="1">
        <f t="shared" si="31"/>
        <v>5.6764439556787067</v>
      </c>
      <c r="O134" s="1"/>
    </row>
    <row r="135" spans="1:15" x14ac:dyDescent="0.25">
      <c r="A135">
        <v>116211</v>
      </c>
      <c r="B135">
        <f>VLOOKUP(A135,[1]Sheet3!$A$2:$K$356,11,FALSE)</f>
        <v>0.34099200000000002</v>
      </c>
      <c r="C135">
        <f t="shared" si="26"/>
        <v>0.7441072848939404</v>
      </c>
      <c r="D135" s="1">
        <f t="shared" si="27"/>
        <v>7.4410728489394042</v>
      </c>
      <c r="E135">
        <v>358.91500000000002</v>
      </c>
      <c r="F135">
        <f t="shared" si="23"/>
        <v>4.7500944619177858E-2</v>
      </c>
      <c r="G135" s="1">
        <f t="shared" si="28"/>
        <v>0.47500944619177859</v>
      </c>
      <c r="H135">
        <v>5.2579200000000004</v>
      </c>
      <c r="I135">
        <f t="shared" si="24"/>
        <v>0.14125327247547576</v>
      </c>
      <c r="J135" s="1">
        <f t="shared" si="29"/>
        <v>1.4125327247547577</v>
      </c>
      <c r="K135" s="1">
        <v>119.003645730279</v>
      </c>
      <c r="L135" s="2">
        <f t="shared" si="25"/>
        <v>2.2532514373278512E-2</v>
      </c>
      <c r="M135" s="1">
        <f t="shared" si="30"/>
        <v>0.22532514373278512</v>
      </c>
      <c r="N135" s="1">
        <f t="shared" si="31"/>
        <v>2.3884850409046816</v>
      </c>
      <c r="O135" s="1"/>
    </row>
    <row r="136" spans="1:15" x14ac:dyDescent="0.25">
      <c r="A136">
        <v>104411</v>
      </c>
      <c r="B136">
        <f>VLOOKUP(A136,[1]Sheet3!$A$2:$K$356,11,FALSE)</f>
        <v>0.75350200000000001</v>
      </c>
      <c r="C136">
        <f t="shared" si="26"/>
        <v>1</v>
      </c>
      <c r="D136" s="1">
        <f t="shared" si="27"/>
        <v>10</v>
      </c>
      <c r="E136">
        <v>1359.47</v>
      </c>
      <c r="F136">
        <f t="shared" si="23"/>
        <v>0.17992034097609105</v>
      </c>
      <c r="G136" s="1">
        <f t="shared" si="28"/>
        <v>1.7992034097609104</v>
      </c>
      <c r="H136">
        <v>3.5202</v>
      </c>
      <c r="I136">
        <f t="shared" si="24"/>
        <v>9.4569671993520205E-2</v>
      </c>
      <c r="J136" s="1">
        <f t="shared" si="29"/>
        <v>0.94569671993520199</v>
      </c>
      <c r="K136" s="1">
        <v>328.57411150976765</v>
      </c>
      <c r="L136" s="2">
        <f t="shared" si="25"/>
        <v>6.221322754313989E-2</v>
      </c>
      <c r="M136" s="1">
        <f t="shared" si="30"/>
        <v>0.62213227543139893</v>
      </c>
      <c r="N136" s="1">
        <f t="shared" si="31"/>
        <v>3.3417581012818776</v>
      </c>
      <c r="O136" s="1"/>
    </row>
    <row r="137" spans="1:15" x14ac:dyDescent="0.25">
      <c r="A137">
        <v>101111</v>
      </c>
      <c r="B137">
        <f>VLOOKUP(A137,[1]Sheet3!$A$2:$K$356,11,FALSE)</f>
        <v>0.29241899999999998</v>
      </c>
      <c r="C137">
        <f t="shared" si="26"/>
        <v>0.63811206169470591</v>
      </c>
      <c r="D137" s="1">
        <f t="shared" si="27"/>
        <v>6.3811206169470589</v>
      </c>
      <c r="E137">
        <v>7325.87</v>
      </c>
      <c r="F137">
        <f t="shared" si="23"/>
        <v>0.96954918339243679</v>
      </c>
      <c r="G137" s="1">
        <f t="shared" si="28"/>
        <v>9.6954918339243683</v>
      </c>
      <c r="H137">
        <v>41.814</v>
      </c>
      <c r="I137">
        <f t="shared" si="24"/>
        <v>1</v>
      </c>
      <c r="J137" s="1">
        <f t="shared" si="29"/>
        <v>10</v>
      </c>
      <c r="K137" s="1">
        <v>4072.396724660478</v>
      </c>
      <c r="L137" s="2">
        <f t="shared" si="25"/>
        <v>0.77108005531259971</v>
      </c>
      <c r="M137" s="1">
        <f t="shared" si="30"/>
        <v>7.7108005531259973</v>
      </c>
      <c r="N137" s="1">
        <f t="shared" si="31"/>
        <v>8.4468532509993572</v>
      </c>
      <c r="O137" s="1"/>
    </row>
    <row r="139" spans="1:15" x14ac:dyDescent="0.25">
      <c r="A139" t="s">
        <v>19</v>
      </c>
      <c r="B139" s="4">
        <f>MIN(B2:B137)</f>
        <v>8.8364200000000004E-2</v>
      </c>
      <c r="E139" s="1">
        <f>MIN(E2:E137)</f>
        <v>147.19200000000001</v>
      </c>
      <c r="H139" s="4">
        <f>MIN(H2:H137)</f>
        <v>0.98593299999999995</v>
      </c>
      <c r="K139" s="1">
        <f>MIN(K2:K137)</f>
        <v>3.1557242819581774</v>
      </c>
    </row>
    <row r="140" spans="1:15" x14ac:dyDescent="0.25">
      <c r="A140" t="s">
        <v>20</v>
      </c>
      <c r="B140" s="4">
        <f>_xlfn.PERCENTILE.INC(B2:B137,0.05)</f>
        <v>0.12708424999999998</v>
      </c>
      <c r="E140" s="1">
        <f>_xlfn.PERCENTILE.INC(E2:E137,0.05)</f>
        <v>356.38800000000003</v>
      </c>
      <c r="H140" s="4">
        <f>_xlfn.PERCENTILE.INC(H2:H137,0.05)</f>
        <v>3.1491574999999998</v>
      </c>
      <c r="K140" s="1">
        <f>_xlfn.PERCENTILE.INC(K2:K137,0.05)</f>
        <v>251.10705811627116</v>
      </c>
    </row>
    <row r="141" spans="1:15" x14ac:dyDescent="0.25">
      <c r="A141" t="s">
        <v>21</v>
      </c>
      <c r="B141" s="4">
        <f>_xlfn.PERCENTILE.INC(B2:B137,0.95)</f>
        <v>0.45825650000000001</v>
      </c>
      <c r="E141" s="1">
        <f>_xlfn.PERCENTILE.INC(E2:E137,0.95)</f>
        <v>7555.9549999999999</v>
      </c>
      <c r="H141" s="4">
        <f>_xlfn.PERCENTILE.INC(H2:H137,0.95)</f>
        <v>37.223349999999996</v>
      </c>
      <c r="K141" s="1">
        <f>_xlfn.PERCENTILE.INC(K2:K137,0.95)</f>
        <v>5281.4188314201801</v>
      </c>
    </row>
    <row r="142" spans="1:15" x14ac:dyDescent="0.25">
      <c r="A142" t="s">
        <v>22</v>
      </c>
      <c r="B142" s="4">
        <f>MAX(B2:B137)</f>
        <v>0.76197000000000004</v>
      </c>
      <c r="E142" s="1">
        <f>MAX(E2:E137)</f>
        <v>15872.8</v>
      </c>
      <c r="H142" s="4">
        <f>MAX(H2:H137)</f>
        <v>66.731700000000004</v>
      </c>
      <c r="K142" s="1">
        <f>MAX(K2:K137)</f>
        <v>10600.756533996178</v>
      </c>
    </row>
    <row r="144" spans="1:15" x14ac:dyDescent="0.25">
      <c r="A144" t="s">
        <v>23</v>
      </c>
      <c r="B144">
        <f>MEDIAN(B2:B137)</f>
        <v>0.22128550000000002</v>
      </c>
      <c r="E144" s="1">
        <f>MEDIAN(E2:E137)</f>
        <v>1917.94</v>
      </c>
      <c r="H144" s="4">
        <f>MEDIAN(H2:H137)</f>
        <v>8.2998599999999989</v>
      </c>
      <c r="K144" s="1">
        <f>MEDIAN(K2:K137)</f>
        <v>1186.3111430841743</v>
      </c>
    </row>
    <row r="145" spans="1:11" x14ac:dyDescent="0.25">
      <c r="A145" t="s">
        <v>24</v>
      </c>
      <c r="B145">
        <f>AVERAGE(B2:B137)</f>
        <v>0.25286279485294122</v>
      </c>
      <c r="E145" s="1">
        <f>AVERAGE(E2:E137)</f>
        <v>2584.045205882353</v>
      </c>
      <c r="H145" s="4">
        <f>AVERAGE(H2:H137)</f>
        <v>11.272613110294118</v>
      </c>
      <c r="K145" s="1">
        <f>AVERAGE(K2:K137)</f>
        <v>1705.4070735307896</v>
      </c>
    </row>
    <row r="153" spans="1:11" ht="15.75" x14ac:dyDescent="0.25">
      <c r="B153" s="5" t="s">
        <v>25</v>
      </c>
      <c r="C153" s="5" t="s">
        <v>26</v>
      </c>
      <c r="D153" s="5" t="s">
        <v>27</v>
      </c>
      <c r="E153" s="6" t="s">
        <v>28</v>
      </c>
    </row>
    <row r="154" spans="1:11" ht="15.75" x14ac:dyDescent="0.25">
      <c r="A154" s="7" t="s">
        <v>19</v>
      </c>
      <c r="B154" s="1">
        <v>147.19200000000001</v>
      </c>
      <c r="C154" s="1">
        <v>3.1557242819581774</v>
      </c>
      <c r="D154" s="4">
        <v>8.8364200000000004E-2</v>
      </c>
      <c r="E154" s="4">
        <v>0.98593299999999995</v>
      </c>
      <c r="K154"/>
    </row>
    <row r="155" spans="1:11" ht="15.75" x14ac:dyDescent="0.25">
      <c r="A155" s="7" t="s">
        <v>20</v>
      </c>
      <c r="B155" s="1">
        <v>356.38800000000003</v>
      </c>
      <c r="C155" s="1">
        <v>251.10705811627116</v>
      </c>
      <c r="D155" s="4">
        <v>0.12708424999999998</v>
      </c>
      <c r="E155" s="4">
        <v>3.1491574999999998</v>
      </c>
      <c r="K155"/>
    </row>
    <row r="156" spans="1:11" ht="15.75" x14ac:dyDescent="0.25">
      <c r="A156" s="7" t="s">
        <v>21</v>
      </c>
      <c r="B156" s="1">
        <v>7555.9549999999999</v>
      </c>
      <c r="C156" s="1">
        <v>5281.4188314201801</v>
      </c>
      <c r="D156" s="4">
        <v>0.45825650000000001</v>
      </c>
      <c r="E156" s="4">
        <v>37.223349999999996</v>
      </c>
      <c r="K156"/>
    </row>
    <row r="157" spans="1:11" ht="15.75" x14ac:dyDescent="0.25">
      <c r="A157" s="7" t="s">
        <v>22</v>
      </c>
      <c r="B157" s="1">
        <v>15872.8</v>
      </c>
      <c r="C157" s="1">
        <v>10600.756533996178</v>
      </c>
      <c r="D157" s="4">
        <v>0.76197000000000004</v>
      </c>
      <c r="E157" s="4">
        <v>66.731700000000004</v>
      </c>
      <c r="K157"/>
    </row>
    <row r="158" spans="1:11" ht="15.75" x14ac:dyDescent="0.25">
      <c r="A158" s="7" t="s">
        <v>23</v>
      </c>
      <c r="B158" s="1">
        <v>1917.94</v>
      </c>
      <c r="C158" s="1">
        <v>1186.3111430841743</v>
      </c>
      <c r="D158" s="4">
        <v>0.22128550000000002</v>
      </c>
      <c r="E158" s="4">
        <v>8.2998599999999989</v>
      </c>
      <c r="K158"/>
    </row>
    <row r="159" spans="1:11" ht="15.75" x14ac:dyDescent="0.25">
      <c r="A159" s="7" t="s">
        <v>24</v>
      </c>
      <c r="B159" s="1">
        <v>2584.045205882353</v>
      </c>
      <c r="C159" s="1">
        <v>1705.4070735307896</v>
      </c>
      <c r="D159" s="4">
        <v>0.25286279485294122</v>
      </c>
      <c r="E159" s="4">
        <v>11.272613110294118</v>
      </c>
      <c r="K159"/>
    </row>
  </sheetData>
  <autoFilter ref="A1:N1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All_Scored_95th 10mph_lower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MacMartin, Reuben</dc:creator>
  <cp:lastModifiedBy>MacMartin, Reuben</cp:lastModifiedBy>
  <dcterms:created xsi:type="dcterms:W3CDTF">2020-05-29T19:50:37Z</dcterms:created>
  <dcterms:modified xsi:type="dcterms:W3CDTF">2020-05-29T19:51:14Z</dcterms:modified>
</cp:coreProperties>
</file>