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su\Downloads\"/>
    </mc:Choice>
  </mc:AlternateContent>
  <xr:revisionPtr revIDLastSave="0" documentId="8_{62C47161-6E27-4A2A-AE06-CCB84ACDAA9A}" xr6:coauthVersionLast="47" xr6:coauthVersionMax="47" xr10:uidLastSave="{00000000-0000-0000-0000-000000000000}"/>
  <bookViews>
    <workbookView xWindow="-120" yWindow="-120" windowWidth="38640" windowHeight="21120"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6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6" l="1"/>
  <c r="I7" i="6" s="1"/>
  <c r="H6" i="6"/>
  <c r="I6" i="6" s="1"/>
  <c r="H5" i="6"/>
  <c r="I5" i="6" s="1"/>
  <c r="H4" i="6"/>
  <c r="I4" i="6" s="1"/>
  <c r="B4" i="6"/>
  <c r="C4" i="6" s="1"/>
  <c r="I15" i="5"/>
  <c r="I14" i="5"/>
  <c r="I13" i="5"/>
  <c r="I12" i="5"/>
  <c r="I11" i="5"/>
  <c r="I10" i="5"/>
  <c r="I9" i="5"/>
  <c r="I8" i="5"/>
  <c r="J8" i="5" s="1"/>
  <c r="I7" i="5"/>
  <c r="I6" i="5"/>
  <c r="I5" i="5"/>
  <c r="I4" i="5"/>
  <c r="J4" i="5" s="1"/>
  <c r="I27" i="4"/>
  <c r="I26" i="4"/>
  <c r="I25" i="4"/>
  <c r="I24" i="4"/>
  <c r="I23" i="4"/>
  <c r="I22" i="4"/>
  <c r="I21" i="4"/>
  <c r="I20" i="4"/>
  <c r="I19" i="4"/>
  <c r="I18" i="4"/>
  <c r="I17" i="4"/>
  <c r="I16" i="4"/>
  <c r="I15" i="4"/>
  <c r="I14" i="4"/>
  <c r="I13" i="4"/>
  <c r="I12" i="4"/>
  <c r="I11" i="4"/>
  <c r="I10" i="4"/>
  <c r="I9" i="4"/>
  <c r="I8" i="4"/>
  <c r="I7" i="4"/>
  <c r="I6" i="4"/>
  <c r="I5" i="4"/>
  <c r="I4" i="4"/>
  <c r="J4" i="4" s="1"/>
  <c r="D5" i="2"/>
  <c r="D6" i="2"/>
  <c r="D7" i="2"/>
  <c r="D8" i="2"/>
  <c r="D9" i="2"/>
  <c r="D10" i="2"/>
  <c r="D11" i="2"/>
  <c r="D12" i="2"/>
  <c r="D13" i="2"/>
  <c r="E13" i="2" s="1"/>
  <c r="D4" i="2"/>
  <c r="J43" i="2"/>
  <c r="J42" i="2"/>
  <c r="J41" i="2"/>
  <c r="J40" i="2"/>
  <c r="J39" i="2"/>
  <c r="J38" i="2"/>
  <c r="J37" i="2"/>
  <c r="J36" i="2"/>
  <c r="J35" i="2"/>
  <c r="J34" i="2"/>
  <c r="K32" i="2" s="1"/>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K28" i="2" l="1"/>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<sst xmlns="http://schemas.openxmlformats.org/spreadsheetml/2006/main" count="16498" uniqueCount="582">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</sst>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0">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8">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52.913110185182"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OFFICE 2" u="1"/>
        <s v="LEGAL"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49">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NonDate="0" containsString="0"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s v="Hispanic"/>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m/>
    <m/>
  </r>
  <r>
    <m/>
    <m/>
    <s v="IP Address"/>
    <m/>
    <n v="100"/>
    <m/>
    <s v="True"/>
    <m/>
    <s v="2"/>
    <m/>
    <m/>
    <m/>
    <m/>
    <m/>
    <m/>
    <m/>
    <x v="0"/>
    <x v="0"/>
    <x v="0"/>
    <s v=""/>
    <m/>
    <m/>
    <s v="email"/>
    <s v="EN"/>
    <m/>
    <m/>
    <s v="Yes"/>
    <x v="1"/>
    <s v=""/>
    <s v="20-30"/>
    <s v="Hispanic"/>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s v="Hispanic"/>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s v="Hispanic"/>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s v="Hispanic"/>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s v="Hispanic"/>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s v="Hispanic"/>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s v="Hispanic"/>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s v="Hispanic"/>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s v="Hispanic"/>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s v="Hispanic"/>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s v="Hispanic"/>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s v="Hispanic"/>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s v="Hispanic"/>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s v="Hispanic"/>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s v="Hispanic"/>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s v="Hispanic"/>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s v="Hispanic"/>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s v="Asian,Native Hawaiian or other Pacific Islander"/>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s v="Asian,Native Hawaiian or other Pacific Islander"/>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s v="Asian,Native Hawaiian or other Pacific Islander"/>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s v="Asian,Native Hawaiian or other Pacific Islander"/>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s v="Asian,Native Hawaiian or other Pacific Islander"/>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s v="Asian,Native Hawaiian or other Pacific Islander"/>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s v="Asian,Native Hawaiian or other Pacific Islander"/>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s v="Asian,Native Hawaiian or other Pacific Islander"/>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s v="Asian,Native Hawaiian or other Pacific Islander"/>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s v="Asian,Native Hawaiian or other Pacific Islander"/>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m/>
    <m/>
  </r>
  <r>
    <m/>
    <m/>
    <s v="IP Address"/>
    <m/>
    <n v="100"/>
    <m/>
    <s v="True"/>
    <m/>
    <s v="29"/>
    <m/>
    <m/>
    <m/>
    <m/>
    <m/>
    <m/>
    <m/>
    <x v="1"/>
    <x v="0"/>
    <x v="0"/>
    <s v=""/>
    <m/>
    <m/>
    <s v="email"/>
    <s v="EN"/>
    <m/>
    <m/>
    <s v="Yes"/>
    <x v="0"/>
    <s v=""/>
    <s v="31-40"/>
    <s v="Asian,Native Hawaiian or other Pacific Islander"/>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s v="Asian,Native Hawaiian or other Pacific Islander"/>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s v="Asian,Native Hawaiian or other Pacific Islander"/>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m/>
    <m/>
  </r>
  <r>
    <m/>
    <m/>
    <s v="IP Address"/>
    <m/>
    <n v="100"/>
    <m/>
    <s v="True"/>
    <m/>
    <s v="32"/>
    <m/>
    <m/>
    <m/>
    <m/>
    <m/>
    <m/>
    <m/>
    <x v="1"/>
    <x v="0"/>
    <x v="0"/>
    <s v=""/>
    <m/>
    <m/>
    <s v="email"/>
    <s v="EN"/>
    <m/>
    <m/>
    <s v="Yes"/>
    <x v="1"/>
    <s v=""/>
    <s v="20-30"/>
    <s v="Asian,Native Hawaiian or other Pacific Islander"/>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s v="Asian,Native Hawaiian or other Pacific Islander"/>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s v="Asian,Native Hawaiian or other Pacific Islander"/>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s v="Asian,Native Hawaiian or other Pacific Islander"/>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s v="Asian,Native Hawaiian or other Pacific Islander"/>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s v="Asian,Native Hawaiian or other Pacific Islander"/>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s v="Asian,Native Hawaiian or other Pacific Islander"/>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s v="Asian,Native Hawaiian or other Pacific Islander"/>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s v="Caucasian or White (non-Hispanic)"/>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s v="Other:"/>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s v="Other:"/>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s v="Other:"/>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s v="Other:"/>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s v="Other:"/>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s v="Other:"/>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s v="Other:"/>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s v="Other:"/>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s v="Asian"/>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s v="Asian"/>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s v="Asian"/>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s v="Asian"/>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s v="Asian"/>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s v="Asian"/>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s v="Asian"/>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s v="Asian"/>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s v="Asian"/>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s v="Asian"/>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s v="Asian"/>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s v="Asian"/>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s v="Asian"/>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s v="Asian"/>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s v="Asian"/>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s v="Asian"/>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s v="Asian"/>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s v="Asian"/>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s v="Asian"/>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s v="Asian"/>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s v="Asian"/>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s v="Asian"/>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s v="Caucasian or White (non-Hispanic)"/>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s v="Caucasian or White (non-Hispanic)"/>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s v="Caucasian or White (non-Hispanic)"/>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s v="Caucasian or White (non-Hispanic)"/>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s v="Caucasian or White (non-Hispanic)"/>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s v="Caucasian or White (non-Hispanic)"/>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s v="Caucasian or White (non-Hispanic)"/>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s v="Caucasian or White (non-Hispanic)"/>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s v="Caucasian or White (non-Hispanic)"/>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s v="Caucasian or White (non-Hispanic)"/>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s v="Caucasian or White (non-Hispanic)"/>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s v="Caucasian or White (non-Hispanic)"/>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s v="Caucasian or White (non-Hispanic)"/>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s v="Caucasian or White (non-Hispanic)"/>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s v="Caucasian or White (non-Hispanic)"/>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s v="Caucasian or White (non-Hispanic)"/>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s v="Caucasian or White (non-Hispanic)"/>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s v="Caucasian or White (non-Hispanic)"/>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s v="Caucasian or White (non-Hispanic)"/>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s v="Caucasian or White (non-Hispanic)"/>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s v="Caucasian or White (non-Hispanic)"/>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s v="Caucasian or White (non-Hispanic)"/>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s v="Caucasian or White (non-Hispanic)"/>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s v="Caucasian or White (non-Hispanic)"/>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s v="Caucasian or White (non-Hispanic)"/>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s v="Native American"/>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s v="African American or Black"/>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s v="Native Hawaiian or other Pacific Islander"/>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s v="Do not wish to specify"/>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s v="Latino"/>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67"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67"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8"/>
        <item x="1"/>
        <item x="0"/>
        <item x="4"/>
        <item m="1" x="6"/>
        <item m="1" x="7"/>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8"/>
        <item x="1"/>
        <item x="0"/>
        <item x="4"/>
        <item m="1" x="6"/>
        <item m="1" x="7"/>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67"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67"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114"/>
  <sheetViews>
    <sheetView tabSelected="1" workbookViewId="0">
      <pane ySplit="1" topLeftCell="A72" activePane="bottomLeft" state="frozen"/>
      <selection pane="bottomLeft" activeCell="A82" sqref="A82"/>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s="2" t="s">
        <v>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c r="GE2" s="2" t="s">
        <v>5</v>
      </c>
      <c r="GF2" s="2" t="s">
        <v>2</v>
      </c>
      <c r="GG2" s="2" t="s">
        <v>21</v>
      </c>
      <c r="GH2" s="2"/>
      <c r="GI2" s="2" t="s">
        <v>22</v>
      </c>
      <c r="GJ2" s="2" t="s">
        <v>23</v>
      </c>
      <c r="GK2" s="2" t="s">
        <v>24</v>
      </c>
      <c r="GL2" s="2"/>
      <c r="GM2" s="2" t="s">
        <v>25</v>
      </c>
      <c r="GN2" s="2"/>
      <c r="GO2" s="2"/>
    </row>
    <row r="3" spans="1:197" ht="25.15"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s="2" t="s">
        <v>8</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s="2"/>
      <c r="GE3" s="2" t="s">
        <v>18</v>
      </c>
      <c r="GF3" s="2" t="s">
        <v>2</v>
      </c>
      <c r="GG3" s="2" t="s">
        <v>2</v>
      </c>
      <c r="GH3" s="2"/>
      <c r="GI3" s="2" t="s">
        <v>2</v>
      </c>
      <c r="GJ3" s="2" t="s">
        <v>2</v>
      </c>
      <c r="GK3" s="2" t="s">
        <v>2</v>
      </c>
      <c r="GL3" s="2"/>
      <c r="GM3" s="2" t="s">
        <v>2</v>
      </c>
      <c r="GN3" s="2"/>
      <c r="GO3" s="2"/>
    </row>
    <row r="4" spans="1:197" ht="25.15"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s="2" t="s">
        <v>8</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s="2"/>
      <c r="GE4" s="2" t="s">
        <v>5</v>
      </c>
      <c r="GF4" s="2" t="s">
        <v>50</v>
      </c>
      <c r="GG4" s="2" t="s">
        <v>51</v>
      </c>
      <c r="GH4" s="2"/>
      <c r="GI4" s="2" t="s">
        <v>22</v>
      </c>
      <c r="GJ4" s="2" t="s">
        <v>23</v>
      </c>
      <c r="GK4" s="2" t="s">
        <v>52</v>
      </c>
      <c r="GL4" s="2"/>
      <c r="GM4" s="2" t="s">
        <v>2</v>
      </c>
      <c r="GN4" s="2"/>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s="2" t="s">
        <v>8</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s="2"/>
      <c r="GE5" s="2" t="s">
        <v>18</v>
      </c>
      <c r="GF5" s="2" t="s">
        <v>2</v>
      </c>
      <c r="GG5" s="2" t="s">
        <v>2</v>
      </c>
      <c r="GH5" s="2"/>
      <c r="GI5" s="2" t="s">
        <v>2</v>
      </c>
      <c r="GJ5" s="2" t="s">
        <v>2</v>
      </c>
      <c r="GK5" s="2" t="s">
        <v>2</v>
      </c>
      <c r="GL5" s="2"/>
      <c r="GM5" s="2" t="s">
        <v>2</v>
      </c>
      <c r="GN5" s="2"/>
      <c r="GO5" s="2"/>
    </row>
    <row r="6" spans="1:197" ht="25.15"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s="2" t="s">
        <v>8</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s="2"/>
      <c r="GE6" s="2" t="s">
        <v>5</v>
      </c>
      <c r="GF6" s="2" t="s">
        <v>2</v>
      </c>
      <c r="GG6" s="2" t="s">
        <v>65</v>
      </c>
      <c r="GH6" s="2"/>
      <c r="GI6" s="2" t="s">
        <v>22</v>
      </c>
      <c r="GJ6" s="2" t="s">
        <v>23</v>
      </c>
      <c r="GK6" s="2" t="s">
        <v>52</v>
      </c>
      <c r="GL6" s="2"/>
      <c r="GM6" s="2" t="s">
        <v>2</v>
      </c>
      <c r="GN6" s="2"/>
      <c r="GO6" s="2"/>
    </row>
    <row r="7" spans="1:197" ht="25.15"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s="2" t="s">
        <v>8</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s="2"/>
      <c r="GE7" s="2" t="s">
        <v>18</v>
      </c>
      <c r="GF7" s="2" t="s">
        <v>2</v>
      </c>
      <c r="GG7" s="2" t="s">
        <v>2</v>
      </c>
      <c r="GH7" s="2"/>
      <c r="GI7" s="2" t="s">
        <v>2</v>
      </c>
      <c r="GJ7" s="2" t="s">
        <v>2</v>
      </c>
      <c r="GK7" s="2" t="s">
        <v>2</v>
      </c>
      <c r="GL7" s="2"/>
      <c r="GM7" s="2" t="s">
        <v>2</v>
      </c>
      <c r="GN7" s="2"/>
      <c r="GO7" s="2"/>
    </row>
    <row r="8" spans="1:197" ht="25.15"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s="2" t="s">
        <v>8</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s="2"/>
      <c r="GE8" s="2" t="s">
        <v>2</v>
      </c>
      <c r="GF8" s="2" t="s">
        <v>2</v>
      </c>
      <c r="GG8" s="2" t="s">
        <v>2</v>
      </c>
      <c r="GH8" s="2"/>
      <c r="GI8" s="2" t="s">
        <v>2</v>
      </c>
      <c r="GJ8" s="2" t="s">
        <v>2</v>
      </c>
      <c r="GK8" s="2" t="s">
        <v>2</v>
      </c>
      <c r="GL8" s="2"/>
      <c r="GM8" s="2" t="s">
        <v>2</v>
      </c>
      <c r="GN8" s="2"/>
      <c r="GO8" s="2"/>
    </row>
    <row r="9" spans="1:197" ht="25.15"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s="2" t="s">
        <v>8</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s="2"/>
      <c r="GE9" s="2" t="s">
        <v>5</v>
      </c>
      <c r="GF9" s="2" t="s">
        <v>50</v>
      </c>
      <c r="GG9" s="2" t="s">
        <v>77</v>
      </c>
      <c r="GH9" s="2"/>
      <c r="GI9" s="2" t="s">
        <v>22</v>
      </c>
      <c r="GJ9" s="2" t="s">
        <v>23</v>
      </c>
      <c r="GK9" s="2" t="s">
        <v>52</v>
      </c>
      <c r="GL9" s="2"/>
      <c r="GM9" s="2" t="s">
        <v>18</v>
      </c>
      <c r="GN9" s="2"/>
      <c r="GO9" s="2"/>
    </row>
    <row r="10" spans="1:197" ht="25.15"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s="2" t="s">
        <v>8</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s="2"/>
      <c r="GE10" s="2" t="s">
        <v>18</v>
      </c>
      <c r="GF10" s="2" t="s">
        <v>2</v>
      </c>
      <c r="GG10" s="2" t="s">
        <v>2</v>
      </c>
      <c r="GH10" s="2"/>
      <c r="GI10" s="2" t="s">
        <v>2</v>
      </c>
      <c r="GJ10" s="2" t="s">
        <v>2</v>
      </c>
      <c r="GK10" s="2" t="s">
        <v>2</v>
      </c>
      <c r="GL10" s="2"/>
      <c r="GM10" s="2" t="s">
        <v>2</v>
      </c>
      <c r="GN10" s="2"/>
      <c r="GO10" s="2"/>
    </row>
    <row r="11" spans="1:197" ht="25.15"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s="2" t="s">
        <v>8</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s="2"/>
      <c r="GE11" s="2" t="s">
        <v>18</v>
      </c>
      <c r="GF11" s="2" t="s">
        <v>2</v>
      </c>
      <c r="GG11" s="2" t="s">
        <v>2</v>
      </c>
      <c r="GH11" s="2"/>
      <c r="GI11" s="2" t="s">
        <v>2</v>
      </c>
      <c r="GJ11" s="2" t="s">
        <v>2</v>
      </c>
      <c r="GK11" s="2" t="s">
        <v>2</v>
      </c>
      <c r="GL11" s="2"/>
      <c r="GM11" s="2" t="s">
        <v>2</v>
      </c>
      <c r="GN11" s="2"/>
      <c r="GO11" s="2"/>
    </row>
    <row r="12" spans="1:197" ht="25.15"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s="2" t="s">
        <v>8</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s="2"/>
      <c r="GE12" s="2" t="s">
        <v>5</v>
      </c>
      <c r="GF12" s="2" t="s">
        <v>91</v>
      </c>
      <c r="GG12" s="2" t="s">
        <v>78</v>
      </c>
      <c r="GH12" s="2"/>
      <c r="GI12" s="2" t="s">
        <v>92</v>
      </c>
      <c r="GJ12" s="2" t="s">
        <v>23</v>
      </c>
      <c r="GK12" s="2" t="s">
        <v>52</v>
      </c>
      <c r="GL12" s="2"/>
      <c r="GM12" s="2" t="s">
        <v>18</v>
      </c>
      <c r="GN12" s="2"/>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s="2" t="s">
        <v>8</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s="2"/>
      <c r="GE13" s="2" t="s">
        <v>18</v>
      </c>
      <c r="GF13" s="2" t="s">
        <v>2</v>
      </c>
      <c r="GG13" s="2" t="s">
        <v>2</v>
      </c>
      <c r="GH13" s="2"/>
      <c r="GI13" s="2" t="s">
        <v>2</v>
      </c>
      <c r="GJ13" s="2" t="s">
        <v>2</v>
      </c>
      <c r="GK13" s="2" t="s">
        <v>2</v>
      </c>
      <c r="GL13" s="2"/>
      <c r="GM13" s="2" t="s">
        <v>2</v>
      </c>
      <c r="GN13" s="2"/>
      <c r="GO13" s="2"/>
    </row>
    <row r="14" spans="1:197" ht="25.15"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s="2" t="s">
        <v>8</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s="2"/>
      <c r="GE14" s="2" t="s">
        <v>18</v>
      </c>
      <c r="GF14" s="2" t="s">
        <v>2</v>
      </c>
      <c r="GG14" s="2" t="s">
        <v>2</v>
      </c>
      <c r="GH14" s="2"/>
      <c r="GI14" s="2" t="s">
        <v>2</v>
      </c>
      <c r="GJ14" s="2" t="s">
        <v>2</v>
      </c>
      <c r="GK14" s="2" t="s">
        <v>2</v>
      </c>
      <c r="GL14" s="2"/>
      <c r="GM14" s="2" t="s">
        <v>2</v>
      </c>
      <c r="GN14" s="2"/>
      <c r="GO14" s="2"/>
    </row>
    <row r="15" spans="1:197" ht="25.15"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s="2" t="s">
        <v>8</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s="2"/>
      <c r="GE15" s="2" t="s">
        <v>18</v>
      </c>
      <c r="GF15" s="2" t="s">
        <v>2</v>
      </c>
      <c r="GG15" s="2" t="s">
        <v>2</v>
      </c>
      <c r="GH15" s="2"/>
      <c r="GI15" s="2" t="s">
        <v>2</v>
      </c>
      <c r="GJ15" s="2" t="s">
        <v>2</v>
      </c>
      <c r="GK15" s="2" t="s">
        <v>2</v>
      </c>
      <c r="GL15" s="2"/>
      <c r="GM15" s="2" t="s">
        <v>2</v>
      </c>
      <c r="GN15" s="2"/>
      <c r="GO15" s="2"/>
    </row>
    <row r="16" spans="1:197" ht="25.15"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s="2" t="s">
        <v>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s="2"/>
      <c r="GE16" s="2" t="s">
        <v>18</v>
      </c>
      <c r="GF16" s="2" t="s">
        <v>2</v>
      </c>
      <c r="GG16" s="2" t="s">
        <v>2</v>
      </c>
      <c r="GH16" s="2"/>
      <c r="GI16" s="2" t="s">
        <v>2</v>
      </c>
      <c r="GJ16" s="2" t="s">
        <v>2</v>
      </c>
      <c r="GK16" s="2" t="s">
        <v>2</v>
      </c>
      <c r="GL16" s="2"/>
      <c r="GM16" s="2" t="s">
        <v>2</v>
      </c>
      <c r="GN16" s="2"/>
      <c r="GO16" s="2"/>
    </row>
    <row r="17" spans="1:197" ht="25.15"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s="2"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s="2"/>
      <c r="GE17" s="2" t="s">
        <v>5</v>
      </c>
      <c r="GF17" s="2" t="s">
        <v>2</v>
      </c>
      <c r="GG17" s="2" t="s">
        <v>65</v>
      </c>
      <c r="GH17" s="2"/>
      <c r="GI17" s="2" t="s">
        <v>22</v>
      </c>
      <c r="GJ17" s="2" t="s">
        <v>105</v>
      </c>
      <c r="GK17" s="2" t="s">
        <v>80</v>
      </c>
      <c r="GL17" s="2"/>
      <c r="GM17" s="2" t="s">
        <v>2</v>
      </c>
      <c r="GN17" s="2"/>
      <c r="GO17" s="2"/>
    </row>
    <row r="18" spans="1:197" ht="25.15"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s="2" t="s">
        <v>8</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s="2"/>
      <c r="GE18" s="2" t="s">
        <v>18</v>
      </c>
      <c r="GF18" s="2" t="s">
        <v>2</v>
      </c>
      <c r="GG18" s="2" t="s">
        <v>2</v>
      </c>
      <c r="GH18" s="2"/>
      <c r="GI18" s="2" t="s">
        <v>2</v>
      </c>
      <c r="GJ18" s="2" t="s">
        <v>2</v>
      </c>
      <c r="GK18" s="2" t="s">
        <v>2</v>
      </c>
      <c r="GL18" s="2"/>
      <c r="GM18" s="2" t="s">
        <v>2</v>
      </c>
      <c r="GN18" s="2"/>
      <c r="GO18" s="2"/>
    </row>
    <row r="19" spans="1:197" ht="25.15"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s="2" t="s">
        <v>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s="2"/>
      <c r="GE19" s="2" t="s">
        <v>5</v>
      </c>
      <c r="GF19" s="2" t="s">
        <v>112</v>
      </c>
      <c r="GG19" s="2" t="s">
        <v>113</v>
      </c>
      <c r="GH19" s="2"/>
      <c r="GI19" s="2" t="s">
        <v>92</v>
      </c>
      <c r="GJ19" s="2" t="s">
        <v>114</v>
      </c>
      <c r="GK19" s="2" t="s">
        <v>24</v>
      </c>
      <c r="GL19" s="2"/>
      <c r="GM19" s="2" t="s">
        <v>18</v>
      </c>
      <c r="GN19" s="2"/>
      <c r="GO19" s="2"/>
    </row>
    <row r="20" spans="1:197" ht="25.15"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s="2" t="s">
        <v>115</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s="2"/>
      <c r="GE20" s="2" t="s">
        <v>5</v>
      </c>
      <c r="GF20" s="2" t="s">
        <v>119</v>
      </c>
      <c r="GG20" s="2" t="s">
        <v>120</v>
      </c>
      <c r="GH20" s="2"/>
      <c r="GI20" s="2" t="s">
        <v>121</v>
      </c>
      <c r="GJ20" s="2" t="s">
        <v>105</v>
      </c>
      <c r="GK20" s="2" t="s">
        <v>122</v>
      </c>
      <c r="GL20" s="2"/>
      <c r="GM20" s="2" t="s">
        <v>2</v>
      </c>
      <c r="GN20" s="2"/>
      <c r="GO20" s="2"/>
    </row>
    <row r="21" spans="1:197" ht="25.15"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s="2" t="s">
        <v>115</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s="2"/>
      <c r="GE21" s="2" t="s">
        <v>18</v>
      </c>
      <c r="GF21" s="2" t="s">
        <v>2</v>
      </c>
      <c r="GG21" s="2" t="s">
        <v>2</v>
      </c>
      <c r="GH21" s="2"/>
      <c r="GI21" s="2" t="s">
        <v>2</v>
      </c>
      <c r="GJ21" s="2" t="s">
        <v>2</v>
      </c>
      <c r="GK21" s="2" t="s">
        <v>2</v>
      </c>
      <c r="GL21" s="2"/>
      <c r="GM21" s="2" t="s">
        <v>2</v>
      </c>
      <c r="GN21" s="2"/>
      <c r="GO21" s="2"/>
    </row>
    <row r="22" spans="1:197" ht="25.15"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s="2" t="s">
        <v>115</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s="2"/>
      <c r="GE22" s="2" t="s">
        <v>5</v>
      </c>
      <c r="GF22" s="2" t="s">
        <v>50</v>
      </c>
      <c r="GG22" s="2" t="s">
        <v>127</v>
      </c>
      <c r="GH22" s="2"/>
      <c r="GI22" s="2" t="s">
        <v>92</v>
      </c>
      <c r="GJ22" s="2" t="s">
        <v>114</v>
      </c>
      <c r="GK22" s="2" t="s">
        <v>24</v>
      </c>
      <c r="GL22" s="2"/>
      <c r="GM22" s="2" t="s">
        <v>18</v>
      </c>
      <c r="GN22" s="2"/>
      <c r="GO22" s="2"/>
    </row>
    <row r="23" spans="1:197" ht="25.15"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s="2" t="s">
        <v>115</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s="2"/>
      <c r="GE23" s="2" t="s">
        <v>18</v>
      </c>
      <c r="GF23" s="2" t="s">
        <v>2</v>
      </c>
      <c r="GG23" s="2" t="s">
        <v>2</v>
      </c>
      <c r="GH23" s="2"/>
      <c r="GI23" s="2" t="s">
        <v>2</v>
      </c>
      <c r="GJ23" s="2" t="s">
        <v>2</v>
      </c>
      <c r="GK23" s="2" t="s">
        <v>2</v>
      </c>
      <c r="GL23" s="2"/>
      <c r="GM23" s="2" t="s">
        <v>2</v>
      </c>
      <c r="GN23" s="2"/>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s="2" t="s">
        <v>115</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s="2"/>
      <c r="GE24" s="2" t="s">
        <v>2</v>
      </c>
      <c r="GF24" s="2" t="s">
        <v>2</v>
      </c>
      <c r="GG24" s="2" t="s">
        <v>2</v>
      </c>
      <c r="GH24" s="2"/>
      <c r="GI24" s="2" t="s">
        <v>2</v>
      </c>
      <c r="GJ24" s="2" t="s">
        <v>2</v>
      </c>
      <c r="GK24" s="2" t="s">
        <v>2</v>
      </c>
      <c r="GL24" s="2"/>
      <c r="GM24" s="2" t="s">
        <v>2</v>
      </c>
      <c r="GN24" s="2"/>
      <c r="GO24" s="2"/>
    </row>
    <row r="25" spans="1:197" ht="25.15"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s="2" t="s">
        <v>115</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s="2"/>
      <c r="GE25" s="2" t="s">
        <v>18</v>
      </c>
      <c r="GF25" s="2" t="s">
        <v>2</v>
      </c>
      <c r="GG25" s="2" t="s">
        <v>2</v>
      </c>
      <c r="GH25" s="2"/>
      <c r="GI25" s="2" t="s">
        <v>2</v>
      </c>
      <c r="GJ25" s="2" t="s">
        <v>2</v>
      </c>
      <c r="GK25" s="2" t="s">
        <v>2</v>
      </c>
      <c r="GL25" s="2"/>
      <c r="GM25" s="2" t="s">
        <v>2</v>
      </c>
      <c r="GN25" s="2"/>
      <c r="GO25" s="2"/>
    </row>
    <row r="26" spans="1:197" ht="25.15"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s="2" t="s">
        <v>115</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s="2"/>
      <c r="GE26" s="2" t="s">
        <v>18</v>
      </c>
      <c r="GF26" s="2" t="s">
        <v>2</v>
      </c>
      <c r="GG26" s="2" t="s">
        <v>2</v>
      </c>
      <c r="GH26" s="2"/>
      <c r="GI26" s="2" t="s">
        <v>2</v>
      </c>
      <c r="GJ26" s="2" t="s">
        <v>2</v>
      </c>
      <c r="GK26" s="2" t="s">
        <v>2</v>
      </c>
      <c r="GL26" s="2"/>
      <c r="GM26" s="2" t="s">
        <v>2</v>
      </c>
      <c r="GN26" s="2"/>
      <c r="GO26" s="2"/>
    </row>
    <row r="27" spans="1:197" ht="25.15"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s="2" t="s">
        <v>115</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s="2"/>
      <c r="GE27" s="2" t="s">
        <v>18</v>
      </c>
      <c r="GF27" s="2" t="s">
        <v>2</v>
      </c>
      <c r="GG27" s="2" t="s">
        <v>2</v>
      </c>
      <c r="GH27" s="2"/>
      <c r="GI27" s="2" t="s">
        <v>2</v>
      </c>
      <c r="GJ27" s="2" t="s">
        <v>2</v>
      </c>
      <c r="GK27" s="2" t="s">
        <v>2</v>
      </c>
      <c r="GL27" s="2"/>
      <c r="GM27" s="2" t="s">
        <v>2</v>
      </c>
      <c r="GN27" s="2"/>
      <c r="GO27" s="2"/>
    </row>
    <row r="28" spans="1:197" ht="25.15"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s="2" t="s">
        <v>115</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s="2"/>
      <c r="GE28" s="2" t="s">
        <v>18</v>
      </c>
      <c r="GF28" s="2" t="s">
        <v>2</v>
      </c>
      <c r="GG28" s="2" t="s">
        <v>2</v>
      </c>
      <c r="GH28" s="2"/>
      <c r="GI28" s="2" t="s">
        <v>2</v>
      </c>
      <c r="GJ28" s="2" t="s">
        <v>2</v>
      </c>
      <c r="GK28" s="2" t="s">
        <v>2</v>
      </c>
      <c r="GL28" s="2"/>
      <c r="GM28" s="2" t="s">
        <v>2</v>
      </c>
      <c r="GN28" s="2"/>
      <c r="GO28" s="2"/>
    </row>
    <row r="29" spans="1:197" ht="25.15"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s="2" t="s">
        <v>115</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s="2"/>
      <c r="GE29" s="2" t="s">
        <v>5</v>
      </c>
      <c r="GF29" s="2" t="s">
        <v>141</v>
      </c>
      <c r="GG29" s="2" t="s">
        <v>142</v>
      </c>
      <c r="GH29" s="2"/>
      <c r="GI29" s="2" t="s">
        <v>22</v>
      </c>
      <c r="GJ29" s="2" t="s">
        <v>143</v>
      </c>
      <c r="GK29" s="2" t="s">
        <v>122</v>
      </c>
      <c r="GL29" s="2"/>
      <c r="GM29" s="2" t="s">
        <v>25</v>
      </c>
      <c r="GN29" s="2"/>
      <c r="GO29" s="2"/>
    </row>
    <row r="30" spans="1:197" ht="25.15"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s="2" t="s">
        <v>115</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s="2"/>
      <c r="GE30" s="2" t="s">
        <v>18</v>
      </c>
      <c r="GF30" s="2" t="s">
        <v>2</v>
      </c>
      <c r="GG30" s="2" t="s">
        <v>2</v>
      </c>
      <c r="GH30" s="2"/>
      <c r="GI30" s="2" t="s">
        <v>2</v>
      </c>
      <c r="GJ30" s="2" t="s">
        <v>2</v>
      </c>
      <c r="GK30" s="2" t="s">
        <v>2</v>
      </c>
      <c r="GL30" s="2"/>
      <c r="GM30" s="2" t="s">
        <v>2</v>
      </c>
      <c r="GN30" s="2"/>
      <c r="GO30" s="2"/>
    </row>
    <row r="31" spans="1:197" ht="25.15"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s="2" t="s">
        <v>115</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s="2"/>
      <c r="GE31" s="2" t="s">
        <v>18</v>
      </c>
      <c r="GF31" s="2" t="s">
        <v>2</v>
      </c>
      <c r="GG31" s="2" t="s">
        <v>2</v>
      </c>
      <c r="GH31" s="2"/>
      <c r="GI31" s="2" t="s">
        <v>2</v>
      </c>
      <c r="GJ31" s="2" t="s">
        <v>2</v>
      </c>
      <c r="GK31" s="2" t="s">
        <v>2</v>
      </c>
      <c r="GL31" s="2"/>
      <c r="GM31" s="2" t="s">
        <v>2</v>
      </c>
      <c r="GN31" s="2"/>
      <c r="GO31" s="2"/>
    </row>
    <row r="32" spans="1:197" ht="25.15"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2" t="s">
        <v>115</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s="2"/>
      <c r="GE32" s="2" t="s">
        <v>5</v>
      </c>
      <c r="GF32" s="2" t="s">
        <v>50</v>
      </c>
      <c r="GG32" s="2" t="s">
        <v>65</v>
      </c>
      <c r="GH32" s="2"/>
      <c r="GI32" s="2" t="s">
        <v>22</v>
      </c>
      <c r="GJ32" s="2" t="s">
        <v>114</v>
      </c>
      <c r="GK32" s="2" t="s">
        <v>24</v>
      </c>
      <c r="GL32" s="2"/>
      <c r="GM32" s="2" t="s">
        <v>25</v>
      </c>
      <c r="GN32" s="2"/>
      <c r="GO32" s="2"/>
    </row>
    <row r="33" spans="1:197" ht="25.15"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s="2" t="s">
        <v>115</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s="2"/>
      <c r="GE33" s="2" t="s">
        <v>5</v>
      </c>
      <c r="GF33" s="2" t="s">
        <v>2</v>
      </c>
      <c r="GG33" s="2" t="s">
        <v>51</v>
      </c>
      <c r="GH33" s="2"/>
      <c r="GI33" s="2" t="s">
        <v>22</v>
      </c>
      <c r="GJ33" s="2" t="s">
        <v>23</v>
      </c>
      <c r="GK33" s="2" t="s">
        <v>24</v>
      </c>
      <c r="GL33" s="2"/>
      <c r="GM33" s="2" t="s">
        <v>18</v>
      </c>
      <c r="GN33" s="2"/>
      <c r="GO33" s="2"/>
    </row>
    <row r="34" spans="1:197" ht="25.15"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s="2" t="s">
        <v>115</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s="2"/>
      <c r="GE34" s="2" t="s">
        <v>5</v>
      </c>
      <c r="GF34" s="2" t="s">
        <v>112</v>
      </c>
      <c r="GG34" s="2" t="s">
        <v>78</v>
      </c>
      <c r="GH34" s="2"/>
      <c r="GI34" s="2" t="s">
        <v>92</v>
      </c>
      <c r="GJ34" s="2" t="s">
        <v>105</v>
      </c>
      <c r="GK34" s="2" t="s">
        <v>52</v>
      </c>
      <c r="GL34" s="2"/>
      <c r="GM34" s="2" t="s">
        <v>25</v>
      </c>
      <c r="GN34" s="2"/>
      <c r="GO34" s="2"/>
    </row>
    <row r="35" spans="1:197" ht="25.15"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s="2" t="s">
        <v>115</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s="2"/>
      <c r="GE35" s="2" t="s">
        <v>18</v>
      </c>
      <c r="GF35" s="2" t="s">
        <v>2</v>
      </c>
      <c r="GG35" s="2" t="s">
        <v>2</v>
      </c>
      <c r="GH35" s="2"/>
      <c r="GI35" s="2" t="s">
        <v>2</v>
      </c>
      <c r="GJ35" s="2" t="s">
        <v>2</v>
      </c>
      <c r="GK35" s="2" t="s">
        <v>2</v>
      </c>
      <c r="GL35" s="2"/>
      <c r="GM35" s="2" t="s">
        <v>2</v>
      </c>
      <c r="GN35" s="2"/>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s="2" t="s">
        <v>115</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s="2"/>
      <c r="GE36" s="2" t="s">
        <v>18</v>
      </c>
      <c r="GF36" s="2" t="s">
        <v>2</v>
      </c>
      <c r="GG36" s="2" t="s">
        <v>2</v>
      </c>
      <c r="GH36" s="2"/>
      <c r="GI36" s="2" t="s">
        <v>2</v>
      </c>
      <c r="GJ36" s="2" t="s">
        <v>2</v>
      </c>
      <c r="GK36" s="2" t="s">
        <v>2</v>
      </c>
      <c r="GL36" s="2"/>
      <c r="GM36" s="2" t="s">
        <v>2</v>
      </c>
      <c r="GN36" s="2"/>
      <c r="GO36" s="2"/>
    </row>
    <row r="37" spans="1:197" ht="25.15"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s="2" t="s">
        <v>115</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s="2"/>
      <c r="GE37" s="2" t="s">
        <v>5</v>
      </c>
      <c r="GF37" s="2" t="s">
        <v>119</v>
      </c>
      <c r="GG37" s="2" t="s">
        <v>154</v>
      </c>
      <c r="GH37" s="2"/>
      <c r="GI37" s="2" t="s">
        <v>92</v>
      </c>
      <c r="GJ37" s="2" t="s">
        <v>105</v>
      </c>
      <c r="GK37" s="2" t="s">
        <v>24</v>
      </c>
      <c r="GL37" s="2"/>
      <c r="GM37" s="2" t="s">
        <v>18</v>
      </c>
      <c r="GN37" s="2"/>
      <c r="GO37" s="2"/>
    </row>
    <row r="38" spans="1:197" ht="25.15"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s="2" t="s">
        <v>115</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s="2"/>
      <c r="GE38" s="2" t="s">
        <v>5</v>
      </c>
      <c r="GF38" s="2" t="s">
        <v>157</v>
      </c>
      <c r="GG38" s="2" t="s">
        <v>51</v>
      </c>
      <c r="GH38" s="2"/>
      <c r="GI38" s="2" t="s">
        <v>92</v>
      </c>
      <c r="GJ38" s="2" t="s">
        <v>105</v>
      </c>
      <c r="GK38" s="2" t="s">
        <v>80</v>
      </c>
      <c r="GL38" s="2"/>
      <c r="GM38" s="2" t="s">
        <v>25</v>
      </c>
      <c r="GN38" s="2"/>
      <c r="GO38" s="2"/>
    </row>
    <row r="39" spans="1:197" ht="25.15"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s="2" t="s">
        <v>115</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s="2"/>
      <c r="GE39" s="2" t="s">
        <v>18</v>
      </c>
      <c r="GF39" s="2" t="s">
        <v>2</v>
      </c>
      <c r="GG39" s="2" t="s">
        <v>2</v>
      </c>
      <c r="GH39" s="2"/>
      <c r="GI39" s="2" t="s">
        <v>2</v>
      </c>
      <c r="GJ39" s="2" t="s">
        <v>2</v>
      </c>
      <c r="GK39" s="2" t="s">
        <v>2</v>
      </c>
      <c r="GL39" s="2"/>
      <c r="GM39" s="2" t="s">
        <v>2</v>
      </c>
      <c r="GN39" s="2"/>
      <c r="GO39" s="2"/>
    </row>
    <row r="40" spans="1:197" ht="25.15"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s="2" t="s">
        <v>115</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s="2"/>
      <c r="GE40" s="2" t="s">
        <v>5</v>
      </c>
      <c r="GF40" s="2" t="s">
        <v>2</v>
      </c>
      <c r="GG40" s="2" t="s">
        <v>78</v>
      </c>
      <c r="GH40" s="2"/>
      <c r="GI40" s="2" t="s">
        <v>22</v>
      </c>
      <c r="GJ40" s="2" t="s">
        <v>23</v>
      </c>
      <c r="GK40" s="2" t="s">
        <v>52</v>
      </c>
      <c r="GL40" s="2"/>
      <c r="GM40" s="2" t="s">
        <v>25</v>
      </c>
      <c r="GN40" s="2"/>
      <c r="GO40" s="2"/>
    </row>
    <row r="41" spans="1:197" ht="25.15"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s="2" t="s">
        <v>28</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s="2"/>
      <c r="GE41" s="2" t="s">
        <v>5</v>
      </c>
      <c r="GF41" s="2" t="s">
        <v>112</v>
      </c>
      <c r="GG41" s="2" t="s">
        <v>65</v>
      </c>
      <c r="GH41" s="2"/>
      <c r="GI41" s="2" t="s">
        <v>22</v>
      </c>
      <c r="GJ41" s="2" t="s">
        <v>23</v>
      </c>
      <c r="GK41" s="2" t="s">
        <v>52</v>
      </c>
      <c r="GL41" s="2"/>
      <c r="GM41" s="2" t="s">
        <v>25</v>
      </c>
      <c r="GN41" s="2"/>
      <c r="GO41" s="2"/>
    </row>
    <row r="42" spans="1:197" ht="25.15"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s="2" t="s">
        <v>78</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s="2"/>
      <c r="GE42" s="2" t="s">
        <v>18</v>
      </c>
      <c r="GF42" s="2" t="s">
        <v>2</v>
      </c>
      <c r="GG42" s="2" t="s">
        <v>2</v>
      </c>
      <c r="GH42" s="2"/>
      <c r="GI42" s="2" t="s">
        <v>2</v>
      </c>
      <c r="GJ42" s="2" t="s">
        <v>2</v>
      </c>
      <c r="GK42" s="2" t="s">
        <v>2</v>
      </c>
      <c r="GL42" s="2"/>
      <c r="GM42" s="2" t="s">
        <v>2</v>
      </c>
      <c r="GN42" s="2"/>
      <c r="GO42" s="2"/>
    </row>
    <row r="43" spans="1:197" ht="25.15"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s="2" t="s">
        <v>78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s="2"/>
      <c r="GE43" s="2" t="s">
        <v>18</v>
      </c>
      <c r="GF43" s="2" t="s">
        <v>2</v>
      </c>
      <c r="GG43" s="2" t="s">
        <v>2</v>
      </c>
      <c r="GH43" s="2"/>
      <c r="GI43" s="2" t="s">
        <v>2</v>
      </c>
      <c r="GJ43" s="2" t="s">
        <v>2</v>
      </c>
      <c r="GK43" s="2" t="s">
        <v>2</v>
      </c>
      <c r="GL43" s="2"/>
      <c r="GM43" s="2" t="s">
        <v>2</v>
      </c>
      <c r="GN43" s="2"/>
      <c r="GO43" s="2"/>
    </row>
    <row r="44" spans="1:197" ht="25.15"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2" t="s">
        <v>78</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s="2"/>
      <c r="GE44" s="2" t="s">
        <v>5</v>
      </c>
      <c r="GF44" s="2" t="s">
        <v>112</v>
      </c>
      <c r="GG44" s="2" t="s">
        <v>166</v>
      </c>
      <c r="GH44" s="2"/>
      <c r="GI44" s="2" t="s">
        <v>22</v>
      </c>
      <c r="GJ44" s="2" t="s">
        <v>23</v>
      </c>
      <c r="GK44" s="2" t="s">
        <v>52</v>
      </c>
      <c r="GL44" s="2"/>
      <c r="GM44" s="2" t="s">
        <v>18</v>
      </c>
      <c r="GN44" s="2"/>
      <c r="GO44" s="2"/>
    </row>
    <row r="45" spans="1:197" ht="25.15"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s="2" t="s">
        <v>78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s="2"/>
      <c r="GE45" s="2" t="s">
        <v>18</v>
      </c>
      <c r="GF45" s="2" t="s">
        <v>2</v>
      </c>
      <c r="GG45" s="2" t="s">
        <v>2</v>
      </c>
      <c r="GH45" s="2"/>
      <c r="GI45" s="2" t="s">
        <v>2</v>
      </c>
      <c r="GJ45" s="2" t="s">
        <v>2</v>
      </c>
      <c r="GK45" s="2" t="s">
        <v>2</v>
      </c>
      <c r="GL45" s="2"/>
      <c r="GM45" s="2" t="s">
        <v>2</v>
      </c>
      <c r="GN45" s="2"/>
      <c r="GO45" s="2"/>
    </row>
    <row r="46" spans="1:197" ht="25.15"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s="2" t="s">
        <v>78</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s="2"/>
      <c r="GE46" s="2" t="s">
        <v>18</v>
      </c>
      <c r="GF46" s="2" t="s">
        <v>2</v>
      </c>
      <c r="GG46" s="2" t="s">
        <v>2</v>
      </c>
      <c r="GH46" s="2"/>
      <c r="GI46" s="2" t="s">
        <v>2</v>
      </c>
      <c r="GJ46" s="2" t="s">
        <v>2</v>
      </c>
      <c r="GK46" s="2" t="s">
        <v>2</v>
      </c>
      <c r="GL46" s="2"/>
      <c r="GM46" s="2" t="s">
        <v>2</v>
      </c>
      <c r="GN46" s="2"/>
      <c r="GO46" s="2"/>
    </row>
    <row r="47" spans="1:197" ht="25.15"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s="2" t="s">
        <v>78</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s="2"/>
      <c r="GE47" s="2" t="s">
        <v>5</v>
      </c>
      <c r="GF47" s="2" t="s">
        <v>50</v>
      </c>
      <c r="GG47" s="2" t="s">
        <v>51</v>
      </c>
      <c r="GH47" s="2"/>
      <c r="GI47" s="2" t="s">
        <v>92</v>
      </c>
      <c r="GJ47" s="2" t="s">
        <v>23</v>
      </c>
      <c r="GK47" s="2" t="s">
        <v>80</v>
      </c>
      <c r="GL47" s="2"/>
      <c r="GM47" s="2" t="s">
        <v>25</v>
      </c>
      <c r="GN47" s="2"/>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s="2" t="s">
        <v>78</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s="2"/>
      <c r="GE48" s="2" t="s">
        <v>18</v>
      </c>
      <c r="GF48" s="2" t="s">
        <v>2</v>
      </c>
      <c r="GG48" s="2" t="s">
        <v>2</v>
      </c>
      <c r="GH48" s="2"/>
      <c r="GI48" s="2" t="s">
        <v>2</v>
      </c>
      <c r="GJ48" s="2" t="s">
        <v>2</v>
      </c>
      <c r="GK48" s="2" t="s">
        <v>2</v>
      </c>
      <c r="GL48" s="2"/>
      <c r="GM48" s="2" t="s">
        <v>2</v>
      </c>
      <c r="GN48" s="2"/>
      <c r="GO48" s="2"/>
    </row>
    <row r="49" spans="1:197" ht="25.15"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s="2" t="s">
        <v>78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s="2"/>
      <c r="GE49" s="2" t="s">
        <v>18</v>
      </c>
      <c r="GF49" s="2" t="s">
        <v>2</v>
      </c>
      <c r="GG49" s="2" t="s">
        <v>2</v>
      </c>
      <c r="GH49" s="2"/>
      <c r="GI49" s="2" t="s">
        <v>2</v>
      </c>
      <c r="GJ49" s="2" t="s">
        <v>2</v>
      </c>
      <c r="GK49" s="2" t="s">
        <v>2</v>
      </c>
      <c r="GL49" s="2"/>
      <c r="GM49" s="2" t="s">
        <v>2</v>
      </c>
      <c r="GN49" s="2"/>
      <c r="GO49" s="2"/>
    </row>
    <row r="50" spans="1:197" ht="25.15"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s="2"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s="2"/>
      <c r="GE50" s="2" t="s">
        <v>5</v>
      </c>
      <c r="GF50" s="2" t="s">
        <v>119</v>
      </c>
      <c r="GG50" s="2" t="s">
        <v>77</v>
      </c>
      <c r="GH50" s="2"/>
      <c r="GI50" s="2" t="s">
        <v>121</v>
      </c>
      <c r="GJ50" s="2" t="s">
        <v>23</v>
      </c>
      <c r="GK50" s="2" t="s">
        <v>52</v>
      </c>
      <c r="GL50" s="2"/>
      <c r="GM50" s="2" t="s">
        <v>18</v>
      </c>
      <c r="GN50" s="2"/>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s="2" t="s">
        <v>66</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s="2"/>
      <c r="GE51" s="2" t="s">
        <v>5</v>
      </c>
      <c r="GF51" s="2" t="s">
        <v>183</v>
      </c>
      <c r="GG51" s="2" t="s">
        <v>65</v>
      </c>
      <c r="GH51" s="2"/>
      <c r="GI51" s="2" t="s">
        <v>92</v>
      </c>
      <c r="GJ51" s="2" t="s">
        <v>105</v>
      </c>
      <c r="GK51" s="2" t="s">
        <v>80</v>
      </c>
      <c r="GL51" s="2"/>
      <c r="GM51" s="2" t="s">
        <v>18</v>
      </c>
      <c r="GN51" s="2"/>
      <c r="GO51" s="2"/>
    </row>
    <row r="52" spans="1:197" ht="25.15"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s="2" t="s">
        <v>66</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s="2"/>
      <c r="GE52" s="2" t="s">
        <v>18</v>
      </c>
      <c r="GF52" s="2" t="s">
        <v>2</v>
      </c>
      <c r="GG52" s="2" t="s">
        <v>2</v>
      </c>
      <c r="GH52" s="2"/>
      <c r="GI52" s="2" t="s">
        <v>2</v>
      </c>
      <c r="GJ52" s="2" t="s">
        <v>2</v>
      </c>
      <c r="GK52" s="2" t="s">
        <v>2</v>
      </c>
      <c r="GL52" s="2"/>
      <c r="GM52" s="2" t="s">
        <v>2</v>
      </c>
      <c r="GN52" s="2"/>
      <c r="GO52" s="2"/>
    </row>
    <row r="53" spans="1:197" ht="25.15"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s="2"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s="2"/>
      <c r="GE53" s="2" t="s">
        <v>18</v>
      </c>
      <c r="GF53" s="2" t="s">
        <v>2</v>
      </c>
      <c r="GG53" s="2" t="s">
        <v>2</v>
      </c>
      <c r="GH53" s="2"/>
      <c r="GI53" s="2" t="s">
        <v>2</v>
      </c>
      <c r="GJ53" s="2" t="s">
        <v>2</v>
      </c>
      <c r="GK53" s="2" t="s">
        <v>2</v>
      </c>
      <c r="GL53" s="2"/>
      <c r="GM53" s="2" t="s">
        <v>2</v>
      </c>
      <c r="GN53" s="2"/>
      <c r="GO53" s="2"/>
    </row>
    <row r="54" spans="1:197" ht="25.15"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s="2"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s="2"/>
      <c r="GE54" s="2" t="s">
        <v>5</v>
      </c>
      <c r="GF54" s="2" t="s">
        <v>189</v>
      </c>
      <c r="GG54" s="2" t="s">
        <v>190</v>
      </c>
      <c r="GH54" s="2"/>
      <c r="GI54" s="2" t="s">
        <v>22</v>
      </c>
      <c r="GJ54" s="2" t="s">
        <v>114</v>
      </c>
      <c r="GK54" s="2" t="s">
        <v>24</v>
      </c>
      <c r="GL54" s="2"/>
      <c r="GM54" s="2" t="s">
        <v>18</v>
      </c>
      <c r="GN54" s="2"/>
      <c r="GO54" s="2"/>
    </row>
    <row r="55" spans="1:197" ht="25.15"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s="2" t="s">
        <v>66</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s="2"/>
      <c r="GE55" s="2" t="s">
        <v>18</v>
      </c>
      <c r="GF55" s="2" t="s">
        <v>2</v>
      </c>
      <c r="GG55" s="2" t="s">
        <v>2</v>
      </c>
      <c r="GH55" s="2"/>
      <c r="GI55" s="2" t="s">
        <v>2</v>
      </c>
      <c r="GJ55" s="2" t="s">
        <v>2</v>
      </c>
      <c r="GK55" s="2" t="s">
        <v>2</v>
      </c>
      <c r="GL55" s="2"/>
      <c r="GM55" s="2" t="s">
        <v>2</v>
      </c>
      <c r="GN55" s="2"/>
      <c r="GO55" s="2"/>
    </row>
    <row r="56" spans="1:197" ht="25.15"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s="2"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s="2"/>
      <c r="GE56" s="2" t="s">
        <v>5</v>
      </c>
      <c r="GF56" s="2" t="s">
        <v>2</v>
      </c>
      <c r="GG56" s="2" t="s">
        <v>192</v>
      </c>
      <c r="GH56" s="2"/>
      <c r="GI56" s="2" t="s">
        <v>22</v>
      </c>
      <c r="GJ56" s="2" t="s">
        <v>23</v>
      </c>
      <c r="GK56" s="2" t="s">
        <v>24</v>
      </c>
      <c r="GL56" s="2"/>
      <c r="GM56" s="2" t="s">
        <v>25</v>
      </c>
      <c r="GN56" s="2"/>
      <c r="GO56" s="2"/>
    </row>
    <row r="57" spans="1:197" ht="25.15"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s="2" t="s">
        <v>66</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s="2"/>
      <c r="GE57" s="2" t="s">
        <v>18</v>
      </c>
      <c r="GF57" s="2" t="s">
        <v>2</v>
      </c>
      <c r="GG57" s="2" t="s">
        <v>2</v>
      </c>
      <c r="GH57" s="2"/>
      <c r="GI57" s="2" t="s">
        <v>2</v>
      </c>
      <c r="GJ57" s="2" t="s">
        <v>2</v>
      </c>
      <c r="GK57" s="2" t="s">
        <v>2</v>
      </c>
      <c r="GL57" s="2"/>
      <c r="GM57" s="2" t="s">
        <v>2</v>
      </c>
      <c r="GN57" s="2"/>
      <c r="GO57" s="2"/>
    </row>
    <row r="58" spans="1:197" ht="25.15"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s="2" t="s">
        <v>66</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s="2"/>
      <c r="GE58" s="2" t="s">
        <v>18</v>
      </c>
      <c r="GF58" s="2" t="s">
        <v>2</v>
      </c>
      <c r="GG58" s="2" t="s">
        <v>2</v>
      </c>
      <c r="GH58" s="2"/>
      <c r="GI58" s="2" t="s">
        <v>2</v>
      </c>
      <c r="GJ58" s="2" t="s">
        <v>2</v>
      </c>
      <c r="GK58" s="2" t="s">
        <v>2</v>
      </c>
      <c r="GL58" s="2"/>
      <c r="GM58" s="2" t="s">
        <v>2</v>
      </c>
      <c r="GN58" s="2"/>
      <c r="GO58" s="2"/>
    </row>
    <row r="59" spans="1:197" ht="25.15"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s="2" t="s">
        <v>66</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s="2"/>
      <c r="GE59" s="2" t="s">
        <v>5</v>
      </c>
      <c r="GF59" s="2" t="s">
        <v>200</v>
      </c>
      <c r="GG59" s="2" t="s">
        <v>201</v>
      </c>
      <c r="GH59" s="2"/>
      <c r="GI59" s="2" t="s">
        <v>22</v>
      </c>
      <c r="GJ59" s="2" t="s">
        <v>23</v>
      </c>
      <c r="GK59" s="2" t="s">
        <v>52</v>
      </c>
      <c r="GL59" s="2"/>
      <c r="GM59" s="2" t="s">
        <v>25</v>
      </c>
      <c r="GN59" s="2"/>
      <c r="GO59" s="2"/>
    </row>
    <row r="60" spans="1:197" ht="25.15"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s="2" t="s">
        <v>66</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s="2"/>
      <c r="GE60" s="2" t="s">
        <v>18</v>
      </c>
      <c r="GF60" s="2" t="s">
        <v>2</v>
      </c>
      <c r="GG60" s="2" t="s">
        <v>2</v>
      </c>
      <c r="GH60" s="2"/>
      <c r="GI60" s="2" t="s">
        <v>2</v>
      </c>
      <c r="GJ60" s="2" t="s">
        <v>2</v>
      </c>
      <c r="GK60" s="2" t="s">
        <v>2</v>
      </c>
      <c r="GL60" s="2"/>
      <c r="GM60" s="2" t="s">
        <v>2</v>
      </c>
      <c r="GN60" s="2"/>
      <c r="GO60" s="2"/>
    </row>
    <row r="61" spans="1:197" ht="25.15"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s="2" t="s">
        <v>66</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s="2"/>
      <c r="GE61" s="2" t="s">
        <v>5</v>
      </c>
      <c r="GF61" s="2" t="s">
        <v>157</v>
      </c>
      <c r="GG61" s="2" t="s">
        <v>65</v>
      </c>
      <c r="GH61" s="2"/>
      <c r="GI61" s="2" t="s">
        <v>206</v>
      </c>
      <c r="GJ61" s="2" t="s">
        <v>207</v>
      </c>
      <c r="GK61" s="2" t="s">
        <v>87</v>
      </c>
      <c r="GL61" s="2"/>
      <c r="GM61" s="2" t="s">
        <v>25</v>
      </c>
      <c r="GN61" s="2"/>
      <c r="GO61" s="2"/>
    </row>
    <row r="62" spans="1:197" ht="25.15"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s="2" t="s">
        <v>66</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s="2"/>
      <c r="GE62" s="2" t="s">
        <v>18</v>
      </c>
      <c r="GF62" s="2" t="s">
        <v>2</v>
      </c>
      <c r="GG62" s="2" t="s">
        <v>2</v>
      </c>
      <c r="GH62" s="2"/>
      <c r="GI62" s="2" t="s">
        <v>2</v>
      </c>
      <c r="GJ62" s="2" t="s">
        <v>2</v>
      </c>
      <c r="GK62" s="2" t="s">
        <v>2</v>
      </c>
      <c r="GL62" s="2"/>
      <c r="GM62" s="2" t="s">
        <v>2</v>
      </c>
      <c r="GN62" s="2"/>
      <c r="GO62" s="2"/>
    </row>
    <row r="63" spans="1:197" ht="25.15"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s="2"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s="2"/>
      <c r="GE63" s="2" t="s">
        <v>18</v>
      </c>
      <c r="GF63" s="2" t="s">
        <v>2</v>
      </c>
      <c r="GG63" s="2" t="s">
        <v>2</v>
      </c>
      <c r="GH63" s="2"/>
      <c r="GI63" s="2" t="s">
        <v>2</v>
      </c>
      <c r="GJ63" s="2" t="s">
        <v>2</v>
      </c>
      <c r="GK63" s="2" t="s">
        <v>2</v>
      </c>
      <c r="GL63" s="2"/>
      <c r="GM63" s="2" t="s">
        <v>2</v>
      </c>
      <c r="GN63" s="2"/>
      <c r="GO63" s="2"/>
    </row>
    <row r="64" spans="1:197" ht="25.15"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s="2" t="s">
        <v>66</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s="2"/>
      <c r="GE64" s="2" t="s">
        <v>18</v>
      </c>
      <c r="GF64" s="2" t="s">
        <v>2</v>
      </c>
      <c r="GG64" s="2" t="s">
        <v>2</v>
      </c>
      <c r="GH64" s="2"/>
      <c r="GI64" s="2" t="s">
        <v>2</v>
      </c>
      <c r="GJ64" s="2" t="s">
        <v>2</v>
      </c>
      <c r="GK64" s="2" t="s">
        <v>2</v>
      </c>
      <c r="GL64" s="2"/>
      <c r="GM64" s="2" t="s">
        <v>2</v>
      </c>
      <c r="GN64" s="2"/>
      <c r="GO64" s="2"/>
    </row>
    <row r="65" spans="1:197" ht="25.15"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s="2" t="s">
        <v>66</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s="2"/>
      <c r="GE65" s="2" t="s">
        <v>5</v>
      </c>
      <c r="GF65" s="2" t="s">
        <v>2</v>
      </c>
      <c r="GG65" s="2" t="s">
        <v>211</v>
      </c>
      <c r="GH65" s="2"/>
      <c r="GI65" s="2" t="s">
        <v>22</v>
      </c>
      <c r="GJ65" s="2" t="s">
        <v>23</v>
      </c>
      <c r="GK65" s="2" t="s">
        <v>52</v>
      </c>
      <c r="GL65" s="2"/>
      <c r="GM65" s="2" t="s">
        <v>18</v>
      </c>
      <c r="GN65" s="2"/>
      <c r="GO65" s="2"/>
    </row>
    <row r="66" spans="1:197" ht="25.15"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s="2" t="s">
        <v>66</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s="2"/>
      <c r="GE66" s="2" t="s">
        <v>5</v>
      </c>
      <c r="GF66" s="2" t="s">
        <v>50</v>
      </c>
      <c r="GG66" s="2" t="s">
        <v>127</v>
      </c>
      <c r="GH66" s="2"/>
      <c r="GI66" s="2" t="s">
        <v>121</v>
      </c>
      <c r="GJ66" s="2" t="s">
        <v>105</v>
      </c>
      <c r="GK66" s="2" t="s">
        <v>80</v>
      </c>
      <c r="GL66" s="2"/>
      <c r="GM66" s="2" t="s">
        <v>18</v>
      </c>
      <c r="GN66" s="2"/>
      <c r="GO66" s="2"/>
    </row>
    <row r="67" spans="1:197" ht="25.15"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s="2"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s="2"/>
      <c r="GE67" s="2" t="s">
        <v>5</v>
      </c>
      <c r="GF67" s="2" t="s">
        <v>214</v>
      </c>
      <c r="GG67" s="2" t="s">
        <v>215</v>
      </c>
      <c r="GH67" s="2"/>
      <c r="GI67" s="2" t="s">
        <v>22</v>
      </c>
      <c r="GJ67" s="2" t="s">
        <v>23</v>
      </c>
      <c r="GK67" s="2" t="s">
        <v>52</v>
      </c>
      <c r="GL67" s="2"/>
      <c r="GM67" s="2" t="s">
        <v>18</v>
      </c>
      <c r="GN67" s="2"/>
      <c r="GO67" s="2"/>
    </row>
    <row r="68" spans="1:197" ht="25.15"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s="2"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s="2"/>
      <c r="GE68" s="2" t="s">
        <v>18</v>
      </c>
      <c r="GF68" s="2" t="s">
        <v>2</v>
      </c>
      <c r="GG68" s="2" t="s">
        <v>2</v>
      </c>
      <c r="GH68" s="2"/>
      <c r="GI68" s="2" t="s">
        <v>2</v>
      </c>
      <c r="GJ68" s="2" t="s">
        <v>2</v>
      </c>
      <c r="GK68" s="2" t="s">
        <v>2</v>
      </c>
      <c r="GL68" s="2"/>
      <c r="GM68" s="2" t="s">
        <v>2</v>
      </c>
      <c r="GN68" s="2"/>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s="2" t="s">
        <v>66</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s="2"/>
      <c r="GE69" s="2" t="s">
        <v>5</v>
      </c>
      <c r="GF69" s="2" t="s">
        <v>119</v>
      </c>
      <c r="GG69" s="2" t="s">
        <v>78</v>
      </c>
      <c r="GH69" s="2"/>
      <c r="GI69" s="2" t="s">
        <v>206</v>
      </c>
      <c r="GJ69" s="2" t="s">
        <v>207</v>
      </c>
      <c r="GK69" s="2" t="s">
        <v>80</v>
      </c>
      <c r="GL69" s="2"/>
      <c r="GM69" s="2" t="s">
        <v>18</v>
      </c>
      <c r="GN69" s="2"/>
      <c r="GO69" s="2"/>
    </row>
    <row r="70" spans="1:197" ht="25.15"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s="2" t="s">
        <v>66</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s="2"/>
      <c r="GE70" s="2" t="s">
        <v>18</v>
      </c>
      <c r="GF70" s="2" t="s">
        <v>2</v>
      </c>
      <c r="GG70" s="2" t="s">
        <v>2</v>
      </c>
      <c r="GH70" s="2"/>
      <c r="GI70" s="2" t="s">
        <v>2</v>
      </c>
      <c r="GJ70" s="2" t="s">
        <v>2</v>
      </c>
      <c r="GK70" s="2" t="s">
        <v>2</v>
      </c>
      <c r="GL70" s="2"/>
      <c r="GM70" s="2" t="s">
        <v>2</v>
      </c>
      <c r="GN70" s="2"/>
      <c r="GO70" s="2"/>
    </row>
    <row r="71" spans="1:197" ht="25.15"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s="2" t="s">
        <v>66</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s="2"/>
      <c r="GE71" s="2" t="s">
        <v>18</v>
      </c>
      <c r="GF71" s="2" t="s">
        <v>2</v>
      </c>
      <c r="GG71" s="2" t="s">
        <v>2</v>
      </c>
      <c r="GH71" s="2"/>
      <c r="GI71" s="2" t="s">
        <v>2</v>
      </c>
      <c r="GJ71" s="2" t="s">
        <v>2</v>
      </c>
      <c r="GK71" s="2" t="s">
        <v>2</v>
      </c>
      <c r="GL71" s="2"/>
      <c r="GM71" s="2" t="s">
        <v>2</v>
      </c>
      <c r="GN71" s="2"/>
      <c r="GO71" s="2"/>
    </row>
    <row r="72" spans="1:197" ht="25.15"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s="2" t="s">
        <v>28</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s="2"/>
      <c r="GE72" s="2" t="s">
        <v>5</v>
      </c>
      <c r="GF72" s="2" t="s">
        <v>50</v>
      </c>
      <c r="GG72" s="2" t="s">
        <v>78</v>
      </c>
      <c r="GH72" s="2"/>
      <c r="GI72" s="2" t="s">
        <v>206</v>
      </c>
      <c r="GJ72" s="2" t="s">
        <v>105</v>
      </c>
      <c r="GK72" s="2" t="s">
        <v>24</v>
      </c>
      <c r="GL72" s="2"/>
      <c r="GM72" s="2" t="s">
        <v>2</v>
      </c>
      <c r="GN72" s="2"/>
      <c r="GO72" s="2"/>
    </row>
    <row r="73" spans="1:197" ht="25.15"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s="2" t="s">
        <v>28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s="2"/>
      <c r="GE73" s="2" t="s">
        <v>5</v>
      </c>
      <c r="GF73" s="2" t="s">
        <v>2</v>
      </c>
      <c r="GG73" s="2" t="s">
        <v>224</v>
      </c>
      <c r="GH73" s="2"/>
      <c r="GI73" s="2" t="s">
        <v>121</v>
      </c>
      <c r="GJ73" s="2" t="s">
        <v>114</v>
      </c>
      <c r="GK73" s="2" t="s">
        <v>24</v>
      </c>
      <c r="GL73" s="2"/>
      <c r="GM73" s="2" t="s">
        <v>18</v>
      </c>
      <c r="GN73" s="2"/>
      <c r="GO73" s="2"/>
    </row>
    <row r="74" spans="1:197" ht="25.15"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s="2"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s="2"/>
      <c r="GE74" s="2" t="s">
        <v>18</v>
      </c>
      <c r="GF74" s="2" t="s">
        <v>2</v>
      </c>
      <c r="GG74" s="2" t="s">
        <v>2</v>
      </c>
      <c r="GH74" s="2"/>
      <c r="GI74" s="2" t="s">
        <v>2</v>
      </c>
      <c r="GJ74" s="2" t="s">
        <v>2</v>
      </c>
      <c r="GK74" s="2" t="s">
        <v>2</v>
      </c>
      <c r="GL74" s="2"/>
      <c r="GM74" s="2" t="s">
        <v>2</v>
      </c>
      <c r="GN74" s="2"/>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s="2" t="s">
        <v>28</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s="2"/>
      <c r="GE75" s="2" t="s">
        <v>18</v>
      </c>
      <c r="GF75" s="2" t="s">
        <v>2</v>
      </c>
      <c r="GG75" s="2" t="s">
        <v>2</v>
      </c>
      <c r="GH75" s="2"/>
      <c r="GI75" s="2" t="s">
        <v>2</v>
      </c>
      <c r="GJ75" s="2" t="s">
        <v>2</v>
      </c>
      <c r="GK75" s="2" t="s">
        <v>2</v>
      </c>
      <c r="GL75" s="2"/>
      <c r="GM75" s="2" t="s">
        <v>2</v>
      </c>
      <c r="GN75" s="2"/>
      <c r="GO75" s="2"/>
    </row>
    <row r="76" spans="1:197" ht="25.15"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s="2"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s="2"/>
      <c r="GE76" s="2" t="s">
        <v>18</v>
      </c>
      <c r="GF76" s="2" t="s">
        <v>2</v>
      </c>
      <c r="GG76" s="2" t="s">
        <v>2</v>
      </c>
      <c r="GH76" s="2"/>
      <c r="GI76" s="2" t="s">
        <v>2</v>
      </c>
      <c r="GJ76" s="2" t="s">
        <v>2</v>
      </c>
      <c r="GK76" s="2" t="s">
        <v>2</v>
      </c>
      <c r="GL76" s="2"/>
      <c r="GM76" s="2" t="s">
        <v>2</v>
      </c>
      <c r="GN76" s="2"/>
      <c r="GO76" s="2"/>
    </row>
    <row r="77" spans="1:197" ht="25.15"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s="2"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s="2"/>
      <c r="GE77" s="2" t="s">
        <v>5</v>
      </c>
      <c r="GF77" s="2" t="s">
        <v>231</v>
      </c>
      <c r="GG77" s="2" t="s">
        <v>127</v>
      </c>
      <c r="GH77" s="2"/>
      <c r="GI77" s="2" t="s">
        <v>22</v>
      </c>
      <c r="GJ77" s="2" t="s">
        <v>23</v>
      </c>
      <c r="GK77" s="2" t="s">
        <v>24</v>
      </c>
      <c r="GL77" s="2"/>
      <c r="GM77" s="2" t="s">
        <v>18</v>
      </c>
      <c r="GN77" s="2"/>
      <c r="GO77" s="2"/>
    </row>
    <row r="78" spans="1:197" ht="25.15"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s="2" t="s">
        <v>28</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s="2"/>
      <c r="GE78" s="2" t="s">
        <v>5</v>
      </c>
      <c r="GF78" s="2" t="s">
        <v>157</v>
      </c>
      <c r="GG78" s="2" t="s">
        <v>65</v>
      </c>
      <c r="GH78" s="2"/>
      <c r="GI78" s="2" t="s">
        <v>22</v>
      </c>
      <c r="GJ78" s="2" t="s">
        <v>23</v>
      </c>
      <c r="GK78" s="2" t="s">
        <v>52</v>
      </c>
      <c r="GL78" s="2"/>
      <c r="GM78" s="2" t="s">
        <v>18</v>
      </c>
      <c r="GN78" s="2"/>
      <c r="GO78" s="2"/>
    </row>
    <row r="79" spans="1:197" ht="25.15"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s="2" t="s">
        <v>28</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s="2"/>
      <c r="GE79" s="2" t="s">
        <v>18</v>
      </c>
      <c r="GF79" s="2" t="s">
        <v>2</v>
      </c>
      <c r="GG79" s="2" t="s">
        <v>2</v>
      </c>
      <c r="GH79" s="2"/>
      <c r="GI79" s="2" t="s">
        <v>2</v>
      </c>
      <c r="GJ79" s="2" t="s">
        <v>2</v>
      </c>
      <c r="GK79" s="2" t="s">
        <v>2</v>
      </c>
      <c r="GL79" s="2"/>
      <c r="GM79" s="2" t="s">
        <v>2</v>
      </c>
      <c r="GN79" s="2"/>
      <c r="GO79" s="2"/>
    </row>
    <row r="80" spans="1:197" ht="25.15"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s="2" t="s">
        <v>28</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s="2"/>
      <c r="GE80" s="2" t="s">
        <v>18</v>
      </c>
      <c r="GF80" s="2" t="s">
        <v>2</v>
      </c>
      <c r="GG80" s="2" t="s">
        <v>2</v>
      </c>
      <c r="GH80" s="2"/>
      <c r="GI80" s="2" t="s">
        <v>2</v>
      </c>
      <c r="GJ80" s="2" t="s">
        <v>2</v>
      </c>
      <c r="GK80" s="2" t="s">
        <v>2</v>
      </c>
      <c r="GL80" s="2"/>
      <c r="GM80" s="2" t="s">
        <v>2</v>
      </c>
      <c r="GN80" s="2"/>
      <c r="GO80" s="2"/>
    </row>
    <row r="81" spans="1:197" ht="25.15"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s="2"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s="2"/>
      <c r="GE81" s="2" t="s">
        <v>5</v>
      </c>
      <c r="GF81" s="2" t="s">
        <v>119</v>
      </c>
      <c r="GG81" s="2" t="s">
        <v>78</v>
      </c>
      <c r="GH81" s="2"/>
      <c r="GI81" s="2" t="s">
        <v>22</v>
      </c>
      <c r="GJ81" s="2" t="s">
        <v>23</v>
      </c>
      <c r="GK81" s="2" t="s">
        <v>52</v>
      </c>
      <c r="GL81" s="2"/>
      <c r="GM81" s="2" t="s">
        <v>18</v>
      </c>
      <c r="GN81" s="2"/>
      <c r="GO81" s="2"/>
    </row>
    <row r="82" spans="1:197" ht="25.15"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s="2" t="s">
        <v>28</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s="2"/>
      <c r="GE82" s="2" t="s">
        <v>2</v>
      </c>
      <c r="GF82" s="2" t="s">
        <v>2</v>
      </c>
      <c r="GG82" s="2" t="s">
        <v>2</v>
      </c>
      <c r="GH82" s="2"/>
      <c r="GI82" s="2" t="s">
        <v>2</v>
      </c>
      <c r="GJ82" s="2" t="s">
        <v>2</v>
      </c>
      <c r="GK82" s="2" t="s">
        <v>2</v>
      </c>
      <c r="GL82" s="2"/>
      <c r="GM82" s="2" t="s">
        <v>2</v>
      </c>
      <c r="GN82" s="2"/>
      <c r="GO82" s="2"/>
    </row>
    <row r="83" spans="1:197" ht="25.15"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s="2" t="s">
        <v>28</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s="2"/>
      <c r="GE83" s="2" t="s">
        <v>5</v>
      </c>
      <c r="GF83" s="2" t="s">
        <v>183</v>
      </c>
      <c r="GG83" s="2" t="s">
        <v>238</v>
      </c>
      <c r="GH83" s="2"/>
      <c r="GI83" s="2" t="s">
        <v>121</v>
      </c>
      <c r="GJ83" s="2" t="s">
        <v>105</v>
      </c>
      <c r="GK83" s="2" t="s">
        <v>52</v>
      </c>
      <c r="GL83" s="2"/>
      <c r="GM83" s="2" t="s">
        <v>25</v>
      </c>
      <c r="GN83" s="2"/>
      <c r="GO83" s="2"/>
    </row>
    <row r="84" spans="1:197" ht="25.15"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s="2" t="s">
        <v>28</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s="2"/>
      <c r="GE84" s="2" t="s">
        <v>18</v>
      </c>
      <c r="GF84" s="2" t="s">
        <v>2</v>
      </c>
      <c r="GG84" s="2" t="s">
        <v>2</v>
      </c>
      <c r="GH84" s="2"/>
      <c r="GI84" s="2" t="s">
        <v>2</v>
      </c>
      <c r="GJ84" s="2" t="s">
        <v>2</v>
      </c>
      <c r="GK84" s="2" t="s">
        <v>2</v>
      </c>
      <c r="GL84" s="2"/>
      <c r="GM84" s="2" t="s">
        <v>2</v>
      </c>
      <c r="GN84" s="2"/>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s="2" t="s">
        <v>28</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s="2"/>
      <c r="GE85" s="2" t="s">
        <v>2</v>
      </c>
      <c r="GF85" s="2" t="s">
        <v>2</v>
      </c>
      <c r="GG85" s="2" t="s">
        <v>2</v>
      </c>
      <c r="GH85" s="2"/>
      <c r="GI85" s="2" t="s">
        <v>2</v>
      </c>
      <c r="GJ85" s="2" t="s">
        <v>2</v>
      </c>
      <c r="GK85" s="2" t="s">
        <v>2</v>
      </c>
      <c r="GL85" s="2"/>
      <c r="GM85" s="2" t="s">
        <v>2</v>
      </c>
      <c r="GN85" s="2"/>
      <c r="GO85" s="2"/>
    </row>
    <row r="86" spans="1:197" ht="25.15"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s="2"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s="2"/>
      <c r="GE86" s="2" t="s">
        <v>5</v>
      </c>
      <c r="GF86" s="2" t="s">
        <v>50</v>
      </c>
      <c r="GG86" s="2" t="s">
        <v>127</v>
      </c>
      <c r="GH86" s="2"/>
      <c r="GI86" s="2" t="s">
        <v>22</v>
      </c>
      <c r="GJ86" s="2" t="s">
        <v>23</v>
      </c>
      <c r="GK86" s="2" t="s">
        <v>52</v>
      </c>
      <c r="GL86" s="2"/>
      <c r="GM86" s="2" t="s">
        <v>18</v>
      </c>
      <c r="GN86" s="2"/>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s="2" t="s">
        <v>28</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s="2"/>
      <c r="GE87" s="2" t="s">
        <v>5</v>
      </c>
      <c r="GF87" s="2" t="s">
        <v>119</v>
      </c>
      <c r="GG87" s="2" t="s">
        <v>127</v>
      </c>
      <c r="GH87" s="2"/>
      <c r="GI87" s="2" t="s">
        <v>22</v>
      </c>
      <c r="GJ87" s="2" t="s">
        <v>23</v>
      </c>
      <c r="GK87" s="2" t="s">
        <v>24</v>
      </c>
      <c r="GL87" s="2"/>
      <c r="GM87" s="2" t="s">
        <v>2</v>
      </c>
      <c r="GN87" s="2"/>
      <c r="GO87" s="2"/>
    </row>
    <row r="88" spans="1:197" ht="25.15"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s="2"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s="2"/>
      <c r="GE88" s="2" t="s">
        <v>18</v>
      </c>
      <c r="GF88" s="2" t="s">
        <v>2</v>
      </c>
      <c r="GG88" s="2" t="s">
        <v>2</v>
      </c>
      <c r="GH88" s="2"/>
      <c r="GI88" s="2" t="s">
        <v>2</v>
      </c>
      <c r="GJ88" s="2" t="s">
        <v>2</v>
      </c>
      <c r="GK88" s="2" t="s">
        <v>2</v>
      </c>
      <c r="GL88" s="2"/>
      <c r="GM88" s="2" t="s">
        <v>2</v>
      </c>
      <c r="GN88" s="2"/>
      <c r="GO88" s="2"/>
    </row>
    <row r="89" spans="1:197" ht="25.15"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s="2" t="s">
        <v>28</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s="2"/>
      <c r="GE89" s="2" t="s">
        <v>5</v>
      </c>
      <c r="GF89" s="2" t="s">
        <v>50</v>
      </c>
      <c r="GG89" s="2" t="s">
        <v>127</v>
      </c>
      <c r="GH89" s="2"/>
      <c r="GI89" s="2" t="s">
        <v>206</v>
      </c>
      <c r="GJ89" s="2" t="s">
        <v>114</v>
      </c>
      <c r="GK89" s="2" t="s">
        <v>80</v>
      </c>
      <c r="GL89" s="2"/>
      <c r="GM89" s="2" t="s">
        <v>2</v>
      </c>
      <c r="GN89" s="2"/>
      <c r="GO89" s="2"/>
    </row>
    <row r="90" spans="1:197" ht="25.15"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s="2" t="s">
        <v>28</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s="2"/>
      <c r="GE90" s="2" t="s">
        <v>5</v>
      </c>
      <c r="GF90" s="2" t="s">
        <v>112</v>
      </c>
      <c r="GG90" s="2" t="s">
        <v>246</v>
      </c>
      <c r="GH90" s="2"/>
      <c r="GI90" s="2" t="s">
        <v>92</v>
      </c>
      <c r="GJ90" s="2" t="s">
        <v>114</v>
      </c>
      <c r="GK90" s="2" t="s">
        <v>80</v>
      </c>
      <c r="GL90" s="2"/>
      <c r="GM90" s="2" t="s">
        <v>18</v>
      </c>
      <c r="GN90" s="2"/>
      <c r="GO90" s="2"/>
    </row>
    <row r="91" spans="1:197" ht="25.15"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s="2"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s="2"/>
      <c r="GE91" s="2" t="s">
        <v>18</v>
      </c>
      <c r="GF91" s="2" t="s">
        <v>2</v>
      </c>
      <c r="GG91" s="2" t="s">
        <v>2</v>
      </c>
      <c r="GH91" s="2"/>
      <c r="GI91" s="2" t="s">
        <v>2</v>
      </c>
      <c r="GJ91" s="2" t="s">
        <v>2</v>
      </c>
      <c r="GK91" s="2" t="s">
        <v>2</v>
      </c>
      <c r="GL91" s="2"/>
      <c r="GM91" s="2" t="s">
        <v>2</v>
      </c>
      <c r="GN91" s="2"/>
      <c r="GO91" s="2"/>
    </row>
    <row r="92" spans="1:197" ht="25.15"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s="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s="2"/>
      <c r="GE92" s="2" t="s">
        <v>18</v>
      </c>
      <c r="GF92" s="2" t="s">
        <v>2</v>
      </c>
      <c r="GG92" s="2" t="s">
        <v>2</v>
      </c>
      <c r="GH92" s="2"/>
      <c r="GI92" s="2" t="s">
        <v>2</v>
      </c>
      <c r="GJ92" s="2" t="s">
        <v>2</v>
      </c>
      <c r="GK92" s="2" t="s">
        <v>2</v>
      </c>
      <c r="GL92" s="2"/>
      <c r="GM92" s="2" t="s">
        <v>2</v>
      </c>
      <c r="GN92" s="2"/>
      <c r="GO92" s="2"/>
    </row>
    <row r="93" spans="1:197" ht="25.15"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s="2" t="s">
        <v>28</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s="2"/>
      <c r="GE93" s="2" t="s">
        <v>18</v>
      </c>
      <c r="GF93" s="2" t="s">
        <v>2</v>
      </c>
      <c r="GG93" s="2" t="s">
        <v>2</v>
      </c>
      <c r="GH93" s="2"/>
      <c r="GI93" s="2" t="s">
        <v>2</v>
      </c>
      <c r="GJ93" s="2" t="s">
        <v>2</v>
      </c>
      <c r="GK93" s="2" t="s">
        <v>2</v>
      </c>
      <c r="GL93" s="2"/>
      <c r="GM93" s="2" t="s">
        <v>2</v>
      </c>
      <c r="GN93" s="2"/>
      <c r="GO93" s="2"/>
    </row>
    <row r="94" spans="1:197" ht="25.15"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s="2" t="s">
        <v>28</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s="2"/>
      <c r="GE94" s="2" t="s">
        <v>5</v>
      </c>
      <c r="GF94" s="2" t="s">
        <v>50</v>
      </c>
      <c r="GG94" s="2" t="s">
        <v>252</v>
      </c>
      <c r="GH94" s="2"/>
      <c r="GI94" s="2" t="s">
        <v>92</v>
      </c>
      <c r="GJ94" s="2" t="s">
        <v>23</v>
      </c>
      <c r="GK94" s="2" t="s">
        <v>24</v>
      </c>
      <c r="GL94" s="2"/>
      <c r="GM94" s="2" t="s">
        <v>25</v>
      </c>
      <c r="GN94" s="2"/>
      <c r="GO94" s="2"/>
    </row>
    <row r="95" spans="1:197" ht="25.15"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s="2" t="s">
        <v>28</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s="2"/>
      <c r="GE95" s="2" t="s">
        <v>18</v>
      </c>
      <c r="GF95" s="2" t="s">
        <v>2</v>
      </c>
      <c r="GG95" s="2" t="s">
        <v>2</v>
      </c>
      <c r="GH95" s="2"/>
      <c r="GI95" s="2" t="s">
        <v>2</v>
      </c>
      <c r="GJ95" s="2" t="s">
        <v>2</v>
      </c>
      <c r="GK95" s="2" t="s">
        <v>2</v>
      </c>
      <c r="GL95" s="2"/>
      <c r="GM95" s="2" t="s">
        <v>2</v>
      </c>
      <c r="GN95" s="2"/>
      <c r="GO95" s="2"/>
    </row>
    <row r="96" spans="1:197" ht="25.15"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s="2"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s="2"/>
      <c r="GE96" s="2" t="s">
        <v>18</v>
      </c>
      <c r="GF96" s="2" t="s">
        <v>2</v>
      </c>
      <c r="GG96" s="2" t="s">
        <v>2</v>
      </c>
      <c r="GH96" s="2"/>
      <c r="GI96" s="2" t="s">
        <v>2</v>
      </c>
      <c r="GJ96" s="2" t="s">
        <v>2</v>
      </c>
      <c r="GK96" s="2" t="s">
        <v>2</v>
      </c>
      <c r="GL96" s="2"/>
      <c r="GM96" s="2" t="s">
        <v>2</v>
      </c>
      <c r="GN96" s="2"/>
      <c r="GO96" s="2"/>
    </row>
    <row r="97" spans="1:197" ht="25.15"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s="2" t="s">
        <v>262</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s="2"/>
      <c r="GE97" s="2" t="s">
        <v>18</v>
      </c>
      <c r="GF97" s="2" t="s">
        <v>2</v>
      </c>
      <c r="GG97" s="2" t="s">
        <v>2</v>
      </c>
      <c r="GH97" s="2"/>
      <c r="GI97" s="2" t="s">
        <v>2</v>
      </c>
      <c r="GJ97" s="2" t="s">
        <v>2</v>
      </c>
      <c r="GK97" s="2" t="s">
        <v>2</v>
      </c>
      <c r="GL97" s="2"/>
      <c r="GM97" s="2" t="s">
        <v>2</v>
      </c>
      <c r="GN97" s="2"/>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s="2" t="s">
        <v>202</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s="2"/>
      <c r="GE98" s="2" t="s">
        <v>18</v>
      </c>
      <c r="GF98" s="2" t="s">
        <v>2</v>
      </c>
      <c r="GG98" s="2" t="s">
        <v>2</v>
      </c>
      <c r="GH98" s="2"/>
      <c r="GI98" s="2" t="s">
        <v>2</v>
      </c>
      <c r="GJ98" s="2" t="s">
        <v>2</v>
      </c>
      <c r="GK98" s="2" t="s">
        <v>2</v>
      </c>
      <c r="GL98" s="2"/>
      <c r="GM98" s="2" t="s">
        <v>2</v>
      </c>
      <c r="GN98" s="2"/>
      <c r="GO98" s="2"/>
    </row>
    <row r="99" spans="1:197" ht="25.15"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s="2" t="s">
        <v>270</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s="2"/>
      <c r="GE99" s="2" t="s">
        <v>5</v>
      </c>
      <c r="GF99" s="2" t="s">
        <v>258</v>
      </c>
      <c r="GG99" s="2" t="s">
        <v>215</v>
      </c>
      <c r="GH99" s="2"/>
      <c r="GI99" s="2" t="s">
        <v>92</v>
      </c>
      <c r="GJ99" s="2" t="s">
        <v>114</v>
      </c>
      <c r="GK99" s="2" t="s">
        <v>24</v>
      </c>
      <c r="GL99" s="2"/>
      <c r="GM99" s="2" t="s">
        <v>25</v>
      </c>
      <c r="GN99" s="2"/>
      <c r="GO99" s="2"/>
    </row>
    <row r="100" spans="1:197" ht="25.15"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s="2" t="s">
        <v>149</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s="2"/>
      <c r="GE100" s="2" t="s">
        <v>18</v>
      </c>
      <c r="GF100" s="2" t="s">
        <v>2</v>
      </c>
      <c r="GG100" s="2" t="s">
        <v>2</v>
      </c>
      <c r="GH100" s="2"/>
      <c r="GI100" s="2" t="s">
        <v>2</v>
      </c>
      <c r="GJ100" s="2" t="s">
        <v>2</v>
      </c>
      <c r="GK100" s="2" t="s">
        <v>2</v>
      </c>
      <c r="GL100" s="2"/>
      <c r="GM100" s="2" t="s">
        <v>2</v>
      </c>
      <c r="GN100" s="2"/>
      <c r="GO100" s="2"/>
    </row>
    <row r="101" spans="1:197" ht="25.15"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s="2" t="s">
        <v>159</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s="2"/>
      <c r="GE101" s="2" t="s">
        <v>18</v>
      </c>
      <c r="GF101" s="2" t="s">
        <v>2</v>
      </c>
      <c r="GG101" s="2" t="s">
        <v>2</v>
      </c>
      <c r="GH101" s="2"/>
      <c r="GI101" s="2" t="s">
        <v>2</v>
      </c>
      <c r="GJ101" s="2" t="s">
        <v>2</v>
      </c>
      <c r="GK101" s="2" t="s">
        <v>2</v>
      </c>
      <c r="GL101" s="2"/>
      <c r="GM101" s="2" t="s">
        <v>2</v>
      </c>
      <c r="GN101" s="2"/>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autoFilter ref="A1:GO101" xr:uid="{00000000-0001-0000-0000-000000000000}"/>
  <phoneticPr fontId="3" type="noConversion"/>
  <pageMargins left="0.7" right="0.7" top="0.75" bottom="0.75" header="0.3" footer="0.3"/>
  <pageSetup orientation="portrait" horizontalDpi="0" verticalDpi="0" r:id="rId1"/>
  <ignoredErrors>
    <ignoredError sqref="C2:C101 G2:G101 T2:T101 W2:X101 AA2 AA101 AA3:AA73 AC19:AF20 AA74 AC74:AD74 AA75:AA84 AC75:AD84 AA85:AA97 AC92:AF96 AA98 AC98:AD98 AA99 AC99:AD99 AA100 AC100:AD100 AC101:AD101 AC41:AF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E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L48"/>
  <sheetViews>
    <sheetView workbookViewId="0">
      <selection activeCell="C11" sqref="C11"/>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14" bestFit="1" customWidth="1"/>
    <col min="14" max="14" width="20.14062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2" x14ac:dyDescent="0.25">
      <c r="B1" t="s">
        <v>568</v>
      </c>
      <c r="G1" t="s">
        <v>569</v>
      </c>
    </row>
    <row r="3" spans="2:12" x14ac:dyDescent="0.25">
      <c r="B3" s="7" t="s">
        <v>561</v>
      </c>
      <c r="C3" t="s">
        <v>563</v>
      </c>
      <c r="D3" t="s">
        <v>564</v>
      </c>
      <c r="E3" t="s">
        <v>570</v>
      </c>
      <c r="G3" s="7" t="s">
        <v>468</v>
      </c>
      <c r="H3" s="7" t="s">
        <v>298</v>
      </c>
      <c r="I3" t="s">
        <v>563</v>
      </c>
      <c r="J3" t="s">
        <v>564</v>
      </c>
      <c r="K3" t="s">
        <v>570</v>
      </c>
    </row>
    <row r="4" spans="2:12" x14ac:dyDescent="0.25">
      <c r="B4" s="8" t="s">
        <v>476</v>
      </c>
      <c r="C4" s="9">
        <v>10</v>
      </c>
      <c r="D4" s="9" t="str">
        <f>IF(C4&gt;=5,"PASS",IF(C4=0,"NA","NO PASS"))</f>
        <v>PASS</v>
      </c>
      <c r="E4" s="9" t="str">
        <f>IF(D4="PASS","YES","NO")</f>
        <v>YES</v>
      </c>
      <c r="F4" s="9"/>
      <c r="G4" t="s">
        <v>476</v>
      </c>
      <c r="H4" t="s">
        <v>26</v>
      </c>
      <c r="I4" s="9">
        <v>7</v>
      </c>
      <c r="J4" s="9" t="str">
        <f>IF(I4&gt;=5,"PASS",IF(I4=0,"NA","NO PASS"))</f>
        <v>PASS</v>
      </c>
      <c r="K4" s="9" t="str">
        <f>IF(COUNTIF(J4:J7,"NO PASS")=0,"YES","NO")</f>
        <v>NO</v>
      </c>
      <c r="L4" s="9"/>
    </row>
    <row r="5" spans="2:12" x14ac:dyDescent="0.25">
      <c r="B5" s="8" t="s">
        <v>571</v>
      </c>
      <c r="C5" s="9">
        <v>4</v>
      </c>
      <c r="D5" s="9" t="str">
        <f t="shared" ref="D5:D13" si="0">IF(C5&gt;=5,"PASS",IF(C5=0,"NA","NO PASS"))</f>
        <v>NO PASS</v>
      </c>
      <c r="E5" s="9" t="str">
        <f t="shared" ref="E5:E13" si="1">IF(D5="PASS","YES","NO")</f>
        <v>NO</v>
      </c>
      <c r="F5" s="9"/>
      <c r="G5" t="s">
        <v>476</v>
      </c>
      <c r="H5" t="s">
        <v>6</v>
      </c>
      <c r="I5" s="9">
        <v>3</v>
      </c>
      <c r="J5" s="9" t="str">
        <f t="shared" ref="J5:J43" si="2">IF(I5&gt;=5,"PASS",IF(I5=0,"NA","NO PASS"))</f>
        <v>NO PASS</v>
      </c>
      <c r="K5" s="9"/>
      <c r="L5" s="9"/>
    </row>
    <row r="6" spans="2:12" x14ac:dyDescent="0.25">
      <c r="B6" s="8" t="s">
        <v>572</v>
      </c>
      <c r="C6" s="9">
        <v>6</v>
      </c>
      <c r="D6" s="9" t="str">
        <f t="shared" si="0"/>
        <v>PASS</v>
      </c>
      <c r="E6" s="9" t="str">
        <f t="shared" si="1"/>
        <v>YES</v>
      </c>
      <c r="F6" s="9"/>
      <c r="G6" t="s">
        <v>476</v>
      </c>
      <c r="H6" t="s">
        <v>567</v>
      </c>
      <c r="I6" s="9">
        <v>0</v>
      </c>
      <c r="J6" s="9" t="str">
        <f t="shared" si="2"/>
        <v>NA</v>
      </c>
      <c r="K6" s="9"/>
      <c r="L6" s="9"/>
    </row>
    <row r="7" spans="2:12" x14ac:dyDescent="0.25">
      <c r="B7" s="8" t="s">
        <v>575</v>
      </c>
      <c r="C7" s="9">
        <v>22</v>
      </c>
      <c r="D7" s="9" t="str">
        <f t="shared" si="0"/>
        <v>PASS</v>
      </c>
      <c r="E7" s="9" t="str">
        <f t="shared" si="1"/>
        <v>YES</v>
      </c>
      <c r="F7" s="9"/>
      <c r="G7" t="s">
        <v>476</v>
      </c>
      <c r="H7" t="s">
        <v>566</v>
      </c>
      <c r="I7" s="9">
        <v>0</v>
      </c>
      <c r="J7" s="9" t="str">
        <f t="shared" si="2"/>
        <v>NA</v>
      </c>
      <c r="K7" s="9"/>
      <c r="L7" s="9"/>
    </row>
    <row r="8" spans="2:12" x14ac:dyDescent="0.25">
      <c r="B8" s="8" t="s">
        <v>576</v>
      </c>
      <c r="C8" s="9">
        <v>12</v>
      </c>
      <c r="D8" s="9" t="str">
        <f t="shared" si="0"/>
        <v>PASS</v>
      </c>
      <c r="E8" s="9" t="str">
        <f t="shared" si="1"/>
        <v>YES</v>
      </c>
      <c r="F8" s="9"/>
      <c r="G8" t="s">
        <v>571</v>
      </c>
      <c r="H8" t="s">
        <v>26</v>
      </c>
      <c r="I8" s="9">
        <v>3</v>
      </c>
      <c r="J8" s="9" t="str">
        <f t="shared" si="2"/>
        <v>NO PASS</v>
      </c>
      <c r="K8" s="9" t="str">
        <f>IF(COUNTIF(J8:J11,"NO PASS")=0,"YES","NO")</f>
        <v>NO</v>
      </c>
      <c r="L8" s="9"/>
    </row>
    <row r="9" spans="2:12" x14ac:dyDescent="0.25">
      <c r="B9" s="8" t="s">
        <v>577</v>
      </c>
      <c r="C9" s="9">
        <v>4</v>
      </c>
      <c r="D9" s="9" t="str">
        <f t="shared" si="0"/>
        <v>NO PASS</v>
      </c>
      <c r="E9" s="9" t="str">
        <f t="shared" si="1"/>
        <v>NO</v>
      </c>
      <c r="F9" s="9"/>
      <c r="G9" t="s">
        <v>571</v>
      </c>
      <c r="H9" t="s">
        <v>6</v>
      </c>
      <c r="I9" s="9">
        <v>1</v>
      </c>
      <c r="J9" s="9" t="str">
        <f t="shared" si="2"/>
        <v>NO PASS</v>
      </c>
      <c r="K9" s="9"/>
    </row>
    <row r="10" spans="2:12" x14ac:dyDescent="0.25">
      <c r="B10" s="8" t="s">
        <v>578</v>
      </c>
      <c r="C10" s="9">
        <v>7</v>
      </c>
      <c r="D10" s="9" t="str">
        <f t="shared" si="0"/>
        <v>PASS</v>
      </c>
      <c r="E10" s="9" t="str">
        <f t="shared" si="1"/>
        <v>YES</v>
      </c>
      <c r="F10" s="9"/>
      <c r="G10" t="s">
        <v>571</v>
      </c>
      <c r="H10" t="s">
        <v>567</v>
      </c>
      <c r="I10" s="9">
        <v>0</v>
      </c>
      <c r="J10" s="9" t="str">
        <f t="shared" si="2"/>
        <v>NA</v>
      </c>
      <c r="K10" s="9"/>
    </row>
    <row r="11" spans="2:12" x14ac:dyDescent="0.25">
      <c r="B11" s="8" t="s">
        <v>579</v>
      </c>
      <c r="C11" s="9">
        <v>7</v>
      </c>
      <c r="D11" s="9" t="str">
        <f t="shared" si="0"/>
        <v>PASS</v>
      </c>
      <c r="E11" s="9" t="str">
        <f t="shared" si="1"/>
        <v>YES</v>
      </c>
      <c r="F11" s="9"/>
      <c r="G11" t="s">
        <v>571</v>
      </c>
      <c r="H11" t="s">
        <v>566</v>
      </c>
      <c r="I11" s="9">
        <v>0</v>
      </c>
      <c r="J11" s="9" t="str">
        <f t="shared" si="2"/>
        <v>NA</v>
      </c>
      <c r="K11" s="9"/>
    </row>
    <row r="12" spans="2:12" x14ac:dyDescent="0.25">
      <c r="B12" s="8" t="s">
        <v>580</v>
      </c>
      <c r="C12" s="9">
        <v>14</v>
      </c>
      <c r="D12" s="9" t="str">
        <f t="shared" si="0"/>
        <v>PASS</v>
      </c>
      <c r="E12" s="9" t="str">
        <f t="shared" si="1"/>
        <v>YES</v>
      </c>
      <c r="F12" s="9"/>
      <c r="G12" t="s">
        <v>572</v>
      </c>
      <c r="H12" t="s">
        <v>26</v>
      </c>
      <c r="I12" s="9">
        <v>5</v>
      </c>
      <c r="J12" s="9" t="str">
        <f t="shared" si="2"/>
        <v>PASS</v>
      </c>
      <c r="K12" s="9" t="str">
        <f>IF(COUNTIF(J12:J15,"NO PASS")=0,"YES","NO")</f>
        <v>NO</v>
      </c>
    </row>
    <row r="13" spans="2:12" x14ac:dyDescent="0.25">
      <c r="B13" s="8" t="s">
        <v>581</v>
      </c>
      <c r="C13" s="9">
        <v>14</v>
      </c>
      <c r="D13" s="9" t="str">
        <f t="shared" si="0"/>
        <v>PASS</v>
      </c>
      <c r="E13" s="9" t="str">
        <f t="shared" si="1"/>
        <v>YES</v>
      </c>
      <c r="F13" s="9"/>
      <c r="G13" t="s">
        <v>572</v>
      </c>
      <c r="H13" t="s">
        <v>6</v>
      </c>
      <c r="I13" s="9">
        <v>1</v>
      </c>
      <c r="J13" s="9" t="str">
        <f t="shared" si="2"/>
        <v>NO PASS</v>
      </c>
      <c r="K13" s="9"/>
    </row>
    <row r="14" spans="2:12" x14ac:dyDescent="0.25">
      <c r="B14" s="8" t="s">
        <v>562</v>
      </c>
      <c r="C14" s="9">
        <v>100</v>
      </c>
      <c r="G14" t="s">
        <v>572</v>
      </c>
      <c r="H14" t="s">
        <v>567</v>
      </c>
      <c r="I14" s="9">
        <v>0</v>
      </c>
      <c r="J14" s="9" t="str">
        <f t="shared" si="2"/>
        <v>NA</v>
      </c>
      <c r="K14" s="9"/>
    </row>
    <row r="15" spans="2:12" x14ac:dyDescent="0.25">
      <c r="G15" t="s">
        <v>572</v>
      </c>
      <c r="H15" t="s">
        <v>566</v>
      </c>
      <c r="I15" s="9">
        <v>0</v>
      </c>
      <c r="J15" s="9" t="str">
        <f t="shared" si="2"/>
        <v>NA</v>
      </c>
      <c r="K15" s="9"/>
    </row>
    <row r="16" spans="2:12" x14ac:dyDescent="0.25">
      <c r="G16" t="s">
        <v>575</v>
      </c>
      <c r="H16" t="s">
        <v>26</v>
      </c>
      <c r="I16" s="9">
        <v>8</v>
      </c>
      <c r="J16" s="9" t="str">
        <f t="shared" si="2"/>
        <v>PASS</v>
      </c>
      <c r="K16" s="9" t="str">
        <f>IF(COUNTIF(J16:J19,"NO PASS")=0,"YES","NO")</f>
        <v>NO</v>
      </c>
    </row>
    <row r="17" spans="7:11" x14ac:dyDescent="0.25">
      <c r="G17" t="s">
        <v>575</v>
      </c>
      <c r="H17" t="s">
        <v>6</v>
      </c>
      <c r="I17" s="9">
        <v>10</v>
      </c>
      <c r="J17" s="9" t="str">
        <f t="shared" si="2"/>
        <v>PASS</v>
      </c>
      <c r="K17" s="9"/>
    </row>
    <row r="18" spans="7:11" x14ac:dyDescent="0.25">
      <c r="G18" t="s">
        <v>575</v>
      </c>
      <c r="H18" t="s">
        <v>567</v>
      </c>
      <c r="I18" s="9">
        <v>3</v>
      </c>
      <c r="J18" s="9" t="str">
        <f t="shared" si="2"/>
        <v>NO PASS</v>
      </c>
      <c r="K18" s="9"/>
    </row>
    <row r="19" spans="7:11" x14ac:dyDescent="0.25">
      <c r="G19" t="s">
        <v>575</v>
      </c>
      <c r="H19" t="s">
        <v>566</v>
      </c>
      <c r="I19" s="9">
        <v>0</v>
      </c>
      <c r="J19" s="9" t="str">
        <f t="shared" si="2"/>
        <v>NA</v>
      </c>
      <c r="K19" s="9"/>
    </row>
    <row r="20" spans="7:11" x14ac:dyDescent="0.25">
      <c r="G20" t="s">
        <v>576</v>
      </c>
      <c r="H20" t="s">
        <v>26</v>
      </c>
      <c r="I20" s="9">
        <v>6</v>
      </c>
      <c r="J20" s="9" t="str">
        <f t="shared" si="2"/>
        <v>PASS</v>
      </c>
      <c r="K20" s="9" t="str">
        <f>IF(COUNTIF(J20:J23,"NO PASS")=0,"YES","NO")</f>
        <v>YES</v>
      </c>
    </row>
    <row r="21" spans="7:11" x14ac:dyDescent="0.25">
      <c r="G21" t="s">
        <v>576</v>
      </c>
      <c r="H21" t="s">
        <v>6</v>
      </c>
      <c r="I21" s="9">
        <v>6</v>
      </c>
      <c r="J21" s="9" t="str">
        <f t="shared" si="2"/>
        <v>PASS</v>
      </c>
      <c r="K21" s="9"/>
    </row>
    <row r="22" spans="7:11" x14ac:dyDescent="0.25">
      <c r="G22" t="s">
        <v>576</v>
      </c>
      <c r="H22" t="s">
        <v>567</v>
      </c>
      <c r="I22" s="9">
        <v>0</v>
      </c>
      <c r="J22" s="9" t="str">
        <f t="shared" si="2"/>
        <v>NA</v>
      </c>
      <c r="K22" s="9"/>
    </row>
    <row r="23" spans="7:11" x14ac:dyDescent="0.25">
      <c r="G23" t="s">
        <v>576</v>
      </c>
      <c r="H23" t="s">
        <v>566</v>
      </c>
      <c r="I23" s="9">
        <v>0</v>
      </c>
      <c r="J23" s="9" t="str">
        <f t="shared" si="2"/>
        <v>NA</v>
      </c>
      <c r="K23" s="9"/>
    </row>
    <row r="24" spans="7:11" x14ac:dyDescent="0.25">
      <c r="G24" t="s">
        <v>577</v>
      </c>
      <c r="H24" t="s">
        <v>26</v>
      </c>
      <c r="I24" s="9">
        <v>3</v>
      </c>
      <c r="J24" s="9" t="str">
        <f t="shared" si="2"/>
        <v>NO PASS</v>
      </c>
      <c r="K24" s="9" t="str">
        <f>IF(COUNTIF(J24:J27,"NO PASS")=0,"YES","NO")</f>
        <v>NO</v>
      </c>
    </row>
    <row r="25" spans="7:11" x14ac:dyDescent="0.25">
      <c r="G25" t="s">
        <v>577</v>
      </c>
      <c r="H25" t="s">
        <v>6</v>
      </c>
      <c r="I25" s="9">
        <v>0</v>
      </c>
      <c r="J25" s="9" t="str">
        <f t="shared" si="2"/>
        <v>NA</v>
      </c>
      <c r="K25" s="9"/>
    </row>
    <row r="26" spans="7:11" x14ac:dyDescent="0.25">
      <c r="G26" t="s">
        <v>577</v>
      </c>
      <c r="H26" t="s">
        <v>567</v>
      </c>
      <c r="I26" s="9">
        <v>1</v>
      </c>
      <c r="J26" s="9" t="str">
        <f t="shared" si="2"/>
        <v>NO PASS</v>
      </c>
      <c r="K26" s="9"/>
    </row>
    <row r="27" spans="7:11" x14ac:dyDescent="0.25">
      <c r="G27" t="s">
        <v>577</v>
      </c>
      <c r="H27" t="s">
        <v>566</v>
      </c>
      <c r="I27" s="9">
        <v>0</v>
      </c>
      <c r="J27" s="9" t="str">
        <f t="shared" si="2"/>
        <v>NA</v>
      </c>
      <c r="K27" s="9"/>
    </row>
    <row r="28" spans="7:11" x14ac:dyDescent="0.25">
      <c r="G28" t="s">
        <v>578</v>
      </c>
      <c r="H28" t="s">
        <v>26</v>
      </c>
      <c r="I28" s="9">
        <v>3</v>
      </c>
      <c r="J28" s="9" t="str">
        <f t="shared" si="2"/>
        <v>NO PASS</v>
      </c>
      <c r="K28" s="9" t="str">
        <f>IF(COUNTIF(J28:J31,"NO PASS")=0,"YES","NO")</f>
        <v>NO</v>
      </c>
    </row>
    <row r="29" spans="7:11" x14ac:dyDescent="0.25">
      <c r="G29" t="s">
        <v>578</v>
      </c>
      <c r="H29" t="s">
        <v>6</v>
      </c>
      <c r="I29" s="9">
        <v>3</v>
      </c>
      <c r="J29" s="9" t="str">
        <f t="shared" si="2"/>
        <v>NO PASS</v>
      </c>
      <c r="K29" s="9"/>
    </row>
    <row r="30" spans="7:11" x14ac:dyDescent="0.25">
      <c r="G30" t="s">
        <v>578</v>
      </c>
      <c r="H30" t="s">
        <v>567</v>
      </c>
      <c r="I30" s="9">
        <v>1</v>
      </c>
      <c r="J30" s="9" t="str">
        <f t="shared" si="2"/>
        <v>NO PASS</v>
      </c>
      <c r="K30" s="9"/>
    </row>
    <row r="31" spans="7:11" x14ac:dyDescent="0.25">
      <c r="G31" t="s">
        <v>578</v>
      </c>
      <c r="H31" t="s">
        <v>566</v>
      </c>
      <c r="I31" s="9">
        <v>0</v>
      </c>
      <c r="J31" s="9" t="str">
        <f t="shared" si="2"/>
        <v>NA</v>
      </c>
      <c r="K31" s="9"/>
    </row>
    <row r="32" spans="7:11" x14ac:dyDescent="0.25">
      <c r="G32" t="s">
        <v>579</v>
      </c>
      <c r="H32" t="s">
        <v>26</v>
      </c>
      <c r="I32" s="9">
        <v>5</v>
      </c>
      <c r="J32" s="9" t="str">
        <f t="shared" si="2"/>
        <v>PASS</v>
      </c>
      <c r="K32" s="9" t="str">
        <f>IF(COUNTIF(J32:J35,"NO PASS")=0,"YES","NO")</f>
        <v>NO</v>
      </c>
    </row>
    <row r="33" spans="7:11" x14ac:dyDescent="0.25">
      <c r="G33" t="s">
        <v>579</v>
      </c>
      <c r="H33" t="s">
        <v>6</v>
      </c>
      <c r="I33" s="9">
        <v>2</v>
      </c>
      <c r="J33" s="9" t="str">
        <f t="shared" si="2"/>
        <v>NO PASS</v>
      </c>
      <c r="K33" s="9"/>
    </row>
    <row r="34" spans="7:11" x14ac:dyDescent="0.25">
      <c r="G34" t="s">
        <v>579</v>
      </c>
      <c r="H34" t="s">
        <v>567</v>
      </c>
      <c r="I34" s="9">
        <v>0</v>
      </c>
      <c r="J34" s="9" t="str">
        <f t="shared" si="2"/>
        <v>NA</v>
      </c>
      <c r="K34" s="9"/>
    </row>
    <row r="35" spans="7:11" x14ac:dyDescent="0.25">
      <c r="G35" t="s">
        <v>579</v>
      </c>
      <c r="H35" t="s">
        <v>566</v>
      </c>
      <c r="I35" s="9">
        <v>0</v>
      </c>
      <c r="J35" s="9" t="str">
        <f t="shared" si="2"/>
        <v>NA</v>
      </c>
      <c r="K35" s="9"/>
    </row>
    <row r="36" spans="7:11" x14ac:dyDescent="0.25">
      <c r="G36" t="s">
        <v>580</v>
      </c>
      <c r="H36" t="s">
        <v>26</v>
      </c>
      <c r="I36" s="9">
        <v>7</v>
      </c>
      <c r="J36" s="9" t="str">
        <f t="shared" si="2"/>
        <v>PASS</v>
      </c>
      <c r="K36" s="9" t="str">
        <f>IF(COUNTIF(J36:J39,"NO PASS")=0,"YES","NO")</f>
        <v>NO</v>
      </c>
    </row>
    <row r="37" spans="7:11" x14ac:dyDescent="0.25">
      <c r="G37" t="s">
        <v>580</v>
      </c>
      <c r="H37" t="s">
        <v>6</v>
      </c>
      <c r="I37" s="9">
        <v>5</v>
      </c>
      <c r="J37" s="9" t="str">
        <f t="shared" si="2"/>
        <v>PASS</v>
      </c>
      <c r="K37" s="9"/>
    </row>
    <row r="38" spans="7:11" x14ac:dyDescent="0.25">
      <c r="G38" t="s">
        <v>580</v>
      </c>
      <c r="H38" t="s">
        <v>567</v>
      </c>
      <c r="I38" s="9">
        <v>2</v>
      </c>
      <c r="J38" s="9" t="str">
        <f t="shared" si="2"/>
        <v>NO PASS</v>
      </c>
      <c r="K38" s="9"/>
    </row>
    <row r="39" spans="7:11" x14ac:dyDescent="0.25">
      <c r="G39" t="s">
        <v>580</v>
      </c>
      <c r="H39" t="s">
        <v>566</v>
      </c>
      <c r="I39" s="9">
        <v>0</v>
      </c>
      <c r="J39" s="9" t="str">
        <f t="shared" si="2"/>
        <v>NA</v>
      </c>
      <c r="K39" s="9"/>
    </row>
    <row r="40" spans="7:11" x14ac:dyDescent="0.25">
      <c r="G40" t="s">
        <v>581</v>
      </c>
      <c r="H40" t="s">
        <v>26</v>
      </c>
      <c r="I40" s="9">
        <v>5</v>
      </c>
      <c r="J40" s="9" t="str">
        <f t="shared" si="2"/>
        <v>PASS</v>
      </c>
      <c r="K40" s="9" t="str">
        <f>IF(COUNTIF(J40:J43,"NO PASS")=0,"YES","NO")</f>
        <v>NO</v>
      </c>
    </row>
    <row r="41" spans="7:11" x14ac:dyDescent="0.25">
      <c r="G41" t="s">
        <v>581</v>
      </c>
      <c r="H41" t="s">
        <v>6</v>
      </c>
      <c r="I41" s="9">
        <v>6</v>
      </c>
      <c r="J41" s="9" t="str">
        <f t="shared" si="2"/>
        <v>PASS</v>
      </c>
      <c r="K41" s="9"/>
    </row>
    <row r="42" spans="7:11" x14ac:dyDescent="0.25">
      <c r="G42" t="s">
        <v>581</v>
      </c>
      <c r="H42" t="s">
        <v>567</v>
      </c>
      <c r="I42" s="9">
        <v>1</v>
      </c>
      <c r="J42" s="9" t="str">
        <f t="shared" si="2"/>
        <v>NO PASS</v>
      </c>
      <c r="K42" s="9"/>
    </row>
    <row r="43" spans="7:11" x14ac:dyDescent="0.25">
      <c r="G43" t="s">
        <v>581</v>
      </c>
      <c r="H43" t="s">
        <v>566</v>
      </c>
      <c r="I43" s="9">
        <v>2</v>
      </c>
      <c r="J43" s="9" t="str">
        <f t="shared" si="2"/>
        <v>NO PASS</v>
      </c>
      <c r="K43" s="9"/>
    </row>
    <row r="44" spans="7:11" x14ac:dyDescent="0.25">
      <c r="J44" s="9"/>
    </row>
    <row r="45" spans="7:11" x14ac:dyDescent="0.25">
      <c r="J45" s="9"/>
    </row>
    <row r="46" spans="7:11" x14ac:dyDescent="0.25">
      <c r="J46" s="9"/>
    </row>
    <row r="47" spans="7:11" x14ac:dyDescent="0.25">
      <c r="J47" s="9"/>
    </row>
    <row r="48" spans="7:11" x14ac:dyDescent="0.25">
      <c r="J48" s="9"/>
    </row>
  </sheetData>
  <conditionalFormatting sqref="E4:E13">
    <cfRule type="cellIs" dxfId="47" priority="3" operator="equal">
      <formula>"NO"</formula>
    </cfRule>
    <cfRule type="cellIs" dxfId="46" priority="4" operator="equal">
      <formula>"YES"</formula>
    </cfRule>
  </conditionalFormatting>
  <conditionalFormatting sqref="K4:K43">
    <cfRule type="cellIs" dxfId="45" priority="1" operator="equal">
      <formula>"NO"</formula>
    </cfRule>
    <cfRule type="cellIs" dxfId="44"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J43"/>
  <sheetViews>
    <sheetView workbookViewId="0">
      <selection activeCell="I4" sqref="I4:J4"/>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s>
  <sheetData>
    <row r="1" spans="1:10" x14ac:dyDescent="0.25">
      <c r="A1" t="s">
        <v>568</v>
      </c>
      <c r="F1" t="s">
        <v>569</v>
      </c>
    </row>
    <row r="3" spans="1:10" x14ac:dyDescent="0.25">
      <c r="A3" s="7" t="s">
        <v>561</v>
      </c>
      <c r="B3" t="s">
        <v>563</v>
      </c>
      <c r="C3" t="s">
        <v>564</v>
      </c>
      <c r="D3" t="s">
        <v>570</v>
      </c>
      <c r="F3" s="7" t="s">
        <v>469</v>
      </c>
      <c r="G3" s="7" t="s">
        <v>298</v>
      </c>
      <c r="H3" t="s">
        <v>563</v>
      </c>
      <c r="I3" t="s">
        <v>564</v>
      </c>
      <c r="J3" t="s">
        <v>570</v>
      </c>
    </row>
    <row r="4" spans="1:10" x14ac:dyDescent="0.25">
      <c r="A4" s="8" t="s">
        <v>560</v>
      </c>
      <c r="B4" s="9">
        <v>28</v>
      </c>
      <c r="C4" s="9" t="str">
        <f>IF(B4&gt;5,"PASS","NO PASS")</f>
        <v>PASS</v>
      </c>
      <c r="D4" s="9" t="str">
        <f>IF(C4="PASS","YES","NO")</f>
        <v>YES</v>
      </c>
      <c r="F4" t="s">
        <v>560</v>
      </c>
      <c r="G4" t="s">
        <v>26</v>
      </c>
      <c r="H4" s="9">
        <v>12</v>
      </c>
      <c r="I4" s="9" t="str">
        <f>IF(H4&gt;=5,"PASS",IF(H4=0,"NA","NO PASS"))</f>
        <v>PASS</v>
      </c>
      <c r="J4" s="9" t="str">
        <f>IF(COUNTIF(I4:I7,"NO PASS")=0,"YES","NO")</f>
        <v>NO</v>
      </c>
    </row>
    <row r="5" spans="1:10" x14ac:dyDescent="0.25">
      <c r="A5" s="8" t="s">
        <v>474</v>
      </c>
      <c r="B5" s="9">
        <v>11</v>
      </c>
      <c r="C5" s="9" t="str">
        <f>IF(B5&gt;5,"PASS","NO PASS")</f>
        <v>PASS</v>
      </c>
      <c r="D5" s="9" t="str">
        <f>IF(C5="PASS","YES","NO")</f>
        <v>YES</v>
      </c>
      <c r="F5" t="s">
        <v>560</v>
      </c>
      <c r="G5" t="s">
        <v>6</v>
      </c>
      <c r="H5" s="9">
        <v>11</v>
      </c>
      <c r="I5" s="9" t="str">
        <f t="shared" ref="I5:I27" si="0">IF(H5&gt;=5,"PASS",IF(H5=0,"NA","NO PASS"))</f>
        <v>PASS</v>
      </c>
      <c r="J5" s="9"/>
    </row>
    <row r="6" spans="1:10" x14ac:dyDescent="0.25">
      <c r="A6" s="8" t="s">
        <v>471</v>
      </c>
      <c r="B6" s="9">
        <v>34</v>
      </c>
      <c r="C6" s="9" t="str">
        <f>IF(B6&gt;5,"PASS","NO PASS")</f>
        <v>PASS</v>
      </c>
      <c r="D6" s="9" t="str">
        <f>IF(C6="PASS","YES","NO")</f>
        <v>YES</v>
      </c>
      <c r="F6" t="s">
        <v>560</v>
      </c>
      <c r="G6" t="s">
        <v>567</v>
      </c>
      <c r="H6" s="9">
        <v>3</v>
      </c>
      <c r="I6" s="9" t="str">
        <f t="shared" si="0"/>
        <v>NO PASS</v>
      </c>
      <c r="J6" s="9"/>
    </row>
    <row r="7" spans="1:10" x14ac:dyDescent="0.25">
      <c r="A7" s="8" t="s">
        <v>477</v>
      </c>
      <c r="B7" s="9">
        <v>17</v>
      </c>
      <c r="C7" s="9" t="str">
        <f>IF(B7&gt;5,"PASS","NO PASS")</f>
        <v>PASS</v>
      </c>
      <c r="D7" s="9" t="str">
        <f>IF(C7="PASS","YES","NO")</f>
        <v>YES</v>
      </c>
      <c r="F7" t="s">
        <v>560</v>
      </c>
      <c r="G7" t="s">
        <v>566</v>
      </c>
      <c r="H7" s="9">
        <v>2</v>
      </c>
      <c r="I7" s="9" t="str">
        <f t="shared" si="0"/>
        <v>NO PASS</v>
      </c>
      <c r="J7" s="9"/>
    </row>
    <row r="8" spans="1:10" x14ac:dyDescent="0.25">
      <c r="A8" s="8" t="s">
        <v>573</v>
      </c>
      <c r="B8" s="9">
        <v>4</v>
      </c>
      <c r="C8" s="9" t="str">
        <f>IF(B8&gt;5,"PASS","NO PASS")</f>
        <v>NO PASS</v>
      </c>
      <c r="D8" s="9" t="str">
        <f>IF(C8="PASS","YES","NO")</f>
        <v>NO</v>
      </c>
      <c r="F8" t="s">
        <v>474</v>
      </c>
      <c r="G8" t="s">
        <v>26</v>
      </c>
      <c r="H8" s="9">
        <v>6</v>
      </c>
      <c r="I8" s="9" t="str">
        <f t="shared" si="0"/>
        <v>PASS</v>
      </c>
      <c r="J8" s="9" t="str">
        <f>IF(COUNTIF(I8:I11,"NO PASS")=0,"YES","NO")</f>
        <v>NO</v>
      </c>
    </row>
    <row r="9" spans="1:10" x14ac:dyDescent="0.25">
      <c r="A9" s="8" t="s">
        <v>574</v>
      </c>
      <c r="B9" s="9">
        <v>6</v>
      </c>
      <c r="C9" s="9" t="str">
        <f>IF(B9&gt;5,"PASS","NO PASS")</f>
        <v>PASS</v>
      </c>
      <c r="D9" s="9" t="str">
        <f>IF(C9="PASS","YES","NO")</f>
        <v>YES</v>
      </c>
      <c r="F9" t="s">
        <v>474</v>
      </c>
      <c r="G9" t="s">
        <v>6</v>
      </c>
      <c r="H9" s="9">
        <v>3</v>
      </c>
      <c r="I9" s="9" t="str">
        <f t="shared" si="0"/>
        <v>NO PASS</v>
      </c>
      <c r="J9" s="9"/>
    </row>
    <row r="10" spans="1:10" x14ac:dyDescent="0.25">
      <c r="A10" s="8" t="s">
        <v>562</v>
      </c>
      <c r="B10" s="9">
        <v>100</v>
      </c>
      <c r="F10" t="s">
        <v>474</v>
      </c>
      <c r="G10" t="s">
        <v>567</v>
      </c>
      <c r="H10" s="9">
        <v>2</v>
      </c>
      <c r="I10" s="9" t="str">
        <f t="shared" si="0"/>
        <v>NO PASS</v>
      </c>
      <c r="J10" s="9"/>
    </row>
    <row r="11" spans="1:10" x14ac:dyDescent="0.25">
      <c r="F11" t="s">
        <v>474</v>
      </c>
      <c r="G11" t="s">
        <v>566</v>
      </c>
      <c r="H11" s="9">
        <v>0</v>
      </c>
      <c r="I11" s="9" t="str">
        <f t="shared" si="0"/>
        <v>NA</v>
      </c>
      <c r="J11" s="9"/>
    </row>
    <row r="12" spans="1:10" x14ac:dyDescent="0.25">
      <c r="F12" t="s">
        <v>471</v>
      </c>
      <c r="G12" t="s">
        <v>26</v>
      </c>
      <c r="H12" s="9">
        <v>14</v>
      </c>
      <c r="I12" s="9" t="str">
        <f t="shared" si="0"/>
        <v>PASS</v>
      </c>
      <c r="J12" s="9" t="str">
        <f>IF(COUNTIF(I12:I15,"NO PASS")=0,"YES","NO")</f>
        <v>NO</v>
      </c>
    </row>
    <row r="13" spans="1:10" x14ac:dyDescent="0.25">
      <c r="F13" t="s">
        <v>471</v>
      </c>
      <c r="G13" t="s">
        <v>6</v>
      </c>
      <c r="H13" s="9">
        <v>16</v>
      </c>
      <c r="I13" s="9" t="str">
        <f t="shared" si="0"/>
        <v>PASS</v>
      </c>
      <c r="J13" s="9"/>
    </row>
    <row r="14" spans="1:10" x14ac:dyDescent="0.25">
      <c r="F14" t="s">
        <v>471</v>
      </c>
      <c r="G14" t="s">
        <v>567</v>
      </c>
      <c r="H14" s="9">
        <v>3</v>
      </c>
      <c r="I14" s="9" t="str">
        <f t="shared" si="0"/>
        <v>NO PASS</v>
      </c>
      <c r="J14" s="9"/>
    </row>
    <row r="15" spans="1:10" x14ac:dyDescent="0.25">
      <c r="F15" t="s">
        <v>471</v>
      </c>
      <c r="G15" t="s">
        <v>566</v>
      </c>
      <c r="H15" s="9">
        <v>0</v>
      </c>
      <c r="I15" s="9" t="str">
        <f t="shared" si="0"/>
        <v>NA</v>
      </c>
      <c r="J15" s="9"/>
    </row>
    <row r="16" spans="1:10" x14ac:dyDescent="0.25">
      <c r="F16" t="s">
        <v>477</v>
      </c>
      <c r="G16" t="s">
        <v>26</v>
      </c>
      <c r="H16" s="9">
        <v>12</v>
      </c>
      <c r="I16" s="9" t="str">
        <f t="shared" si="0"/>
        <v>PASS</v>
      </c>
      <c r="J16" s="9" t="str">
        <f>IF(COUNTIF(I16:I19,"NO PASS")=0,"YES","NO")</f>
        <v>YES</v>
      </c>
    </row>
    <row r="17" spans="6:10" x14ac:dyDescent="0.25">
      <c r="F17" t="s">
        <v>477</v>
      </c>
      <c r="G17" t="s">
        <v>6</v>
      </c>
      <c r="H17" s="9">
        <v>5</v>
      </c>
      <c r="I17" s="9" t="str">
        <f t="shared" si="0"/>
        <v>PASS</v>
      </c>
      <c r="J17" s="9"/>
    </row>
    <row r="18" spans="6:10" x14ac:dyDescent="0.25">
      <c r="F18" t="s">
        <v>477</v>
      </c>
      <c r="G18" t="s">
        <v>567</v>
      </c>
      <c r="H18" s="9">
        <v>0</v>
      </c>
      <c r="I18" s="9" t="str">
        <f t="shared" si="0"/>
        <v>NA</v>
      </c>
      <c r="J18" s="9"/>
    </row>
    <row r="19" spans="6:10" x14ac:dyDescent="0.25">
      <c r="F19" t="s">
        <v>477</v>
      </c>
      <c r="G19" t="s">
        <v>566</v>
      </c>
      <c r="H19" s="9">
        <v>0</v>
      </c>
      <c r="I19" s="9" t="str">
        <f t="shared" si="0"/>
        <v>NA</v>
      </c>
      <c r="J19" s="9"/>
    </row>
    <row r="20" spans="6:10" x14ac:dyDescent="0.25">
      <c r="F20" t="s">
        <v>573</v>
      </c>
      <c r="G20" t="s">
        <v>26</v>
      </c>
      <c r="H20" s="9">
        <v>3</v>
      </c>
      <c r="I20" s="9" t="str">
        <f t="shared" si="0"/>
        <v>NO PASS</v>
      </c>
      <c r="J20" s="9" t="str">
        <f>IF(COUNTIF(I20:I23,"NO PASS")=0,"YES","NO")</f>
        <v>NO</v>
      </c>
    </row>
    <row r="21" spans="6:10" x14ac:dyDescent="0.25">
      <c r="F21" t="s">
        <v>573</v>
      </c>
      <c r="G21" t="s">
        <v>6</v>
      </c>
      <c r="H21" s="9">
        <v>1</v>
      </c>
      <c r="I21" s="9" t="str">
        <f t="shared" si="0"/>
        <v>NO PASS</v>
      </c>
      <c r="J21" s="9"/>
    </row>
    <row r="22" spans="6:10" x14ac:dyDescent="0.25">
      <c r="F22" t="s">
        <v>573</v>
      </c>
      <c r="G22" t="s">
        <v>567</v>
      </c>
      <c r="H22" s="9">
        <v>0</v>
      </c>
      <c r="I22" s="9" t="str">
        <f t="shared" si="0"/>
        <v>NA</v>
      </c>
      <c r="J22" s="9"/>
    </row>
    <row r="23" spans="6:10" x14ac:dyDescent="0.25">
      <c r="F23" t="s">
        <v>573</v>
      </c>
      <c r="G23" t="s">
        <v>566</v>
      </c>
      <c r="H23" s="9">
        <v>0</v>
      </c>
      <c r="I23" s="9" t="str">
        <f t="shared" si="0"/>
        <v>NA</v>
      </c>
      <c r="J23" s="9"/>
    </row>
    <row r="24" spans="6:10" x14ac:dyDescent="0.25">
      <c r="F24" t="s">
        <v>574</v>
      </c>
      <c r="G24" t="s">
        <v>26</v>
      </c>
      <c r="H24" s="9">
        <v>5</v>
      </c>
      <c r="I24" s="9" t="str">
        <f t="shared" si="0"/>
        <v>PASS</v>
      </c>
      <c r="J24" s="9" t="str">
        <f>IF(COUNTIF(I24:I27,"NO PASS")=0,"YES","NO")</f>
        <v>NO</v>
      </c>
    </row>
    <row r="25" spans="6:10" x14ac:dyDescent="0.25">
      <c r="F25" t="s">
        <v>574</v>
      </c>
      <c r="G25" t="s">
        <v>6</v>
      </c>
      <c r="H25" s="9">
        <v>1</v>
      </c>
      <c r="I25" s="9" t="str">
        <f t="shared" si="0"/>
        <v>NO PASS</v>
      </c>
      <c r="J25" s="9"/>
    </row>
    <row r="26" spans="6:10" x14ac:dyDescent="0.25">
      <c r="F26" t="s">
        <v>574</v>
      </c>
      <c r="G26" t="s">
        <v>567</v>
      </c>
      <c r="H26" s="9">
        <v>0</v>
      </c>
      <c r="I26" s="9" t="str">
        <f t="shared" si="0"/>
        <v>NA</v>
      </c>
      <c r="J26" s="9"/>
    </row>
    <row r="27" spans="6:10" x14ac:dyDescent="0.25">
      <c r="F27" t="s">
        <v>574</v>
      </c>
      <c r="G27" t="s">
        <v>566</v>
      </c>
      <c r="H27" s="9">
        <v>0</v>
      </c>
      <c r="I27" s="9" t="str">
        <f t="shared" si="0"/>
        <v>NA</v>
      </c>
      <c r="J27" s="9"/>
    </row>
    <row r="28" spans="6:10" x14ac:dyDescent="0.25">
      <c r="F28" t="s">
        <v>562</v>
      </c>
      <c r="H28" s="9">
        <v>99</v>
      </c>
      <c r="I28" s="9"/>
      <c r="J28" s="9"/>
    </row>
    <row r="29" spans="6:10" x14ac:dyDescent="0.25">
      <c r="I29" s="9"/>
      <c r="J29" s="9"/>
    </row>
    <row r="30" spans="6:10" x14ac:dyDescent="0.25">
      <c r="I30" s="9"/>
      <c r="J30" s="9"/>
    </row>
    <row r="31" spans="6:10" x14ac:dyDescent="0.25">
      <c r="I31" s="9"/>
      <c r="J31" s="9"/>
    </row>
    <row r="32" spans="6:10" x14ac:dyDescent="0.25">
      <c r="I32" s="9"/>
      <c r="J32" s="9"/>
    </row>
    <row r="33" spans="9:10" x14ac:dyDescent="0.25">
      <c r="I33" s="9"/>
      <c r="J33" s="9"/>
    </row>
    <row r="34" spans="9:10" x14ac:dyDescent="0.25">
      <c r="I34" s="9"/>
      <c r="J34" s="9"/>
    </row>
    <row r="35" spans="9:10" x14ac:dyDescent="0.25">
      <c r="I35" s="9"/>
      <c r="J35" s="9"/>
    </row>
    <row r="36" spans="9:10" x14ac:dyDescent="0.25">
      <c r="I36" s="9"/>
      <c r="J36" s="9"/>
    </row>
    <row r="37" spans="9:10" x14ac:dyDescent="0.25">
      <c r="I37" s="9"/>
      <c r="J37" s="9"/>
    </row>
    <row r="38" spans="9:10" x14ac:dyDescent="0.25">
      <c r="I38" s="9"/>
      <c r="J38" s="9"/>
    </row>
    <row r="39" spans="9:10" x14ac:dyDescent="0.25">
      <c r="I39" s="9"/>
      <c r="J39" s="9"/>
    </row>
    <row r="40" spans="9:10" x14ac:dyDescent="0.25">
      <c r="I40" s="9"/>
      <c r="J40" s="9"/>
    </row>
    <row r="41" spans="9:10" x14ac:dyDescent="0.25">
      <c r="I41" s="9"/>
      <c r="J41" s="9"/>
    </row>
    <row r="42" spans="9:10" x14ac:dyDescent="0.25">
      <c r="I42" s="9"/>
      <c r="J42" s="9"/>
    </row>
    <row r="43" spans="9:10" x14ac:dyDescent="0.25">
      <c r="I43" s="9"/>
      <c r="J43" s="9"/>
    </row>
  </sheetData>
  <conditionalFormatting sqref="D4:D9">
    <cfRule type="cellIs" dxfId="43" priority="17" operator="equal">
      <formula>"NO"</formula>
    </cfRule>
    <cfRule type="cellIs" dxfId="42" priority="18" operator="equal">
      <formula>"YES"</formula>
    </cfRule>
  </conditionalFormatting>
  <conditionalFormatting sqref="J5:J7 J9:J11 J13:J15 J17:J19 J21:J23 J25:J43">
    <cfRule type="cellIs" dxfId="39" priority="13" operator="equal">
      <formula>"NO"</formula>
    </cfRule>
    <cfRule type="cellIs" dxfId="38" priority="14" operator="equal">
      <formula>"YES"</formula>
    </cfRule>
  </conditionalFormatting>
  <conditionalFormatting sqref="J4">
    <cfRule type="cellIs" dxfId="37" priority="11" operator="equal">
      <formula>"NO"</formula>
    </cfRule>
    <cfRule type="cellIs" dxfId="36" priority="12" operator="equal">
      <formula>"YES"</formula>
    </cfRule>
  </conditionalFormatting>
  <conditionalFormatting sqref="J8">
    <cfRule type="cellIs" dxfId="35" priority="9" operator="equal">
      <formula>"NO"</formula>
    </cfRule>
    <cfRule type="cellIs" dxfId="34" priority="10" operator="equal">
      <formula>"YES"</formula>
    </cfRule>
  </conditionalFormatting>
  <conditionalFormatting sqref="J12">
    <cfRule type="cellIs" dxfId="33" priority="7" operator="equal">
      <formula>"NO"</formula>
    </cfRule>
    <cfRule type="cellIs" dxfId="32" priority="8" operator="equal">
      <formula>"YES"</formula>
    </cfRule>
  </conditionalFormatting>
  <conditionalFormatting sqref="J16">
    <cfRule type="cellIs" dxfId="31" priority="5" operator="equal">
      <formula>"NO"</formula>
    </cfRule>
    <cfRule type="cellIs" dxfId="30" priority="6" operator="equal">
      <formula>"YES"</formula>
    </cfRule>
  </conditionalFormatting>
  <conditionalFormatting sqref="J20">
    <cfRule type="cellIs" dxfId="29" priority="3" operator="equal">
      <formula>"NO"</formula>
    </cfRule>
    <cfRule type="cellIs" dxfId="28" priority="4" operator="equal">
      <formula>"YES"</formula>
    </cfRule>
  </conditionalFormatting>
  <conditionalFormatting sqref="J24">
    <cfRule type="cellIs" dxfId="27" priority="1" operator="equal">
      <formula>"NO"</formula>
    </cfRule>
    <cfRule type="cellIs" dxfId="26"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J27"/>
  <sheetViews>
    <sheetView workbookViewId="0">
      <selection activeCell="F35" sqref="F35"/>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s>
  <sheetData>
    <row r="1" spans="1:10" x14ac:dyDescent="0.25">
      <c r="A1" t="s">
        <v>568</v>
      </c>
      <c r="F1" t="s">
        <v>569</v>
      </c>
    </row>
    <row r="3" spans="1:10" x14ac:dyDescent="0.25">
      <c r="A3" s="7" t="s">
        <v>561</v>
      </c>
      <c r="B3" t="s">
        <v>563</v>
      </c>
      <c r="C3" t="s">
        <v>564</v>
      </c>
      <c r="D3" t="s">
        <v>570</v>
      </c>
      <c r="F3" s="7" t="s">
        <v>470</v>
      </c>
      <c r="G3" s="7" t="s">
        <v>298</v>
      </c>
      <c r="H3" t="s">
        <v>563</v>
      </c>
      <c r="I3" t="s">
        <v>564</v>
      </c>
      <c r="J3" t="s">
        <v>570</v>
      </c>
    </row>
    <row r="4" spans="1:10" x14ac:dyDescent="0.25">
      <c r="A4" s="8" t="s">
        <v>472</v>
      </c>
      <c r="B4" s="9">
        <v>45</v>
      </c>
      <c r="C4" s="9" t="str">
        <f>IF(B4&gt;5,"PASS","NO PASS")</f>
        <v>PASS</v>
      </c>
      <c r="D4" s="9" t="str">
        <f>IF(C4="PASS","YES","NO")</f>
        <v>YES</v>
      </c>
      <c r="F4" t="s">
        <v>472</v>
      </c>
      <c r="G4" t="s">
        <v>26</v>
      </c>
      <c r="H4" s="9">
        <v>20</v>
      </c>
      <c r="I4" s="9" t="str">
        <f>IF(H4&gt;=5,"PASS",IF(H4=0,"NA","NO PASS"))</f>
        <v>PASS</v>
      </c>
      <c r="J4" s="9" t="str">
        <f>IF(COUNTIF(I4:I7,"NO PASS")=0,"YES","NO")</f>
        <v>YES</v>
      </c>
    </row>
    <row r="5" spans="1:10" x14ac:dyDescent="0.25">
      <c r="A5" s="8" t="s">
        <v>473</v>
      </c>
      <c r="B5" s="9">
        <v>45</v>
      </c>
      <c r="C5" s="9" t="str">
        <f t="shared" ref="C5:C6" si="0">IF(B5&gt;5,"PASS","NO PASS")</f>
        <v>PASS</v>
      </c>
      <c r="D5" s="9" t="str">
        <f t="shared" ref="D5:D6" si="1">IF(C5="PASS","YES","NO")</f>
        <v>YES</v>
      </c>
      <c r="G5" t="s">
        <v>6</v>
      </c>
      <c r="H5" s="9">
        <v>19</v>
      </c>
      <c r="I5" s="9" t="str">
        <f t="shared" ref="I5:I15" si="2">IF(H5&gt;=5,"PASS",IF(H5=0,"NA","NO PASS"))</f>
        <v>PASS</v>
      </c>
      <c r="J5" s="9"/>
    </row>
    <row r="6" spans="1:10" x14ac:dyDescent="0.25">
      <c r="A6" s="8" t="s">
        <v>475</v>
      </c>
      <c r="B6" s="9">
        <v>10</v>
      </c>
      <c r="C6" s="9" t="str">
        <f t="shared" si="0"/>
        <v>PASS</v>
      </c>
      <c r="D6" s="9" t="str">
        <f t="shared" si="1"/>
        <v>YES</v>
      </c>
      <c r="G6" t="s">
        <v>567</v>
      </c>
      <c r="H6" s="9">
        <v>5</v>
      </c>
      <c r="I6" s="9" t="str">
        <f t="shared" si="2"/>
        <v>PASS</v>
      </c>
      <c r="J6" s="9"/>
    </row>
    <row r="7" spans="1:10" x14ac:dyDescent="0.25">
      <c r="A7" s="8" t="s">
        <v>562</v>
      </c>
      <c r="B7" s="9">
        <v>100</v>
      </c>
      <c r="G7" t="s">
        <v>566</v>
      </c>
      <c r="H7" s="9">
        <v>0</v>
      </c>
      <c r="I7" s="9" t="str">
        <f t="shared" si="2"/>
        <v>NA</v>
      </c>
      <c r="J7" s="9"/>
    </row>
    <row r="8" spans="1:10" x14ac:dyDescent="0.25">
      <c r="F8" t="s">
        <v>473</v>
      </c>
      <c r="G8" t="s">
        <v>26</v>
      </c>
      <c r="H8" s="9">
        <v>24</v>
      </c>
      <c r="I8" s="9" t="str">
        <f t="shared" si="2"/>
        <v>PASS</v>
      </c>
      <c r="J8" s="9" t="str">
        <f>IF(COUNTIF(I8:I11,"NO PASS")=0,"YES","NO")</f>
        <v>NO</v>
      </c>
    </row>
    <row r="9" spans="1:10" x14ac:dyDescent="0.25">
      <c r="G9" t="s">
        <v>6</v>
      </c>
      <c r="H9" s="9">
        <v>16</v>
      </c>
      <c r="I9" s="9" t="str">
        <f t="shared" si="2"/>
        <v>PASS</v>
      </c>
      <c r="J9" s="9"/>
    </row>
    <row r="10" spans="1:10" x14ac:dyDescent="0.25">
      <c r="G10" t="s">
        <v>567</v>
      </c>
      <c r="H10" s="9">
        <v>3</v>
      </c>
      <c r="I10" s="9" t="str">
        <f t="shared" si="2"/>
        <v>NO PASS</v>
      </c>
      <c r="J10" s="9"/>
    </row>
    <row r="11" spans="1:10" x14ac:dyDescent="0.25">
      <c r="G11" t="s">
        <v>566</v>
      </c>
      <c r="H11" s="9">
        <v>2</v>
      </c>
      <c r="I11" s="9" t="str">
        <f t="shared" si="2"/>
        <v>NO PASS</v>
      </c>
      <c r="J11" s="9"/>
    </row>
    <row r="12" spans="1:10" x14ac:dyDescent="0.25">
      <c r="F12" t="s">
        <v>475</v>
      </c>
      <c r="G12" t="s">
        <v>26</v>
      </c>
      <c r="H12" s="9">
        <v>8</v>
      </c>
      <c r="I12" s="9" t="str">
        <f t="shared" si="2"/>
        <v>PASS</v>
      </c>
      <c r="J12" s="9" t="str">
        <f>IF(COUNTIF(I12:I15,"NO PASS")=0,"YES","NO")</f>
        <v>NO</v>
      </c>
    </row>
    <row r="13" spans="1:10" x14ac:dyDescent="0.25">
      <c r="G13" t="s">
        <v>6</v>
      </c>
      <c r="H13" s="9">
        <v>2</v>
      </c>
      <c r="I13" s="9" t="str">
        <f t="shared" si="2"/>
        <v>NO PASS</v>
      </c>
      <c r="J13" s="9"/>
    </row>
    <row r="14" spans="1:10" x14ac:dyDescent="0.25">
      <c r="G14" t="s">
        <v>567</v>
      </c>
      <c r="H14" s="9">
        <v>0</v>
      </c>
      <c r="I14" s="9" t="str">
        <f t="shared" si="2"/>
        <v>NA</v>
      </c>
      <c r="J14" s="9"/>
    </row>
    <row r="15" spans="1:10" x14ac:dyDescent="0.25">
      <c r="G15" t="s">
        <v>566</v>
      </c>
      <c r="H15" s="9">
        <v>0</v>
      </c>
      <c r="I15" s="9" t="str">
        <f t="shared" si="2"/>
        <v>NA</v>
      </c>
      <c r="J15" s="9"/>
    </row>
    <row r="16" spans="1:10" x14ac:dyDescent="0.25">
      <c r="I16" s="9"/>
      <c r="J16" s="9"/>
    </row>
    <row r="17" spans="9:10" x14ac:dyDescent="0.25">
      <c r="I17" s="9"/>
      <c r="J17" s="9"/>
    </row>
    <row r="18" spans="9:10" x14ac:dyDescent="0.25">
      <c r="I18" s="9"/>
      <c r="J18" s="9"/>
    </row>
    <row r="19" spans="9:10" x14ac:dyDescent="0.25">
      <c r="I19" s="9"/>
      <c r="J19" s="9"/>
    </row>
    <row r="20" spans="9:10" x14ac:dyDescent="0.25">
      <c r="I20" s="9"/>
      <c r="J20" s="9"/>
    </row>
    <row r="21" spans="9:10" x14ac:dyDescent="0.25">
      <c r="I21" s="9"/>
      <c r="J21" s="9"/>
    </row>
    <row r="22" spans="9:10" x14ac:dyDescent="0.25">
      <c r="I22" s="9"/>
      <c r="J22" s="9"/>
    </row>
    <row r="23" spans="9:10" x14ac:dyDescent="0.25">
      <c r="I23" s="9"/>
      <c r="J23" s="9"/>
    </row>
    <row r="24" spans="9:10" x14ac:dyDescent="0.25">
      <c r="I24" s="9"/>
      <c r="J24" s="9"/>
    </row>
    <row r="25" spans="9:10" x14ac:dyDescent="0.25">
      <c r="I25" s="9"/>
      <c r="J25" s="9"/>
    </row>
    <row r="26" spans="9:10" x14ac:dyDescent="0.25">
      <c r="I26" s="9"/>
      <c r="J26" s="9"/>
    </row>
    <row r="27" spans="9:10" x14ac:dyDescent="0.25">
      <c r="I27" s="9"/>
      <c r="J27" s="9"/>
    </row>
  </sheetData>
  <conditionalFormatting sqref="D4:D6">
    <cfRule type="cellIs" dxfId="25" priority="9" operator="equal">
      <formula>"NO"</formula>
    </cfRule>
    <cfRule type="cellIs" dxfId="24" priority="10" operator="equal">
      <formula>"YES"</formula>
    </cfRule>
  </conditionalFormatting>
  <conditionalFormatting sqref="J5:J7 J9:J11 J13:J27">
    <cfRule type="cellIs" dxfId="23" priority="7" operator="equal">
      <formula>"NO"</formula>
    </cfRule>
    <cfRule type="cellIs" dxfId="22" priority="8" operator="equal">
      <formula>"YES"</formula>
    </cfRule>
  </conditionalFormatting>
  <conditionalFormatting sqref="J4">
    <cfRule type="cellIs" dxfId="21" priority="5" operator="equal">
      <formula>"NO"</formula>
    </cfRule>
    <cfRule type="cellIs" dxfId="20" priority="6" operator="equal">
      <formula>"YES"</formula>
    </cfRule>
  </conditionalFormatting>
  <conditionalFormatting sqref="J8">
    <cfRule type="cellIs" dxfId="19" priority="3" operator="equal">
      <formula>"NO"</formula>
    </cfRule>
    <cfRule type="cellIs" dxfId="18" priority="4" operator="equal">
      <formula>"YES"</formula>
    </cfRule>
  </conditionalFormatting>
  <conditionalFormatting sqref="J12">
    <cfRule type="cellIs" dxfId="17" priority="1" operator="equal">
      <formula>"NO"</formula>
    </cfRule>
    <cfRule type="cellIs" dxfId="16"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J15"/>
  <sheetViews>
    <sheetView workbookViewId="0">
      <selection activeCell="C44" sqref="C44"/>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s>
  <sheetData>
    <row r="1" spans="1:10" x14ac:dyDescent="0.25">
      <c r="A1" t="s">
        <v>568</v>
      </c>
      <c r="F1" t="s">
        <v>569</v>
      </c>
    </row>
    <row r="3" spans="1:10" x14ac:dyDescent="0.25">
      <c r="A3" t="s">
        <v>563</v>
      </c>
      <c r="B3" t="s">
        <v>564</v>
      </c>
      <c r="C3" t="s">
        <v>570</v>
      </c>
      <c r="F3" s="7" t="s">
        <v>298</v>
      </c>
      <c r="G3" t="s">
        <v>563</v>
      </c>
      <c r="H3" t="s">
        <v>564</v>
      </c>
      <c r="I3" t="s">
        <v>570</v>
      </c>
    </row>
    <row r="4" spans="1:10" x14ac:dyDescent="0.25">
      <c r="A4" s="9">
        <v>100</v>
      </c>
      <c r="B4" s="9" t="str">
        <f>IF(A4&gt;5,"PASS","NO PASS")</f>
        <v>PASS</v>
      </c>
      <c r="C4" s="9" t="str">
        <f>IF(B4="PASS","YES","NO")</f>
        <v>YES</v>
      </c>
      <c r="D4" s="9"/>
      <c r="F4" t="s">
        <v>26</v>
      </c>
      <c r="G4" s="9">
        <v>52</v>
      </c>
      <c r="H4" s="9" t="str">
        <f>IF(G4&gt;=5,"PASS",IF(G4=0,"NA","NO PASS"))</f>
        <v>PASS</v>
      </c>
      <c r="I4" s="9" t="str">
        <f t="shared" ref="I4:I7" si="0">IF(H4="PASS","YES","NO")</f>
        <v>YES</v>
      </c>
      <c r="J4" s="9"/>
    </row>
    <row r="5" spans="1:10" x14ac:dyDescent="0.25">
      <c r="C5" s="9"/>
      <c r="D5" s="9"/>
      <c r="F5" t="s">
        <v>6</v>
      </c>
      <c r="G5" s="9">
        <v>37</v>
      </c>
      <c r="H5" s="9" t="str">
        <f t="shared" ref="H5:H7" si="1">IF(G5&gt;=5,"PASS",IF(G5=0,"NA","NO PASS"))</f>
        <v>PASS</v>
      </c>
      <c r="I5" s="9" t="str">
        <f t="shared" si="0"/>
        <v>YES</v>
      </c>
      <c r="J5" s="9"/>
    </row>
    <row r="6" spans="1:10" x14ac:dyDescent="0.25">
      <c r="C6" s="9"/>
      <c r="D6" s="9"/>
      <c r="F6" t="s">
        <v>567</v>
      </c>
      <c r="G6" s="9">
        <v>8</v>
      </c>
      <c r="H6" s="9" t="str">
        <f t="shared" si="1"/>
        <v>PASS</v>
      </c>
      <c r="I6" s="9" t="str">
        <f t="shared" si="0"/>
        <v>YES</v>
      </c>
      <c r="J6" s="9"/>
    </row>
    <row r="7" spans="1:10" x14ac:dyDescent="0.25">
      <c r="F7" t="s">
        <v>566</v>
      </c>
      <c r="G7" s="9">
        <v>2</v>
      </c>
      <c r="H7" s="9" t="str">
        <f t="shared" si="1"/>
        <v>NO PASS</v>
      </c>
      <c r="I7" s="9" t="str">
        <f t="shared" si="0"/>
        <v>NO</v>
      </c>
      <c r="J7" s="9"/>
    </row>
    <row r="8" spans="1:10" x14ac:dyDescent="0.25">
      <c r="I8" s="9"/>
      <c r="J8" s="9"/>
    </row>
    <row r="9" spans="1:10" x14ac:dyDescent="0.25">
      <c r="I9" s="9"/>
      <c r="J9" s="9"/>
    </row>
    <row r="10" spans="1:10" x14ac:dyDescent="0.25">
      <c r="I10" s="9"/>
      <c r="J10" s="9"/>
    </row>
    <row r="11" spans="1:10" x14ac:dyDescent="0.25">
      <c r="I11" s="9"/>
      <c r="J11" s="9"/>
    </row>
    <row r="12" spans="1:10" x14ac:dyDescent="0.25">
      <c r="I12" s="9"/>
      <c r="J12" s="9"/>
    </row>
    <row r="13" spans="1:10" x14ac:dyDescent="0.25">
      <c r="I13" s="9"/>
      <c r="J13" s="9"/>
    </row>
    <row r="14" spans="1:10" x14ac:dyDescent="0.25">
      <c r="I14" s="9"/>
      <c r="J14" s="9"/>
    </row>
    <row r="15" spans="1:10" x14ac:dyDescent="0.25">
      <c r="I15" s="9"/>
      <c r="J15" s="9"/>
    </row>
  </sheetData>
  <conditionalFormatting sqref="D4:D6">
    <cfRule type="cellIs" dxfId="15" priority="15" operator="equal">
      <formula>"NO"</formula>
    </cfRule>
    <cfRule type="cellIs" dxfId="14" priority="16" operator="equal">
      <formula>"YES"</formula>
    </cfRule>
  </conditionalFormatting>
  <conditionalFormatting sqref="J5:J7 J9:J11 J13:J15">
    <cfRule type="cellIs" dxfId="13" priority="13" operator="equal">
      <formula>"NO"</formula>
    </cfRule>
    <cfRule type="cellIs" dxfId="12" priority="14" operator="equal">
      <formula>"YES"</formula>
    </cfRule>
  </conditionalFormatting>
  <conditionalFormatting sqref="J4">
    <cfRule type="cellIs" dxfId="11" priority="11" operator="equal">
      <formula>"NO"</formula>
    </cfRule>
    <cfRule type="cellIs" dxfId="10" priority="12" operator="equal">
      <formula>"YES"</formula>
    </cfRule>
  </conditionalFormatting>
  <conditionalFormatting sqref="J8">
    <cfRule type="cellIs" dxfId="9" priority="9" operator="equal">
      <formula>"NO"</formula>
    </cfRule>
    <cfRule type="cellIs" dxfId="8" priority="10" operator="equal">
      <formula>"YES"</formula>
    </cfRule>
  </conditionalFormatting>
  <conditionalFormatting sqref="J12">
    <cfRule type="cellIs" dxfId="7" priority="7" operator="equal">
      <formula>"NO"</formula>
    </cfRule>
    <cfRule type="cellIs" dxfId="6" priority="8" operator="equal">
      <formula>"YES"</formula>
    </cfRule>
  </conditionalFormatting>
  <conditionalFormatting sqref="C4">
    <cfRule type="cellIs" dxfId="5" priority="5" operator="equal">
      <formula>"NO"</formula>
    </cfRule>
    <cfRule type="cellIs" dxfId="4" priority="6" operator="equal">
      <formula>"YES"</formula>
    </cfRule>
  </conditionalFormatting>
  <conditionalFormatting sqref="I4:I7">
    <cfRule type="cellIs" dxfId="1" priority="1" operator="equal">
      <formula>"NO"</formula>
    </cfRule>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2023-08-15T04:56:23Z</dcterms:modified>
</cp:coreProperties>
</file>