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nam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Q9" i="1"/>
  <c r="M10" i="1"/>
  <c r="Q10" i="1"/>
  <c r="M11" i="1"/>
  <c r="Q11" i="1"/>
  <c r="M12" i="1"/>
  <c r="Q12" i="1"/>
  <c r="M13" i="1"/>
  <c r="Q13" i="1"/>
  <c r="M14" i="1"/>
  <c r="Q14" i="1"/>
  <c r="M15" i="1"/>
  <c r="Q15" i="1"/>
  <c r="M16" i="1"/>
  <c r="Q16" i="1"/>
  <c r="M17" i="1"/>
  <c r="Q17" i="1"/>
  <c r="M18" i="1"/>
  <c r="Q18" i="1"/>
  <c r="M19" i="1"/>
  <c r="Q19" i="1"/>
  <c r="M20" i="1"/>
  <c r="Q20" i="1"/>
  <c r="M21" i="1"/>
  <c r="Q21" i="1"/>
  <c r="M22" i="1"/>
  <c r="Q22" i="1"/>
  <c r="M23" i="1"/>
  <c r="Q23" i="1"/>
  <c r="M24" i="1"/>
  <c r="Q24" i="1"/>
  <c r="M25" i="1"/>
  <c r="Q25" i="1"/>
  <c r="M26" i="1"/>
  <c r="Q26" i="1"/>
  <c r="M27" i="1"/>
  <c r="Q27" i="1"/>
  <c r="M28" i="1"/>
  <c r="Q28" i="1"/>
  <c r="M29" i="1"/>
  <c r="Q29" i="1"/>
  <c r="M30" i="1"/>
  <c r="Q30" i="1"/>
  <c r="M31" i="1"/>
  <c r="Q31" i="1"/>
  <c r="M32" i="1"/>
  <c r="Q32" i="1"/>
  <c r="M33" i="1"/>
  <c r="Q33" i="1"/>
  <c r="M34" i="1"/>
  <c r="Q34" i="1"/>
  <c r="M35" i="1"/>
  <c r="Q35" i="1"/>
  <c r="M36" i="1"/>
  <c r="Q36" i="1"/>
  <c r="M37" i="1"/>
  <c r="Q37" i="1"/>
  <c r="M38" i="1"/>
  <c r="Q38" i="1"/>
  <c r="M39" i="1"/>
  <c r="Q39" i="1"/>
  <c r="M40" i="1"/>
  <c r="Q40" i="1"/>
  <c r="M41" i="1"/>
  <c r="Q41" i="1"/>
  <c r="M42" i="1"/>
  <c r="Q42" i="1"/>
  <c r="M43" i="1"/>
  <c r="Q43" i="1"/>
  <c r="M44" i="1"/>
  <c r="Q44" i="1"/>
  <c r="M45" i="1"/>
  <c r="Q45" i="1"/>
  <c r="M46" i="1"/>
  <c r="Q46" i="1"/>
  <c r="M47" i="1"/>
  <c r="Q47" i="1"/>
  <c r="M48" i="1"/>
  <c r="Q48" i="1"/>
  <c r="M49" i="1"/>
  <c r="Q49" i="1"/>
  <c r="M50" i="1"/>
  <c r="Q50" i="1"/>
  <c r="M51" i="1"/>
  <c r="Q51" i="1"/>
  <c r="M52" i="1"/>
  <c r="Q52" i="1"/>
  <c r="M53" i="1"/>
  <c r="Q53" i="1"/>
  <c r="M54" i="1"/>
  <c r="Q54" i="1"/>
  <c r="M55" i="1"/>
  <c r="Q55" i="1"/>
  <c r="M56" i="1"/>
  <c r="Q56" i="1"/>
  <c r="M57" i="1"/>
  <c r="Q57" i="1"/>
  <c r="M58" i="1"/>
  <c r="Q58" i="1"/>
  <c r="M59" i="1"/>
  <c r="Q59" i="1"/>
  <c r="M60" i="1"/>
  <c r="Q60" i="1"/>
  <c r="M61" i="1"/>
  <c r="Q61" i="1"/>
  <c r="M62" i="1"/>
  <c r="Q62" i="1"/>
  <c r="M63" i="1"/>
  <c r="Q63" i="1"/>
  <c r="M64" i="1"/>
  <c r="Q64" i="1"/>
  <c r="M65" i="1"/>
  <c r="Q65" i="1"/>
  <c r="M66" i="1"/>
  <c r="Q66" i="1"/>
  <c r="M67" i="1"/>
  <c r="Q67" i="1"/>
  <c r="M68" i="1"/>
  <c r="Q68" i="1"/>
  <c r="M69" i="1"/>
  <c r="Q69" i="1"/>
  <c r="M70" i="1"/>
  <c r="Q70" i="1"/>
  <c r="M71" i="1"/>
  <c r="Q71" i="1"/>
  <c r="M72" i="1"/>
  <c r="Q72" i="1"/>
  <c r="M73" i="1"/>
  <c r="Q73" i="1"/>
  <c r="M74" i="1"/>
  <c r="Q74" i="1"/>
  <c r="M75" i="1"/>
  <c r="Q75" i="1"/>
  <c r="M76" i="1"/>
  <c r="Q76" i="1"/>
  <c r="M77" i="1"/>
  <c r="Q77" i="1"/>
  <c r="M78" i="1"/>
  <c r="Q78" i="1"/>
  <c r="M79" i="1"/>
  <c r="Q79" i="1"/>
  <c r="M80" i="1"/>
  <c r="Q80" i="1"/>
  <c r="M81" i="1"/>
  <c r="Q81" i="1"/>
  <c r="M82" i="1"/>
  <c r="Q82" i="1"/>
  <c r="M83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7" i="1"/>
  <c r="Q7" i="1"/>
  <c r="M8" i="1"/>
  <c r="Q8" i="1"/>
  <c r="Q6" i="1"/>
  <c r="Q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5" i="1"/>
  <c r="M6" i="1"/>
  <c r="M5" i="1"/>
  <c r="D9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5" i="1"/>
  <c r="B4" i="1"/>
  <c r="B3" i="1"/>
  <c r="B2" i="1"/>
</calcChain>
</file>

<file path=xl/sharedStrings.xml><?xml version="1.0" encoding="utf-8"?>
<sst xmlns="http://schemas.openxmlformats.org/spreadsheetml/2006/main" count="1385" uniqueCount="278">
  <si>
    <t>id</t>
  </si>
  <si>
    <t>Subjects</t>
  </si>
  <si>
    <t>activityDesc</t>
  </si>
  <si>
    <t>tBodyAccstdX</t>
  </si>
  <si>
    <t>tBodyAccstdY</t>
  </si>
  <si>
    <t>tBodyAccstdZ</t>
  </si>
  <si>
    <t>tGravityAccstdX</t>
  </si>
  <si>
    <t>tGravityAccstdY</t>
  </si>
  <si>
    <t>tGravityAccstdZ</t>
  </si>
  <si>
    <t>tBodyAccJerkstdX</t>
  </si>
  <si>
    <t>tBodyAccJerkstdY</t>
  </si>
  <si>
    <t>tBodyAccJerkstdZ</t>
  </si>
  <si>
    <t>tBodyGyrostdX</t>
  </si>
  <si>
    <t>tBodyGyrostdY</t>
  </si>
  <si>
    <t>tBodyGyrostdZ</t>
  </si>
  <si>
    <t>tBodyGyroJerkstdX</t>
  </si>
  <si>
    <t>tBodyGyroJerkstdY</t>
  </si>
  <si>
    <t>tBodyGyroJerkstdZ</t>
  </si>
  <si>
    <t>tBodyAccMagstd</t>
  </si>
  <si>
    <t>tGravityAccMagstd</t>
  </si>
  <si>
    <t>tBodyAccJerkMagstd</t>
  </si>
  <si>
    <t>tBodyGyroMagstd</t>
  </si>
  <si>
    <t>tBodyGyroJerkMagstd</t>
  </si>
  <si>
    <t>fBodyAccstdX</t>
  </si>
  <si>
    <t>fBodyAccstdY</t>
  </si>
  <si>
    <t>fBodyAccstdZ</t>
  </si>
  <si>
    <t>fBodyAccJerkstdX</t>
  </si>
  <si>
    <t>fBodyAccJerkstdY</t>
  </si>
  <si>
    <t>fBodyAccJerkstdZ</t>
  </si>
  <si>
    <t>fBodyGyrostdX</t>
  </si>
  <si>
    <t>fBodyGyrostdY</t>
  </si>
  <si>
    <t>fBodyGyrostdZ</t>
  </si>
  <si>
    <t>fBodyAccMagstd</t>
  </si>
  <si>
    <t>fBodyBodyAccJerkMagstd</t>
  </si>
  <si>
    <t>fBodyBodyGyroMagstd</t>
  </si>
  <si>
    <t>fBodyBodyGyroJerkMagstd</t>
  </si>
  <si>
    <t>tBodyAccmeanX</t>
  </si>
  <si>
    <t>tBodyAccmeanY</t>
  </si>
  <si>
    <t>tBodyAccmeanZ</t>
  </si>
  <si>
    <t>tGravityAccmeanX</t>
  </si>
  <si>
    <t>tGravityAccmeanY</t>
  </si>
  <si>
    <t>tGravityAccmeanZ</t>
  </si>
  <si>
    <t>tBodyAccJerkmeanX</t>
  </si>
  <si>
    <t>tBodyAccJerkmeanY</t>
  </si>
  <si>
    <t>tBodyAccJerkmeanZ</t>
  </si>
  <si>
    <t>tBodyGyromeanX</t>
  </si>
  <si>
    <t>tBodyGyromeanY</t>
  </si>
  <si>
    <t>tBodyGyromeanZ</t>
  </si>
  <si>
    <t>tBodyGyroJerkmeanX</t>
  </si>
  <si>
    <t>tBodyGyroJerkmeanY</t>
  </si>
  <si>
    <t>tBodyGyroJerkmeanZ</t>
  </si>
  <si>
    <t>tBodyAccMagmean</t>
  </si>
  <si>
    <t>tGravityAccMagmean</t>
  </si>
  <si>
    <t>tBodyAccJerkMagmean</t>
  </si>
  <si>
    <t>tBodyGyroMagmean</t>
  </si>
  <si>
    <t>tBodyGyroJerkMagmean</t>
  </si>
  <si>
    <t>fBodyAccmeanX</t>
  </si>
  <si>
    <t>fBodyAccmeanY</t>
  </si>
  <si>
    <t>fBodyAccmeanZ</t>
  </si>
  <si>
    <t>fBodyAccmeanFreqX</t>
  </si>
  <si>
    <t>fBodyAccmeanFreqY</t>
  </si>
  <si>
    <t>fBodyAccmeanFreqZ</t>
  </si>
  <si>
    <t>fBodyAccJerkmeanX</t>
  </si>
  <si>
    <t>fBodyAccJerkmeanY</t>
  </si>
  <si>
    <t>fBodyAccJerkmeanZ</t>
  </si>
  <si>
    <t>fBodyAccJerkmeanFreqX</t>
  </si>
  <si>
    <t>fBodyAccJerkmeanFreqY</t>
  </si>
  <si>
    <t>fBodyAccJerkmeanFreqZ</t>
  </si>
  <si>
    <t>fBodyGyromeanX</t>
  </si>
  <si>
    <t>fBodyGyromeanY</t>
  </si>
  <si>
    <t>fBodyGyromeanZ</t>
  </si>
  <si>
    <t>fBodyGyromeanFreqX</t>
  </si>
  <si>
    <t>fBodyGyromeanFreqY</t>
  </si>
  <si>
    <t>fBodyGyromeanFreqZ</t>
  </si>
  <si>
    <t>fBodyAccMagmean</t>
  </si>
  <si>
    <t>fBodyAccMagmeanFreq</t>
  </si>
  <si>
    <t>fBodyBodyAccJerkMagmean</t>
  </si>
  <si>
    <t>fBodyBodyAccJerkMagmeanFreq</t>
  </si>
  <si>
    <t>fBodyBodyGyroMagmean</t>
  </si>
  <si>
    <t>fBodyBodyGyroMagmeanFreq</t>
  </si>
  <si>
    <t>fBodyBodyGyroJerkMagmean</t>
  </si>
  <si>
    <t>fBodyBodyGyroJerkMagmeanFreq</t>
  </si>
  <si>
    <t>angletBodyAccMeangravity</t>
  </si>
  <si>
    <t>angletBodyAccJerkMeangravityMean</t>
  </si>
  <si>
    <t>angletBodyGyroMeangravityMean</t>
  </si>
  <si>
    <t>angletBodyGyroJerkMeangravityMean</t>
  </si>
  <si>
    <t>angleXgravityMean</t>
  </si>
  <si>
    <t>angleYgravityMean</t>
  </si>
  <si>
    <t>angleZgravityMean</t>
  </si>
  <si>
    <t>Column Name</t>
  </si>
  <si>
    <t>avg(tBodyAccstdX),</t>
  </si>
  <si>
    <t>avg(tBodyAccstdY),</t>
  </si>
  <si>
    <t>avg(tBodyAccstdZ),</t>
  </si>
  <si>
    <t>avg(tGravityAccstdX),</t>
  </si>
  <si>
    <t>avg(tGravityAccstdY),</t>
  </si>
  <si>
    <t>avg(tGravityAccstdZ),</t>
  </si>
  <si>
    <t>avg(tBodyAccJerkstdX),</t>
  </si>
  <si>
    <t>avg(tBodyAccJerkstdY),</t>
  </si>
  <si>
    <t>avg(tBodyAccJerkstdZ),</t>
  </si>
  <si>
    <t>avg(tBodyGyrostdX),</t>
  </si>
  <si>
    <t>avg(tBodyGyrostdY),</t>
  </si>
  <si>
    <t>avg(tBodyGyrostdZ),</t>
  </si>
  <si>
    <t>avg(tBodyGyroJerkstdX),</t>
  </si>
  <si>
    <t>avg(tBodyGyroJerkstdY),</t>
  </si>
  <si>
    <t>avg(tBodyGyroJerkstdZ),</t>
  </si>
  <si>
    <t>avg(tBodyAccMagstd),</t>
  </si>
  <si>
    <t>avg(tGravityAccMagstd),</t>
  </si>
  <si>
    <t>avg(tBodyAccJerkMagstd),</t>
  </si>
  <si>
    <t>avg(tBodyGyroMagstd),</t>
  </si>
  <si>
    <t>avg(tBodyGyroJerkMagstd),</t>
  </si>
  <si>
    <t>avg(fBodyAccstdX),</t>
  </si>
  <si>
    <t>avg(fBodyAccstdY),</t>
  </si>
  <si>
    <t>avg(fBodyAccstdZ),</t>
  </si>
  <si>
    <t>avg(fBodyAccJerkstdX),</t>
  </si>
  <si>
    <t>avg(fBodyAccJerkstdY),</t>
  </si>
  <si>
    <t>avg(fBodyAccJerkstdZ),</t>
  </si>
  <si>
    <t>avg(fBodyGyrostdX),</t>
  </si>
  <si>
    <t>avg(fBodyGyrostdY),</t>
  </si>
  <si>
    <t>avg(fBodyGyrostdZ),</t>
  </si>
  <si>
    <t>avg(fBodyAccMagstd),</t>
  </si>
  <si>
    <t>avg(fBodyBodyAccJerkMagstd),</t>
  </si>
  <si>
    <t>avg(fBodyBodyGyroMagstd),</t>
  </si>
  <si>
    <t>avg(fBodyBodyGyroJerkMagstd),</t>
  </si>
  <si>
    <t>avg(tBodyAccmeanX),</t>
  </si>
  <si>
    <t>avg(tBodyAccmeanY),</t>
  </si>
  <si>
    <t>avg(tBodyAccmeanZ),</t>
  </si>
  <si>
    <t>avg(tGravityAccmeanX),</t>
  </si>
  <si>
    <t>avg(tGravityAccmeanY),</t>
  </si>
  <si>
    <t>avg(tGravityAccmeanZ),</t>
  </si>
  <si>
    <t>avg(tBodyAccJerkmeanX),</t>
  </si>
  <si>
    <t>avg(tBodyAccJerkmeanY),</t>
  </si>
  <si>
    <t>avg(tBodyAccJerkmeanZ),</t>
  </si>
  <si>
    <t>avg(tBodyGyromeanX),</t>
  </si>
  <si>
    <t>avg(tBodyGyromeanY),</t>
  </si>
  <si>
    <t>avg(tBodyGyromeanZ),</t>
  </si>
  <si>
    <t>avg(tBodyGyroJerkmeanX),</t>
  </si>
  <si>
    <t>avg(tBodyGyroJerkmeanY),</t>
  </si>
  <si>
    <t>avg(tBodyGyroJerkmeanZ),</t>
  </si>
  <si>
    <t>avg(tBodyAccMagmean),</t>
  </si>
  <si>
    <t>avg(tGravityAccMagmean),</t>
  </si>
  <si>
    <t>avg(tBodyAccJerkMagmean),</t>
  </si>
  <si>
    <t>avg(tBodyGyroMagmean),</t>
  </si>
  <si>
    <t>avg(tBodyGyroJerkMagmean),</t>
  </si>
  <si>
    <t>avg(fBodyAccmeanX),</t>
  </si>
  <si>
    <t>avg(fBodyAccmeanY),</t>
  </si>
  <si>
    <t>avg(fBodyAccmeanZ),</t>
  </si>
  <si>
    <t>avg(fBodyAccmeanFreqX),</t>
  </si>
  <si>
    <t>avg(fBodyAccmeanFreqY),</t>
  </si>
  <si>
    <t>avg(fBodyAccmeanFreqZ),</t>
  </si>
  <si>
    <t>avg(fBodyAccJerkmeanX),</t>
  </si>
  <si>
    <t>avg(fBodyAccJerkmeanY),</t>
  </si>
  <si>
    <t>avg(fBodyAccJerkmeanZ),</t>
  </si>
  <si>
    <t>avg(fBodyAccJerkmeanFreqX),</t>
  </si>
  <si>
    <t>avg(fBodyAccJerkmeanFreqY),</t>
  </si>
  <si>
    <t>avg(fBodyAccJerkmeanFreqZ),</t>
  </si>
  <si>
    <t>avg(fBodyGyromeanX),</t>
  </si>
  <si>
    <t>avg(fBodyGyromeanY),</t>
  </si>
  <si>
    <t>avg(fBodyGyromeanZ),</t>
  </si>
  <si>
    <t>avg(fBodyGyromeanFreqX),</t>
  </si>
  <si>
    <t>avg(fBodyGyromeanFreqY),</t>
  </si>
  <si>
    <t>avg(fBodyGyromeanFreqZ),</t>
  </si>
  <si>
    <t>avg(fBodyAccMagmean),</t>
  </si>
  <si>
    <t>avg(fBodyAccMagmeanFreq),</t>
  </si>
  <si>
    <t>avg(fBodyBodyAccJerkMagmean),</t>
  </si>
  <si>
    <t>avg(fBodyBodyAccJerkMagmeanFreq),</t>
  </si>
  <si>
    <t>avg(fBodyBodyGyroMagmean),</t>
  </si>
  <si>
    <t>avg(fBodyBodyGyroMagmeanFreq),</t>
  </si>
  <si>
    <t>avg(fBodyBodyGyroJerkMagmean),</t>
  </si>
  <si>
    <t>avg(fBodyBodyGyroJerkMagmeanFreq),</t>
  </si>
  <si>
    <t>avg(angletBodyAccMeangravity),</t>
  </si>
  <si>
    <t>avg(angletBodyAccJerkMeangravityMean),</t>
  </si>
  <si>
    <t>avg(angletBodyGyroMeangravityMean),</t>
  </si>
  <si>
    <t>avg(angletBodyGyroJerkMeangravityMean),</t>
  </si>
  <si>
    <t>avg(angleXgravityMean),</t>
  </si>
  <si>
    <t>avg(angleYgravityMean),</t>
  </si>
  <si>
    <t>id,</t>
  </si>
  <si>
    <t>Subjects,</t>
  </si>
  <si>
    <t>activityDesc,</t>
  </si>
  <si>
    <t>SELECT Statement</t>
  </si>
  <si>
    <t>WHERE CLAUSE</t>
  </si>
  <si>
    <t>tBodyAccstdX IS NOT NULL AND</t>
  </si>
  <si>
    <t>tBodyAccstdY IS NOT NULL AND</t>
  </si>
  <si>
    <t>tBodyAccstdZ IS NOT NULL AND</t>
  </si>
  <si>
    <t>tGravityAccstdX IS NOT NULL AND</t>
  </si>
  <si>
    <t>tGravityAccstdY IS NOT NULL AND</t>
  </si>
  <si>
    <t>tGravityAccstdZ IS NOT NULL AND</t>
  </si>
  <si>
    <t>tBodyAccJerkstdX IS NOT NULL AND</t>
  </si>
  <si>
    <t>tBodyAccJerkstdY IS NOT NULL AND</t>
  </si>
  <si>
    <t>tBodyAccJerkstdZ IS NOT NULL AND</t>
  </si>
  <si>
    <t>tBodyGyrostdX IS NOT NULL AND</t>
  </si>
  <si>
    <t>tBodyGyrostdY IS NOT NULL AND</t>
  </si>
  <si>
    <t>tBodyGyrostdZ IS NOT NULL AND</t>
  </si>
  <si>
    <t>tBodyGyroJerkstdX IS NOT NULL AND</t>
  </si>
  <si>
    <t>tBodyGyroJerkstdY IS NOT NULL AND</t>
  </si>
  <si>
    <t>tBodyGyroJerkstdZ IS NOT NULL AND</t>
  </si>
  <si>
    <t>tBodyAccMagstd IS NOT NULL AND</t>
  </si>
  <si>
    <t>tGravityAccMagstd IS NOT NULL AND</t>
  </si>
  <si>
    <t>tBodyAccJerkMagstd IS NOT NULL AND</t>
  </si>
  <si>
    <t>tBodyGyroMagstd IS NOT NULL AND</t>
  </si>
  <si>
    <t>tBodyGyroJerkMagstd IS NOT NULL AND</t>
  </si>
  <si>
    <t>fBodyAccstdX IS NOT NULL AND</t>
  </si>
  <si>
    <t>fBodyAccstdY IS NOT NULL AND</t>
  </si>
  <si>
    <t>fBodyAccstdZ IS NOT NULL AND</t>
  </si>
  <si>
    <t>fBodyAccJerkstdX IS NOT NULL AND</t>
  </si>
  <si>
    <t>fBodyAccJerkstdY IS NOT NULL AND</t>
  </si>
  <si>
    <t>fBodyAccJerkstdZ IS NOT NULL AND</t>
  </si>
  <si>
    <t>fBodyGyrostdX IS NOT NULL AND</t>
  </si>
  <si>
    <t>fBodyGyrostdY IS NOT NULL AND</t>
  </si>
  <si>
    <t>fBodyGyrostdZ IS NOT NULL AND</t>
  </si>
  <si>
    <t>fBodyAccMagstd IS NOT NULL AND</t>
  </si>
  <si>
    <t>fBodyBodyAccJerkMagstd IS NOT NULL AND</t>
  </si>
  <si>
    <t>fBodyBodyGyroMagstd IS NOT NULL AND</t>
  </si>
  <si>
    <t>fBodyBodyGyroJerkMagstd IS NOT NULL AND</t>
  </si>
  <si>
    <t>tBodyAccmeanX IS NOT NULL AND</t>
  </si>
  <si>
    <t>tBodyAccmeanY IS NOT NULL AND</t>
  </si>
  <si>
    <t>tBodyAccmeanZ IS NOT NULL AND</t>
  </si>
  <si>
    <t>tGravityAccmeanX IS NOT NULL AND</t>
  </si>
  <si>
    <t>tGravityAccmeanY IS NOT NULL AND</t>
  </si>
  <si>
    <t>tGravityAccmeanZ IS NOT NULL AND</t>
  </si>
  <si>
    <t>tBodyAccJerkmeanX IS NOT NULL AND</t>
  </si>
  <si>
    <t>tBodyAccJerkmeanY IS NOT NULL AND</t>
  </si>
  <si>
    <t>tBodyAccJerkmeanZ IS NOT NULL AND</t>
  </si>
  <si>
    <t>tBodyGyromeanX IS NOT NULL AND</t>
  </si>
  <si>
    <t>tBodyGyromeanY IS NOT NULL AND</t>
  </si>
  <si>
    <t>tBodyGyromeanZ IS NOT NULL AND</t>
  </si>
  <si>
    <t>tBodyGyroJerkmeanX IS NOT NULL AND</t>
  </si>
  <si>
    <t>tBodyGyroJerkmeanY IS NOT NULL AND</t>
  </si>
  <si>
    <t>tBodyGyroJerkmeanZ IS NOT NULL AND</t>
  </si>
  <si>
    <t>tBodyAccMagmean IS NOT NULL AND</t>
  </si>
  <si>
    <t>tGravityAccMagmean IS NOT NULL AND</t>
  </si>
  <si>
    <t>tBodyAccJerkMagmean IS NOT NULL AND</t>
  </si>
  <si>
    <t>tBodyGyroMagmean IS NOT NULL AND</t>
  </si>
  <si>
    <t>tBodyGyroJerkMagmean IS NOT NULL AND</t>
  </si>
  <si>
    <t>fBodyAccmeanX IS NOT NULL AND</t>
  </si>
  <si>
    <t>fBodyAccmeanY IS NOT NULL AND</t>
  </si>
  <si>
    <t>fBodyAccmeanZ IS NOT NULL AND</t>
  </si>
  <si>
    <t>fBodyAccmeanFreqX IS NOT NULL AND</t>
  </si>
  <si>
    <t>fBodyAccmeanFreqY IS NOT NULL AND</t>
  </si>
  <si>
    <t>fBodyAccmeanFreqZ IS NOT NULL AND</t>
  </si>
  <si>
    <t>fBodyAccJerkmeanX IS NOT NULL AND</t>
  </si>
  <si>
    <t>fBodyAccJerkmeanY IS NOT NULL AND</t>
  </si>
  <si>
    <t>fBodyAccJerkmeanZ IS NOT NULL AND</t>
  </si>
  <si>
    <t>fBodyAccJerkmeanFreqX IS NOT NULL AND</t>
  </si>
  <si>
    <t>fBodyAccJerkmeanFreqY IS NOT NULL AND</t>
  </si>
  <si>
    <t>fBodyAccJerkmeanFreqZ IS NOT NULL AND</t>
  </si>
  <si>
    <t>fBodyGyromeanX IS NOT NULL AND</t>
  </si>
  <si>
    <t>fBodyGyromeanY IS NOT NULL AND</t>
  </si>
  <si>
    <t>fBodyGyromeanZ IS NOT NULL AND</t>
  </si>
  <si>
    <t>fBodyGyromeanFreqX IS NOT NULL AND</t>
  </si>
  <si>
    <t>fBodyGyromeanFreqY IS NOT NULL AND</t>
  </si>
  <si>
    <t>fBodyGyromeanFreqZ IS NOT NULL AND</t>
  </si>
  <si>
    <t>fBodyAccMagmean IS NOT NULL AND</t>
  </si>
  <si>
    <t>fBodyAccMagmeanFreq IS NOT NULL AND</t>
  </si>
  <si>
    <t>fBodyBodyAccJerkMagmean IS NOT NULL AND</t>
  </si>
  <si>
    <t>fBodyBodyAccJerkMagmeanFreq IS NOT NULL AND</t>
  </si>
  <si>
    <t>fBodyBodyGyroMagmean IS NOT NULL AND</t>
  </si>
  <si>
    <t>fBodyBodyGyroMagmeanFreq IS NOT NULL AND</t>
  </si>
  <si>
    <t>fBodyBodyGyroJerkMagmean IS NOT NULL AND</t>
  </si>
  <si>
    <t>fBodyBodyGyroJerkMagmeanFreq IS NOT NULL AND</t>
  </si>
  <si>
    <t>angletBodyAccMeangravity IS NOT NULL AND</t>
  </si>
  <si>
    <t>angletBodyAccJerkMeangravityMean IS NOT NULL AND</t>
  </si>
  <si>
    <t>angletBodyGyroMeangravityMean IS NOT NULL AND</t>
  </si>
  <si>
    <t>angletBodyGyroJerkMeangravityMean IS NOT NULL AND</t>
  </si>
  <si>
    <t>angleXgravityMean IS NOT NULL AND</t>
  </si>
  <si>
    <t>angleYgravityMean IS NOT NULL AND</t>
  </si>
  <si>
    <t>avg(angleZgravityMean)</t>
  </si>
  <si>
    <t>angleZgravityMean IS NOT NULL</t>
  </si>
  <si>
    <t>sqldf("select</t>
  </si>
  <si>
    <t>from</t>
  </si>
  <si>
    <t>dt</t>
  </si>
  <si>
    <t>where</t>
  </si>
  <si>
    <t>is</t>
  </si>
  <si>
    <t>not</t>
  </si>
  <si>
    <t>null</t>
  </si>
  <si>
    <t>group</t>
  </si>
  <si>
    <t>by</t>
  </si>
  <si>
    <t>Subjects;")</t>
  </si>
  <si>
    <t>a1 &lt;- merge(a1, sqldf("select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</si>
</sst>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abSelected="1" topLeftCell="H40" workbookViewId="0">
      <selection activeCell="I48" sqref="I48"/>
    </sheetView>
  </sheetViews>
  <sheetFormatPr baseColWidth="10" defaultRowHeight="15" x14ac:dyDescent="0"/>
  <cols>
    <col min="1" max="1" width="39.1640625" customWidth="1"/>
    <col min="3" max="3" width="31" customWidth="1"/>
    <col min="17" max="17" width="32" customWidth="1"/>
  </cols>
  <sheetData>
    <row r="1" spans="1:24">
      <c r="A1" s="1" t="s">
        <v>89</v>
      </c>
      <c r="C1" t="s">
        <v>178</v>
      </c>
      <c r="D1" t="s">
        <v>179</v>
      </c>
    </row>
    <row r="2" spans="1:24">
      <c r="A2" t="s">
        <v>0</v>
      </c>
      <c r="B2" t="str">
        <f>A2&amp;","</f>
        <v>id,</v>
      </c>
      <c r="C2" t="s">
        <v>175</v>
      </c>
    </row>
    <row r="3" spans="1:24">
      <c r="A3" t="s">
        <v>1</v>
      </c>
      <c r="B3" t="str">
        <f>A3&amp;","</f>
        <v>Subjects,</v>
      </c>
      <c r="C3" t="s">
        <v>176</v>
      </c>
    </row>
    <row r="4" spans="1:24">
      <c r="A4" t="s">
        <v>2</v>
      </c>
      <c r="B4" t="str">
        <f>A4&amp;","</f>
        <v>activityDesc,</v>
      </c>
      <c r="C4" t="s">
        <v>177</v>
      </c>
    </row>
    <row r="5" spans="1:24">
      <c r="A5" t="s">
        <v>3</v>
      </c>
      <c r="B5" t="str">
        <f>"avg("&amp;A5&amp;")"</f>
        <v>avg(tBodyAccstdX)</v>
      </c>
      <c r="C5" t="s">
        <v>90</v>
      </c>
      <c r="D5" t="str">
        <f>A5&amp;" IS NOT NULL AND"</f>
        <v>tBodyAccstdX IS NOT NULL AND</v>
      </c>
      <c r="E5" t="s">
        <v>180</v>
      </c>
      <c r="J5" t="s">
        <v>267</v>
      </c>
      <c r="K5" t="s">
        <v>177</v>
      </c>
      <c r="L5" t="s">
        <v>176</v>
      </c>
      <c r="M5" t="str">
        <f>B5</f>
        <v>avg(tBodyAccstdX)</v>
      </c>
      <c r="N5" t="s">
        <v>268</v>
      </c>
      <c r="O5" t="s">
        <v>269</v>
      </c>
      <c r="P5" t="s">
        <v>270</v>
      </c>
      <c r="Q5" t="str">
        <f>A5</f>
        <v>tBodyAccstdX</v>
      </c>
      <c r="R5" t="s">
        <v>271</v>
      </c>
      <c r="S5" t="s">
        <v>272</v>
      </c>
      <c r="T5" t="s">
        <v>273</v>
      </c>
      <c r="U5" t="s">
        <v>274</v>
      </c>
      <c r="V5" t="s">
        <v>275</v>
      </c>
      <c r="W5" t="s">
        <v>177</v>
      </c>
      <c r="X5" t="s">
        <v>276</v>
      </c>
    </row>
    <row r="6" spans="1:24">
      <c r="A6" t="s">
        <v>4</v>
      </c>
      <c r="B6" t="str">
        <f t="shared" ref="B6:B69" si="0">"avg("&amp;A6&amp;")"</f>
        <v>avg(tBodyAccstdY)</v>
      </c>
      <c r="C6" t="s">
        <v>91</v>
      </c>
      <c r="D6" t="str">
        <f t="shared" ref="D6:D69" si="1">A6&amp;" IS NOT NULL AND"</f>
        <v>tBodyAccstdY IS NOT NULL AND</v>
      </c>
      <c r="E6" t="s">
        <v>181</v>
      </c>
      <c r="J6" t="s">
        <v>277</v>
      </c>
      <c r="K6" t="s">
        <v>177</v>
      </c>
      <c r="L6" t="s">
        <v>176</v>
      </c>
      <c r="M6" t="str">
        <f t="shared" ref="M6:M8" si="2">B6</f>
        <v>avg(tBodyAccstdY)</v>
      </c>
      <c r="N6" t="s">
        <v>268</v>
      </c>
      <c r="O6" t="s">
        <v>269</v>
      </c>
      <c r="P6" t="s">
        <v>270</v>
      </c>
      <c r="Q6" t="str">
        <f t="shared" ref="Q6:Q8" si="3">A6</f>
        <v>tBodyAccstdY</v>
      </c>
      <c r="R6" t="s">
        <v>271</v>
      </c>
      <c r="S6" t="s">
        <v>272</v>
      </c>
      <c r="T6" t="s">
        <v>273</v>
      </c>
      <c r="U6" t="s">
        <v>274</v>
      </c>
      <c r="V6" t="s">
        <v>275</v>
      </c>
      <c r="W6" t="s">
        <v>177</v>
      </c>
      <c r="X6" t="s">
        <v>276</v>
      </c>
    </row>
    <row r="7" spans="1:24">
      <c r="A7" t="s">
        <v>5</v>
      </c>
      <c r="B7" t="str">
        <f t="shared" si="0"/>
        <v>avg(tBodyAccstdZ)</v>
      </c>
      <c r="C7" t="s">
        <v>92</v>
      </c>
      <c r="D7" t="str">
        <f t="shared" si="1"/>
        <v>tBodyAccstdZ IS NOT NULL AND</v>
      </c>
      <c r="E7" t="s">
        <v>182</v>
      </c>
      <c r="J7" t="s">
        <v>277</v>
      </c>
      <c r="K7" t="s">
        <v>177</v>
      </c>
      <c r="L7" t="s">
        <v>176</v>
      </c>
      <c r="M7" t="str">
        <f t="shared" ref="M7:M8" si="4">B7</f>
        <v>avg(tBodyAccstdZ)</v>
      </c>
      <c r="N7" t="s">
        <v>268</v>
      </c>
      <c r="O7" t="s">
        <v>269</v>
      </c>
      <c r="P7" t="s">
        <v>270</v>
      </c>
      <c r="Q7" t="str">
        <f t="shared" ref="Q7:Q8" si="5">A7</f>
        <v>tBodyAccstdZ</v>
      </c>
      <c r="R7" t="s">
        <v>271</v>
      </c>
      <c r="S7" t="s">
        <v>272</v>
      </c>
      <c r="T7" t="s">
        <v>273</v>
      </c>
      <c r="U7" t="s">
        <v>274</v>
      </c>
      <c r="V7" t="s">
        <v>275</v>
      </c>
      <c r="W7" t="s">
        <v>177</v>
      </c>
      <c r="X7" t="s">
        <v>276</v>
      </c>
    </row>
    <row r="8" spans="1:24">
      <c r="A8" t="s">
        <v>6</v>
      </c>
      <c r="B8" t="str">
        <f t="shared" si="0"/>
        <v>avg(tGravityAccstdX)</v>
      </c>
      <c r="C8" t="s">
        <v>93</v>
      </c>
      <c r="D8" t="str">
        <f t="shared" si="1"/>
        <v>tGravityAccstdX IS NOT NULL AND</v>
      </c>
      <c r="E8" t="s">
        <v>183</v>
      </c>
      <c r="J8" t="s">
        <v>277</v>
      </c>
      <c r="K8" t="s">
        <v>177</v>
      </c>
      <c r="L8" t="s">
        <v>176</v>
      </c>
      <c r="M8" t="str">
        <f t="shared" si="4"/>
        <v>avg(tGravityAccstdX)</v>
      </c>
      <c r="N8" t="s">
        <v>268</v>
      </c>
      <c r="O8" t="s">
        <v>269</v>
      </c>
      <c r="P8" t="s">
        <v>270</v>
      </c>
      <c r="Q8" t="str">
        <f t="shared" si="5"/>
        <v>tGravityAccstdX</v>
      </c>
      <c r="R8" t="s">
        <v>271</v>
      </c>
      <c r="S8" t="s">
        <v>272</v>
      </c>
      <c r="T8" t="s">
        <v>273</v>
      </c>
      <c r="U8" t="s">
        <v>274</v>
      </c>
      <c r="V8" t="s">
        <v>275</v>
      </c>
      <c r="W8" t="s">
        <v>177</v>
      </c>
      <c r="X8" t="s">
        <v>276</v>
      </c>
    </row>
    <row r="9" spans="1:24">
      <c r="A9" t="s">
        <v>7</v>
      </c>
      <c r="B9" t="str">
        <f t="shared" si="0"/>
        <v>avg(tGravityAccstdY)</v>
      </c>
      <c r="C9" t="s">
        <v>94</v>
      </c>
      <c r="D9" t="str">
        <f t="shared" si="1"/>
        <v>tGravityAccstdY IS NOT NULL AND</v>
      </c>
      <c r="E9" t="s">
        <v>184</v>
      </c>
      <c r="J9" t="s">
        <v>277</v>
      </c>
      <c r="K9" t="s">
        <v>177</v>
      </c>
      <c r="L9" t="s">
        <v>176</v>
      </c>
      <c r="M9" t="str">
        <f t="shared" ref="M9:M72" si="6">B9</f>
        <v>avg(tGravityAccstdY)</v>
      </c>
      <c r="N9" t="s">
        <v>268</v>
      </c>
      <c r="O9" t="s">
        <v>269</v>
      </c>
      <c r="P9" t="s">
        <v>270</v>
      </c>
      <c r="Q9" t="str">
        <f t="shared" ref="Q9:Q72" si="7">A9</f>
        <v>tGravityAccstdY</v>
      </c>
      <c r="R9" t="s">
        <v>271</v>
      </c>
      <c r="S9" t="s">
        <v>272</v>
      </c>
      <c r="T9" t="s">
        <v>273</v>
      </c>
      <c r="U9" t="s">
        <v>274</v>
      </c>
      <c r="V9" t="s">
        <v>275</v>
      </c>
      <c r="W9" t="s">
        <v>177</v>
      </c>
      <c r="X9" t="s">
        <v>276</v>
      </c>
    </row>
    <row r="10" spans="1:24">
      <c r="A10" t="s">
        <v>8</v>
      </c>
      <c r="B10" t="str">
        <f t="shared" si="0"/>
        <v>avg(tGravityAccstdZ)</v>
      </c>
      <c r="C10" t="s">
        <v>95</v>
      </c>
      <c r="D10" t="str">
        <f t="shared" si="1"/>
        <v>tGravityAccstdZ IS NOT NULL AND</v>
      </c>
      <c r="E10" t="s">
        <v>185</v>
      </c>
      <c r="J10" t="s">
        <v>277</v>
      </c>
      <c r="K10" t="s">
        <v>177</v>
      </c>
      <c r="L10" t="s">
        <v>176</v>
      </c>
      <c r="M10" t="str">
        <f t="shared" si="6"/>
        <v>avg(tGravityAccstdZ)</v>
      </c>
      <c r="N10" t="s">
        <v>268</v>
      </c>
      <c r="O10" t="s">
        <v>269</v>
      </c>
      <c r="P10" t="s">
        <v>270</v>
      </c>
      <c r="Q10" t="str">
        <f t="shared" si="7"/>
        <v>tGravityAccstdZ</v>
      </c>
      <c r="R10" t="s">
        <v>271</v>
      </c>
      <c r="S10" t="s">
        <v>272</v>
      </c>
      <c r="T10" t="s">
        <v>273</v>
      </c>
      <c r="U10" t="s">
        <v>274</v>
      </c>
      <c r="V10" t="s">
        <v>275</v>
      </c>
      <c r="W10" t="s">
        <v>177</v>
      </c>
      <c r="X10" t="s">
        <v>276</v>
      </c>
    </row>
    <row r="11" spans="1:24">
      <c r="A11" t="s">
        <v>9</v>
      </c>
      <c r="B11" t="str">
        <f t="shared" si="0"/>
        <v>avg(tBodyAccJerkstdX)</v>
      </c>
      <c r="C11" t="s">
        <v>96</v>
      </c>
      <c r="D11" t="str">
        <f t="shared" si="1"/>
        <v>tBodyAccJerkstdX IS NOT NULL AND</v>
      </c>
      <c r="E11" t="s">
        <v>186</v>
      </c>
      <c r="J11" t="s">
        <v>277</v>
      </c>
      <c r="K11" t="s">
        <v>177</v>
      </c>
      <c r="L11" t="s">
        <v>176</v>
      </c>
      <c r="M11" t="str">
        <f t="shared" si="6"/>
        <v>avg(tBodyAccJerkstdX)</v>
      </c>
      <c r="N11" t="s">
        <v>268</v>
      </c>
      <c r="O11" t="s">
        <v>269</v>
      </c>
      <c r="P11" t="s">
        <v>270</v>
      </c>
      <c r="Q11" t="str">
        <f t="shared" si="7"/>
        <v>tBodyAccJerkstdX</v>
      </c>
      <c r="R11" t="s">
        <v>271</v>
      </c>
      <c r="S11" t="s">
        <v>272</v>
      </c>
      <c r="T11" t="s">
        <v>273</v>
      </c>
      <c r="U11" t="s">
        <v>274</v>
      </c>
      <c r="V11" t="s">
        <v>275</v>
      </c>
      <c r="W11" t="s">
        <v>177</v>
      </c>
      <c r="X11" t="s">
        <v>276</v>
      </c>
    </row>
    <row r="12" spans="1:24">
      <c r="A12" t="s">
        <v>10</v>
      </c>
      <c r="B12" t="str">
        <f t="shared" si="0"/>
        <v>avg(tBodyAccJerkstdY)</v>
      </c>
      <c r="C12" t="s">
        <v>97</v>
      </c>
      <c r="D12" t="str">
        <f t="shared" si="1"/>
        <v>tBodyAccJerkstdY IS NOT NULL AND</v>
      </c>
      <c r="E12" t="s">
        <v>187</v>
      </c>
      <c r="J12" t="s">
        <v>277</v>
      </c>
      <c r="K12" t="s">
        <v>177</v>
      </c>
      <c r="L12" t="s">
        <v>176</v>
      </c>
      <c r="M12" t="str">
        <f t="shared" si="6"/>
        <v>avg(tBodyAccJerkstdY)</v>
      </c>
      <c r="N12" t="s">
        <v>268</v>
      </c>
      <c r="O12" t="s">
        <v>269</v>
      </c>
      <c r="P12" t="s">
        <v>270</v>
      </c>
      <c r="Q12" t="str">
        <f t="shared" si="7"/>
        <v>tBodyAccJerkstdY</v>
      </c>
      <c r="R12" t="s">
        <v>271</v>
      </c>
      <c r="S12" t="s">
        <v>272</v>
      </c>
      <c r="T12" t="s">
        <v>273</v>
      </c>
      <c r="U12" t="s">
        <v>274</v>
      </c>
      <c r="V12" t="s">
        <v>275</v>
      </c>
      <c r="W12" t="s">
        <v>177</v>
      </c>
      <c r="X12" t="s">
        <v>276</v>
      </c>
    </row>
    <row r="13" spans="1:24">
      <c r="A13" t="s">
        <v>11</v>
      </c>
      <c r="B13" t="str">
        <f t="shared" si="0"/>
        <v>avg(tBodyAccJerkstdZ)</v>
      </c>
      <c r="C13" t="s">
        <v>98</v>
      </c>
      <c r="D13" t="str">
        <f t="shared" si="1"/>
        <v>tBodyAccJerkstdZ IS NOT NULL AND</v>
      </c>
      <c r="E13" t="s">
        <v>188</v>
      </c>
      <c r="J13" t="s">
        <v>277</v>
      </c>
      <c r="K13" t="s">
        <v>177</v>
      </c>
      <c r="L13" t="s">
        <v>176</v>
      </c>
      <c r="M13" t="str">
        <f t="shared" si="6"/>
        <v>avg(tBodyAccJerkstdZ)</v>
      </c>
      <c r="N13" t="s">
        <v>268</v>
      </c>
      <c r="O13" t="s">
        <v>269</v>
      </c>
      <c r="P13" t="s">
        <v>270</v>
      </c>
      <c r="Q13" t="str">
        <f t="shared" si="7"/>
        <v>tBodyAccJerkstdZ</v>
      </c>
      <c r="R13" t="s">
        <v>271</v>
      </c>
      <c r="S13" t="s">
        <v>272</v>
      </c>
      <c r="T13" t="s">
        <v>273</v>
      </c>
      <c r="U13" t="s">
        <v>274</v>
      </c>
      <c r="V13" t="s">
        <v>275</v>
      </c>
      <c r="W13" t="s">
        <v>177</v>
      </c>
      <c r="X13" t="s">
        <v>276</v>
      </c>
    </row>
    <row r="14" spans="1:24">
      <c r="A14" t="s">
        <v>12</v>
      </c>
      <c r="B14" t="str">
        <f t="shared" si="0"/>
        <v>avg(tBodyGyrostdX)</v>
      </c>
      <c r="C14" t="s">
        <v>99</v>
      </c>
      <c r="D14" t="str">
        <f t="shared" si="1"/>
        <v>tBodyGyrostdX IS NOT NULL AND</v>
      </c>
      <c r="E14" t="s">
        <v>189</v>
      </c>
      <c r="J14" t="s">
        <v>277</v>
      </c>
      <c r="K14" t="s">
        <v>177</v>
      </c>
      <c r="L14" t="s">
        <v>176</v>
      </c>
      <c r="M14" t="str">
        <f t="shared" si="6"/>
        <v>avg(tBodyGyrostdX)</v>
      </c>
      <c r="N14" t="s">
        <v>268</v>
      </c>
      <c r="O14" t="s">
        <v>269</v>
      </c>
      <c r="P14" t="s">
        <v>270</v>
      </c>
      <c r="Q14" t="str">
        <f t="shared" si="7"/>
        <v>tBodyGyrostdX</v>
      </c>
      <c r="R14" t="s">
        <v>271</v>
      </c>
      <c r="S14" t="s">
        <v>272</v>
      </c>
      <c r="T14" t="s">
        <v>273</v>
      </c>
      <c r="U14" t="s">
        <v>274</v>
      </c>
      <c r="V14" t="s">
        <v>275</v>
      </c>
      <c r="W14" t="s">
        <v>177</v>
      </c>
      <c r="X14" t="s">
        <v>276</v>
      </c>
    </row>
    <row r="15" spans="1:24">
      <c r="A15" t="s">
        <v>13</v>
      </c>
      <c r="B15" t="str">
        <f t="shared" si="0"/>
        <v>avg(tBodyGyrostdY)</v>
      </c>
      <c r="C15" t="s">
        <v>100</v>
      </c>
      <c r="D15" t="str">
        <f t="shared" si="1"/>
        <v>tBodyGyrostdY IS NOT NULL AND</v>
      </c>
      <c r="E15" t="s">
        <v>190</v>
      </c>
      <c r="J15" t="s">
        <v>277</v>
      </c>
      <c r="K15" t="s">
        <v>177</v>
      </c>
      <c r="L15" t="s">
        <v>176</v>
      </c>
      <c r="M15" t="str">
        <f t="shared" si="6"/>
        <v>avg(tBodyGyrostdY)</v>
      </c>
      <c r="N15" t="s">
        <v>268</v>
      </c>
      <c r="O15" t="s">
        <v>269</v>
      </c>
      <c r="P15" t="s">
        <v>270</v>
      </c>
      <c r="Q15" t="str">
        <f t="shared" si="7"/>
        <v>tBodyGyrostdY</v>
      </c>
      <c r="R15" t="s">
        <v>271</v>
      </c>
      <c r="S15" t="s">
        <v>272</v>
      </c>
      <c r="T15" t="s">
        <v>273</v>
      </c>
      <c r="U15" t="s">
        <v>274</v>
      </c>
      <c r="V15" t="s">
        <v>275</v>
      </c>
      <c r="W15" t="s">
        <v>177</v>
      </c>
      <c r="X15" t="s">
        <v>276</v>
      </c>
    </row>
    <row r="16" spans="1:24">
      <c r="A16" t="s">
        <v>14</v>
      </c>
      <c r="B16" t="str">
        <f t="shared" si="0"/>
        <v>avg(tBodyGyrostdZ)</v>
      </c>
      <c r="C16" t="s">
        <v>101</v>
      </c>
      <c r="D16" t="str">
        <f t="shared" si="1"/>
        <v>tBodyGyrostdZ IS NOT NULL AND</v>
      </c>
      <c r="E16" t="s">
        <v>191</v>
      </c>
      <c r="J16" t="s">
        <v>277</v>
      </c>
      <c r="K16" t="s">
        <v>177</v>
      </c>
      <c r="L16" t="s">
        <v>176</v>
      </c>
      <c r="M16" t="str">
        <f t="shared" si="6"/>
        <v>avg(tBodyGyrostdZ)</v>
      </c>
      <c r="N16" t="s">
        <v>268</v>
      </c>
      <c r="O16" t="s">
        <v>269</v>
      </c>
      <c r="P16" t="s">
        <v>270</v>
      </c>
      <c r="Q16" t="str">
        <f t="shared" si="7"/>
        <v>tBodyGyrostdZ</v>
      </c>
      <c r="R16" t="s">
        <v>271</v>
      </c>
      <c r="S16" t="s">
        <v>272</v>
      </c>
      <c r="T16" t="s">
        <v>273</v>
      </c>
      <c r="U16" t="s">
        <v>274</v>
      </c>
      <c r="V16" t="s">
        <v>275</v>
      </c>
      <c r="W16" t="s">
        <v>177</v>
      </c>
      <c r="X16" t="s">
        <v>276</v>
      </c>
    </row>
    <row r="17" spans="1:24">
      <c r="A17" t="s">
        <v>15</v>
      </c>
      <c r="B17" t="str">
        <f t="shared" si="0"/>
        <v>avg(tBodyGyroJerkstdX)</v>
      </c>
      <c r="C17" t="s">
        <v>102</v>
      </c>
      <c r="D17" t="str">
        <f t="shared" si="1"/>
        <v>tBodyGyroJerkstdX IS NOT NULL AND</v>
      </c>
      <c r="E17" t="s">
        <v>192</v>
      </c>
      <c r="J17" t="s">
        <v>277</v>
      </c>
      <c r="K17" t="s">
        <v>177</v>
      </c>
      <c r="L17" t="s">
        <v>176</v>
      </c>
      <c r="M17" t="str">
        <f t="shared" si="6"/>
        <v>avg(tBodyGyroJerkstdX)</v>
      </c>
      <c r="N17" t="s">
        <v>268</v>
      </c>
      <c r="O17" t="s">
        <v>269</v>
      </c>
      <c r="P17" t="s">
        <v>270</v>
      </c>
      <c r="Q17" t="str">
        <f t="shared" si="7"/>
        <v>tBodyGyroJerkstdX</v>
      </c>
      <c r="R17" t="s">
        <v>271</v>
      </c>
      <c r="S17" t="s">
        <v>272</v>
      </c>
      <c r="T17" t="s">
        <v>273</v>
      </c>
      <c r="U17" t="s">
        <v>274</v>
      </c>
      <c r="V17" t="s">
        <v>275</v>
      </c>
      <c r="W17" t="s">
        <v>177</v>
      </c>
      <c r="X17" t="s">
        <v>276</v>
      </c>
    </row>
    <row r="18" spans="1:24">
      <c r="A18" t="s">
        <v>16</v>
      </c>
      <c r="B18" t="str">
        <f t="shared" si="0"/>
        <v>avg(tBodyGyroJerkstdY)</v>
      </c>
      <c r="C18" t="s">
        <v>103</v>
      </c>
      <c r="D18" t="str">
        <f t="shared" si="1"/>
        <v>tBodyGyroJerkstdY IS NOT NULL AND</v>
      </c>
      <c r="E18" t="s">
        <v>193</v>
      </c>
      <c r="J18" t="s">
        <v>277</v>
      </c>
      <c r="K18" t="s">
        <v>177</v>
      </c>
      <c r="L18" t="s">
        <v>176</v>
      </c>
      <c r="M18" t="str">
        <f t="shared" si="6"/>
        <v>avg(tBodyGyroJerkstdY)</v>
      </c>
      <c r="N18" t="s">
        <v>268</v>
      </c>
      <c r="O18" t="s">
        <v>269</v>
      </c>
      <c r="P18" t="s">
        <v>270</v>
      </c>
      <c r="Q18" t="str">
        <f t="shared" si="7"/>
        <v>tBodyGyroJerkstdY</v>
      </c>
      <c r="R18" t="s">
        <v>271</v>
      </c>
      <c r="S18" t="s">
        <v>272</v>
      </c>
      <c r="T18" t="s">
        <v>273</v>
      </c>
      <c r="U18" t="s">
        <v>274</v>
      </c>
      <c r="V18" t="s">
        <v>275</v>
      </c>
      <c r="W18" t="s">
        <v>177</v>
      </c>
      <c r="X18" t="s">
        <v>276</v>
      </c>
    </row>
    <row r="19" spans="1:24">
      <c r="A19" t="s">
        <v>17</v>
      </c>
      <c r="B19" t="str">
        <f t="shared" si="0"/>
        <v>avg(tBodyGyroJerkstdZ)</v>
      </c>
      <c r="C19" t="s">
        <v>104</v>
      </c>
      <c r="D19" t="str">
        <f t="shared" si="1"/>
        <v>tBodyGyroJerkstdZ IS NOT NULL AND</v>
      </c>
      <c r="E19" t="s">
        <v>194</v>
      </c>
      <c r="J19" t="s">
        <v>277</v>
      </c>
      <c r="K19" t="s">
        <v>177</v>
      </c>
      <c r="L19" t="s">
        <v>176</v>
      </c>
      <c r="M19" t="str">
        <f t="shared" si="6"/>
        <v>avg(tBodyGyroJerkstdZ)</v>
      </c>
      <c r="N19" t="s">
        <v>268</v>
      </c>
      <c r="O19" t="s">
        <v>269</v>
      </c>
      <c r="P19" t="s">
        <v>270</v>
      </c>
      <c r="Q19" t="str">
        <f t="shared" si="7"/>
        <v>tBodyGyroJerkstdZ</v>
      </c>
      <c r="R19" t="s">
        <v>271</v>
      </c>
      <c r="S19" t="s">
        <v>272</v>
      </c>
      <c r="T19" t="s">
        <v>273</v>
      </c>
      <c r="U19" t="s">
        <v>274</v>
      </c>
      <c r="V19" t="s">
        <v>275</v>
      </c>
      <c r="W19" t="s">
        <v>177</v>
      </c>
      <c r="X19" t="s">
        <v>276</v>
      </c>
    </row>
    <row r="20" spans="1:24">
      <c r="A20" t="s">
        <v>18</v>
      </c>
      <c r="B20" t="str">
        <f t="shared" si="0"/>
        <v>avg(tBodyAccMagstd)</v>
      </c>
      <c r="C20" t="s">
        <v>105</v>
      </c>
      <c r="D20" t="str">
        <f t="shared" si="1"/>
        <v>tBodyAccMagstd IS NOT NULL AND</v>
      </c>
      <c r="E20" t="s">
        <v>195</v>
      </c>
      <c r="J20" t="s">
        <v>277</v>
      </c>
      <c r="K20" t="s">
        <v>177</v>
      </c>
      <c r="L20" t="s">
        <v>176</v>
      </c>
      <c r="M20" t="str">
        <f t="shared" si="6"/>
        <v>avg(tBodyAccMagstd)</v>
      </c>
      <c r="N20" t="s">
        <v>268</v>
      </c>
      <c r="O20" t="s">
        <v>269</v>
      </c>
      <c r="P20" t="s">
        <v>270</v>
      </c>
      <c r="Q20" t="str">
        <f t="shared" si="7"/>
        <v>tBodyAccMagstd</v>
      </c>
      <c r="R20" t="s">
        <v>271</v>
      </c>
      <c r="S20" t="s">
        <v>272</v>
      </c>
      <c r="T20" t="s">
        <v>273</v>
      </c>
      <c r="U20" t="s">
        <v>274</v>
      </c>
      <c r="V20" t="s">
        <v>275</v>
      </c>
      <c r="W20" t="s">
        <v>177</v>
      </c>
      <c r="X20" t="s">
        <v>276</v>
      </c>
    </row>
    <row r="21" spans="1:24">
      <c r="A21" t="s">
        <v>19</v>
      </c>
      <c r="B21" t="str">
        <f t="shared" si="0"/>
        <v>avg(tGravityAccMagstd)</v>
      </c>
      <c r="C21" t="s">
        <v>106</v>
      </c>
      <c r="D21" t="str">
        <f t="shared" si="1"/>
        <v>tGravityAccMagstd IS NOT NULL AND</v>
      </c>
      <c r="E21" t="s">
        <v>196</v>
      </c>
      <c r="J21" t="s">
        <v>277</v>
      </c>
      <c r="K21" t="s">
        <v>177</v>
      </c>
      <c r="L21" t="s">
        <v>176</v>
      </c>
      <c r="M21" t="str">
        <f t="shared" si="6"/>
        <v>avg(tGravityAccMagstd)</v>
      </c>
      <c r="N21" t="s">
        <v>268</v>
      </c>
      <c r="O21" t="s">
        <v>269</v>
      </c>
      <c r="P21" t="s">
        <v>270</v>
      </c>
      <c r="Q21" t="str">
        <f t="shared" si="7"/>
        <v>tGravityAccMagstd</v>
      </c>
      <c r="R21" t="s">
        <v>271</v>
      </c>
      <c r="S21" t="s">
        <v>272</v>
      </c>
      <c r="T21" t="s">
        <v>273</v>
      </c>
      <c r="U21" t="s">
        <v>274</v>
      </c>
      <c r="V21" t="s">
        <v>275</v>
      </c>
      <c r="W21" t="s">
        <v>177</v>
      </c>
      <c r="X21" t="s">
        <v>276</v>
      </c>
    </row>
    <row r="22" spans="1:24">
      <c r="A22" t="s">
        <v>20</v>
      </c>
      <c r="B22" t="str">
        <f t="shared" si="0"/>
        <v>avg(tBodyAccJerkMagstd)</v>
      </c>
      <c r="C22" t="s">
        <v>107</v>
      </c>
      <c r="D22" t="str">
        <f t="shared" si="1"/>
        <v>tBodyAccJerkMagstd IS NOT NULL AND</v>
      </c>
      <c r="E22" t="s">
        <v>197</v>
      </c>
      <c r="J22" t="s">
        <v>277</v>
      </c>
      <c r="K22" t="s">
        <v>177</v>
      </c>
      <c r="L22" t="s">
        <v>176</v>
      </c>
      <c r="M22" t="str">
        <f t="shared" si="6"/>
        <v>avg(tBodyAccJerkMagstd)</v>
      </c>
      <c r="N22" t="s">
        <v>268</v>
      </c>
      <c r="O22" t="s">
        <v>269</v>
      </c>
      <c r="P22" t="s">
        <v>270</v>
      </c>
      <c r="Q22" t="str">
        <f t="shared" si="7"/>
        <v>tBodyAccJerkMagstd</v>
      </c>
      <c r="R22" t="s">
        <v>271</v>
      </c>
      <c r="S22" t="s">
        <v>272</v>
      </c>
      <c r="T22" t="s">
        <v>273</v>
      </c>
      <c r="U22" t="s">
        <v>274</v>
      </c>
      <c r="V22" t="s">
        <v>275</v>
      </c>
      <c r="W22" t="s">
        <v>177</v>
      </c>
      <c r="X22" t="s">
        <v>276</v>
      </c>
    </row>
    <row r="23" spans="1:24">
      <c r="A23" t="s">
        <v>21</v>
      </c>
      <c r="B23" t="str">
        <f t="shared" si="0"/>
        <v>avg(tBodyGyroMagstd)</v>
      </c>
      <c r="C23" t="s">
        <v>108</v>
      </c>
      <c r="D23" t="str">
        <f t="shared" si="1"/>
        <v>tBodyGyroMagstd IS NOT NULL AND</v>
      </c>
      <c r="E23" t="s">
        <v>198</v>
      </c>
      <c r="J23" t="s">
        <v>277</v>
      </c>
      <c r="K23" t="s">
        <v>177</v>
      </c>
      <c r="L23" t="s">
        <v>176</v>
      </c>
      <c r="M23" t="str">
        <f t="shared" si="6"/>
        <v>avg(tBodyGyroMagstd)</v>
      </c>
      <c r="N23" t="s">
        <v>268</v>
      </c>
      <c r="O23" t="s">
        <v>269</v>
      </c>
      <c r="P23" t="s">
        <v>270</v>
      </c>
      <c r="Q23" t="str">
        <f t="shared" si="7"/>
        <v>tBodyGyroMagstd</v>
      </c>
      <c r="R23" t="s">
        <v>271</v>
      </c>
      <c r="S23" t="s">
        <v>272</v>
      </c>
      <c r="T23" t="s">
        <v>273</v>
      </c>
      <c r="U23" t="s">
        <v>274</v>
      </c>
      <c r="V23" t="s">
        <v>275</v>
      </c>
      <c r="W23" t="s">
        <v>177</v>
      </c>
      <c r="X23" t="s">
        <v>276</v>
      </c>
    </row>
    <row r="24" spans="1:24">
      <c r="A24" t="s">
        <v>22</v>
      </c>
      <c r="B24" t="str">
        <f t="shared" si="0"/>
        <v>avg(tBodyGyroJerkMagstd)</v>
      </c>
      <c r="C24" t="s">
        <v>109</v>
      </c>
      <c r="D24" t="str">
        <f t="shared" si="1"/>
        <v>tBodyGyroJerkMagstd IS NOT NULL AND</v>
      </c>
      <c r="E24" t="s">
        <v>199</v>
      </c>
      <c r="J24" t="s">
        <v>277</v>
      </c>
      <c r="K24" t="s">
        <v>177</v>
      </c>
      <c r="L24" t="s">
        <v>176</v>
      </c>
      <c r="M24" t="str">
        <f t="shared" si="6"/>
        <v>avg(tBodyGyroJerkMagstd)</v>
      </c>
      <c r="N24" t="s">
        <v>268</v>
      </c>
      <c r="O24" t="s">
        <v>269</v>
      </c>
      <c r="P24" t="s">
        <v>270</v>
      </c>
      <c r="Q24" t="str">
        <f t="shared" si="7"/>
        <v>tBodyGyroJerkMagstd</v>
      </c>
      <c r="R24" t="s">
        <v>271</v>
      </c>
      <c r="S24" t="s">
        <v>272</v>
      </c>
      <c r="T24" t="s">
        <v>273</v>
      </c>
      <c r="U24" t="s">
        <v>274</v>
      </c>
      <c r="V24" t="s">
        <v>275</v>
      </c>
      <c r="W24" t="s">
        <v>177</v>
      </c>
      <c r="X24" t="s">
        <v>276</v>
      </c>
    </row>
    <row r="25" spans="1:24">
      <c r="A25" t="s">
        <v>23</v>
      </c>
      <c r="B25" t="str">
        <f t="shared" si="0"/>
        <v>avg(fBodyAccstdX)</v>
      </c>
      <c r="C25" t="s">
        <v>110</v>
      </c>
      <c r="D25" t="str">
        <f t="shared" si="1"/>
        <v>fBodyAccstdX IS NOT NULL AND</v>
      </c>
      <c r="E25" t="s">
        <v>200</v>
      </c>
      <c r="J25" t="s">
        <v>277</v>
      </c>
      <c r="K25" t="s">
        <v>177</v>
      </c>
      <c r="L25" t="s">
        <v>176</v>
      </c>
      <c r="M25" t="str">
        <f t="shared" si="6"/>
        <v>avg(fBodyAccstdX)</v>
      </c>
      <c r="N25" t="s">
        <v>268</v>
      </c>
      <c r="O25" t="s">
        <v>269</v>
      </c>
      <c r="P25" t="s">
        <v>270</v>
      </c>
      <c r="Q25" t="str">
        <f t="shared" si="7"/>
        <v>fBodyAccstdX</v>
      </c>
      <c r="R25" t="s">
        <v>271</v>
      </c>
      <c r="S25" t="s">
        <v>272</v>
      </c>
      <c r="T25" t="s">
        <v>273</v>
      </c>
      <c r="U25" t="s">
        <v>274</v>
      </c>
      <c r="V25" t="s">
        <v>275</v>
      </c>
      <c r="W25" t="s">
        <v>177</v>
      </c>
      <c r="X25" t="s">
        <v>276</v>
      </c>
    </row>
    <row r="26" spans="1:24">
      <c r="A26" t="s">
        <v>24</v>
      </c>
      <c r="B26" t="str">
        <f t="shared" si="0"/>
        <v>avg(fBodyAccstdY)</v>
      </c>
      <c r="C26" t="s">
        <v>111</v>
      </c>
      <c r="D26" t="str">
        <f t="shared" si="1"/>
        <v>fBodyAccstdY IS NOT NULL AND</v>
      </c>
      <c r="E26" t="s">
        <v>201</v>
      </c>
      <c r="J26" t="s">
        <v>277</v>
      </c>
      <c r="K26" t="s">
        <v>177</v>
      </c>
      <c r="L26" t="s">
        <v>176</v>
      </c>
      <c r="M26" t="str">
        <f t="shared" si="6"/>
        <v>avg(fBodyAccstdY)</v>
      </c>
      <c r="N26" t="s">
        <v>268</v>
      </c>
      <c r="O26" t="s">
        <v>269</v>
      </c>
      <c r="P26" t="s">
        <v>270</v>
      </c>
      <c r="Q26" t="str">
        <f t="shared" si="7"/>
        <v>fBodyAccstdY</v>
      </c>
      <c r="R26" t="s">
        <v>271</v>
      </c>
      <c r="S26" t="s">
        <v>272</v>
      </c>
      <c r="T26" t="s">
        <v>273</v>
      </c>
      <c r="U26" t="s">
        <v>274</v>
      </c>
      <c r="V26" t="s">
        <v>275</v>
      </c>
      <c r="W26" t="s">
        <v>177</v>
      </c>
      <c r="X26" t="s">
        <v>276</v>
      </c>
    </row>
    <row r="27" spans="1:24">
      <c r="A27" t="s">
        <v>25</v>
      </c>
      <c r="B27" t="str">
        <f t="shared" si="0"/>
        <v>avg(fBodyAccstdZ)</v>
      </c>
      <c r="C27" t="s">
        <v>112</v>
      </c>
      <c r="D27" t="str">
        <f t="shared" si="1"/>
        <v>fBodyAccstdZ IS NOT NULL AND</v>
      </c>
      <c r="E27" t="s">
        <v>202</v>
      </c>
      <c r="J27" t="s">
        <v>277</v>
      </c>
      <c r="K27" t="s">
        <v>177</v>
      </c>
      <c r="L27" t="s">
        <v>176</v>
      </c>
      <c r="M27" t="str">
        <f t="shared" si="6"/>
        <v>avg(fBodyAccstdZ)</v>
      </c>
      <c r="N27" t="s">
        <v>268</v>
      </c>
      <c r="O27" t="s">
        <v>269</v>
      </c>
      <c r="P27" t="s">
        <v>270</v>
      </c>
      <c r="Q27" t="str">
        <f t="shared" si="7"/>
        <v>fBodyAccstdZ</v>
      </c>
      <c r="R27" t="s">
        <v>271</v>
      </c>
      <c r="S27" t="s">
        <v>272</v>
      </c>
      <c r="T27" t="s">
        <v>273</v>
      </c>
      <c r="U27" t="s">
        <v>274</v>
      </c>
      <c r="V27" t="s">
        <v>275</v>
      </c>
      <c r="W27" t="s">
        <v>177</v>
      </c>
      <c r="X27" t="s">
        <v>276</v>
      </c>
    </row>
    <row r="28" spans="1:24">
      <c r="A28" t="s">
        <v>26</v>
      </c>
      <c r="B28" t="str">
        <f t="shared" si="0"/>
        <v>avg(fBodyAccJerkstdX)</v>
      </c>
      <c r="C28" t="s">
        <v>113</v>
      </c>
      <c r="D28" t="str">
        <f t="shared" si="1"/>
        <v>fBodyAccJerkstdX IS NOT NULL AND</v>
      </c>
      <c r="E28" t="s">
        <v>203</v>
      </c>
      <c r="J28" t="s">
        <v>277</v>
      </c>
      <c r="K28" t="s">
        <v>177</v>
      </c>
      <c r="L28" t="s">
        <v>176</v>
      </c>
      <c r="M28" t="str">
        <f t="shared" si="6"/>
        <v>avg(fBodyAccJerkstdX)</v>
      </c>
      <c r="N28" t="s">
        <v>268</v>
      </c>
      <c r="O28" t="s">
        <v>269</v>
      </c>
      <c r="P28" t="s">
        <v>270</v>
      </c>
      <c r="Q28" t="str">
        <f t="shared" si="7"/>
        <v>fBodyAccJerkstdX</v>
      </c>
      <c r="R28" t="s">
        <v>271</v>
      </c>
      <c r="S28" t="s">
        <v>272</v>
      </c>
      <c r="T28" t="s">
        <v>273</v>
      </c>
      <c r="U28" t="s">
        <v>274</v>
      </c>
      <c r="V28" t="s">
        <v>275</v>
      </c>
      <c r="W28" t="s">
        <v>177</v>
      </c>
      <c r="X28" t="s">
        <v>276</v>
      </c>
    </row>
    <row r="29" spans="1:24">
      <c r="A29" t="s">
        <v>27</v>
      </c>
      <c r="B29" t="str">
        <f t="shared" si="0"/>
        <v>avg(fBodyAccJerkstdY)</v>
      </c>
      <c r="C29" t="s">
        <v>114</v>
      </c>
      <c r="D29" t="str">
        <f t="shared" si="1"/>
        <v>fBodyAccJerkstdY IS NOT NULL AND</v>
      </c>
      <c r="E29" t="s">
        <v>204</v>
      </c>
      <c r="J29" t="s">
        <v>277</v>
      </c>
      <c r="K29" t="s">
        <v>177</v>
      </c>
      <c r="L29" t="s">
        <v>176</v>
      </c>
      <c r="M29" t="str">
        <f t="shared" si="6"/>
        <v>avg(fBodyAccJerkstdY)</v>
      </c>
      <c r="N29" t="s">
        <v>268</v>
      </c>
      <c r="O29" t="s">
        <v>269</v>
      </c>
      <c r="P29" t="s">
        <v>270</v>
      </c>
      <c r="Q29" t="str">
        <f t="shared" si="7"/>
        <v>fBodyAccJerkstdY</v>
      </c>
      <c r="R29" t="s">
        <v>271</v>
      </c>
      <c r="S29" t="s">
        <v>272</v>
      </c>
      <c r="T29" t="s">
        <v>273</v>
      </c>
      <c r="U29" t="s">
        <v>274</v>
      </c>
      <c r="V29" t="s">
        <v>275</v>
      </c>
      <c r="W29" t="s">
        <v>177</v>
      </c>
      <c r="X29" t="s">
        <v>276</v>
      </c>
    </row>
    <row r="30" spans="1:24">
      <c r="A30" t="s">
        <v>28</v>
      </c>
      <c r="B30" t="str">
        <f t="shared" si="0"/>
        <v>avg(fBodyAccJerkstdZ)</v>
      </c>
      <c r="C30" t="s">
        <v>115</v>
      </c>
      <c r="D30" t="str">
        <f t="shared" si="1"/>
        <v>fBodyAccJerkstdZ IS NOT NULL AND</v>
      </c>
      <c r="E30" t="s">
        <v>205</v>
      </c>
      <c r="J30" t="s">
        <v>277</v>
      </c>
      <c r="K30" t="s">
        <v>177</v>
      </c>
      <c r="L30" t="s">
        <v>176</v>
      </c>
      <c r="M30" t="str">
        <f t="shared" si="6"/>
        <v>avg(fBodyAccJerkstdZ)</v>
      </c>
      <c r="N30" t="s">
        <v>268</v>
      </c>
      <c r="O30" t="s">
        <v>269</v>
      </c>
      <c r="P30" t="s">
        <v>270</v>
      </c>
      <c r="Q30" t="str">
        <f t="shared" si="7"/>
        <v>fBodyAccJerkstdZ</v>
      </c>
      <c r="R30" t="s">
        <v>271</v>
      </c>
      <c r="S30" t="s">
        <v>272</v>
      </c>
      <c r="T30" t="s">
        <v>273</v>
      </c>
      <c r="U30" t="s">
        <v>274</v>
      </c>
      <c r="V30" t="s">
        <v>275</v>
      </c>
      <c r="W30" t="s">
        <v>177</v>
      </c>
      <c r="X30" t="s">
        <v>276</v>
      </c>
    </row>
    <row r="31" spans="1:24">
      <c r="A31" t="s">
        <v>29</v>
      </c>
      <c r="B31" t="str">
        <f t="shared" si="0"/>
        <v>avg(fBodyGyrostdX)</v>
      </c>
      <c r="C31" t="s">
        <v>116</v>
      </c>
      <c r="D31" t="str">
        <f t="shared" si="1"/>
        <v>fBodyGyrostdX IS NOT NULL AND</v>
      </c>
      <c r="E31" t="s">
        <v>206</v>
      </c>
      <c r="J31" t="s">
        <v>277</v>
      </c>
      <c r="K31" t="s">
        <v>177</v>
      </c>
      <c r="L31" t="s">
        <v>176</v>
      </c>
      <c r="M31" t="str">
        <f t="shared" si="6"/>
        <v>avg(fBodyGyrostdX)</v>
      </c>
      <c r="N31" t="s">
        <v>268</v>
      </c>
      <c r="O31" t="s">
        <v>269</v>
      </c>
      <c r="P31" t="s">
        <v>270</v>
      </c>
      <c r="Q31" t="str">
        <f t="shared" si="7"/>
        <v>fBodyGyrostdX</v>
      </c>
      <c r="R31" t="s">
        <v>271</v>
      </c>
      <c r="S31" t="s">
        <v>272</v>
      </c>
      <c r="T31" t="s">
        <v>273</v>
      </c>
      <c r="U31" t="s">
        <v>274</v>
      </c>
      <c r="V31" t="s">
        <v>275</v>
      </c>
      <c r="W31" t="s">
        <v>177</v>
      </c>
      <c r="X31" t="s">
        <v>276</v>
      </c>
    </row>
    <row r="32" spans="1:24">
      <c r="A32" t="s">
        <v>30</v>
      </c>
      <c r="B32" t="str">
        <f t="shared" si="0"/>
        <v>avg(fBodyGyrostdY)</v>
      </c>
      <c r="C32" t="s">
        <v>117</v>
      </c>
      <c r="D32" t="str">
        <f t="shared" si="1"/>
        <v>fBodyGyrostdY IS NOT NULL AND</v>
      </c>
      <c r="E32" t="s">
        <v>207</v>
      </c>
      <c r="J32" t="s">
        <v>277</v>
      </c>
      <c r="K32" t="s">
        <v>177</v>
      </c>
      <c r="L32" t="s">
        <v>176</v>
      </c>
      <c r="M32" t="str">
        <f t="shared" si="6"/>
        <v>avg(fBodyGyrostdY)</v>
      </c>
      <c r="N32" t="s">
        <v>268</v>
      </c>
      <c r="O32" t="s">
        <v>269</v>
      </c>
      <c r="P32" t="s">
        <v>270</v>
      </c>
      <c r="Q32" t="str">
        <f t="shared" si="7"/>
        <v>fBodyGyrostdY</v>
      </c>
      <c r="R32" t="s">
        <v>271</v>
      </c>
      <c r="S32" t="s">
        <v>272</v>
      </c>
      <c r="T32" t="s">
        <v>273</v>
      </c>
      <c r="U32" t="s">
        <v>274</v>
      </c>
      <c r="V32" t="s">
        <v>275</v>
      </c>
      <c r="W32" t="s">
        <v>177</v>
      </c>
      <c r="X32" t="s">
        <v>276</v>
      </c>
    </row>
    <row r="33" spans="1:24">
      <c r="A33" t="s">
        <v>31</v>
      </c>
      <c r="B33" t="str">
        <f t="shared" si="0"/>
        <v>avg(fBodyGyrostdZ)</v>
      </c>
      <c r="C33" t="s">
        <v>118</v>
      </c>
      <c r="D33" t="str">
        <f t="shared" si="1"/>
        <v>fBodyGyrostdZ IS NOT NULL AND</v>
      </c>
      <c r="E33" t="s">
        <v>208</v>
      </c>
      <c r="J33" t="s">
        <v>277</v>
      </c>
      <c r="K33" t="s">
        <v>177</v>
      </c>
      <c r="L33" t="s">
        <v>176</v>
      </c>
      <c r="M33" t="str">
        <f t="shared" si="6"/>
        <v>avg(fBodyGyrostdZ)</v>
      </c>
      <c r="N33" t="s">
        <v>268</v>
      </c>
      <c r="O33" t="s">
        <v>269</v>
      </c>
      <c r="P33" t="s">
        <v>270</v>
      </c>
      <c r="Q33" t="str">
        <f t="shared" si="7"/>
        <v>fBodyGyrostdZ</v>
      </c>
      <c r="R33" t="s">
        <v>271</v>
      </c>
      <c r="S33" t="s">
        <v>272</v>
      </c>
      <c r="T33" t="s">
        <v>273</v>
      </c>
      <c r="U33" t="s">
        <v>274</v>
      </c>
      <c r="V33" t="s">
        <v>275</v>
      </c>
      <c r="W33" t="s">
        <v>177</v>
      </c>
      <c r="X33" t="s">
        <v>276</v>
      </c>
    </row>
    <row r="34" spans="1:24">
      <c r="A34" t="s">
        <v>32</v>
      </c>
      <c r="B34" t="str">
        <f t="shared" si="0"/>
        <v>avg(fBodyAccMagstd)</v>
      </c>
      <c r="C34" t="s">
        <v>119</v>
      </c>
      <c r="D34" t="str">
        <f t="shared" si="1"/>
        <v>fBodyAccMagstd IS NOT NULL AND</v>
      </c>
      <c r="E34" t="s">
        <v>209</v>
      </c>
      <c r="J34" t="s">
        <v>277</v>
      </c>
      <c r="K34" t="s">
        <v>177</v>
      </c>
      <c r="L34" t="s">
        <v>176</v>
      </c>
      <c r="M34" t="str">
        <f t="shared" si="6"/>
        <v>avg(fBodyAccMagstd)</v>
      </c>
      <c r="N34" t="s">
        <v>268</v>
      </c>
      <c r="O34" t="s">
        <v>269</v>
      </c>
      <c r="P34" t="s">
        <v>270</v>
      </c>
      <c r="Q34" t="str">
        <f t="shared" si="7"/>
        <v>fBodyAccMagstd</v>
      </c>
      <c r="R34" t="s">
        <v>271</v>
      </c>
      <c r="S34" t="s">
        <v>272</v>
      </c>
      <c r="T34" t="s">
        <v>273</v>
      </c>
      <c r="U34" t="s">
        <v>274</v>
      </c>
      <c r="V34" t="s">
        <v>275</v>
      </c>
      <c r="W34" t="s">
        <v>177</v>
      </c>
      <c r="X34" t="s">
        <v>276</v>
      </c>
    </row>
    <row r="35" spans="1:24">
      <c r="A35" t="s">
        <v>33</v>
      </c>
      <c r="B35" t="str">
        <f t="shared" si="0"/>
        <v>avg(fBodyBodyAccJerkMagstd)</v>
      </c>
      <c r="C35" t="s">
        <v>120</v>
      </c>
      <c r="D35" t="str">
        <f t="shared" si="1"/>
        <v>fBodyBodyAccJerkMagstd IS NOT NULL AND</v>
      </c>
      <c r="E35" t="s">
        <v>210</v>
      </c>
      <c r="J35" t="s">
        <v>277</v>
      </c>
      <c r="K35" t="s">
        <v>177</v>
      </c>
      <c r="L35" t="s">
        <v>176</v>
      </c>
      <c r="M35" t="str">
        <f t="shared" si="6"/>
        <v>avg(fBodyBodyAccJerkMagstd)</v>
      </c>
      <c r="N35" t="s">
        <v>268</v>
      </c>
      <c r="O35" t="s">
        <v>269</v>
      </c>
      <c r="P35" t="s">
        <v>270</v>
      </c>
      <c r="Q35" t="str">
        <f t="shared" si="7"/>
        <v>fBodyBodyAccJerkMagstd</v>
      </c>
      <c r="R35" t="s">
        <v>271</v>
      </c>
      <c r="S35" t="s">
        <v>272</v>
      </c>
      <c r="T35" t="s">
        <v>273</v>
      </c>
      <c r="U35" t="s">
        <v>274</v>
      </c>
      <c r="V35" t="s">
        <v>275</v>
      </c>
      <c r="W35" t="s">
        <v>177</v>
      </c>
      <c r="X35" t="s">
        <v>276</v>
      </c>
    </row>
    <row r="36" spans="1:24">
      <c r="A36" t="s">
        <v>34</v>
      </c>
      <c r="B36" t="str">
        <f t="shared" si="0"/>
        <v>avg(fBodyBodyGyroMagstd)</v>
      </c>
      <c r="C36" t="s">
        <v>121</v>
      </c>
      <c r="D36" t="str">
        <f t="shared" si="1"/>
        <v>fBodyBodyGyroMagstd IS NOT NULL AND</v>
      </c>
      <c r="E36" t="s">
        <v>211</v>
      </c>
      <c r="J36" t="s">
        <v>277</v>
      </c>
      <c r="K36" t="s">
        <v>177</v>
      </c>
      <c r="L36" t="s">
        <v>176</v>
      </c>
      <c r="M36" t="str">
        <f t="shared" si="6"/>
        <v>avg(fBodyBodyGyroMagstd)</v>
      </c>
      <c r="N36" t="s">
        <v>268</v>
      </c>
      <c r="O36" t="s">
        <v>269</v>
      </c>
      <c r="P36" t="s">
        <v>270</v>
      </c>
      <c r="Q36" t="str">
        <f t="shared" si="7"/>
        <v>fBodyBodyGyroMagstd</v>
      </c>
      <c r="R36" t="s">
        <v>271</v>
      </c>
      <c r="S36" t="s">
        <v>272</v>
      </c>
      <c r="T36" t="s">
        <v>273</v>
      </c>
      <c r="U36" t="s">
        <v>274</v>
      </c>
      <c r="V36" t="s">
        <v>275</v>
      </c>
      <c r="W36" t="s">
        <v>177</v>
      </c>
      <c r="X36" t="s">
        <v>276</v>
      </c>
    </row>
    <row r="37" spans="1:24">
      <c r="A37" t="s">
        <v>35</v>
      </c>
      <c r="B37" t="str">
        <f t="shared" si="0"/>
        <v>avg(fBodyBodyGyroJerkMagstd)</v>
      </c>
      <c r="C37" t="s">
        <v>122</v>
      </c>
      <c r="D37" t="str">
        <f t="shared" si="1"/>
        <v>fBodyBodyGyroJerkMagstd IS NOT NULL AND</v>
      </c>
      <c r="E37" t="s">
        <v>212</v>
      </c>
      <c r="J37" t="s">
        <v>277</v>
      </c>
      <c r="K37" t="s">
        <v>177</v>
      </c>
      <c r="L37" t="s">
        <v>176</v>
      </c>
      <c r="M37" t="str">
        <f t="shared" si="6"/>
        <v>avg(fBodyBodyGyroJerkMagstd)</v>
      </c>
      <c r="N37" t="s">
        <v>268</v>
      </c>
      <c r="O37" t="s">
        <v>269</v>
      </c>
      <c r="P37" t="s">
        <v>270</v>
      </c>
      <c r="Q37" t="str">
        <f t="shared" si="7"/>
        <v>fBodyBodyGyroJerkMagstd</v>
      </c>
      <c r="R37" t="s">
        <v>271</v>
      </c>
      <c r="S37" t="s">
        <v>272</v>
      </c>
      <c r="T37" t="s">
        <v>273</v>
      </c>
      <c r="U37" t="s">
        <v>274</v>
      </c>
      <c r="V37" t="s">
        <v>275</v>
      </c>
      <c r="W37" t="s">
        <v>177</v>
      </c>
      <c r="X37" t="s">
        <v>276</v>
      </c>
    </row>
    <row r="38" spans="1:24">
      <c r="A38" t="s">
        <v>36</v>
      </c>
      <c r="B38" t="str">
        <f t="shared" si="0"/>
        <v>avg(tBodyAccmeanX)</v>
      </c>
      <c r="C38" t="s">
        <v>123</v>
      </c>
      <c r="D38" t="str">
        <f t="shared" si="1"/>
        <v>tBodyAccmeanX IS NOT NULL AND</v>
      </c>
      <c r="E38" t="s">
        <v>213</v>
      </c>
      <c r="J38" t="s">
        <v>277</v>
      </c>
      <c r="K38" t="s">
        <v>177</v>
      </c>
      <c r="L38" t="s">
        <v>176</v>
      </c>
      <c r="M38" t="str">
        <f t="shared" si="6"/>
        <v>avg(tBodyAccmeanX)</v>
      </c>
      <c r="N38" t="s">
        <v>268</v>
      </c>
      <c r="O38" t="s">
        <v>269</v>
      </c>
      <c r="P38" t="s">
        <v>270</v>
      </c>
      <c r="Q38" t="str">
        <f t="shared" si="7"/>
        <v>tBodyAccmeanX</v>
      </c>
      <c r="R38" t="s">
        <v>271</v>
      </c>
      <c r="S38" t="s">
        <v>272</v>
      </c>
      <c r="T38" t="s">
        <v>273</v>
      </c>
      <c r="U38" t="s">
        <v>274</v>
      </c>
      <c r="V38" t="s">
        <v>275</v>
      </c>
      <c r="W38" t="s">
        <v>177</v>
      </c>
      <c r="X38" t="s">
        <v>276</v>
      </c>
    </row>
    <row r="39" spans="1:24">
      <c r="A39" t="s">
        <v>37</v>
      </c>
      <c r="B39" t="str">
        <f t="shared" si="0"/>
        <v>avg(tBodyAccmeanY)</v>
      </c>
      <c r="C39" t="s">
        <v>124</v>
      </c>
      <c r="D39" t="str">
        <f t="shared" si="1"/>
        <v>tBodyAccmeanY IS NOT NULL AND</v>
      </c>
      <c r="E39" t="s">
        <v>214</v>
      </c>
      <c r="J39" t="s">
        <v>277</v>
      </c>
      <c r="K39" t="s">
        <v>177</v>
      </c>
      <c r="L39" t="s">
        <v>176</v>
      </c>
      <c r="M39" t="str">
        <f t="shared" si="6"/>
        <v>avg(tBodyAccmeanY)</v>
      </c>
      <c r="N39" t="s">
        <v>268</v>
      </c>
      <c r="O39" t="s">
        <v>269</v>
      </c>
      <c r="P39" t="s">
        <v>270</v>
      </c>
      <c r="Q39" t="str">
        <f t="shared" si="7"/>
        <v>tBodyAccmeanY</v>
      </c>
      <c r="R39" t="s">
        <v>271</v>
      </c>
      <c r="S39" t="s">
        <v>272</v>
      </c>
      <c r="T39" t="s">
        <v>273</v>
      </c>
      <c r="U39" t="s">
        <v>274</v>
      </c>
      <c r="V39" t="s">
        <v>275</v>
      </c>
      <c r="W39" t="s">
        <v>177</v>
      </c>
      <c r="X39" t="s">
        <v>276</v>
      </c>
    </row>
    <row r="40" spans="1:24">
      <c r="A40" t="s">
        <v>38</v>
      </c>
      <c r="B40" t="str">
        <f t="shared" si="0"/>
        <v>avg(tBodyAccmeanZ)</v>
      </c>
      <c r="C40" t="s">
        <v>125</v>
      </c>
      <c r="D40" t="str">
        <f t="shared" si="1"/>
        <v>tBodyAccmeanZ IS NOT NULL AND</v>
      </c>
      <c r="E40" t="s">
        <v>215</v>
      </c>
      <c r="J40" t="s">
        <v>277</v>
      </c>
      <c r="K40" t="s">
        <v>177</v>
      </c>
      <c r="L40" t="s">
        <v>176</v>
      </c>
      <c r="M40" t="str">
        <f t="shared" si="6"/>
        <v>avg(tBodyAccmeanZ)</v>
      </c>
      <c r="N40" t="s">
        <v>268</v>
      </c>
      <c r="O40" t="s">
        <v>269</v>
      </c>
      <c r="P40" t="s">
        <v>270</v>
      </c>
      <c r="Q40" t="str">
        <f t="shared" si="7"/>
        <v>tBodyAccmeanZ</v>
      </c>
      <c r="R40" t="s">
        <v>271</v>
      </c>
      <c r="S40" t="s">
        <v>272</v>
      </c>
      <c r="T40" t="s">
        <v>273</v>
      </c>
      <c r="U40" t="s">
        <v>274</v>
      </c>
      <c r="V40" t="s">
        <v>275</v>
      </c>
      <c r="W40" t="s">
        <v>177</v>
      </c>
      <c r="X40" t="s">
        <v>276</v>
      </c>
    </row>
    <row r="41" spans="1:24">
      <c r="A41" t="s">
        <v>39</v>
      </c>
      <c r="B41" t="str">
        <f t="shared" si="0"/>
        <v>avg(tGravityAccmeanX)</v>
      </c>
      <c r="C41" t="s">
        <v>126</v>
      </c>
      <c r="D41" t="str">
        <f t="shared" si="1"/>
        <v>tGravityAccmeanX IS NOT NULL AND</v>
      </c>
      <c r="E41" t="s">
        <v>216</v>
      </c>
      <c r="J41" t="s">
        <v>277</v>
      </c>
      <c r="K41" t="s">
        <v>177</v>
      </c>
      <c r="L41" t="s">
        <v>176</v>
      </c>
      <c r="M41" t="str">
        <f t="shared" si="6"/>
        <v>avg(tGravityAccmeanX)</v>
      </c>
      <c r="N41" t="s">
        <v>268</v>
      </c>
      <c r="O41" t="s">
        <v>269</v>
      </c>
      <c r="P41" t="s">
        <v>270</v>
      </c>
      <c r="Q41" t="str">
        <f t="shared" si="7"/>
        <v>tGravityAccmeanX</v>
      </c>
      <c r="R41" t="s">
        <v>271</v>
      </c>
      <c r="S41" t="s">
        <v>272</v>
      </c>
      <c r="T41" t="s">
        <v>273</v>
      </c>
      <c r="U41" t="s">
        <v>274</v>
      </c>
      <c r="V41" t="s">
        <v>275</v>
      </c>
      <c r="W41" t="s">
        <v>177</v>
      </c>
      <c r="X41" t="s">
        <v>276</v>
      </c>
    </row>
    <row r="42" spans="1:24">
      <c r="A42" t="s">
        <v>40</v>
      </c>
      <c r="B42" t="str">
        <f t="shared" si="0"/>
        <v>avg(tGravityAccmeanY)</v>
      </c>
      <c r="C42" t="s">
        <v>127</v>
      </c>
      <c r="D42" t="str">
        <f t="shared" si="1"/>
        <v>tGravityAccmeanY IS NOT NULL AND</v>
      </c>
      <c r="E42" t="s">
        <v>217</v>
      </c>
      <c r="J42" t="s">
        <v>277</v>
      </c>
      <c r="K42" t="s">
        <v>177</v>
      </c>
      <c r="L42" t="s">
        <v>176</v>
      </c>
      <c r="M42" t="str">
        <f t="shared" si="6"/>
        <v>avg(tGravityAccmeanY)</v>
      </c>
      <c r="N42" t="s">
        <v>268</v>
      </c>
      <c r="O42" t="s">
        <v>269</v>
      </c>
      <c r="P42" t="s">
        <v>270</v>
      </c>
      <c r="Q42" t="str">
        <f t="shared" si="7"/>
        <v>tGravityAccmeanY</v>
      </c>
      <c r="R42" t="s">
        <v>271</v>
      </c>
      <c r="S42" t="s">
        <v>272</v>
      </c>
      <c r="T42" t="s">
        <v>273</v>
      </c>
      <c r="U42" t="s">
        <v>274</v>
      </c>
      <c r="V42" t="s">
        <v>275</v>
      </c>
      <c r="W42" t="s">
        <v>177</v>
      </c>
      <c r="X42" t="s">
        <v>276</v>
      </c>
    </row>
    <row r="43" spans="1:24">
      <c r="A43" t="s">
        <v>41</v>
      </c>
      <c r="B43" t="str">
        <f t="shared" si="0"/>
        <v>avg(tGravityAccmeanZ)</v>
      </c>
      <c r="C43" t="s">
        <v>128</v>
      </c>
      <c r="D43" t="str">
        <f t="shared" si="1"/>
        <v>tGravityAccmeanZ IS NOT NULL AND</v>
      </c>
      <c r="E43" t="s">
        <v>218</v>
      </c>
      <c r="J43" t="s">
        <v>277</v>
      </c>
      <c r="K43" t="s">
        <v>177</v>
      </c>
      <c r="L43" t="s">
        <v>176</v>
      </c>
      <c r="M43" t="str">
        <f t="shared" si="6"/>
        <v>avg(tGravityAccmeanZ)</v>
      </c>
      <c r="N43" t="s">
        <v>268</v>
      </c>
      <c r="O43" t="s">
        <v>269</v>
      </c>
      <c r="P43" t="s">
        <v>270</v>
      </c>
      <c r="Q43" t="str">
        <f t="shared" si="7"/>
        <v>tGravityAccmeanZ</v>
      </c>
      <c r="R43" t="s">
        <v>271</v>
      </c>
      <c r="S43" t="s">
        <v>272</v>
      </c>
      <c r="T43" t="s">
        <v>273</v>
      </c>
      <c r="U43" t="s">
        <v>274</v>
      </c>
      <c r="V43" t="s">
        <v>275</v>
      </c>
      <c r="W43" t="s">
        <v>177</v>
      </c>
      <c r="X43" t="s">
        <v>276</v>
      </c>
    </row>
    <row r="44" spans="1:24">
      <c r="A44" t="s">
        <v>42</v>
      </c>
      <c r="B44" t="str">
        <f t="shared" si="0"/>
        <v>avg(tBodyAccJerkmeanX)</v>
      </c>
      <c r="C44" t="s">
        <v>129</v>
      </c>
      <c r="D44" t="str">
        <f t="shared" si="1"/>
        <v>tBodyAccJerkmeanX IS NOT NULL AND</v>
      </c>
      <c r="E44" t="s">
        <v>219</v>
      </c>
      <c r="J44" t="s">
        <v>277</v>
      </c>
      <c r="K44" t="s">
        <v>177</v>
      </c>
      <c r="L44" t="s">
        <v>176</v>
      </c>
      <c r="M44" t="str">
        <f t="shared" si="6"/>
        <v>avg(tBodyAccJerkmeanX)</v>
      </c>
      <c r="N44" t="s">
        <v>268</v>
      </c>
      <c r="O44" t="s">
        <v>269</v>
      </c>
      <c r="P44" t="s">
        <v>270</v>
      </c>
      <c r="Q44" t="str">
        <f t="shared" si="7"/>
        <v>tBodyAccJerkmeanX</v>
      </c>
      <c r="R44" t="s">
        <v>271</v>
      </c>
      <c r="S44" t="s">
        <v>272</v>
      </c>
      <c r="T44" t="s">
        <v>273</v>
      </c>
      <c r="U44" t="s">
        <v>274</v>
      </c>
      <c r="V44" t="s">
        <v>275</v>
      </c>
      <c r="W44" t="s">
        <v>177</v>
      </c>
      <c r="X44" t="s">
        <v>276</v>
      </c>
    </row>
    <row r="45" spans="1:24">
      <c r="A45" t="s">
        <v>43</v>
      </c>
      <c r="B45" t="str">
        <f t="shared" si="0"/>
        <v>avg(tBodyAccJerkmeanY)</v>
      </c>
      <c r="C45" t="s">
        <v>130</v>
      </c>
      <c r="D45" t="str">
        <f t="shared" si="1"/>
        <v>tBodyAccJerkmeanY IS NOT NULL AND</v>
      </c>
      <c r="E45" t="s">
        <v>220</v>
      </c>
      <c r="J45" t="s">
        <v>277</v>
      </c>
      <c r="K45" t="s">
        <v>177</v>
      </c>
      <c r="L45" t="s">
        <v>176</v>
      </c>
      <c r="M45" t="str">
        <f t="shared" si="6"/>
        <v>avg(tBodyAccJerkmeanY)</v>
      </c>
      <c r="N45" t="s">
        <v>268</v>
      </c>
      <c r="O45" t="s">
        <v>269</v>
      </c>
      <c r="P45" t="s">
        <v>270</v>
      </c>
      <c r="Q45" t="str">
        <f t="shared" si="7"/>
        <v>tBodyAccJerkmeanY</v>
      </c>
      <c r="R45" t="s">
        <v>271</v>
      </c>
      <c r="S45" t="s">
        <v>272</v>
      </c>
      <c r="T45" t="s">
        <v>273</v>
      </c>
      <c r="U45" t="s">
        <v>274</v>
      </c>
      <c r="V45" t="s">
        <v>275</v>
      </c>
      <c r="W45" t="s">
        <v>177</v>
      </c>
      <c r="X45" t="s">
        <v>276</v>
      </c>
    </row>
    <row r="46" spans="1:24">
      <c r="A46" t="s">
        <v>44</v>
      </c>
      <c r="B46" t="str">
        <f t="shared" si="0"/>
        <v>avg(tBodyAccJerkmeanZ)</v>
      </c>
      <c r="C46" t="s">
        <v>131</v>
      </c>
      <c r="D46" t="str">
        <f t="shared" si="1"/>
        <v>tBodyAccJerkmeanZ IS NOT NULL AND</v>
      </c>
      <c r="E46" t="s">
        <v>221</v>
      </c>
      <c r="J46" t="s">
        <v>277</v>
      </c>
      <c r="K46" t="s">
        <v>177</v>
      </c>
      <c r="L46" t="s">
        <v>176</v>
      </c>
      <c r="M46" t="str">
        <f t="shared" si="6"/>
        <v>avg(tBodyAccJerkmeanZ)</v>
      </c>
      <c r="N46" t="s">
        <v>268</v>
      </c>
      <c r="O46" t="s">
        <v>269</v>
      </c>
      <c r="P46" t="s">
        <v>270</v>
      </c>
      <c r="Q46" t="str">
        <f t="shared" si="7"/>
        <v>tBodyAccJerkmeanZ</v>
      </c>
      <c r="R46" t="s">
        <v>271</v>
      </c>
      <c r="S46" t="s">
        <v>272</v>
      </c>
      <c r="T46" t="s">
        <v>273</v>
      </c>
      <c r="U46" t="s">
        <v>274</v>
      </c>
      <c r="V46" t="s">
        <v>275</v>
      </c>
      <c r="W46" t="s">
        <v>177</v>
      </c>
      <c r="X46" t="s">
        <v>276</v>
      </c>
    </row>
    <row r="47" spans="1:24">
      <c r="A47" t="s">
        <v>45</v>
      </c>
      <c r="B47" t="str">
        <f t="shared" si="0"/>
        <v>avg(tBodyGyromeanX)</v>
      </c>
      <c r="C47" t="s">
        <v>132</v>
      </c>
      <c r="D47" t="str">
        <f t="shared" si="1"/>
        <v>tBodyGyromeanX IS NOT NULL AND</v>
      </c>
      <c r="E47" t="s">
        <v>222</v>
      </c>
      <c r="J47" t="s">
        <v>277</v>
      </c>
      <c r="K47" t="s">
        <v>177</v>
      </c>
      <c r="L47" t="s">
        <v>176</v>
      </c>
      <c r="M47" t="str">
        <f t="shared" si="6"/>
        <v>avg(tBodyGyromeanX)</v>
      </c>
      <c r="N47" t="s">
        <v>268</v>
      </c>
      <c r="O47" t="s">
        <v>269</v>
      </c>
      <c r="P47" t="s">
        <v>270</v>
      </c>
      <c r="Q47" t="str">
        <f t="shared" si="7"/>
        <v>tBodyGyromeanX</v>
      </c>
      <c r="R47" t="s">
        <v>271</v>
      </c>
      <c r="S47" t="s">
        <v>272</v>
      </c>
      <c r="T47" t="s">
        <v>273</v>
      </c>
      <c r="U47" t="s">
        <v>274</v>
      </c>
      <c r="V47" t="s">
        <v>275</v>
      </c>
      <c r="W47" t="s">
        <v>177</v>
      </c>
      <c r="X47" t="s">
        <v>276</v>
      </c>
    </row>
    <row r="48" spans="1:24">
      <c r="A48" t="s">
        <v>46</v>
      </c>
      <c r="B48" t="str">
        <f t="shared" si="0"/>
        <v>avg(tBodyGyromeanY)</v>
      </c>
      <c r="C48" t="s">
        <v>133</v>
      </c>
      <c r="D48" t="str">
        <f t="shared" si="1"/>
        <v>tBodyGyromeanY IS NOT NULL AND</v>
      </c>
      <c r="E48" t="s">
        <v>223</v>
      </c>
      <c r="J48" t="s">
        <v>277</v>
      </c>
      <c r="K48" t="s">
        <v>177</v>
      </c>
      <c r="L48" t="s">
        <v>176</v>
      </c>
      <c r="M48" t="str">
        <f t="shared" si="6"/>
        <v>avg(tBodyGyromeanY)</v>
      </c>
      <c r="N48" t="s">
        <v>268</v>
      </c>
      <c r="O48" t="s">
        <v>269</v>
      </c>
      <c r="P48" t="s">
        <v>270</v>
      </c>
      <c r="Q48" t="str">
        <f t="shared" si="7"/>
        <v>tBodyGyromeanY</v>
      </c>
      <c r="R48" t="s">
        <v>271</v>
      </c>
      <c r="S48" t="s">
        <v>272</v>
      </c>
      <c r="T48" t="s">
        <v>273</v>
      </c>
      <c r="U48" t="s">
        <v>274</v>
      </c>
      <c r="V48" t="s">
        <v>275</v>
      </c>
      <c r="W48" t="s">
        <v>177</v>
      </c>
      <c r="X48" t="s">
        <v>276</v>
      </c>
    </row>
    <row r="49" spans="1:24">
      <c r="A49" t="s">
        <v>47</v>
      </c>
      <c r="B49" t="str">
        <f t="shared" si="0"/>
        <v>avg(tBodyGyromeanZ)</v>
      </c>
      <c r="C49" t="s">
        <v>134</v>
      </c>
      <c r="D49" t="str">
        <f t="shared" si="1"/>
        <v>tBodyGyromeanZ IS NOT NULL AND</v>
      </c>
      <c r="E49" t="s">
        <v>224</v>
      </c>
      <c r="J49" t="s">
        <v>277</v>
      </c>
      <c r="K49" t="s">
        <v>177</v>
      </c>
      <c r="L49" t="s">
        <v>176</v>
      </c>
      <c r="M49" t="str">
        <f t="shared" si="6"/>
        <v>avg(tBodyGyromeanZ)</v>
      </c>
      <c r="N49" t="s">
        <v>268</v>
      </c>
      <c r="O49" t="s">
        <v>269</v>
      </c>
      <c r="P49" t="s">
        <v>270</v>
      </c>
      <c r="Q49" t="str">
        <f t="shared" si="7"/>
        <v>tBodyGyromeanZ</v>
      </c>
      <c r="R49" t="s">
        <v>271</v>
      </c>
      <c r="S49" t="s">
        <v>272</v>
      </c>
      <c r="T49" t="s">
        <v>273</v>
      </c>
      <c r="U49" t="s">
        <v>274</v>
      </c>
      <c r="V49" t="s">
        <v>275</v>
      </c>
      <c r="W49" t="s">
        <v>177</v>
      </c>
      <c r="X49" t="s">
        <v>276</v>
      </c>
    </row>
    <row r="50" spans="1:24">
      <c r="A50" t="s">
        <v>48</v>
      </c>
      <c r="B50" t="str">
        <f t="shared" si="0"/>
        <v>avg(tBodyGyroJerkmeanX)</v>
      </c>
      <c r="C50" t="s">
        <v>135</v>
      </c>
      <c r="D50" t="str">
        <f t="shared" si="1"/>
        <v>tBodyGyroJerkmeanX IS NOT NULL AND</v>
      </c>
      <c r="E50" t="s">
        <v>225</v>
      </c>
      <c r="J50" t="s">
        <v>277</v>
      </c>
      <c r="K50" t="s">
        <v>177</v>
      </c>
      <c r="L50" t="s">
        <v>176</v>
      </c>
      <c r="M50" t="str">
        <f t="shared" si="6"/>
        <v>avg(tBodyGyroJerkmeanX)</v>
      </c>
      <c r="N50" t="s">
        <v>268</v>
      </c>
      <c r="O50" t="s">
        <v>269</v>
      </c>
      <c r="P50" t="s">
        <v>270</v>
      </c>
      <c r="Q50" t="str">
        <f t="shared" si="7"/>
        <v>tBodyGyroJerkmeanX</v>
      </c>
      <c r="R50" t="s">
        <v>271</v>
      </c>
      <c r="S50" t="s">
        <v>272</v>
      </c>
      <c r="T50" t="s">
        <v>273</v>
      </c>
      <c r="U50" t="s">
        <v>274</v>
      </c>
      <c r="V50" t="s">
        <v>275</v>
      </c>
      <c r="W50" t="s">
        <v>177</v>
      </c>
      <c r="X50" t="s">
        <v>276</v>
      </c>
    </row>
    <row r="51" spans="1:24">
      <c r="A51" t="s">
        <v>49</v>
      </c>
      <c r="B51" t="str">
        <f t="shared" si="0"/>
        <v>avg(tBodyGyroJerkmeanY)</v>
      </c>
      <c r="C51" t="s">
        <v>136</v>
      </c>
      <c r="D51" t="str">
        <f t="shared" si="1"/>
        <v>tBodyGyroJerkmeanY IS NOT NULL AND</v>
      </c>
      <c r="E51" t="s">
        <v>226</v>
      </c>
      <c r="J51" t="s">
        <v>277</v>
      </c>
      <c r="K51" t="s">
        <v>177</v>
      </c>
      <c r="L51" t="s">
        <v>176</v>
      </c>
      <c r="M51" t="str">
        <f t="shared" si="6"/>
        <v>avg(tBodyGyroJerkmeanY)</v>
      </c>
      <c r="N51" t="s">
        <v>268</v>
      </c>
      <c r="O51" t="s">
        <v>269</v>
      </c>
      <c r="P51" t="s">
        <v>270</v>
      </c>
      <c r="Q51" t="str">
        <f t="shared" si="7"/>
        <v>tBodyGyroJerkmeanY</v>
      </c>
      <c r="R51" t="s">
        <v>271</v>
      </c>
      <c r="S51" t="s">
        <v>272</v>
      </c>
      <c r="T51" t="s">
        <v>273</v>
      </c>
      <c r="U51" t="s">
        <v>274</v>
      </c>
      <c r="V51" t="s">
        <v>275</v>
      </c>
      <c r="W51" t="s">
        <v>177</v>
      </c>
      <c r="X51" t="s">
        <v>276</v>
      </c>
    </row>
    <row r="52" spans="1:24">
      <c r="A52" t="s">
        <v>50</v>
      </c>
      <c r="B52" t="str">
        <f t="shared" si="0"/>
        <v>avg(tBodyGyroJerkmeanZ)</v>
      </c>
      <c r="C52" t="s">
        <v>137</v>
      </c>
      <c r="D52" t="str">
        <f t="shared" si="1"/>
        <v>tBodyGyroJerkmeanZ IS NOT NULL AND</v>
      </c>
      <c r="E52" t="s">
        <v>227</v>
      </c>
      <c r="J52" t="s">
        <v>277</v>
      </c>
      <c r="K52" t="s">
        <v>177</v>
      </c>
      <c r="L52" t="s">
        <v>176</v>
      </c>
      <c r="M52" t="str">
        <f t="shared" si="6"/>
        <v>avg(tBodyGyroJerkmeanZ)</v>
      </c>
      <c r="N52" t="s">
        <v>268</v>
      </c>
      <c r="O52" t="s">
        <v>269</v>
      </c>
      <c r="P52" t="s">
        <v>270</v>
      </c>
      <c r="Q52" t="str">
        <f t="shared" si="7"/>
        <v>tBodyGyroJerkmeanZ</v>
      </c>
      <c r="R52" t="s">
        <v>271</v>
      </c>
      <c r="S52" t="s">
        <v>272</v>
      </c>
      <c r="T52" t="s">
        <v>273</v>
      </c>
      <c r="U52" t="s">
        <v>274</v>
      </c>
      <c r="V52" t="s">
        <v>275</v>
      </c>
      <c r="W52" t="s">
        <v>177</v>
      </c>
      <c r="X52" t="s">
        <v>276</v>
      </c>
    </row>
    <row r="53" spans="1:24">
      <c r="A53" t="s">
        <v>51</v>
      </c>
      <c r="B53" t="str">
        <f t="shared" si="0"/>
        <v>avg(tBodyAccMagmean)</v>
      </c>
      <c r="C53" t="s">
        <v>138</v>
      </c>
      <c r="D53" t="str">
        <f t="shared" si="1"/>
        <v>tBodyAccMagmean IS NOT NULL AND</v>
      </c>
      <c r="E53" t="s">
        <v>228</v>
      </c>
      <c r="J53" t="s">
        <v>277</v>
      </c>
      <c r="K53" t="s">
        <v>177</v>
      </c>
      <c r="L53" t="s">
        <v>176</v>
      </c>
      <c r="M53" t="str">
        <f t="shared" si="6"/>
        <v>avg(tBodyAccMagmean)</v>
      </c>
      <c r="N53" t="s">
        <v>268</v>
      </c>
      <c r="O53" t="s">
        <v>269</v>
      </c>
      <c r="P53" t="s">
        <v>270</v>
      </c>
      <c r="Q53" t="str">
        <f t="shared" si="7"/>
        <v>tBodyAccMagmean</v>
      </c>
      <c r="R53" t="s">
        <v>271</v>
      </c>
      <c r="S53" t="s">
        <v>272</v>
      </c>
      <c r="T53" t="s">
        <v>273</v>
      </c>
      <c r="U53" t="s">
        <v>274</v>
      </c>
      <c r="V53" t="s">
        <v>275</v>
      </c>
      <c r="W53" t="s">
        <v>177</v>
      </c>
      <c r="X53" t="s">
        <v>276</v>
      </c>
    </row>
    <row r="54" spans="1:24">
      <c r="A54" t="s">
        <v>52</v>
      </c>
      <c r="B54" t="str">
        <f t="shared" si="0"/>
        <v>avg(tGravityAccMagmean)</v>
      </c>
      <c r="C54" t="s">
        <v>139</v>
      </c>
      <c r="D54" t="str">
        <f t="shared" si="1"/>
        <v>tGravityAccMagmean IS NOT NULL AND</v>
      </c>
      <c r="E54" t="s">
        <v>229</v>
      </c>
      <c r="J54" t="s">
        <v>277</v>
      </c>
      <c r="K54" t="s">
        <v>177</v>
      </c>
      <c r="L54" t="s">
        <v>176</v>
      </c>
      <c r="M54" t="str">
        <f t="shared" si="6"/>
        <v>avg(tGravityAccMagmean)</v>
      </c>
      <c r="N54" t="s">
        <v>268</v>
      </c>
      <c r="O54" t="s">
        <v>269</v>
      </c>
      <c r="P54" t="s">
        <v>270</v>
      </c>
      <c r="Q54" t="str">
        <f t="shared" si="7"/>
        <v>tGravityAccMagmean</v>
      </c>
      <c r="R54" t="s">
        <v>271</v>
      </c>
      <c r="S54" t="s">
        <v>272</v>
      </c>
      <c r="T54" t="s">
        <v>273</v>
      </c>
      <c r="U54" t="s">
        <v>274</v>
      </c>
      <c r="V54" t="s">
        <v>275</v>
      </c>
      <c r="W54" t="s">
        <v>177</v>
      </c>
      <c r="X54" t="s">
        <v>276</v>
      </c>
    </row>
    <row r="55" spans="1:24">
      <c r="A55" t="s">
        <v>53</v>
      </c>
      <c r="B55" t="str">
        <f t="shared" si="0"/>
        <v>avg(tBodyAccJerkMagmean)</v>
      </c>
      <c r="C55" t="s">
        <v>140</v>
      </c>
      <c r="D55" t="str">
        <f t="shared" si="1"/>
        <v>tBodyAccJerkMagmean IS NOT NULL AND</v>
      </c>
      <c r="E55" t="s">
        <v>230</v>
      </c>
      <c r="J55" t="s">
        <v>277</v>
      </c>
      <c r="K55" t="s">
        <v>177</v>
      </c>
      <c r="L55" t="s">
        <v>176</v>
      </c>
      <c r="M55" t="str">
        <f t="shared" si="6"/>
        <v>avg(tBodyAccJerkMagmean)</v>
      </c>
      <c r="N55" t="s">
        <v>268</v>
      </c>
      <c r="O55" t="s">
        <v>269</v>
      </c>
      <c r="P55" t="s">
        <v>270</v>
      </c>
      <c r="Q55" t="str">
        <f t="shared" si="7"/>
        <v>tBodyAccJerkMagmean</v>
      </c>
      <c r="R55" t="s">
        <v>271</v>
      </c>
      <c r="S55" t="s">
        <v>272</v>
      </c>
      <c r="T55" t="s">
        <v>273</v>
      </c>
      <c r="U55" t="s">
        <v>274</v>
      </c>
      <c r="V55" t="s">
        <v>275</v>
      </c>
      <c r="W55" t="s">
        <v>177</v>
      </c>
      <c r="X55" t="s">
        <v>276</v>
      </c>
    </row>
    <row r="56" spans="1:24">
      <c r="A56" t="s">
        <v>54</v>
      </c>
      <c r="B56" t="str">
        <f t="shared" si="0"/>
        <v>avg(tBodyGyroMagmean)</v>
      </c>
      <c r="C56" t="s">
        <v>141</v>
      </c>
      <c r="D56" t="str">
        <f t="shared" si="1"/>
        <v>tBodyGyroMagmean IS NOT NULL AND</v>
      </c>
      <c r="E56" t="s">
        <v>231</v>
      </c>
      <c r="J56" t="s">
        <v>277</v>
      </c>
      <c r="K56" t="s">
        <v>177</v>
      </c>
      <c r="L56" t="s">
        <v>176</v>
      </c>
      <c r="M56" t="str">
        <f t="shared" si="6"/>
        <v>avg(tBodyGyroMagmean)</v>
      </c>
      <c r="N56" t="s">
        <v>268</v>
      </c>
      <c r="O56" t="s">
        <v>269</v>
      </c>
      <c r="P56" t="s">
        <v>270</v>
      </c>
      <c r="Q56" t="str">
        <f t="shared" si="7"/>
        <v>tBodyGyroMagmean</v>
      </c>
      <c r="R56" t="s">
        <v>271</v>
      </c>
      <c r="S56" t="s">
        <v>272</v>
      </c>
      <c r="T56" t="s">
        <v>273</v>
      </c>
      <c r="U56" t="s">
        <v>274</v>
      </c>
      <c r="V56" t="s">
        <v>275</v>
      </c>
      <c r="W56" t="s">
        <v>177</v>
      </c>
      <c r="X56" t="s">
        <v>276</v>
      </c>
    </row>
    <row r="57" spans="1:24">
      <c r="A57" t="s">
        <v>55</v>
      </c>
      <c r="B57" t="str">
        <f t="shared" si="0"/>
        <v>avg(tBodyGyroJerkMagmean)</v>
      </c>
      <c r="C57" t="s">
        <v>142</v>
      </c>
      <c r="D57" t="str">
        <f t="shared" si="1"/>
        <v>tBodyGyroJerkMagmean IS NOT NULL AND</v>
      </c>
      <c r="E57" t="s">
        <v>232</v>
      </c>
      <c r="J57" t="s">
        <v>277</v>
      </c>
      <c r="K57" t="s">
        <v>177</v>
      </c>
      <c r="L57" t="s">
        <v>176</v>
      </c>
      <c r="M57" t="str">
        <f t="shared" si="6"/>
        <v>avg(tBodyGyroJerkMagmean)</v>
      </c>
      <c r="N57" t="s">
        <v>268</v>
      </c>
      <c r="O57" t="s">
        <v>269</v>
      </c>
      <c r="P57" t="s">
        <v>270</v>
      </c>
      <c r="Q57" t="str">
        <f t="shared" si="7"/>
        <v>tBodyGyroJerkMagmean</v>
      </c>
      <c r="R57" t="s">
        <v>271</v>
      </c>
      <c r="S57" t="s">
        <v>272</v>
      </c>
      <c r="T57" t="s">
        <v>273</v>
      </c>
      <c r="U57" t="s">
        <v>274</v>
      </c>
      <c r="V57" t="s">
        <v>275</v>
      </c>
      <c r="W57" t="s">
        <v>177</v>
      </c>
      <c r="X57" t="s">
        <v>276</v>
      </c>
    </row>
    <row r="58" spans="1:24">
      <c r="A58" t="s">
        <v>56</v>
      </c>
      <c r="B58" t="str">
        <f t="shared" si="0"/>
        <v>avg(fBodyAccmeanX)</v>
      </c>
      <c r="C58" t="s">
        <v>143</v>
      </c>
      <c r="D58" t="str">
        <f t="shared" si="1"/>
        <v>fBodyAccmeanX IS NOT NULL AND</v>
      </c>
      <c r="E58" t="s">
        <v>233</v>
      </c>
      <c r="J58" t="s">
        <v>277</v>
      </c>
      <c r="K58" t="s">
        <v>177</v>
      </c>
      <c r="L58" t="s">
        <v>176</v>
      </c>
      <c r="M58" t="str">
        <f t="shared" si="6"/>
        <v>avg(fBodyAccmeanX)</v>
      </c>
      <c r="N58" t="s">
        <v>268</v>
      </c>
      <c r="O58" t="s">
        <v>269</v>
      </c>
      <c r="P58" t="s">
        <v>270</v>
      </c>
      <c r="Q58" t="str">
        <f t="shared" si="7"/>
        <v>fBodyAccmeanX</v>
      </c>
      <c r="R58" t="s">
        <v>271</v>
      </c>
      <c r="S58" t="s">
        <v>272</v>
      </c>
      <c r="T58" t="s">
        <v>273</v>
      </c>
      <c r="U58" t="s">
        <v>274</v>
      </c>
      <c r="V58" t="s">
        <v>275</v>
      </c>
      <c r="W58" t="s">
        <v>177</v>
      </c>
      <c r="X58" t="s">
        <v>276</v>
      </c>
    </row>
    <row r="59" spans="1:24">
      <c r="A59" t="s">
        <v>57</v>
      </c>
      <c r="B59" t="str">
        <f t="shared" si="0"/>
        <v>avg(fBodyAccmeanY)</v>
      </c>
      <c r="C59" t="s">
        <v>144</v>
      </c>
      <c r="D59" t="str">
        <f t="shared" si="1"/>
        <v>fBodyAccmeanY IS NOT NULL AND</v>
      </c>
      <c r="E59" t="s">
        <v>234</v>
      </c>
      <c r="J59" t="s">
        <v>277</v>
      </c>
      <c r="K59" t="s">
        <v>177</v>
      </c>
      <c r="L59" t="s">
        <v>176</v>
      </c>
      <c r="M59" t="str">
        <f t="shared" si="6"/>
        <v>avg(fBodyAccmeanY)</v>
      </c>
      <c r="N59" t="s">
        <v>268</v>
      </c>
      <c r="O59" t="s">
        <v>269</v>
      </c>
      <c r="P59" t="s">
        <v>270</v>
      </c>
      <c r="Q59" t="str">
        <f t="shared" si="7"/>
        <v>fBodyAccmeanY</v>
      </c>
      <c r="R59" t="s">
        <v>271</v>
      </c>
      <c r="S59" t="s">
        <v>272</v>
      </c>
      <c r="T59" t="s">
        <v>273</v>
      </c>
      <c r="U59" t="s">
        <v>274</v>
      </c>
      <c r="V59" t="s">
        <v>275</v>
      </c>
      <c r="W59" t="s">
        <v>177</v>
      </c>
      <c r="X59" t="s">
        <v>276</v>
      </c>
    </row>
    <row r="60" spans="1:24">
      <c r="A60" t="s">
        <v>58</v>
      </c>
      <c r="B60" t="str">
        <f t="shared" si="0"/>
        <v>avg(fBodyAccmeanZ)</v>
      </c>
      <c r="C60" t="s">
        <v>145</v>
      </c>
      <c r="D60" t="str">
        <f t="shared" si="1"/>
        <v>fBodyAccmeanZ IS NOT NULL AND</v>
      </c>
      <c r="E60" t="s">
        <v>235</v>
      </c>
      <c r="J60" t="s">
        <v>277</v>
      </c>
      <c r="K60" t="s">
        <v>177</v>
      </c>
      <c r="L60" t="s">
        <v>176</v>
      </c>
      <c r="M60" t="str">
        <f t="shared" si="6"/>
        <v>avg(fBodyAccmeanZ)</v>
      </c>
      <c r="N60" t="s">
        <v>268</v>
      </c>
      <c r="O60" t="s">
        <v>269</v>
      </c>
      <c r="P60" t="s">
        <v>270</v>
      </c>
      <c r="Q60" t="str">
        <f t="shared" si="7"/>
        <v>fBodyAccmeanZ</v>
      </c>
      <c r="R60" t="s">
        <v>271</v>
      </c>
      <c r="S60" t="s">
        <v>272</v>
      </c>
      <c r="T60" t="s">
        <v>273</v>
      </c>
      <c r="U60" t="s">
        <v>274</v>
      </c>
      <c r="V60" t="s">
        <v>275</v>
      </c>
      <c r="W60" t="s">
        <v>177</v>
      </c>
      <c r="X60" t="s">
        <v>276</v>
      </c>
    </row>
    <row r="61" spans="1:24">
      <c r="A61" t="s">
        <v>59</v>
      </c>
      <c r="B61" t="str">
        <f t="shared" si="0"/>
        <v>avg(fBodyAccmeanFreqX)</v>
      </c>
      <c r="C61" t="s">
        <v>146</v>
      </c>
      <c r="D61" t="str">
        <f t="shared" si="1"/>
        <v>fBodyAccmeanFreqX IS NOT NULL AND</v>
      </c>
      <c r="E61" t="s">
        <v>236</v>
      </c>
      <c r="J61" t="s">
        <v>277</v>
      </c>
      <c r="K61" t="s">
        <v>177</v>
      </c>
      <c r="L61" t="s">
        <v>176</v>
      </c>
      <c r="M61" t="str">
        <f t="shared" si="6"/>
        <v>avg(fBodyAccmeanFreqX)</v>
      </c>
      <c r="N61" t="s">
        <v>268</v>
      </c>
      <c r="O61" t="s">
        <v>269</v>
      </c>
      <c r="P61" t="s">
        <v>270</v>
      </c>
      <c r="Q61" t="str">
        <f t="shared" si="7"/>
        <v>fBodyAccmeanFreqX</v>
      </c>
      <c r="R61" t="s">
        <v>271</v>
      </c>
      <c r="S61" t="s">
        <v>272</v>
      </c>
      <c r="T61" t="s">
        <v>273</v>
      </c>
      <c r="U61" t="s">
        <v>274</v>
      </c>
      <c r="V61" t="s">
        <v>275</v>
      </c>
      <c r="W61" t="s">
        <v>177</v>
      </c>
      <c r="X61" t="s">
        <v>276</v>
      </c>
    </row>
    <row r="62" spans="1:24">
      <c r="A62" t="s">
        <v>60</v>
      </c>
      <c r="B62" t="str">
        <f t="shared" si="0"/>
        <v>avg(fBodyAccmeanFreqY)</v>
      </c>
      <c r="C62" t="s">
        <v>147</v>
      </c>
      <c r="D62" t="str">
        <f t="shared" si="1"/>
        <v>fBodyAccmeanFreqY IS NOT NULL AND</v>
      </c>
      <c r="E62" t="s">
        <v>237</v>
      </c>
      <c r="J62" t="s">
        <v>277</v>
      </c>
      <c r="K62" t="s">
        <v>177</v>
      </c>
      <c r="L62" t="s">
        <v>176</v>
      </c>
      <c r="M62" t="str">
        <f t="shared" si="6"/>
        <v>avg(fBodyAccmeanFreqY)</v>
      </c>
      <c r="N62" t="s">
        <v>268</v>
      </c>
      <c r="O62" t="s">
        <v>269</v>
      </c>
      <c r="P62" t="s">
        <v>270</v>
      </c>
      <c r="Q62" t="str">
        <f t="shared" si="7"/>
        <v>fBodyAccmeanFreqY</v>
      </c>
      <c r="R62" t="s">
        <v>271</v>
      </c>
      <c r="S62" t="s">
        <v>272</v>
      </c>
      <c r="T62" t="s">
        <v>273</v>
      </c>
      <c r="U62" t="s">
        <v>274</v>
      </c>
      <c r="V62" t="s">
        <v>275</v>
      </c>
      <c r="W62" t="s">
        <v>177</v>
      </c>
      <c r="X62" t="s">
        <v>276</v>
      </c>
    </row>
    <row r="63" spans="1:24">
      <c r="A63" t="s">
        <v>61</v>
      </c>
      <c r="B63" t="str">
        <f t="shared" si="0"/>
        <v>avg(fBodyAccmeanFreqZ)</v>
      </c>
      <c r="C63" t="s">
        <v>148</v>
      </c>
      <c r="D63" t="str">
        <f t="shared" si="1"/>
        <v>fBodyAccmeanFreqZ IS NOT NULL AND</v>
      </c>
      <c r="E63" t="s">
        <v>238</v>
      </c>
      <c r="J63" t="s">
        <v>277</v>
      </c>
      <c r="K63" t="s">
        <v>177</v>
      </c>
      <c r="L63" t="s">
        <v>176</v>
      </c>
      <c r="M63" t="str">
        <f t="shared" si="6"/>
        <v>avg(fBodyAccmeanFreqZ)</v>
      </c>
      <c r="N63" t="s">
        <v>268</v>
      </c>
      <c r="O63" t="s">
        <v>269</v>
      </c>
      <c r="P63" t="s">
        <v>270</v>
      </c>
      <c r="Q63" t="str">
        <f t="shared" si="7"/>
        <v>fBodyAccmeanFreqZ</v>
      </c>
      <c r="R63" t="s">
        <v>271</v>
      </c>
      <c r="S63" t="s">
        <v>272</v>
      </c>
      <c r="T63" t="s">
        <v>273</v>
      </c>
      <c r="U63" t="s">
        <v>274</v>
      </c>
      <c r="V63" t="s">
        <v>275</v>
      </c>
      <c r="W63" t="s">
        <v>177</v>
      </c>
      <c r="X63" t="s">
        <v>276</v>
      </c>
    </row>
    <row r="64" spans="1:24">
      <c r="A64" t="s">
        <v>62</v>
      </c>
      <c r="B64" t="str">
        <f t="shared" si="0"/>
        <v>avg(fBodyAccJerkmeanX)</v>
      </c>
      <c r="C64" t="s">
        <v>149</v>
      </c>
      <c r="D64" t="str">
        <f t="shared" si="1"/>
        <v>fBodyAccJerkmeanX IS NOT NULL AND</v>
      </c>
      <c r="E64" t="s">
        <v>239</v>
      </c>
      <c r="J64" t="s">
        <v>277</v>
      </c>
      <c r="K64" t="s">
        <v>177</v>
      </c>
      <c r="L64" t="s">
        <v>176</v>
      </c>
      <c r="M64" t="str">
        <f t="shared" si="6"/>
        <v>avg(fBodyAccJerkmeanX)</v>
      </c>
      <c r="N64" t="s">
        <v>268</v>
      </c>
      <c r="O64" t="s">
        <v>269</v>
      </c>
      <c r="P64" t="s">
        <v>270</v>
      </c>
      <c r="Q64" t="str">
        <f t="shared" si="7"/>
        <v>fBodyAccJerkmeanX</v>
      </c>
      <c r="R64" t="s">
        <v>271</v>
      </c>
      <c r="S64" t="s">
        <v>272</v>
      </c>
      <c r="T64" t="s">
        <v>273</v>
      </c>
      <c r="U64" t="s">
        <v>274</v>
      </c>
      <c r="V64" t="s">
        <v>275</v>
      </c>
      <c r="W64" t="s">
        <v>177</v>
      </c>
      <c r="X64" t="s">
        <v>276</v>
      </c>
    </row>
    <row r="65" spans="1:24">
      <c r="A65" t="s">
        <v>63</v>
      </c>
      <c r="B65" t="str">
        <f t="shared" si="0"/>
        <v>avg(fBodyAccJerkmeanY)</v>
      </c>
      <c r="C65" t="s">
        <v>150</v>
      </c>
      <c r="D65" t="str">
        <f t="shared" si="1"/>
        <v>fBodyAccJerkmeanY IS NOT NULL AND</v>
      </c>
      <c r="E65" t="s">
        <v>240</v>
      </c>
      <c r="J65" t="s">
        <v>277</v>
      </c>
      <c r="K65" t="s">
        <v>177</v>
      </c>
      <c r="L65" t="s">
        <v>176</v>
      </c>
      <c r="M65" t="str">
        <f t="shared" si="6"/>
        <v>avg(fBodyAccJerkmeanY)</v>
      </c>
      <c r="N65" t="s">
        <v>268</v>
      </c>
      <c r="O65" t="s">
        <v>269</v>
      </c>
      <c r="P65" t="s">
        <v>270</v>
      </c>
      <c r="Q65" t="str">
        <f t="shared" si="7"/>
        <v>fBodyAccJerkmeanY</v>
      </c>
      <c r="R65" t="s">
        <v>271</v>
      </c>
      <c r="S65" t="s">
        <v>272</v>
      </c>
      <c r="T65" t="s">
        <v>273</v>
      </c>
      <c r="U65" t="s">
        <v>274</v>
      </c>
      <c r="V65" t="s">
        <v>275</v>
      </c>
      <c r="W65" t="s">
        <v>177</v>
      </c>
      <c r="X65" t="s">
        <v>276</v>
      </c>
    </row>
    <row r="66" spans="1:24">
      <c r="A66" t="s">
        <v>64</v>
      </c>
      <c r="B66" t="str">
        <f t="shared" si="0"/>
        <v>avg(fBodyAccJerkmeanZ)</v>
      </c>
      <c r="C66" t="s">
        <v>151</v>
      </c>
      <c r="D66" t="str">
        <f t="shared" si="1"/>
        <v>fBodyAccJerkmeanZ IS NOT NULL AND</v>
      </c>
      <c r="E66" t="s">
        <v>241</v>
      </c>
      <c r="J66" t="s">
        <v>277</v>
      </c>
      <c r="K66" t="s">
        <v>177</v>
      </c>
      <c r="L66" t="s">
        <v>176</v>
      </c>
      <c r="M66" t="str">
        <f t="shared" si="6"/>
        <v>avg(fBodyAccJerkmeanZ)</v>
      </c>
      <c r="N66" t="s">
        <v>268</v>
      </c>
      <c r="O66" t="s">
        <v>269</v>
      </c>
      <c r="P66" t="s">
        <v>270</v>
      </c>
      <c r="Q66" t="str">
        <f t="shared" si="7"/>
        <v>fBodyAccJerkmeanZ</v>
      </c>
      <c r="R66" t="s">
        <v>271</v>
      </c>
      <c r="S66" t="s">
        <v>272</v>
      </c>
      <c r="T66" t="s">
        <v>273</v>
      </c>
      <c r="U66" t="s">
        <v>274</v>
      </c>
      <c r="V66" t="s">
        <v>275</v>
      </c>
      <c r="W66" t="s">
        <v>177</v>
      </c>
      <c r="X66" t="s">
        <v>276</v>
      </c>
    </row>
    <row r="67" spans="1:24">
      <c r="A67" t="s">
        <v>65</v>
      </c>
      <c r="B67" t="str">
        <f t="shared" si="0"/>
        <v>avg(fBodyAccJerkmeanFreqX)</v>
      </c>
      <c r="C67" t="s">
        <v>152</v>
      </c>
      <c r="D67" t="str">
        <f t="shared" si="1"/>
        <v>fBodyAccJerkmeanFreqX IS NOT NULL AND</v>
      </c>
      <c r="E67" t="s">
        <v>242</v>
      </c>
      <c r="J67" t="s">
        <v>277</v>
      </c>
      <c r="K67" t="s">
        <v>177</v>
      </c>
      <c r="L67" t="s">
        <v>176</v>
      </c>
      <c r="M67" t="str">
        <f t="shared" si="6"/>
        <v>avg(fBodyAccJerkmeanFreqX)</v>
      </c>
      <c r="N67" t="s">
        <v>268</v>
      </c>
      <c r="O67" t="s">
        <v>269</v>
      </c>
      <c r="P67" t="s">
        <v>270</v>
      </c>
      <c r="Q67" t="str">
        <f t="shared" si="7"/>
        <v>fBodyAccJerkmeanFreqX</v>
      </c>
      <c r="R67" t="s">
        <v>271</v>
      </c>
      <c r="S67" t="s">
        <v>272</v>
      </c>
      <c r="T67" t="s">
        <v>273</v>
      </c>
      <c r="U67" t="s">
        <v>274</v>
      </c>
      <c r="V67" t="s">
        <v>275</v>
      </c>
      <c r="W67" t="s">
        <v>177</v>
      </c>
      <c r="X67" t="s">
        <v>276</v>
      </c>
    </row>
    <row r="68" spans="1:24">
      <c r="A68" t="s">
        <v>66</v>
      </c>
      <c r="B68" t="str">
        <f t="shared" si="0"/>
        <v>avg(fBodyAccJerkmeanFreqY)</v>
      </c>
      <c r="C68" t="s">
        <v>153</v>
      </c>
      <c r="D68" t="str">
        <f t="shared" si="1"/>
        <v>fBodyAccJerkmeanFreqY IS NOT NULL AND</v>
      </c>
      <c r="E68" t="s">
        <v>243</v>
      </c>
      <c r="J68" t="s">
        <v>277</v>
      </c>
      <c r="K68" t="s">
        <v>177</v>
      </c>
      <c r="L68" t="s">
        <v>176</v>
      </c>
      <c r="M68" t="str">
        <f t="shared" si="6"/>
        <v>avg(fBodyAccJerkmeanFreqY)</v>
      </c>
      <c r="N68" t="s">
        <v>268</v>
      </c>
      <c r="O68" t="s">
        <v>269</v>
      </c>
      <c r="P68" t="s">
        <v>270</v>
      </c>
      <c r="Q68" t="str">
        <f t="shared" si="7"/>
        <v>fBodyAccJerkmeanFreqY</v>
      </c>
      <c r="R68" t="s">
        <v>271</v>
      </c>
      <c r="S68" t="s">
        <v>272</v>
      </c>
      <c r="T68" t="s">
        <v>273</v>
      </c>
      <c r="U68" t="s">
        <v>274</v>
      </c>
      <c r="V68" t="s">
        <v>275</v>
      </c>
      <c r="W68" t="s">
        <v>177</v>
      </c>
      <c r="X68" t="s">
        <v>276</v>
      </c>
    </row>
    <row r="69" spans="1:24">
      <c r="A69" t="s">
        <v>67</v>
      </c>
      <c r="B69" t="str">
        <f t="shared" si="0"/>
        <v>avg(fBodyAccJerkmeanFreqZ)</v>
      </c>
      <c r="C69" t="s">
        <v>154</v>
      </c>
      <c r="D69" t="str">
        <f t="shared" si="1"/>
        <v>fBodyAccJerkmeanFreqZ IS NOT NULL AND</v>
      </c>
      <c r="E69" t="s">
        <v>244</v>
      </c>
      <c r="J69" t="s">
        <v>277</v>
      </c>
      <c r="K69" t="s">
        <v>177</v>
      </c>
      <c r="L69" t="s">
        <v>176</v>
      </c>
      <c r="M69" t="str">
        <f t="shared" si="6"/>
        <v>avg(fBodyAccJerkmeanFreqZ)</v>
      </c>
      <c r="N69" t="s">
        <v>268</v>
      </c>
      <c r="O69" t="s">
        <v>269</v>
      </c>
      <c r="P69" t="s">
        <v>270</v>
      </c>
      <c r="Q69" t="str">
        <f t="shared" si="7"/>
        <v>fBodyAccJerkmeanFreqZ</v>
      </c>
      <c r="R69" t="s">
        <v>271</v>
      </c>
      <c r="S69" t="s">
        <v>272</v>
      </c>
      <c r="T69" t="s">
        <v>273</v>
      </c>
      <c r="U69" t="s">
        <v>274</v>
      </c>
      <c r="V69" t="s">
        <v>275</v>
      </c>
      <c r="W69" t="s">
        <v>177</v>
      </c>
      <c r="X69" t="s">
        <v>276</v>
      </c>
    </row>
    <row r="70" spans="1:24">
      <c r="A70" t="s">
        <v>68</v>
      </c>
      <c r="B70" t="str">
        <f t="shared" ref="B70:B90" si="8">"avg("&amp;A70&amp;")"</f>
        <v>avg(fBodyGyromeanX)</v>
      </c>
      <c r="C70" t="s">
        <v>155</v>
      </c>
      <c r="D70" t="str">
        <f t="shared" ref="D70:D90" si="9">A70&amp;" IS NOT NULL AND"</f>
        <v>fBodyGyromeanX IS NOT NULL AND</v>
      </c>
      <c r="E70" t="s">
        <v>245</v>
      </c>
      <c r="J70" t="s">
        <v>277</v>
      </c>
      <c r="K70" t="s">
        <v>177</v>
      </c>
      <c r="L70" t="s">
        <v>176</v>
      </c>
      <c r="M70" t="str">
        <f t="shared" si="6"/>
        <v>avg(fBodyGyromeanX)</v>
      </c>
      <c r="N70" t="s">
        <v>268</v>
      </c>
      <c r="O70" t="s">
        <v>269</v>
      </c>
      <c r="P70" t="s">
        <v>270</v>
      </c>
      <c r="Q70" t="str">
        <f t="shared" si="7"/>
        <v>fBodyGyromeanX</v>
      </c>
      <c r="R70" t="s">
        <v>271</v>
      </c>
      <c r="S70" t="s">
        <v>272</v>
      </c>
      <c r="T70" t="s">
        <v>273</v>
      </c>
      <c r="U70" t="s">
        <v>274</v>
      </c>
      <c r="V70" t="s">
        <v>275</v>
      </c>
      <c r="W70" t="s">
        <v>177</v>
      </c>
      <c r="X70" t="s">
        <v>276</v>
      </c>
    </row>
    <row r="71" spans="1:24">
      <c r="A71" t="s">
        <v>69</v>
      </c>
      <c r="B71" t="str">
        <f t="shared" si="8"/>
        <v>avg(fBodyGyromeanY)</v>
      </c>
      <c r="C71" t="s">
        <v>156</v>
      </c>
      <c r="D71" t="str">
        <f t="shared" si="9"/>
        <v>fBodyGyromeanY IS NOT NULL AND</v>
      </c>
      <c r="E71" t="s">
        <v>246</v>
      </c>
      <c r="J71" t="s">
        <v>277</v>
      </c>
      <c r="K71" t="s">
        <v>177</v>
      </c>
      <c r="L71" t="s">
        <v>176</v>
      </c>
      <c r="M71" t="str">
        <f t="shared" si="6"/>
        <v>avg(fBodyGyromeanY)</v>
      </c>
      <c r="N71" t="s">
        <v>268</v>
      </c>
      <c r="O71" t="s">
        <v>269</v>
      </c>
      <c r="P71" t="s">
        <v>270</v>
      </c>
      <c r="Q71" t="str">
        <f t="shared" si="7"/>
        <v>fBodyGyromeanY</v>
      </c>
      <c r="R71" t="s">
        <v>271</v>
      </c>
      <c r="S71" t="s">
        <v>272</v>
      </c>
      <c r="T71" t="s">
        <v>273</v>
      </c>
      <c r="U71" t="s">
        <v>274</v>
      </c>
      <c r="V71" t="s">
        <v>275</v>
      </c>
      <c r="W71" t="s">
        <v>177</v>
      </c>
      <c r="X71" t="s">
        <v>276</v>
      </c>
    </row>
    <row r="72" spans="1:24">
      <c r="A72" t="s">
        <v>70</v>
      </c>
      <c r="B72" t="str">
        <f t="shared" si="8"/>
        <v>avg(fBodyGyromeanZ)</v>
      </c>
      <c r="C72" t="s">
        <v>157</v>
      </c>
      <c r="D72" t="str">
        <f t="shared" si="9"/>
        <v>fBodyGyromeanZ IS NOT NULL AND</v>
      </c>
      <c r="E72" t="s">
        <v>247</v>
      </c>
      <c r="J72" t="s">
        <v>277</v>
      </c>
      <c r="K72" t="s">
        <v>177</v>
      </c>
      <c r="L72" t="s">
        <v>176</v>
      </c>
      <c r="M72" t="str">
        <f t="shared" si="6"/>
        <v>avg(fBodyGyromeanZ)</v>
      </c>
      <c r="N72" t="s">
        <v>268</v>
      </c>
      <c r="O72" t="s">
        <v>269</v>
      </c>
      <c r="P72" t="s">
        <v>270</v>
      </c>
      <c r="Q72" t="str">
        <f t="shared" si="7"/>
        <v>fBodyGyromeanZ</v>
      </c>
      <c r="R72" t="s">
        <v>271</v>
      </c>
      <c r="S72" t="s">
        <v>272</v>
      </c>
      <c r="T72" t="s">
        <v>273</v>
      </c>
      <c r="U72" t="s">
        <v>274</v>
      </c>
      <c r="V72" t="s">
        <v>275</v>
      </c>
      <c r="W72" t="s">
        <v>177</v>
      </c>
      <c r="X72" t="s">
        <v>276</v>
      </c>
    </row>
    <row r="73" spans="1:24">
      <c r="A73" t="s">
        <v>71</v>
      </c>
      <c r="B73" t="str">
        <f t="shared" si="8"/>
        <v>avg(fBodyGyromeanFreqX)</v>
      </c>
      <c r="C73" t="s">
        <v>158</v>
      </c>
      <c r="D73" t="str">
        <f t="shared" si="9"/>
        <v>fBodyGyromeanFreqX IS NOT NULL AND</v>
      </c>
      <c r="E73" t="s">
        <v>248</v>
      </c>
      <c r="J73" t="s">
        <v>277</v>
      </c>
      <c r="K73" t="s">
        <v>177</v>
      </c>
      <c r="L73" t="s">
        <v>176</v>
      </c>
      <c r="M73" t="str">
        <f t="shared" ref="M73:M90" si="10">B73</f>
        <v>avg(fBodyGyromeanFreqX)</v>
      </c>
      <c r="N73" t="s">
        <v>268</v>
      </c>
      <c r="O73" t="s">
        <v>269</v>
      </c>
      <c r="P73" t="s">
        <v>270</v>
      </c>
      <c r="Q73" t="str">
        <f t="shared" ref="Q73:Q90" si="11">A73</f>
        <v>fBodyGyromeanFreqX</v>
      </c>
      <c r="R73" t="s">
        <v>271</v>
      </c>
      <c r="S73" t="s">
        <v>272</v>
      </c>
      <c r="T73" t="s">
        <v>273</v>
      </c>
      <c r="U73" t="s">
        <v>274</v>
      </c>
      <c r="V73" t="s">
        <v>275</v>
      </c>
      <c r="W73" t="s">
        <v>177</v>
      </c>
      <c r="X73" t="s">
        <v>276</v>
      </c>
    </row>
    <row r="74" spans="1:24">
      <c r="A74" t="s">
        <v>72</v>
      </c>
      <c r="B74" t="str">
        <f t="shared" si="8"/>
        <v>avg(fBodyGyromeanFreqY)</v>
      </c>
      <c r="C74" t="s">
        <v>159</v>
      </c>
      <c r="D74" t="str">
        <f t="shared" si="9"/>
        <v>fBodyGyromeanFreqY IS NOT NULL AND</v>
      </c>
      <c r="E74" t="s">
        <v>249</v>
      </c>
      <c r="J74" t="s">
        <v>277</v>
      </c>
      <c r="K74" t="s">
        <v>177</v>
      </c>
      <c r="L74" t="s">
        <v>176</v>
      </c>
      <c r="M74" t="str">
        <f t="shared" si="10"/>
        <v>avg(fBodyGyromeanFreqY)</v>
      </c>
      <c r="N74" t="s">
        <v>268</v>
      </c>
      <c r="O74" t="s">
        <v>269</v>
      </c>
      <c r="P74" t="s">
        <v>270</v>
      </c>
      <c r="Q74" t="str">
        <f t="shared" si="11"/>
        <v>fBodyGyromeanFreqY</v>
      </c>
      <c r="R74" t="s">
        <v>271</v>
      </c>
      <c r="S74" t="s">
        <v>272</v>
      </c>
      <c r="T74" t="s">
        <v>273</v>
      </c>
      <c r="U74" t="s">
        <v>274</v>
      </c>
      <c r="V74" t="s">
        <v>275</v>
      </c>
      <c r="W74" t="s">
        <v>177</v>
      </c>
      <c r="X74" t="s">
        <v>276</v>
      </c>
    </row>
    <row r="75" spans="1:24">
      <c r="A75" t="s">
        <v>73</v>
      </c>
      <c r="B75" t="str">
        <f t="shared" si="8"/>
        <v>avg(fBodyGyromeanFreqZ)</v>
      </c>
      <c r="C75" t="s">
        <v>160</v>
      </c>
      <c r="D75" t="str">
        <f t="shared" si="9"/>
        <v>fBodyGyromeanFreqZ IS NOT NULL AND</v>
      </c>
      <c r="E75" t="s">
        <v>250</v>
      </c>
      <c r="J75" t="s">
        <v>277</v>
      </c>
      <c r="K75" t="s">
        <v>177</v>
      </c>
      <c r="L75" t="s">
        <v>176</v>
      </c>
      <c r="M75" t="str">
        <f t="shared" si="10"/>
        <v>avg(fBodyGyromeanFreqZ)</v>
      </c>
      <c r="N75" t="s">
        <v>268</v>
      </c>
      <c r="O75" t="s">
        <v>269</v>
      </c>
      <c r="P75" t="s">
        <v>270</v>
      </c>
      <c r="Q75" t="str">
        <f t="shared" si="11"/>
        <v>fBodyGyromeanFreqZ</v>
      </c>
      <c r="R75" t="s">
        <v>271</v>
      </c>
      <c r="S75" t="s">
        <v>272</v>
      </c>
      <c r="T75" t="s">
        <v>273</v>
      </c>
      <c r="U75" t="s">
        <v>274</v>
      </c>
      <c r="V75" t="s">
        <v>275</v>
      </c>
      <c r="W75" t="s">
        <v>177</v>
      </c>
      <c r="X75" t="s">
        <v>276</v>
      </c>
    </row>
    <row r="76" spans="1:24">
      <c r="A76" t="s">
        <v>74</v>
      </c>
      <c r="B76" t="str">
        <f t="shared" si="8"/>
        <v>avg(fBodyAccMagmean)</v>
      </c>
      <c r="C76" t="s">
        <v>161</v>
      </c>
      <c r="D76" t="str">
        <f t="shared" si="9"/>
        <v>fBodyAccMagmean IS NOT NULL AND</v>
      </c>
      <c r="E76" t="s">
        <v>251</v>
      </c>
      <c r="J76" t="s">
        <v>277</v>
      </c>
      <c r="K76" t="s">
        <v>177</v>
      </c>
      <c r="L76" t="s">
        <v>176</v>
      </c>
      <c r="M76" t="str">
        <f t="shared" si="10"/>
        <v>avg(fBodyAccMagmean)</v>
      </c>
      <c r="N76" t="s">
        <v>268</v>
      </c>
      <c r="O76" t="s">
        <v>269</v>
      </c>
      <c r="P76" t="s">
        <v>270</v>
      </c>
      <c r="Q76" t="str">
        <f t="shared" si="11"/>
        <v>fBodyAccMagmean</v>
      </c>
      <c r="R76" t="s">
        <v>271</v>
      </c>
      <c r="S76" t="s">
        <v>272</v>
      </c>
      <c r="T76" t="s">
        <v>273</v>
      </c>
      <c r="U76" t="s">
        <v>274</v>
      </c>
      <c r="V76" t="s">
        <v>275</v>
      </c>
      <c r="W76" t="s">
        <v>177</v>
      </c>
      <c r="X76" t="s">
        <v>276</v>
      </c>
    </row>
    <row r="77" spans="1:24">
      <c r="A77" t="s">
        <v>75</v>
      </c>
      <c r="B77" t="str">
        <f t="shared" si="8"/>
        <v>avg(fBodyAccMagmeanFreq)</v>
      </c>
      <c r="C77" t="s">
        <v>162</v>
      </c>
      <c r="D77" t="str">
        <f t="shared" si="9"/>
        <v>fBodyAccMagmeanFreq IS NOT NULL AND</v>
      </c>
      <c r="E77" t="s">
        <v>252</v>
      </c>
      <c r="J77" t="s">
        <v>277</v>
      </c>
      <c r="K77" t="s">
        <v>177</v>
      </c>
      <c r="L77" t="s">
        <v>176</v>
      </c>
      <c r="M77" t="str">
        <f t="shared" si="10"/>
        <v>avg(fBodyAccMagmeanFreq)</v>
      </c>
      <c r="N77" t="s">
        <v>268</v>
      </c>
      <c r="O77" t="s">
        <v>269</v>
      </c>
      <c r="P77" t="s">
        <v>270</v>
      </c>
      <c r="Q77" t="str">
        <f t="shared" si="11"/>
        <v>fBodyAccMagmeanFreq</v>
      </c>
      <c r="R77" t="s">
        <v>271</v>
      </c>
      <c r="S77" t="s">
        <v>272</v>
      </c>
      <c r="T77" t="s">
        <v>273</v>
      </c>
      <c r="U77" t="s">
        <v>274</v>
      </c>
      <c r="V77" t="s">
        <v>275</v>
      </c>
      <c r="W77" t="s">
        <v>177</v>
      </c>
      <c r="X77" t="s">
        <v>276</v>
      </c>
    </row>
    <row r="78" spans="1:24">
      <c r="A78" t="s">
        <v>76</v>
      </c>
      <c r="B78" t="str">
        <f t="shared" si="8"/>
        <v>avg(fBodyBodyAccJerkMagmean)</v>
      </c>
      <c r="C78" t="s">
        <v>163</v>
      </c>
      <c r="D78" t="str">
        <f t="shared" si="9"/>
        <v>fBodyBodyAccJerkMagmean IS NOT NULL AND</v>
      </c>
      <c r="E78" t="s">
        <v>253</v>
      </c>
      <c r="J78" t="s">
        <v>277</v>
      </c>
      <c r="K78" t="s">
        <v>177</v>
      </c>
      <c r="L78" t="s">
        <v>176</v>
      </c>
      <c r="M78" t="str">
        <f t="shared" si="10"/>
        <v>avg(fBodyBodyAccJerkMagmean)</v>
      </c>
      <c r="N78" t="s">
        <v>268</v>
      </c>
      <c r="O78" t="s">
        <v>269</v>
      </c>
      <c r="P78" t="s">
        <v>270</v>
      </c>
      <c r="Q78" t="str">
        <f t="shared" si="11"/>
        <v>fBodyBodyAccJerkMagmean</v>
      </c>
      <c r="R78" t="s">
        <v>271</v>
      </c>
      <c r="S78" t="s">
        <v>272</v>
      </c>
      <c r="T78" t="s">
        <v>273</v>
      </c>
      <c r="U78" t="s">
        <v>274</v>
      </c>
      <c r="V78" t="s">
        <v>275</v>
      </c>
      <c r="W78" t="s">
        <v>177</v>
      </c>
      <c r="X78" t="s">
        <v>276</v>
      </c>
    </row>
    <row r="79" spans="1:24">
      <c r="A79" t="s">
        <v>77</v>
      </c>
      <c r="B79" t="str">
        <f t="shared" si="8"/>
        <v>avg(fBodyBodyAccJerkMagmeanFreq)</v>
      </c>
      <c r="C79" t="s">
        <v>164</v>
      </c>
      <c r="D79" t="str">
        <f t="shared" si="9"/>
        <v>fBodyBodyAccJerkMagmeanFreq IS NOT NULL AND</v>
      </c>
      <c r="E79" t="s">
        <v>254</v>
      </c>
      <c r="J79" t="s">
        <v>277</v>
      </c>
      <c r="K79" t="s">
        <v>177</v>
      </c>
      <c r="L79" t="s">
        <v>176</v>
      </c>
      <c r="M79" t="str">
        <f t="shared" si="10"/>
        <v>avg(fBodyBodyAccJerkMagmeanFreq)</v>
      </c>
      <c r="N79" t="s">
        <v>268</v>
      </c>
      <c r="O79" t="s">
        <v>269</v>
      </c>
      <c r="P79" t="s">
        <v>270</v>
      </c>
      <c r="Q79" t="str">
        <f t="shared" si="11"/>
        <v>fBodyBodyAccJerkMagmeanFreq</v>
      </c>
      <c r="R79" t="s">
        <v>271</v>
      </c>
      <c r="S79" t="s">
        <v>272</v>
      </c>
      <c r="T79" t="s">
        <v>273</v>
      </c>
      <c r="U79" t="s">
        <v>274</v>
      </c>
      <c r="V79" t="s">
        <v>275</v>
      </c>
      <c r="W79" t="s">
        <v>177</v>
      </c>
      <c r="X79" t="s">
        <v>276</v>
      </c>
    </row>
    <row r="80" spans="1:24">
      <c r="A80" t="s">
        <v>78</v>
      </c>
      <c r="B80" t="str">
        <f t="shared" si="8"/>
        <v>avg(fBodyBodyGyroMagmean)</v>
      </c>
      <c r="C80" t="s">
        <v>165</v>
      </c>
      <c r="D80" t="str">
        <f t="shared" si="9"/>
        <v>fBodyBodyGyroMagmean IS NOT NULL AND</v>
      </c>
      <c r="E80" t="s">
        <v>255</v>
      </c>
      <c r="J80" t="s">
        <v>277</v>
      </c>
      <c r="K80" t="s">
        <v>177</v>
      </c>
      <c r="L80" t="s">
        <v>176</v>
      </c>
      <c r="M80" t="str">
        <f t="shared" si="10"/>
        <v>avg(fBodyBodyGyroMagmean)</v>
      </c>
      <c r="N80" t="s">
        <v>268</v>
      </c>
      <c r="O80" t="s">
        <v>269</v>
      </c>
      <c r="P80" t="s">
        <v>270</v>
      </c>
      <c r="Q80" t="str">
        <f t="shared" si="11"/>
        <v>fBodyBodyGyroMagmean</v>
      </c>
      <c r="R80" t="s">
        <v>271</v>
      </c>
      <c r="S80" t="s">
        <v>272</v>
      </c>
      <c r="T80" t="s">
        <v>273</v>
      </c>
      <c r="U80" t="s">
        <v>274</v>
      </c>
      <c r="V80" t="s">
        <v>275</v>
      </c>
      <c r="W80" t="s">
        <v>177</v>
      </c>
      <c r="X80" t="s">
        <v>276</v>
      </c>
    </row>
    <row r="81" spans="1:24">
      <c r="A81" t="s">
        <v>79</v>
      </c>
      <c r="B81" t="str">
        <f t="shared" si="8"/>
        <v>avg(fBodyBodyGyroMagmeanFreq)</v>
      </c>
      <c r="C81" t="s">
        <v>166</v>
      </c>
      <c r="D81" t="str">
        <f t="shared" si="9"/>
        <v>fBodyBodyGyroMagmeanFreq IS NOT NULL AND</v>
      </c>
      <c r="E81" t="s">
        <v>256</v>
      </c>
      <c r="J81" t="s">
        <v>277</v>
      </c>
      <c r="K81" t="s">
        <v>177</v>
      </c>
      <c r="L81" t="s">
        <v>176</v>
      </c>
      <c r="M81" t="str">
        <f t="shared" si="10"/>
        <v>avg(fBodyBodyGyroMagmeanFreq)</v>
      </c>
      <c r="N81" t="s">
        <v>268</v>
      </c>
      <c r="O81" t="s">
        <v>269</v>
      </c>
      <c r="P81" t="s">
        <v>270</v>
      </c>
      <c r="Q81" t="str">
        <f t="shared" si="11"/>
        <v>fBodyBodyGyroMagmeanFreq</v>
      </c>
      <c r="R81" t="s">
        <v>271</v>
      </c>
      <c r="S81" t="s">
        <v>272</v>
      </c>
      <c r="T81" t="s">
        <v>273</v>
      </c>
      <c r="U81" t="s">
        <v>274</v>
      </c>
      <c r="V81" t="s">
        <v>275</v>
      </c>
      <c r="W81" t="s">
        <v>177</v>
      </c>
      <c r="X81" t="s">
        <v>276</v>
      </c>
    </row>
    <row r="82" spans="1:24">
      <c r="A82" t="s">
        <v>80</v>
      </c>
      <c r="B82" t="str">
        <f t="shared" si="8"/>
        <v>avg(fBodyBodyGyroJerkMagmean)</v>
      </c>
      <c r="C82" t="s">
        <v>167</v>
      </c>
      <c r="D82" t="str">
        <f t="shared" si="9"/>
        <v>fBodyBodyGyroJerkMagmean IS NOT NULL AND</v>
      </c>
      <c r="E82" t="s">
        <v>257</v>
      </c>
      <c r="J82" t="s">
        <v>277</v>
      </c>
      <c r="K82" t="s">
        <v>177</v>
      </c>
      <c r="L82" t="s">
        <v>176</v>
      </c>
      <c r="M82" t="str">
        <f t="shared" si="10"/>
        <v>avg(fBodyBodyGyroJerkMagmean)</v>
      </c>
      <c r="N82" t="s">
        <v>268</v>
      </c>
      <c r="O82" t="s">
        <v>269</v>
      </c>
      <c r="P82" t="s">
        <v>270</v>
      </c>
      <c r="Q82" t="str">
        <f t="shared" si="11"/>
        <v>fBodyBodyGyroJerkMagmean</v>
      </c>
      <c r="R82" t="s">
        <v>271</v>
      </c>
      <c r="S82" t="s">
        <v>272</v>
      </c>
      <c r="T82" t="s">
        <v>273</v>
      </c>
      <c r="U82" t="s">
        <v>274</v>
      </c>
      <c r="V82" t="s">
        <v>275</v>
      </c>
      <c r="W82" t="s">
        <v>177</v>
      </c>
      <c r="X82" t="s">
        <v>276</v>
      </c>
    </row>
    <row r="83" spans="1:24">
      <c r="A83" t="s">
        <v>81</v>
      </c>
      <c r="B83" t="str">
        <f t="shared" si="8"/>
        <v>avg(fBodyBodyGyroJerkMagmeanFreq)</v>
      </c>
      <c r="C83" t="s">
        <v>168</v>
      </c>
      <c r="D83" t="str">
        <f t="shared" si="9"/>
        <v>fBodyBodyGyroJerkMagmeanFreq IS NOT NULL AND</v>
      </c>
      <c r="E83" t="s">
        <v>258</v>
      </c>
      <c r="J83" t="s">
        <v>277</v>
      </c>
      <c r="K83" t="s">
        <v>177</v>
      </c>
      <c r="L83" t="s">
        <v>176</v>
      </c>
      <c r="M83" t="str">
        <f t="shared" si="10"/>
        <v>avg(fBodyBodyGyroJerkMagmeanFreq)</v>
      </c>
      <c r="N83" t="s">
        <v>268</v>
      </c>
      <c r="O83" t="s">
        <v>269</v>
      </c>
      <c r="P83" t="s">
        <v>270</v>
      </c>
      <c r="Q83" t="str">
        <f t="shared" si="11"/>
        <v>fBodyBodyGyroJerkMagmeanFreq</v>
      </c>
      <c r="R83" t="s">
        <v>271</v>
      </c>
      <c r="S83" t="s">
        <v>272</v>
      </c>
      <c r="T83" t="s">
        <v>273</v>
      </c>
      <c r="U83" t="s">
        <v>274</v>
      </c>
      <c r="V83" t="s">
        <v>275</v>
      </c>
      <c r="W83" t="s">
        <v>177</v>
      </c>
      <c r="X83" t="s">
        <v>276</v>
      </c>
    </row>
    <row r="84" spans="1:24">
      <c r="A84" t="s">
        <v>82</v>
      </c>
      <c r="B84" t="str">
        <f t="shared" si="8"/>
        <v>avg(angletBodyAccMeangravity)</v>
      </c>
      <c r="C84" t="s">
        <v>169</v>
      </c>
      <c r="D84" t="str">
        <f t="shared" si="9"/>
        <v>angletBodyAccMeangravity IS NOT NULL AND</v>
      </c>
      <c r="E84" t="s">
        <v>259</v>
      </c>
      <c r="J84" t="s">
        <v>277</v>
      </c>
      <c r="K84" t="s">
        <v>177</v>
      </c>
      <c r="L84" t="s">
        <v>176</v>
      </c>
      <c r="M84" t="str">
        <f t="shared" si="10"/>
        <v>avg(angletBodyAccMeangravity)</v>
      </c>
      <c r="N84" t="s">
        <v>268</v>
      </c>
      <c r="O84" t="s">
        <v>269</v>
      </c>
      <c r="P84" t="s">
        <v>270</v>
      </c>
      <c r="Q84" t="str">
        <f t="shared" si="11"/>
        <v>angletBodyAccMeangravity</v>
      </c>
      <c r="R84" t="s">
        <v>271</v>
      </c>
      <c r="S84" t="s">
        <v>272</v>
      </c>
      <c r="T84" t="s">
        <v>273</v>
      </c>
      <c r="U84" t="s">
        <v>274</v>
      </c>
      <c r="V84" t="s">
        <v>275</v>
      </c>
      <c r="W84" t="s">
        <v>177</v>
      </c>
      <c r="X84" t="s">
        <v>276</v>
      </c>
    </row>
    <row r="85" spans="1:24">
      <c r="A85" t="s">
        <v>83</v>
      </c>
      <c r="B85" t="str">
        <f t="shared" si="8"/>
        <v>avg(angletBodyAccJerkMeangravityMean)</v>
      </c>
      <c r="C85" t="s">
        <v>170</v>
      </c>
      <c r="D85" t="str">
        <f t="shared" si="9"/>
        <v>angletBodyAccJerkMeangravityMean IS NOT NULL AND</v>
      </c>
      <c r="E85" t="s">
        <v>260</v>
      </c>
      <c r="J85" t="s">
        <v>277</v>
      </c>
      <c r="K85" t="s">
        <v>177</v>
      </c>
      <c r="L85" t="s">
        <v>176</v>
      </c>
      <c r="M85" t="str">
        <f t="shared" si="10"/>
        <v>avg(angletBodyAccJerkMeangravityMean)</v>
      </c>
      <c r="N85" t="s">
        <v>268</v>
      </c>
      <c r="O85" t="s">
        <v>269</v>
      </c>
      <c r="P85" t="s">
        <v>270</v>
      </c>
      <c r="Q85" t="str">
        <f t="shared" si="11"/>
        <v>angletBodyAccJerkMeangravityMean</v>
      </c>
      <c r="R85" t="s">
        <v>271</v>
      </c>
      <c r="S85" t="s">
        <v>272</v>
      </c>
      <c r="T85" t="s">
        <v>273</v>
      </c>
      <c r="U85" t="s">
        <v>274</v>
      </c>
      <c r="V85" t="s">
        <v>275</v>
      </c>
      <c r="W85" t="s">
        <v>177</v>
      </c>
      <c r="X85" t="s">
        <v>276</v>
      </c>
    </row>
    <row r="86" spans="1:24">
      <c r="A86" t="s">
        <v>84</v>
      </c>
      <c r="B86" t="str">
        <f t="shared" si="8"/>
        <v>avg(angletBodyGyroMeangravityMean)</v>
      </c>
      <c r="C86" t="s">
        <v>171</v>
      </c>
      <c r="D86" t="str">
        <f t="shared" si="9"/>
        <v>angletBodyGyroMeangravityMean IS NOT NULL AND</v>
      </c>
      <c r="E86" t="s">
        <v>261</v>
      </c>
      <c r="J86" t="s">
        <v>277</v>
      </c>
      <c r="K86" t="s">
        <v>177</v>
      </c>
      <c r="L86" t="s">
        <v>176</v>
      </c>
      <c r="M86" t="str">
        <f t="shared" si="10"/>
        <v>avg(angletBodyGyroMeangravityMean)</v>
      </c>
      <c r="N86" t="s">
        <v>268</v>
      </c>
      <c r="O86" t="s">
        <v>269</v>
      </c>
      <c r="P86" t="s">
        <v>270</v>
      </c>
      <c r="Q86" t="str">
        <f t="shared" si="11"/>
        <v>angletBodyGyroMeangravityMean</v>
      </c>
      <c r="R86" t="s">
        <v>271</v>
      </c>
      <c r="S86" t="s">
        <v>272</v>
      </c>
      <c r="T86" t="s">
        <v>273</v>
      </c>
      <c r="U86" t="s">
        <v>274</v>
      </c>
      <c r="V86" t="s">
        <v>275</v>
      </c>
      <c r="W86" t="s">
        <v>177</v>
      </c>
      <c r="X86" t="s">
        <v>276</v>
      </c>
    </row>
    <row r="87" spans="1:24">
      <c r="A87" t="s">
        <v>85</v>
      </c>
      <c r="B87" t="str">
        <f t="shared" si="8"/>
        <v>avg(angletBodyGyroJerkMeangravityMean)</v>
      </c>
      <c r="C87" t="s">
        <v>172</v>
      </c>
      <c r="D87" t="str">
        <f t="shared" si="9"/>
        <v>angletBodyGyroJerkMeangravityMean IS NOT NULL AND</v>
      </c>
      <c r="E87" t="s">
        <v>262</v>
      </c>
      <c r="J87" t="s">
        <v>277</v>
      </c>
      <c r="K87" t="s">
        <v>177</v>
      </c>
      <c r="L87" t="s">
        <v>176</v>
      </c>
      <c r="M87" t="str">
        <f t="shared" si="10"/>
        <v>avg(angletBodyGyroJerkMeangravityMean)</v>
      </c>
      <c r="N87" t="s">
        <v>268</v>
      </c>
      <c r="O87" t="s">
        <v>269</v>
      </c>
      <c r="P87" t="s">
        <v>270</v>
      </c>
      <c r="Q87" t="str">
        <f t="shared" si="11"/>
        <v>angletBodyGyroJerkMeangravityMean</v>
      </c>
      <c r="R87" t="s">
        <v>271</v>
      </c>
      <c r="S87" t="s">
        <v>272</v>
      </c>
      <c r="T87" t="s">
        <v>273</v>
      </c>
      <c r="U87" t="s">
        <v>274</v>
      </c>
      <c r="V87" t="s">
        <v>275</v>
      </c>
      <c r="W87" t="s">
        <v>177</v>
      </c>
      <c r="X87" t="s">
        <v>276</v>
      </c>
    </row>
    <row r="88" spans="1:24">
      <c r="A88" t="s">
        <v>86</v>
      </c>
      <c r="B88" t="str">
        <f t="shared" si="8"/>
        <v>avg(angleXgravityMean)</v>
      </c>
      <c r="C88" t="s">
        <v>173</v>
      </c>
      <c r="D88" t="str">
        <f t="shared" si="9"/>
        <v>angleXgravityMean IS NOT NULL AND</v>
      </c>
      <c r="E88" t="s">
        <v>263</v>
      </c>
      <c r="J88" t="s">
        <v>277</v>
      </c>
      <c r="K88" t="s">
        <v>177</v>
      </c>
      <c r="L88" t="s">
        <v>176</v>
      </c>
      <c r="M88" t="str">
        <f t="shared" si="10"/>
        <v>avg(angleXgravityMean)</v>
      </c>
      <c r="N88" t="s">
        <v>268</v>
      </c>
      <c r="O88" t="s">
        <v>269</v>
      </c>
      <c r="P88" t="s">
        <v>270</v>
      </c>
      <c r="Q88" t="str">
        <f t="shared" si="11"/>
        <v>angleXgravityMean</v>
      </c>
      <c r="R88" t="s">
        <v>271</v>
      </c>
      <c r="S88" t="s">
        <v>272</v>
      </c>
      <c r="T88" t="s">
        <v>273</v>
      </c>
      <c r="U88" t="s">
        <v>274</v>
      </c>
      <c r="V88" t="s">
        <v>275</v>
      </c>
      <c r="W88" t="s">
        <v>177</v>
      </c>
      <c r="X88" t="s">
        <v>276</v>
      </c>
    </row>
    <row r="89" spans="1:24">
      <c r="A89" t="s">
        <v>87</v>
      </c>
      <c r="B89" t="str">
        <f t="shared" si="8"/>
        <v>avg(angleYgravityMean)</v>
      </c>
      <c r="C89" t="s">
        <v>174</v>
      </c>
      <c r="D89" t="str">
        <f t="shared" si="9"/>
        <v>angleYgravityMean IS NOT NULL AND</v>
      </c>
      <c r="E89" t="s">
        <v>264</v>
      </c>
      <c r="J89" t="s">
        <v>277</v>
      </c>
      <c r="K89" t="s">
        <v>177</v>
      </c>
      <c r="L89" t="s">
        <v>176</v>
      </c>
      <c r="M89" t="str">
        <f t="shared" si="10"/>
        <v>avg(angleYgravityMean)</v>
      </c>
      <c r="N89" t="s">
        <v>268</v>
      </c>
      <c r="O89" t="s">
        <v>269</v>
      </c>
      <c r="P89" t="s">
        <v>270</v>
      </c>
      <c r="Q89" t="str">
        <f t="shared" si="11"/>
        <v>angleYgravityMean</v>
      </c>
      <c r="R89" t="s">
        <v>271</v>
      </c>
      <c r="S89" t="s">
        <v>272</v>
      </c>
      <c r="T89" t="s">
        <v>273</v>
      </c>
      <c r="U89" t="s">
        <v>274</v>
      </c>
      <c r="V89" t="s">
        <v>275</v>
      </c>
      <c r="W89" t="s">
        <v>177</v>
      </c>
      <c r="X89" t="s">
        <v>276</v>
      </c>
    </row>
    <row r="90" spans="1:24">
      <c r="A90" t="s">
        <v>88</v>
      </c>
      <c r="B90" t="str">
        <f t="shared" si="8"/>
        <v>avg(angleZgravityMean)</v>
      </c>
      <c r="C90" t="s">
        <v>265</v>
      </c>
      <c r="D90" t="str">
        <f>A90&amp;" IS NOT NULL"</f>
        <v>angleZgravityMean IS NOT NULL</v>
      </c>
      <c r="E90" t="s">
        <v>266</v>
      </c>
      <c r="J90" t="s">
        <v>277</v>
      </c>
      <c r="K90" t="s">
        <v>177</v>
      </c>
      <c r="L90" t="s">
        <v>176</v>
      </c>
      <c r="M90" t="str">
        <f t="shared" si="10"/>
        <v>avg(angleZgravityMean)</v>
      </c>
      <c r="N90" t="s">
        <v>268</v>
      </c>
      <c r="O90" t="s">
        <v>269</v>
      </c>
      <c r="P90" t="s">
        <v>270</v>
      </c>
      <c r="Q90" t="str">
        <f t="shared" si="11"/>
        <v>angleZgravityMean</v>
      </c>
      <c r="R90" t="s">
        <v>271</v>
      </c>
      <c r="S90" t="s">
        <v>272</v>
      </c>
      <c r="T90" t="s">
        <v>273</v>
      </c>
      <c r="U90" t="s">
        <v>274</v>
      </c>
      <c r="V90" t="s">
        <v>275</v>
      </c>
      <c r="W90" t="s">
        <v>177</v>
      </c>
      <c r="X90" t="s">
        <v>276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Sz</dc:creator>
  <cp:lastModifiedBy>Andrew Sz</cp:lastModifiedBy>
  <dcterms:created xsi:type="dcterms:W3CDTF">2014-04-20T04:22:43Z</dcterms:created>
  <dcterms:modified xsi:type="dcterms:W3CDTF">2014-04-20T06:44:19Z</dcterms:modified>
</cp:coreProperties>
</file>