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artmouth College Dropbox\Andrew Levin\Research\COVID-19\COVID Origins\Github\Raccoon_Dogs\Excel\"/>
    </mc:Choice>
  </mc:AlternateContent>
  <xr:revisionPtr revIDLastSave="0" documentId="13_ncr:1_{EA769D47-F8F3-484F-8F93-3D157FE3F6E1}" xr6:coauthVersionLast="47" xr6:coauthVersionMax="47" xr10:uidLastSave="{00000000-0000-0000-0000-000000000000}"/>
  <bookViews>
    <workbookView xWindow="1425" yWindow="0" windowWidth="14190" windowHeight="17385" xr2:uid="{23A7D4DB-0E6E-4B56-A21E-C8217BC914AC}"/>
  </bookViews>
  <sheets>
    <sheet name="Cities" sheetId="1" r:id="rId1"/>
    <sheet name="Sta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J17" i="1"/>
  <c r="I17" i="1"/>
  <c r="J14" i="1"/>
  <c r="I14" i="1"/>
  <c r="J15" i="1"/>
  <c r="I15" i="1"/>
  <c r="J16" i="1"/>
  <c r="I16" i="1"/>
  <c r="J11" i="1"/>
  <c r="J10" i="1"/>
  <c r="J9" i="1"/>
  <c r="J8" i="1"/>
  <c r="J7" i="1"/>
  <c r="J6" i="1"/>
  <c r="J5" i="1"/>
  <c r="J4" i="1"/>
  <c r="J3" i="1"/>
  <c r="J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<sst xmlns="http://schemas.openxmlformats.org/spreadsheetml/2006/main" count="158" uniqueCount="128">
  <si>
    <t>Qinhuangdao</t>
  </si>
  <si>
    <t>Weifang</t>
  </si>
  <si>
    <t>Tangshan</t>
  </si>
  <si>
    <t>Cangzhou</t>
  </si>
  <si>
    <t>Liaocheng</t>
  </si>
  <si>
    <t>Shijiazhuang</t>
  </si>
  <si>
    <t>Hengshui</t>
  </si>
  <si>
    <t>Weihai</t>
  </si>
  <si>
    <t>Daqing</t>
  </si>
  <si>
    <t>Baoding</t>
  </si>
  <si>
    <t>city_name</t>
  </si>
  <si>
    <t>state_name</t>
  </si>
  <si>
    <t>district_name</t>
  </si>
  <si>
    <t>Hebei</t>
  </si>
  <si>
    <t>Lubei</t>
  </si>
  <si>
    <t>39.37.46</t>
  </si>
  <si>
    <t>118.10.26</t>
  </si>
  <si>
    <t>latitude</t>
  </si>
  <si>
    <t>longitude</t>
  </si>
  <si>
    <t>pop_2020</t>
  </si>
  <si>
    <t>Haigang</t>
  </si>
  <si>
    <t>39.56.26</t>
  </si>
  <si>
    <t>119.35.42</t>
  </si>
  <si>
    <t>36.42.29</t>
  </si>
  <si>
    <t>119.09.43</t>
  </si>
  <si>
    <t>Kuiwen</t>
  </si>
  <si>
    <t>Chang'an</t>
  </si>
  <si>
    <t>38.02.33</t>
  </si>
  <si>
    <t>114.30.36</t>
  </si>
  <si>
    <t>Taocheng</t>
  </si>
  <si>
    <t>37.44.20</t>
  </si>
  <si>
    <t>115.40.08</t>
  </si>
  <si>
    <t>Yunhe</t>
  </si>
  <si>
    <t>38.18.17</t>
  </si>
  <si>
    <t>116.50.19</t>
  </si>
  <si>
    <t>Shandong</t>
  </si>
  <si>
    <t>Dongchangfu</t>
  </si>
  <si>
    <t>36.27.21</t>
  </si>
  <si>
    <t>115.59.07</t>
  </si>
  <si>
    <t>38.52.26</t>
  </si>
  <si>
    <t>115.27.50</t>
  </si>
  <si>
    <t>Huancui</t>
  </si>
  <si>
    <t>37.30.48</t>
  </si>
  <si>
    <t>122.07.14</t>
  </si>
  <si>
    <t>Heilongjiang</t>
  </si>
  <si>
    <t>46.35.20</t>
  </si>
  <si>
    <t>125.06.14</t>
  </si>
  <si>
    <t>city_abbrev</t>
  </si>
  <si>
    <t>B</t>
  </si>
  <si>
    <t>Q</t>
  </si>
  <si>
    <t>W</t>
  </si>
  <si>
    <t>T</t>
  </si>
  <si>
    <t>C</t>
  </si>
  <si>
    <t>L</t>
  </si>
  <si>
    <t>S</t>
  </si>
  <si>
    <t>H</t>
  </si>
  <si>
    <t>D</t>
  </si>
  <si>
    <t>notes</t>
  </si>
  <si>
    <t>includes Changli</t>
  </si>
  <si>
    <t>includes Suning</t>
  </si>
  <si>
    <t>includes Liushi</t>
  </si>
  <si>
    <t>_ID</t>
  </si>
  <si>
    <t>farm_pct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</si>
  <si>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</si>
  <si>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</si>
  <si>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</si>
  <si>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</si>
  <si>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</si>
  <si>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</si>
  <si>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</si>
  <si>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</si>
  <si>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</si>
  <si>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Henan</t>
  </si>
  <si>
    <t>Hong Kong</t>
  </si>
  <si>
    <t>Hubei</t>
  </si>
  <si>
    <t>Hunan</t>
  </si>
  <si>
    <t>Jiangsu</t>
  </si>
  <si>
    <t>Jiangxi</t>
  </si>
  <si>
    <t>Jilin</t>
  </si>
  <si>
    <t>Liaoning</t>
  </si>
  <si>
    <t>Macau</t>
  </si>
  <si>
    <t>Nei Mongol</t>
  </si>
  <si>
    <t>Ningxia Hui</t>
  </si>
  <si>
    <t>Qinghai</t>
  </si>
  <si>
    <t>Shaanxi</t>
  </si>
  <si>
    <t>Shanghai</t>
  </si>
  <si>
    <t>Shanxi</t>
  </si>
  <si>
    <t>Sichuan</t>
  </si>
  <si>
    <t>Tianjin</t>
  </si>
  <si>
    <t>Xinjiang Uygur</t>
  </si>
  <si>
    <t>Xizang</t>
  </si>
  <si>
    <t>Yunnan</t>
  </si>
  <si>
    <t>Zhejiang</t>
  </si>
  <si>
    <t>Linyi</t>
  </si>
  <si>
    <t>Songyuan</t>
  </si>
  <si>
    <t>Chengde</t>
  </si>
  <si>
    <t>G</t>
  </si>
  <si>
    <t>Y</t>
  </si>
  <si>
    <t>N</t>
  </si>
  <si>
    <t>40.57.11</t>
  </si>
  <si>
    <t>117.57.47</t>
  </si>
  <si>
    <t>Shuangqiao</t>
  </si>
  <si>
    <t>45.08.31</t>
  </si>
  <si>
    <t>124.49.31</t>
  </si>
  <si>
    <t>Ningjiang</t>
  </si>
  <si>
    <t>Lanshan</t>
  </si>
  <si>
    <t>35.06.14</t>
  </si>
  <si>
    <t>118.21.23</t>
  </si>
  <si>
    <t>30.35.36</t>
  </si>
  <si>
    <t>114.18.17</t>
  </si>
  <si>
    <t>city_flag</t>
  </si>
  <si>
    <t>Wuhan</t>
  </si>
  <si>
    <t>X</t>
  </si>
  <si>
    <t>_Y</t>
  </si>
  <si>
    <t>_X</t>
  </si>
  <si>
    <t>prodn_years</t>
  </si>
  <si>
    <t>2019</t>
  </si>
  <si>
    <t>2015, 2020</t>
  </si>
  <si>
    <t>2019, 2020</t>
  </si>
  <si>
    <t>2015, 2019, 2020</t>
  </si>
  <si>
    <t>R</t>
  </si>
  <si>
    <t>Harbin</t>
  </si>
  <si>
    <t>Jixi</t>
  </si>
  <si>
    <t>J</t>
  </si>
  <si>
    <t>45.45.27</t>
  </si>
  <si>
    <t>126.38.27</t>
  </si>
  <si>
    <t>45.17.42</t>
  </si>
  <si>
    <t>130.58.8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</si>
</sst>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3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2CCF-8AA9-4F80-9BAC-69F67B3FFF66}">
  <dimension ref="A1:L17"/>
  <sheetViews>
    <sheetView tabSelected="1" workbookViewId="0">
      <selection activeCell="E33" sqref="E33"/>
    </sheetView>
  </sheetViews>
  <sheetFormatPr defaultRowHeight="15" x14ac:dyDescent="0.25"/>
  <cols>
    <col min="2" max="2" width="8.7109375" style="1"/>
    <col min="3" max="3" width="12.5703125" customWidth="1"/>
    <col min="4" max="4" width="16.28515625" customWidth="1"/>
    <col min="11" max="11" width="16.42578125" style="1" customWidth="1"/>
  </cols>
  <sheetData>
    <row r="1" spans="1:12" x14ac:dyDescent="0.25">
      <c r="A1" t="s">
        <v>110</v>
      </c>
      <c r="B1" s="1" t="s">
        <v>47</v>
      </c>
      <c r="C1" t="s">
        <v>10</v>
      </c>
      <c r="D1" t="s">
        <v>11</v>
      </c>
      <c r="E1" t="s">
        <v>12</v>
      </c>
      <c r="F1" t="s">
        <v>19</v>
      </c>
      <c r="G1" t="s">
        <v>17</v>
      </c>
      <c r="H1" t="s">
        <v>18</v>
      </c>
      <c r="I1" t="s">
        <v>113</v>
      </c>
      <c r="J1" t="s">
        <v>114</v>
      </c>
      <c r="K1" s="1" t="s">
        <v>115</v>
      </c>
      <c r="L1" t="s">
        <v>57</v>
      </c>
    </row>
    <row r="2" spans="1:12" x14ac:dyDescent="0.25">
      <c r="A2">
        <v>0</v>
      </c>
      <c r="B2" s="1" t="s">
        <v>48</v>
      </c>
      <c r="C2" s="4" t="s">
        <v>9</v>
      </c>
      <c r="D2" t="s">
        <v>13</v>
      </c>
      <c r="E2" t="s">
        <v>9</v>
      </c>
      <c r="F2">
        <v>11194382</v>
      </c>
      <c r="G2" t="s">
        <v>39</v>
      </c>
      <c r="H2" t="s">
        <v>40</v>
      </c>
      <c r="I2">
        <f>LEFT(G2,2)+MID(G2,4,2)/60 + RIGHT(G2,2)/3600</f>
        <v>38.873888888888892</v>
      </c>
      <c r="J2">
        <f>LEFT(H2,3)+MID(H2,5,2)/60+RIGHT(H2,2)/3600</f>
        <v>115.46388888888889</v>
      </c>
      <c r="K2" s="1">
        <v>2020</v>
      </c>
      <c r="L2" t="s">
        <v>60</v>
      </c>
    </row>
    <row r="3" spans="1:12" x14ac:dyDescent="0.25">
      <c r="A3">
        <v>1</v>
      </c>
      <c r="B3" s="1" t="s">
        <v>49</v>
      </c>
      <c r="C3" s="3" t="s">
        <v>0</v>
      </c>
      <c r="D3" t="s">
        <v>13</v>
      </c>
      <c r="E3" t="s">
        <v>20</v>
      </c>
      <c r="F3">
        <v>3136879</v>
      </c>
      <c r="G3" t="s">
        <v>21</v>
      </c>
      <c r="H3" t="s">
        <v>22</v>
      </c>
      <c r="I3">
        <f t="shared" ref="I3:I15" si="0">LEFT(G3,2)+MID(G3,4,2)/60 + RIGHT(G3,2)/3600</f>
        <v>39.940555555555555</v>
      </c>
      <c r="J3">
        <f t="shared" ref="J3:J15" si="1">LEFT(H3,3)+MID(H3,5,2)/60+RIGHT(H3,2)/3600</f>
        <v>119.595</v>
      </c>
      <c r="K3" s="5" t="s">
        <v>119</v>
      </c>
      <c r="L3" t="s">
        <v>58</v>
      </c>
    </row>
    <row r="4" spans="1:12" x14ac:dyDescent="0.25">
      <c r="A4">
        <v>1</v>
      </c>
      <c r="B4" s="1" t="s">
        <v>50</v>
      </c>
      <c r="C4" s="3" t="s">
        <v>1</v>
      </c>
      <c r="D4" t="s">
        <v>13</v>
      </c>
      <c r="E4" t="s">
        <v>25</v>
      </c>
      <c r="F4">
        <v>9386705</v>
      </c>
      <c r="G4" t="s">
        <v>23</v>
      </c>
      <c r="H4" t="s">
        <v>24</v>
      </c>
      <c r="I4">
        <f t="shared" si="0"/>
        <v>36.708055555555561</v>
      </c>
      <c r="J4">
        <f t="shared" si="1"/>
        <v>119.16194444444444</v>
      </c>
      <c r="K4" s="5" t="s">
        <v>118</v>
      </c>
    </row>
    <row r="5" spans="1:12" x14ac:dyDescent="0.25">
      <c r="A5">
        <v>1</v>
      </c>
      <c r="B5" s="1" t="s">
        <v>51</v>
      </c>
      <c r="C5" s="3" t="s">
        <v>2</v>
      </c>
      <c r="D5" t="s">
        <v>13</v>
      </c>
      <c r="E5" t="s">
        <v>14</v>
      </c>
      <c r="F5">
        <v>7717983</v>
      </c>
      <c r="G5" t="s">
        <v>15</v>
      </c>
      <c r="H5" t="s">
        <v>16</v>
      </c>
      <c r="I5">
        <f t="shared" si="0"/>
        <v>39.629444444444445</v>
      </c>
      <c r="J5">
        <f t="shared" si="1"/>
        <v>118.1738888888889</v>
      </c>
      <c r="K5" s="5" t="s">
        <v>119</v>
      </c>
    </row>
    <row r="6" spans="1:12" x14ac:dyDescent="0.25">
      <c r="A6">
        <v>1</v>
      </c>
      <c r="B6" s="1" t="s">
        <v>52</v>
      </c>
      <c r="C6" s="3" t="s">
        <v>3</v>
      </c>
      <c r="D6" t="s">
        <v>13</v>
      </c>
      <c r="E6" t="s">
        <v>32</v>
      </c>
      <c r="F6">
        <v>7300783</v>
      </c>
      <c r="G6" t="s">
        <v>33</v>
      </c>
      <c r="H6" t="s">
        <v>34</v>
      </c>
      <c r="I6">
        <f t="shared" si="0"/>
        <v>38.304722222222217</v>
      </c>
      <c r="J6">
        <f t="shared" si="1"/>
        <v>116.83861111111111</v>
      </c>
      <c r="K6" s="5" t="s">
        <v>119</v>
      </c>
      <c r="L6" t="s">
        <v>59</v>
      </c>
    </row>
    <row r="7" spans="1:12" x14ac:dyDescent="0.25">
      <c r="A7">
        <v>1</v>
      </c>
      <c r="B7" s="1" t="s">
        <v>53</v>
      </c>
      <c r="C7" s="3" t="s">
        <v>4</v>
      </c>
      <c r="D7" t="s">
        <v>35</v>
      </c>
      <c r="E7" t="s">
        <v>36</v>
      </c>
      <c r="F7">
        <v>5952128</v>
      </c>
      <c r="G7" t="s">
        <v>37</v>
      </c>
      <c r="H7" t="s">
        <v>38</v>
      </c>
      <c r="I7">
        <f t="shared" si="0"/>
        <v>36.455833333333338</v>
      </c>
      <c r="J7">
        <f t="shared" si="1"/>
        <v>115.98527777777778</v>
      </c>
      <c r="K7" s="5" t="s">
        <v>119</v>
      </c>
    </row>
    <row r="8" spans="1:12" x14ac:dyDescent="0.25">
      <c r="A8">
        <v>0</v>
      </c>
      <c r="B8" s="1" t="s">
        <v>54</v>
      </c>
      <c r="C8" s="4" t="s">
        <v>5</v>
      </c>
      <c r="D8" t="s">
        <v>13</v>
      </c>
      <c r="E8" t="s">
        <v>26</v>
      </c>
      <c r="F8">
        <v>11235086</v>
      </c>
      <c r="G8" t="s">
        <v>27</v>
      </c>
      <c r="H8" t="s">
        <v>28</v>
      </c>
      <c r="I8">
        <f t="shared" si="0"/>
        <v>38.042499999999997</v>
      </c>
      <c r="J8">
        <f t="shared" si="1"/>
        <v>114.51</v>
      </c>
      <c r="K8" s="6" t="s">
        <v>117</v>
      </c>
    </row>
    <row r="9" spans="1:12" x14ac:dyDescent="0.25">
      <c r="A9">
        <v>1</v>
      </c>
      <c r="B9" s="1" t="s">
        <v>55</v>
      </c>
      <c r="C9" s="3" t="s">
        <v>6</v>
      </c>
      <c r="D9" t="s">
        <v>13</v>
      </c>
      <c r="E9" t="s">
        <v>29</v>
      </c>
      <c r="F9">
        <v>4212933</v>
      </c>
      <c r="G9" t="s">
        <v>30</v>
      </c>
      <c r="H9" t="s">
        <v>31</v>
      </c>
      <c r="I9">
        <f t="shared" si="0"/>
        <v>37.738888888888887</v>
      </c>
      <c r="J9">
        <f t="shared" si="1"/>
        <v>115.66888888888889</v>
      </c>
      <c r="K9" s="5" t="s">
        <v>119</v>
      </c>
    </row>
    <row r="10" spans="1:12" x14ac:dyDescent="0.25">
      <c r="A10">
        <v>1</v>
      </c>
      <c r="B10" s="1" t="s">
        <v>50</v>
      </c>
      <c r="C10" s="3" t="s">
        <v>7</v>
      </c>
      <c r="D10" t="s">
        <v>35</v>
      </c>
      <c r="E10" t="s">
        <v>41</v>
      </c>
      <c r="F10">
        <v>2906548</v>
      </c>
      <c r="G10" t="s">
        <v>42</v>
      </c>
      <c r="H10" t="s">
        <v>43</v>
      </c>
      <c r="I10">
        <f t="shared" si="0"/>
        <v>37.513333333333335</v>
      </c>
      <c r="J10">
        <f t="shared" si="1"/>
        <v>122.12055555555555</v>
      </c>
      <c r="K10" s="5" t="s">
        <v>119</v>
      </c>
    </row>
    <row r="11" spans="1:12" x14ac:dyDescent="0.25">
      <c r="A11">
        <v>1</v>
      </c>
      <c r="B11" s="1" t="s">
        <v>56</v>
      </c>
      <c r="C11" s="3" t="s">
        <v>8</v>
      </c>
      <c r="D11" t="s">
        <v>44</v>
      </c>
      <c r="E11" t="s">
        <v>8</v>
      </c>
      <c r="F11">
        <v>2781562</v>
      </c>
      <c r="G11" t="s">
        <v>45</v>
      </c>
      <c r="H11" t="s">
        <v>46</v>
      </c>
      <c r="I11">
        <f t="shared" si="0"/>
        <v>46.588888888888889</v>
      </c>
      <c r="J11">
        <f t="shared" si="1"/>
        <v>125.10388888888889</v>
      </c>
      <c r="K11" s="5" t="s">
        <v>118</v>
      </c>
    </row>
    <row r="12" spans="1:12" x14ac:dyDescent="0.25">
      <c r="A12">
        <v>1</v>
      </c>
      <c r="B12" s="1" t="s">
        <v>120</v>
      </c>
      <c r="C12" s="3" t="s">
        <v>121</v>
      </c>
      <c r="D12" t="s">
        <v>44</v>
      </c>
      <c r="E12" t="s">
        <v>121</v>
      </c>
      <c r="F12">
        <v>10000000</v>
      </c>
      <c r="G12" t="s">
        <v>124</v>
      </c>
      <c r="H12" t="s">
        <v>125</v>
      </c>
      <c r="I12">
        <v>45.757599999999996</v>
      </c>
      <c r="J12">
        <v>126.6409</v>
      </c>
      <c r="K12" s="5" t="s">
        <v>116</v>
      </c>
    </row>
    <row r="13" spans="1:12" x14ac:dyDescent="0.25">
      <c r="A13">
        <v>1</v>
      </c>
      <c r="B13" s="1" t="s">
        <v>123</v>
      </c>
      <c r="C13" s="3" t="s">
        <v>122</v>
      </c>
      <c r="D13" t="s">
        <v>44</v>
      </c>
      <c r="E13" t="s">
        <v>122</v>
      </c>
      <c r="F13">
        <v>1502060</v>
      </c>
      <c r="G13" t="s">
        <v>126</v>
      </c>
      <c r="H13" t="s">
        <v>127</v>
      </c>
      <c r="I13">
        <v>45.295000000000002</v>
      </c>
      <c r="J13">
        <v>130.96899999999999</v>
      </c>
      <c r="K13" s="5" t="s">
        <v>116</v>
      </c>
    </row>
    <row r="14" spans="1:12" x14ac:dyDescent="0.25">
      <c r="A14">
        <v>0</v>
      </c>
      <c r="B14" s="1" t="s">
        <v>98</v>
      </c>
      <c r="C14" t="s">
        <v>93</v>
      </c>
      <c r="D14" t="s">
        <v>35</v>
      </c>
      <c r="E14" t="s">
        <v>105</v>
      </c>
      <c r="F14">
        <v>11018365</v>
      </c>
      <c r="G14" t="s">
        <v>106</v>
      </c>
      <c r="H14" t="s">
        <v>107</v>
      </c>
      <c r="I14">
        <f t="shared" si="0"/>
        <v>35.103888888888889</v>
      </c>
      <c r="J14">
        <f t="shared" si="1"/>
        <v>118.35638888888889</v>
      </c>
      <c r="K14" s="1">
        <v>2015</v>
      </c>
    </row>
    <row r="15" spans="1:12" x14ac:dyDescent="0.25">
      <c r="A15">
        <v>0</v>
      </c>
      <c r="B15" s="1" t="s">
        <v>97</v>
      </c>
      <c r="C15" t="s">
        <v>94</v>
      </c>
      <c r="D15" t="s">
        <v>78</v>
      </c>
      <c r="E15" t="s">
        <v>104</v>
      </c>
      <c r="F15">
        <v>2881082</v>
      </c>
      <c r="G15" t="s">
        <v>102</v>
      </c>
      <c r="H15" t="s">
        <v>103</v>
      </c>
      <c r="I15">
        <f t="shared" si="0"/>
        <v>45.141944444444441</v>
      </c>
      <c r="J15">
        <f t="shared" si="1"/>
        <v>124.82527777777777</v>
      </c>
      <c r="K15" s="1">
        <v>2015</v>
      </c>
    </row>
    <row r="16" spans="1:12" x14ac:dyDescent="0.25">
      <c r="A16">
        <v>0</v>
      </c>
      <c r="B16" s="1" t="s">
        <v>96</v>
      </c>
      <c r="C16" t="s">
        <v>95</v>
      </c>
      <c r="D16" t="s">
        <v>13</v>
      </c>
      <c r="E16" t="s">
        <v>101</v>
      </c>
      <c r="F16">
        <v>3473200</v>
      </c>
      <c r="G16" t="s">
        <v>99</v>
      </c>
      <c r="H16" t="s">
        <v>100</v>
      </c>
      <c r="I16">
        <f>LEFT(G16,2)+MID(G16,4,2)/60 + RIGHT(G16,2)/3600</f>
        <v>40.953055555555558</v>
      </c>
      <c r="J16">
        <f>LEFT(H16,3)+MID(H16,5,2)/60+RIGHT(H16,2)/3600</f>
        <v>117.96305555555556</v>
      </c>
      <c r="K16" s="1">
        <v>2015</v>
      </c>
    </row>
    <row r="17" spans="1:10" x14ac:dyDescent="0.25">
      <c r="A17">
        <v>2</v>
      </c>
      <c r="B17" s="1" t="s">
        <v>112</v>
      </c>
      <c r="C17" t="s">
        <v>111</v>
      </c>
      <c r="D17" t="s">
        <v>74</v>
      </c>
      <c r="E17" t="s">
        <v>111</v>
      </c>
      <c r="F17">
        <v>12326500</v>
      </c>
      <c r="G17" t="s">
        <v>108</v>
      </c>
      <c r="H17" t="s">
        <v>109</v>
      </c>
      <c r="I17">
        <f>LEFT(G17,2)+MID(G17,4,2)/60 + RIGHT(G17,2)/3600</f>
        <v>30.593333333333334</v>
      </c>
      <c r="J17">
        <f>LEFT(H17,3)+MID(H17,5,2)/60+RIGHT(H17,2)/3600</f>
        <v>114.30472222222222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C728-2CD8-4DC4-8E2B-C42CDF7394B0}">
  <dimension ref="A1:C35"/>
  <sheetViews>
    <sheetView workbookViewId="0">
      <selection activeCell="I9" sqref="I9:I10"/>
    </sheetView>
  </sheetViews>
  <sheetFormatPr defaultRowHeight="15" x14ac:dyDescent="0.25"/>
  <cols>
    <col min="2" max="2" width="13" customWidth="1"/>
    <col min="3" max="3" width="9.140625" style="8"/>
  </cols>
  <sheetData>
    <row r="1" spans="1:3" x14ac:dyDescent="0.25">
      <c r="A1" s="1" t="s">
        <v>61</v>
      </c>
      <c r="B1" s="1" t="s">
        <v>11</v>
      </c>
      <c r="C1" s="7" t="s">
        <v>62</v>
      </c>
    </row>
    <row r="2" spans="1:3" x14ac:dyDescent="0.25">
      <c r="A2" s="2">
        <v>1</v>
      </c>
      <c r="B2" s="1" t="s">
        <v>63</v>
      </c>
      <c r="C2" s="7">
        <v>0</v>
      </c>
    </row>
    <row r="3" spans="1:3" x14ac:dyDescent="0.25">
      <c r="A3" s="2">
        <v>2</v>
      </c>
      <c r="B3" s="1" t="s">
        <v>64</v>
      </c>
      <c r="C3" s="7">
        <v>0</v>
      </c>
    </row>
    <row r="4" spans="1:3" x14ac:dyDescent="0.25">
      <c r="A4" s="2">
        <v>3</v>
      </c>
      <c r="B4" s="1" t="s">
        <v>65</v>
      </c>
      <c r="C4" s="7">
        <v>0</v>
      </c>
    </row>
    <row r="5" spans="1:3" x14ac:dyDescent="0.25">
      <c r="A5" s="2">
        <v>4</v>
      </c>
      <c r="B5" s="1" t="s">
        <v>66</v>
      </c>
      <c r="C5" s="7">
        <v>0</v>
      </c>
    </row>
    <row r="6" spans="1:3" x14ac:dyDescent="0.25">
      <c r="A6" s="2">
        <v>5</v>
      </c>
      <c r="B6" s="1" t="s">
        <v>67</v>
      </c>
      <c r="C6" s="7">
        <v>0</v>
      </c>
    </row>
    <row r="7" spans="1:3" x14ac:dyDescent="0.25">
      <c r="A7" s="2">
        <v>6</v>
      </c>
      <c r="B7" s="1" t="s">
        <v>68</v>
      </c>
      <c r="C7" s="7">
        <v>0</v>
      </c>
    </row>
    <row r="8" spans="1:3" x14ac:dyDescent="0.25">
      <c r="A8" s="2">
        <v>7</v>
      </c>
      <c r="B8" s="1" t="s">
        <v>69</v>
      </c>
      <c r="C8" s="7">
        <v>0</v>
      </c>
    </row>
    <row r="9" spans="1:3" x14ac:dyDescent="0.25">
      <c r="A9" s="2">
        <v>8</v>
      </c>
      <c r="B9" s="1" t="s">
        <v>70</v>
      </c>
      <c r="C9" s="7">
        <v>0</v>
      </c>
    </row>
    <row r="10" spans="1:3" x14ac:dyDescent="0.25">
      <c r="A10" s="2">
        <v>9</v>
      </c>
      <c r="B10" s="1" t="s">
        <v>71</v>
      </c>
      <c r="C10" s="7">
        <v>0</v>
      </c>
    </row>
    <row r="11" spans="1:3" x14ac:dyDescent="0.25">
      <c r="A11" s="2">
        <v>10</v>
      </c>
      <c r="B11" s="1" t="s">
        <v>13</v>
      </c>
      <c r="C11" s="7">
        <v>62.1</v>
      </c>
    </row>
    <row r="12" spans="1:3" x14ac:dyDescent="0.25">
      <c r="A12" s="2">
        <v>11</v>
      </c>
      <c r="B12" s="1" t="s">
        <v>44</v>
      </c>
      <c r="C12" s="7">
        <v>9.94</v>
      </c>
    </row>
    <row r="13" spans="1:3" x14ac:dyDescent="0.25">
      <c r="A13" s="2">
        <v>12</v>
      </c>
      <c r="B13" s="1" t="s">
        <v>72</v>
      </c>
      <c r="C13" s="7">
        <v>1.46</v>
      </c>
    </row>
    <row r="14" spans="1:3" x14ac:dyDescent="0.25">
      <c r="A14" s="2">
        <v>13</v>
      </c>
      <c r="B14" s="1" t="s">
        <v>73</v>
      </c>
      <c r="C14" s="7">
        <v>0</v>
      </c>
    </row>
    <row r="15" spans="1:3" x14ac:dyDescent="0.25">
      <c r="A15" s="2">
        <v>14</v>
      </c>
      <c r="B15" s="1" t="s">
        <v>74</v>
      </c>
      <c r="C15" s="7">
        <v>0</v>
      </c>
    </row>
    <row r="16" spans="1:3" x14ac:dyDescent="0.25">
      <c r="A16" s="2">
        <v>15</v>
      </c>
      <c r="B16" s="1" t="s">
        <v>75</v>
      </c>
      <c r="C16" s="7">
        <v>0</v>
      </c>
    </row>
    <row r="17" spans="1:3" x14ac:dyDescent="0.25">
      <c r="A17" s="2">
        <v>16</v>
      </c>
      <c r="B17" s="1" t="s">
        <v>76</v>
      </c>
      <c r="C17" s="7">
        <v>1.46</v>
      </c>
    </row>
    <row r="18" spans="1:3" x14ac:dyDescent="0.25">
      <c r="A18" s="2">
        <v>17</v>
      </c>
      <c r="B18" s="1" t="s">
        <v>77</v>
      </c>
      <c r="C18" s="7">
        <v>0</v>
      </c>
    </row>
    <row r="19" spans="1:3" x14ac:dyDescent="0.25">
      <c r="A19" s="2">
        <v>18</v>
      </c>
      <c r="B19" s="1" t="s">
        <v>78</v>
      </c>
      <c r="C19" s="7">
        <v>1.46</v>
      </c>
    </row>
    <row r="20" spans="1:3" x14ac:dyDescent="0.25">
      <c r="A20" s="2">
        <v>19</v>
      </c>
      <c r="B20" s="1" t="s">
        <v>79</v>
      </c>
      <c r="C20" s="7">
        <v>1.46</v>
      </c>
    </row>
    <row r="21" spans="1:3" x14ac:dyDescent="0.25">
      <c r="A21" s="2">
        <v>20</v>
      </c>
      <c r="B21" s="1" t="s">
        <v>80</v>
      </c>
      <c r="C21" s="7">
        <v>0</v>
      </c>
    </row>
    <row r="22" spans="1:3" x14ac:dyDescent="0.25">
      <c r="A22" s="2">
        <v>21</v>
      </c>
      <c r="B22" s="1" t="s">
        <v>81</v>
      </c>
      <c r="C22" s="7">
        <v>0</v>
      </c>
    </row>
    <row r="23" spans="1:3" x14ac:dyDescent="0.25">
      <c r="A23" s="2">
        <v>22</v>
      </c>
      <c r="B23" s="1" t="s">
        <v>82</v>
      </c>
      <c r="C23" s="7">
        <v>0</v>
      </c>
    </row>
    <row r="24" spans="1:3" x14ac:dyDescent="0.25">
      <c r="A24" s="2">
        <v>23</v>
      </c>
      <c r="B24" s="1" t="s">
        <v>83</v>
      </c>
      <c r="C24" s="7">
        <v>0</v>
      </c>
    </row>
    <row r="25" spans="1:3" x14ac:dyDescent="0.25">
      <c r="A25" s="2">
        <v>24</v>
      </c>
      <c r="B25" s="1" t="s">
        <v>84</v>
      </c>
      <c r="C25" s="7">
        <v>0</v>
      </c>
    </row>
    <row r="26" spans="1:3" x14ac:dyDescent="0.25">
      <c r="A26" s="2">
        <v>25</v>
      </c>
      <c r="B26" s="1" t="s">
        <v>35</v>
      </c>
      <c r="C26" s="7">
        <v>22</v>
      </c>
    </row>
    <row r="27" spans="1:3" x14ac:dyDescent="0.25">
      <c r="A27" s="2">
        <v>26</v>
      </c>
      <c r="B27" s="1" t="s">
        <v>85</v>
      </c>
      <c r="C27" s="7">
        <v>0</v>
      </c>
    </row>
    <row r="28" spans="1:3" x14ac:dyDescent="0.25">
      <c r="A28" s="2">
        <v>27</v>
      </c>
      <c r="B28" s="1" t="s">
        <v>86</v>
      </c>
      <c r="C28" s="7">
        <v>0</v>
      </c>
    </row>
    <row r="29" spans="1:3" x14ac:dyDescent="0.25">
      <c r="A29" s="2">
        <v>28</v>
      </c>
      <c r="B29" s="1" t="s">
        <v>87</v>
      </c>
      <c r="C29" s="7">
        <v>0</v>
      </c>
    </row>
    <row r="30" spans="1:3" x14ac:dyDescent="0.25">
      <c r="A30" s="2">
        <v>29</v>
      </c>
      <c r="B30" s="1" t="s">
        <v>88</v>
      </c>
      <c r="C30" s="7">
        <v>0</v>
      </c>
    </row>
    <row r="31" spans="1:3" x14ac:dyDescent="0.25">
      <c r="A31" s="2">
        <v>30</v>
      </c>
      <c r="B31" s="1" t="s">
        <v>89</v>
      </c>
      <c r="C31" s="7">
        <v>0</v>
      </c>
    </row>
    <row r="32" spans="1:3" x14ac:dyDescent="0.25">
      <c r="A32" s="2">
        <v>33</v>
      </c>
      <c r="B32" s="1" t="s">
        <v>90</v>
      </c>
      <c r="C32" s="7">
        <v>0</v>
      </c>
    </row>
    <row r="33" spans="1:3" x14ac:dyDescent="0.25">
      <c r="A33" s="2">
        <v>36</v>
      </c>
      <c r="B33" s="1" t="s">
        <v>91</v>
      </c>
      <c r="C33" s="7">
        <v>0</v>
      </c>
    </row>
    <row r="34" spans="1:3" x14ac:dyDescent="0.25">
      <c r="A34" s="2">
        <v>37</v>
      </c>
      <c r="B34" s="1" t="s">
        <v>92</v>
      </c>
      <c r="C34" s="7">
        <v>0</v>
      </c>
    </row>
    <row r="35" spans="1:3" x14ac:dyDescent="0.25">
      <c r="C35" s="8">
        <f>SUM(C2:C34)</f>
        <v>99.879999999999981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T. Levin</dc:creator>
  <cp:lastModifiedBy>Andrew T. Levin</cp:lastModifiedBy>
  <dcterms:created xsi:type="dcterms:W3CDTF">2024-04-15T02:38:56Z</dcterms:created>
  <dcterms:modified xsi:type="dcterms:W3CDTF">2024-12-01T00:11:55Z</dcterms:modified>
</cp:coreProperties>
</file>