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945" tabRatio="866"/>
  </bookViews>
  <sheets>
    <sheet name="Retail Sales by County" sheetId="102" r:id="rId1"/>
    <sheet name="Retail Sales by County and City" sheetId="103" r:id="rId2"/>
    <sheet name="Retail Sales County and Group" sheetId="104" r:id="rId3"/>
    <sheet name="Retail Sales by Business Class" sheetId="111" r:id="rId4"/>
    <sheet name="Retailer's Use Business Class" sheetId="106" r:id="rId5"/>
    <sheet name="Consumer's Use Business Class" sheetId="107" r:id="rId6"/>
    <sheet name="Cousumer's Use by County" sheetId="117" r:id="rId7"/>
    <sheet name="Local Hotel Motel Tax Receipts" sheetId="120" r:id="rId8"/>
    <sheet name="Motor Vehicle Use Taxes" sheetId="119" r:id="rId9"/>
    <sheet name="Sheet1" sheetId="121" r:id="rId10"/>
  </sheets>
  <externalReferences>
    <externalReference r:id="rId11"/>
  </externalReferences>
  <definedNames>
    <definedName name="\A" localSheetId="6">#REF!</definedName>
    <definedName name="\A" localSheetId="7">#REF!</definedName>
    <definedName name="\A">#REF!</definedName>
    <definedName name="_xlnm._FilterDatabase" localSheetId="6" hidden="1">'Cousumer''s Use by County'!$A$5:$F$5</definedName>
    <definedName name="_xlnm._FilterDatabase" localSheetId="7" hidden="1">'Local Hotel Motel Tax Receipts'!$A$15:$G$15</definedName>
    <definedName name="_xlnm._FilterDatabase" localSheetId="8" hidden="1">'Motor Vehicle Use Taxes'!$A$4:$C$4</definedName>
    <definedName name="_xlnm._FilterDatabase" localSheetId="0" hidden="1">'Retail Sales by County'!$A$7:$G$7</definedName>
    <definedName name="_xlnm._FilterDatabase" localSheetId="1" hidden="1">'Retail Sales by County and City'!$A$7:$F$7</definedName>
    <definedName name="_xlnm._FilterDatabase" localSheetId="2" hidden="1">'Retail Sales County and Group'!$A$7:$F$7</definedName>
    <definedName name="Fiscal_Year_2008" localSheetId="7">[1]Data!#REF!</definedName>
    <definedName name="Fiscal_Year_2008">[1]Data!#REF!</definedName>
    <definedName name="FY2009_2011" localSheetId="7">[1]Data!#REF!</definedName>
    <definedName name="FY2009_2011">[1]Data!#REF!</definedName>
    <definedName name="Groups" localSheetId="6">#REF!</definedName>
    <definedName name="Groups" localSheetId="7">#REF!</definedName>
    <definedName name="Groups">#REF!</definedName>
    <definedName name="IDX" localSheetId="2">'Retail Sales County and Group'!#REF!</definedName>
    <definedName name="_xlnm.Print_Area" localSheetId="5">'Consumer''s Use Business Class'!$A$1:$F$126</definedName>
    <definedName name="_xlnm.Print_Area" localSheetId="6">'Cousumer''s Use by County'!$A$1:$F$107</definedName>
    <definedName name="_xlnm.Print_Area" localSheetId="7">'Local Hotel Motel Tax Receipts'!$A$1:$G$193</definedName>
    <definedName name="_xlnm.Print_Area" localSheetId="8">'Motor Vehicle Use Taxes'!$A$1:$D$105</definedName>
    <definedName name="_xlnm.Print_Area" localSheetId="3">'Retail Sales by Business Class'!$A$1:$F$127</definedName>
    <definedName name="_xlnm.Print_Area" localSheetId="0">'Retail Sales by County'!$A$1:$G$108</definedName>
    <definedName name="_xlnm.Print_Area" localSheetId="1">'Retail Sales by County and City'!$A$1:$F$734</definedName>
    <definedName name="_xlnm.Print_Area" localSheetId="2">'Retail Sales County and Group'!$A$1:$F$1197</definedName>
    <definedName name="_xlnm.Print_Area" localSheetId="4">'Retailer''s Use Business Class'!$A$1:$F$127</definedName>
    <definedName name="_xlnm.Print_Titles" localSheetId="5">'Consumer''s Use Business Class'!$1:$5</definedName>
    <definedName name="_xlnm.Print_Titles" localSheetId="6">'Cousumer''s Use by County'!$1:$5</definedName>
    <definedName name="_xlnm.Print_Titles" localSheetId="7">'Local Hotel Motel Tax Receipts'!$1:$13</definedName>
    <definedName name="_xlnm.Print_Titles" localSheetId="8">'Motor Vehicle Use Taxes'!$1:$3</definedName>
    <definedName name="_xlnm.Print_Titles" localSheetId="3">'Retail Sales by Business Class'!$1:$5</definedName>
    <definedName name="_xlnm.Print_Titles" localSheetId="0">'Retail Sales by County'!$1:$7</definedName>
    <definedName name="_xlnm.Print_Titles" localSheetId="1">'Retail Sales by County and City'!$1:$7</definedName>
    <definedName name="_xlnm.Print_Titles" localSheetId="2">'Retail Sales County and Group'!$1:$7</definedName>
    <definedName name="_xlnm.Print_Titles" localSheetId="4">'Retailer''s Use Business Class'!$1:$5</definedName>
  </definedNames>
  <calcPr calcId="145621"/>
</workbook>
</file>

<file path=xl/calcChain.xml><?xml version="1.0" encoding="utf-8"?>
<calcChain xmlns="http://schemas.openxmlformats.org/spreadsheetml/2006/main">
  <c r="F189" i="120" l="1"/>
  <c r="E189" i="120"/>
  <c r="D189" i="120"/>
  <c r="C189" i="120"/>
  <c r="G189" i="120"/>
  <c r="C105" i="119" l="1"/>
  <c r="B105" i="119"/>
  <c r="F108" i="102" l="1"/>
  <c r="E108" i="102"/>
  <c r="B108" i="102"/>
  <c r="C10" i="102" s="1"/>
  <c r="D108" i="102"/>
  <c r="C8" i="102" l="1"/>
  <c r="C103" i="102"/>
  <c r="C101" i="102"/>
  <c r="C93" i="102"/>
  <c r="C81" i="102"/>
  <c r="C77" i="102"/>
  <c r="C69" i="102"/>
  <c r="C61" i="102"/>
  <c r="C53" i="102"/>
  <c r="C45" i="102"/>
  <c r="C33" i="102"/>
  <c r="C25" i="102"/>
  <c r="C17" i="102"/>
  <c r="C9" i="102"/>
  <c r="C95" i="102"/>
  <c r="C87" i="102"/>
  <c r="C79" i="102"/>
  <c r="C105" i="102"/>
  <c r="C97" i="102"/>
  <c r="C89" i="102"/>
  <c r="C85" i="102"/>
  <c r="C73" i="102"/>
  <c r="C65" i="102"/>
  <c r="C57" i="102"/>
  <c r="C49" i="102"/>
  <c r="C41" i="102"/>
  <c r="C37" i="102"/>
  <c r="C29" i="102"/>
  <c r="C21" i="102"/>
  <c r="C13" i="102"/>
  <c r="C104" i="102"/>
  <c r="C100" i="102"/>
  <c r="C96" i="102"/>
  <c r="C92" i="102"/>
  <c r="C88" i="102"/>
  <c r="C84" i="102"/>
  <c r="C80" i="102"/>
  <c r="C76" i="102"/>
  <c r="C72" i="102"/>
  <c r="C68" i="102"/>
  <c r="C64" i="102"/>
  <c r="C60" i="102"/>
  <c r="C56" i="102"/>
  <c r="C52" i="102"/>
  <c r="C48" i="102"/>
  <c r="C44" i="102"/>
  <c r="C40" i="102"/>
  <c r="C36" i="102"/>
  <c r="C32" i="102"/>
  <c r="C28" i="102"/>
  <c r="C24" i="102"/>
  <c r="C20" i="102"/>
  <c r="C16" i="102"/>
  <c r="C12" i="102"/>
  <c r="C99" i="102"/>
  <c r="C91" i="102"/>
  <c r="C83" i="102"/>
  <c r="C75" i="102"/>
  <c r="C71" i="102"/>
  <c r="C67" i="102"/>
  <c r="C63" i="102"/>
  <c r="C59" i="102"/>
  <c r="C55" i="102"/>
  <c r="C51" i="102"/>
  <c r="C47" i="102"/>
  <c r="C43" i="102"/>
  <c r="C39" i="102"/>
  <c r="C35" i="102"/>
  <c r="C31" i="102"/>
  <c r="C27" i="102"/>
  <c r="C23" i="102"/>
  <c r="C19" i="102"/>
  <c r="C15" i="102"/>
  <c r="C11" i="102"/>
  <c r="C106" i="102"/>
  <c r="C102" i="102"/>
  <c r="C98" i="102"/>
  <c r="C94" i="102"/>
  <c r="C90" i="102"/>
  <c r="C86" i="102"/>
  <c r="C82" i="102"/>
  <c r="C78" i="102"/>
  <c r="C74" i="102"/>
  <c r="C70" i="102"/>
  <c r="C66" i="102"/>
  <c r="C62" i="102"/>
  <c r="C58" i="102"/>
  <c r="C54" i="102"/>
  <c r="C50" i="102"/>
  <c r="C46" i="102"/>
  <c r="C42" i="102"/>
  <c r="C38" i="102"/>
  <c r="C34" i="102"/>
  <c r="C30" i="102"/>
  <c r="C26" i="102"/>
  <c r="C22" i="102"/>
  <c r="C18" i="102"/>
  <c r="C14" i="102"/>
</calcChain>
</file>

<file path=xl/sharedStrings.xml><?xml version="1.0" encoding="utf-8"?>
<sst xmlns="http://schemas.openxmlformats.org/spreadsheetml/2006/main" count="5597" uniqueCount="955">
  <si>
    <t>Automotive Parts and Accessories</t>
  </si>
  <si>
    <t>New and Used Car Dealers</t>
  </si>
  <si>
    <t>Recreational and All Other Motorized Vehicles</t>
  </si>
  <si>
    <t>Arts and Entertainment</t>
  </si>
  <si>
    <t>Auto Rental and Storage</t>
  </si>
  <si>
    <t>Education and Athletic Events</t>
  </si>
  <si>
    <t>Electronic and Precision Equipment Repair and Maintenance</t>
  </si>
  <si>
    <t>Funeral Service and Crematories</t>
  </si>
  <si>
    <t>Hotels and All Other Lodging Places</t>
  </si>
  <si>
    <t>Laundry and Floor Cleaning</t>
  </si>
  <si>
    <t>Motion Picture and Video Industries</t>
  </si>
  <si>
    <t>Upholstery and Furniture Repair</t>
  </si>
  <si>
    <t>Book and Stationery Stores</t>
  </si>
  <si>
    <t>Electronic Shopping and Mail Order Houses</t>
  </si>
  <si>
    <t>Fuel and Ice Dealers</t>
  </si>
  <si>
    <t>Electric and Gas</t>
  </si>
  <si>
    <t>Water and Sanitation</t>
  </si>
  <si>
    <t>Farm and Garden Equipment</t>
  </si>
  <si>
    <t>Furniture and Home Furnishings</t>
  </si>
  <si>
    <t>Groceries and Farm Products</t>
  </si>
  <si>
    <t>Motor Vehicle Parts and Supplies</t>
  </si>
  <si>
    <t xml:space="preserve">  Utilities and Transportation Group   </t>
  </si>
  <si>
    <t>Restaurants, Taverns, and Bars</t>
  </si>
  <si>
    <t>Footwear and Leather Repair</t>
  </si>
  <si>
    <t>Adair</t>
  </si>
  <si>
    <t>Algona</t>
  </si>
  <si>
    <t>Altoona</t>
  </si>
  <si>
    <t>Ames</t>
  </si>
  <si>
    <t>Anamosa</t>
  </si>
  <si>
    <t>Ankeny</t>
  </si>
  <si>
    <t>Arnolds Park</t>
  </si>
  <si>
    <t>Avoca</t>
  </si>
  <si>
    <t>Bellevue</t>
  </si>
  <si>
    <t>Bettendorf</t>
  </si>
  <si>
    <t>Bloomfield</t>
  </si>
  <si>
    <t>Bondurant</t>
  </si>
  <si>
    <t>Boone</t>
  </si>
  <si>
    <t>Burlington</t>
  </si>
  <si>
    <t>Cantril</t>
  </si>
  <si>
    <t>Carlisle</t>
  </si>
  <si>
    <t>Carroll</t>
  </si>
  <si>
    <t>Carter Lake</t>
  </si>
  <si>
    <t>Cedar Falls</t>
  </si>
  <si>
    <t>Cedar Rapids</t>
  </si>
  <si>
    <t>Centerville</t>
  </si>
  <si>
    <t>Chariton</t>
  </si>
  <si>
    <t>Charles City</t>
  </si>
  <si>
    <t>Cherokee</t>
  </si>
  <si>
    <t>Clarinda</t>
  </si>
  <si>
    <t>Clear Lake</t>
  </si>
  <si>
    <t>Clinton</t>
  </si>
  <si>
    <t>Clive</t>
  </si>
  <si>
    <t>Colfax</t>
  </si>
  <si>
    <t>Coralville</t>
  </si>
  <si>
    <t>Council Bluffs</t>
  </si>
  <si>
    <t>Cresco</t>
  </si>
  <si>
    <t>Creston</t>
  </si>
  <si>
    <t>Davenport</t>
  </si>
  <si>
    <t>Decorah</t>
  </si>
  <si>
    <t>Denison</t>
  </si>
  <si>
    <t>Des Moines</t>
  </si>
  <si>
    <t>Dewitt</t>
  </si>
  <si>
    <t>Dubuque</t>
  </si>
  <si>
    <t>Dyersville</t>
  </si>
  <si>
    <t>Eldridge</t>
  </si>
  <si>
    <t>Elk Horn</t>
  </si>
  <si>
    <t>Emmetsburg</t>
  </si>
  <si>
    <t>Estherville</t>
  </si>
  <si>
    <t>Evansdale</t>
  </si>
  <si>
    <t>Fairfield</t>
  </si>
  <si>
    <t>Forest City</t>
  </si>
  <si>
    <t>Fort Dodge</t>
  </si>
  <si>
    <t>Fort Madison</t>
  </si>
  <si>
    <t>Grimes</t>
  </si>
  <si>
    <t>Grinnell</t>
  </si>
  <si>
    <t>Guttenberg</t>
  </si>
  <si>
    <t>Hampton</t>
  </si>
  <si>
    <t>Harlan</t>
  </si>
  <si>
    <t>Ida Grove</t>
  </si>
  <si>
    <t>Independence</t>
  </si>
  <si>
    <t>Indianola</t>
  </si>
  <si>
    <t>Iowa City</t>
  </si>
  <si>
    <t>Iowa Falls</t>
  </si>
  <si>
    <t>Jefferson</t>
  </si>
  <si>
    <t>Johnston</t>
  </si>
  <si>
    <t>Keokuk</t>
  </si>
  <si>
    <t>Keosauqua</t>
  </si>
  <si>
    <t>Knoxville</t>
  </si>
  <si>
    <t>Lake View</t>
  </si>
  <si>
    <t>Lisbon</t>
  </si>
  <si>
    <t>Lynnville</t>
  </si>
  <si>
    <t>Manchester</t>
  </si>
  <si>
    <t>Maquoketa</t>
  </si>
  <si>
    <t>Marion</t>
  </si>
  <si>
    <t>Marshalltown</t>
  </si>
  <si>
    <t>Mason City</t>
  </si>
  <si>
    <t>Missouri Valley</t>
  </si>
  <si>
    <t>Monticello</t>
  </si>
  <si>
    <t>Mount Ayr</t>
  </si>
  <si>
    <t>Mount Vernon</t>
  </si>
  <si>
    <t>Mount Pleasant</t>
  </si>
  <si>
    <t>Muscatine</t>
  </si>
  <si>
    <t>Nevada</t>
  </si>
  <si>
    <t>Newton</t>
  </si>
  <si>
    <t>North Liberty</t>
  </si>
  <si>
    <t>Norwalk</t>
  </si>
  <si>
    <t>Oelwein</t>
  </si>
  <si>
    <t>Okoboji</t>
  </si>
  <si>
    <t>Orange City</t>
  </si>
  <si>
    <t>Osage</t>
  </si>
  <si>
    <t>Osceola</t>
  </si>
  <si>
    <t>Oskaloosa</t>
  </si>
  <si>
    <t>Ottumwa</t>
  </si>
  <si>
    <t>Pella</t>
  </si>
  <si>
    <t>Perry</t>
  </si>
  <si>
    <t>Pleasant Hill</t>
  </si>
  <si>
    <t>Pocahontas</t>
  </si>
  <si>
    <t>Riverside</t>
  </si>
  <si>
    <t>Sergeant Bluff</t>
  </si>
  <si>
    <t>Shelby</t>
  </si>
  <si>
    <t>Sheldon</t>
  </si>
  <si>
    <t>Shenandoah</t>
  </si>
  <si>
    <t>Sibley</t>
  </si>
  <si>
    <t>Sioux Center</t>
  </si>
  <si>
    <t>Sioux City</t>
  </si>
  <si>
    <t>Spencer</t>
  </si>
  <si>
    <t>Spirit Lake</t>
  </si>
  <si>
    <t>Storm Lake</t>
  </si>
  <si>
    <t>Story City</t>
  </si>
  <si>
    <t>Strawberry Point</t>
  </si>
  <si>
    <t>Stuart</t>
  </si>
  <si>
    <t>Tiffin</t>
  </si>
  <si>
    <t>Toledo</t>
  </si>
  <si>
    <t>Urbandale</t>
  </si>
  <si>
    <t>Walcott</t>
  </si>
  <si>
    <t>Walnut</t>
  </si>
  <si>
    <t>Waterloo</t>
  </si>
  <si>
    <t>Waukee</t>
  </si>
  <si>
    <t>Waverly</t>
  </si>
  <si>
    <t>Webster City</t>
  </si>
  <si>
    <t>West Bend</t>
  </si>
  <si>
    <t>West Burlington</t>
  </si>
  <si>
    <t>West Des Moines</t>
  </si>
  <si>
    <t>West Union</t>
  </si>
  <si>
    <t>Williamsburg</t>
  </si>
  <si>
    <t>Windsor Heights</t>
  </si>
  <si>
    <t>Winterset</t>
  </si>
  <si>
    <t>Taxable Sales</t>
  </si>
  <si>
    <t>Computed Tax</t>
  </si>
  <si>
    <t>Johnson</t>
  </si>
  <si>
    <t>Adams</t>
  </si>
  <si>
    <t>Jones</t>
  </si>
  <si>
    <t>Allamakee</t>
  </si>
  <si>
    <t>Appanoose</t>
  </si>
  <si>
    <t>Kossuth</t>
  </si>
  <si>
    <t>Audubon</t>
  </si>
  <si>
    <t>Lee</t>
  </si>
  <si>
    <t>Benton</t>
  </si>
  <si>
    <t>Linn</t>
  </si>
  <si>
    <t>Black Hawk</t>
  </si>
  <si>
    <t>Louisa</t>
  </si>
  <si>
    <t>Lucas</t>
  </si>
  <si>
    <t>Bremer</t>
  </si>
  <si>
    <t>Lyon</t>
  </si>
  <si>
    <t>Buchanan</t>
  </si>
  <si>
    <t>Madison</t>
  </si>
  <si>
    <t>Buena Vista</t>
  </si>
  <si>
    <t>Mahaska</t>
  </si>
  <si>
    <t>Butler</t>
  </si>
  <si>
    <t>Calhoun</t>
  </si>
  <si>
    <t>Marshall</t>
  </si>
  <si>
    <t>Mills</t>
  </si>
  <si>
    <t>Cass</t>
  </si>
  <si>
    <t>Mitchell</t>
  </si>
  <si>
    <t>Cedar</t>
  </si>
  <si>
    <t>Monona</t>
  </si>
  <si>
    <t>Cerro Gordo</t>
  </si>
  <si>
    <t>Monroe</t>
  </si>
  <si>
    <t>Montgomery</t>
  </si>
  <si>
    <t>Chickasaw</t>
  </si>
  <si>
    <t>Clarke</t>
  </si>
  <si>
    <t>O'Brien</t>
  </si>
  <si>
    <t>Clay</t>
  </si>
  <si>
    <t>Clayton</t>
  </si>
  <si>
    <t>Page</t>
  </si>
  <si>
    <t>Palo Alto</t>
  </si>
  <si>
    <t>Crawford</t>
  </si>
  <si>
    <t>Plymouth</t>
  </si>
  <si>
    <t>Dallas</t>
  </si>
  <si>
    <t>Davis</t>
  </si>
  <si>
    <t>Polk</t>
  </si>
  <si>
    <t>Decatur</t>
  </si>
  <si>
    <t>Pottawattamie</t>
  </si>
  <si>
    <t>Delaware</t>
  </si>
  <si>
    <t>Poweshiek</t>
  </si>
  <si>
    <t>Ringgold</t>
  </si>
  <si>
    <t>Dickinson</t>
  </si>
  <si>
    <t>Sac</t>
  </si>
  <si>
    <t>Scott</t>
  </si>
  <si>
    <t>Emmet</t>
  </si>
  <si>
    <t>Fayette</t>
  </si>
  <si>
    <t>Sioux</t>
  </si>
  <si>
    <t>Floyd</t>
  </si>
  <si>
    <t>Story</t>
  </si>
  <si>
    <t>Franklin</t>
  </si>
  <si>
    <t>Tama</t>
  </si>
  <si>
    <t>Fremont</t>
  </si>
  <si>
    <t>Taylor</t>
  </si>
  <si>
    <t>Greene</t>
  </si>
  <si>
    <t>Union</t>
  </si>
  <si>
    <t>Grundy</t>
  </si>
  <si>
    <t>Van Buren</t>
  </si>
  <si>
    <t>Guthrie</t>
  </si>
  <si>
    <t>Wapello</t>
  </si>
  <si>
    <t>Hamilton</t>
  </si>
  <si>
    <t>Warren</t>
  </si>
  <si>
    <t>Hancock</t>
  </si>
  <si>
    <t>Washington</t>
  </si>
  <si>
    <t>Hardin</t>
  </si>
  <si>
    <t>Wayne</t>
  </si>
  <si>
    <t>Harrison</t>
  </si>
  <si>
    <t>Webster</t>
  </si>
  <si>
    <t>Henry</t>
  </si>
  <si>
    <t>Winnebago</t>
  </si>
  <si>
    <t>Howard</t>
  </si>
  <si>
    <t>Winneshiek</t>
  </si>
  <si>
    <t>Humboldt</t>
  </si>
  <si>
    <t>Woodbury</t>
  </si>
  <si>
    <t>Ida</t>
  </si>
  <si>
    <t>Worth</t>
  </si>
  <si>
    <t>Iowa</t>
  </si>
  <si>
    <t>Wright</t>
  </si>
  <si>
    <t>Jackson</t>
  </si>
  <si>
    <t>Jasper</t>
  </si>
  <si>
    <t>S</t>
  </si>
  <si>
    <t>Atlantic</t>
  </si>
  <si>
    <t>Eldora</t>
  </si>
  <si>
    <t>Lansing</t>
  </si>
  <si>
    <t>Business Group</t>
  </si>
  <si>
    <t>by Business Classification</t>
  </si>
  <si>
    <t>Apparel</t>
  </si>
  <si>
    <t>Building Materials</t>
  </si>
  <si>
    <t>Food Dealers</t>
  </si>
  <si>
    <t>General Merchandise</t>
  </si>
  <si>
    <t>Home Furnishings</t>
  </si>
  <si>
    <t>Miscellaneous</t>
  </si>
  <si>
    <t>Motor Vehicle</t>
  </si>
  <si>
    <t>State Totals</t>
  </si>
  <si>
    <t>Number of Returns</t>
  </si>
  <si>
    <t>Percent of Tax</t>
  </si>
  <si>
    <t>Service</t>
  </si>
  <si>
    <t>Wholesale</t>
  </si>
  <si>
    <t>Greenfield</t>
  </si>
  <si>
    <t>Fontanelle</t>
  </si>
  <si>
    <t>Orient</t>
  </si>
  <si>
    <t>Bridgewater</t>
  </si>
  <si>
    <t>Other</t>
  </si>
  <si>
    <t>Corning</t>
  </si>
  <si>
    <t>Waukon</t>
  </si>
  <si>
    <t>Postville</t>
  </si>
  <si>
    <t>Harpers Ferry</t>
  </si>
  <si>
    <t>New Albin</t>
  </si>
  <si>
    <t>Waterville</t>
  </si>
  <si>
    <t>Moravia</t>
  </si>
  <si>
    <t>Moulton</t>
  </si>
  <si>
    <t>Cincinnati</t>
  </si>
  <si>
    <t>Exira</t>
  </si>
  <si>
    <t>Vinton</t>
  </si>
  <si>
    <t>Belle Plaine</t>
  </si>
  <si>
    <t>Atkins</t>
  </si>
  <si>
    <t>Shellsburg</t>
  </si>
  <si>
    <t>Blairstown</t>
  </si>
  <si>
    <t>Keystone</t>
  </si>
  <si>
    <t>Van Horne</t>
  </si>
  <si>
    <t>Urbana</t>
  </si>
  <si>
    <t>Newhall</t>
  </si>
  <si>
    <t>Norway</t>
  </si>
  <si>
    <t>Walford</t>
  </si>
  <si>
    <t>Garrison</t>
  </si>
  <si>
    <t>Laporte City</t>
  </si>
  <si>
    <t>Hudson</t>
  </si>
  <si>
    <t>Dunkerton</t>
  </si>
  <si>
    <t>Janesville</t>
  </si>
  <si>
    <t>Gilbertville</t>
  </si>
  <si>
    <t>Raymond</t>
  </si>
  <si>
    <t>Elk Run Heights</t>
  </si>
  <si>
    <t>Madrid</t>
  </si>
  <si>
    <t>Ogden</t>
  </si>
  <si>
    <t>Sumner</t>
  </si>
  <si>
    <t>Denver</t>
  </si>
  <si>
    <t>Tripoli</t>
  </si>
  <si>
    <t>Readlyn</t>
  </si>
  <si>
    <t>Plainfield</t>
  </si>
  <si>
    <t>Jesup</t>
  </si>
  <si>
    <t>Hazleton</t>
  </si>
  <si>
    <t>Fairbank</t>
  </si>
  <si>
    <t>Winthrop</t>
  </si>
  <si>
    <t>Rowley</t>
  </si>
  <si>
    <t>Aurora</t>
  </si>
  <si>
    <t>Brandon</t>
  </si>
  <si>
    <t>Lamont</t>
  </si>
  <si>
    <t>Quasqueton</t>
  </si>
  <si>
    <t>Alta</t>
  </si>
  <si>
    <t>Sioux Rapids</t>
  </si>
  <si>
    <t>Albert City</t>
  </si>
  <si>
    <t>Newell</t>
  </si>
  <si>
    <t>Linn Grove</t>
  </si>
  <si>
    <t>Marathon</t>
  </si>
  <si>
    <t>Rembrandt</t>
  </si>
  <si>
    <t>Parkersburg</t>
  </si>
  <si>
    <t>Clarksville</t>
  </si>
  <si>
    <t>Allison</t>
  </si>
  <si>
    <t>Shell Rock</t>
  </si>
  <si>
    <t>Aplington</t>
  </si>
  <si>
    <t>Dumont</t>
  </si>
  <si>
    <t>New Hartford</t>
  </si>
  <si>
    <t>Rockwell City</t>
  </si>
  <si>
    <t>Manson</t>
  </si>
  <si>
    <t>Lake City</t>
  </si>
  <si>
    <t>Pomeroy</t>
  </si>
  <si>
    <t>Lohrville</t>
  </si>
  <si>
    <t>Farnhamville</t>
  </si>
  <si>
    <t>Manning</t>
  </si>
  <si>
    <t>Coon Rapids</t>
  </si>
  <si>
    <t>Glidden</t>
  </si>
  <si>
    <t>Breda</t>
  </si>
  <si>
    <t>Templeton</t>
  </si>
  <si>
    <t>Arcadia</t>
  </si>
  <si>
    <t>Halbur</t>
  </si>
  <si>
    <t>Dedham</t>
  </si>
  <si>
    <t>Griswold</t>
  </si>
  <si>
    <t>Anita</t>
  </si>
  <si>
    <t>Massena</t>
  </si>
  <si>
    <t>Cumberland</t>
  </si>
  <si>
    <t>Wiota</t>
  </si>
  <si>
    <t>Lewis</t>
  </si>
  <si>
    <t>Tipton</t>
  </si>
  <si>
    <t>West Branch</t>
  </si>
  <si>
    <t>Durant</t>
  </si>
  <si>
    <t>Clarence</t>
  </si>
  <si>
    <t>Lowden</t>
  </si>
  <si>
    <t>Mechanicsville</t>
  </si>
  <si>
    <t>Stanwood</t>
  </si>
  <si>
    <t>Bennett</t>
  </si>
  <si>
    <t>Rockwell</t>
  </si>
  <si>
    <t>Ventura</t>
  </si>
  <si>
    <t>Thornton</t>
  </si>
  <si>
    <t>Swaledale</t>
  </si>
  <si>
    <t>Marcus</t>
  </si>
  <si>
    <t>Aurelia</t>
  </si>
  <si>
    <t>Quimby</t>
  </si>
  <si>
    <t>Cleghorn</t>
  </si>
  <si>
    <t>Meriden</t>
  </si>
  <si>
    <t>New Hampton</t>
  </si>
  <si>
    <t>Nashua</t>
  </si>
  <si>
    <t>Fredericksburg</t>
  </si>
  <si>
    <t>Ionia</t>
  </si>
  <si>
    <t>Lawler</t>
  </si>
  <si>
    <t>Alta Vista</t>
  </si>
  <si>
    <t>Murray</t>
  </si>
  <si>
    <t>Everly</t>
  </si>
  <si>
    <t>Peterson</t>
  </si>
  <si>
    <t>Royal</t>
  </si>
  <si>
    <t>Dickens</t>
  </si>
  <si>
    <t>Greenville</t>
  </si>
  <si>
    <t>Webb</t>
  </si>
  <si>
    <t>Elkader</t>
  </si>
  <si>
    <t>Mcgregor</t>
  </si>
  <si>
    <t>Edgewood</t>
  </si>
  <si>
    <t>Garnavillo</t>
  </si>
  <si>
    <t>Volga</t>
  </si>
  <si>
    <t>Marquette</t>
  </si>
  <si>
    <t>Luana</t>
  </si>
  <si>
    <t>Camanche</t>
  </si>
  <si>
    <t>Wheatland</t>
  </si>
  <si>
    <t>Delmar</t>
  </si>
  <si>
    <t>Grand Mound</t>
  </si>
  <si>
    <t>Goose Lake</t>
  </si>
  <si>
    <t>Lost Nation</t>
  </si>
  <si>
    <t>Charlotte</t>
  </si>
  <si>
    <t>Low Moor</t>
  </si>
  <si>
    <t>Calamus</t>
  </si>
  <si>
    <t>Manilla</t>
  </si>
  <si>
    <t>Schleswig</t>
  </si>
  <si>
    <t>Dow City</t>
  </si>
  <si>
    <t>Charter Oak</t>
  </si>
  <si>
    <t>Westside</t>
  </si>
  <si>
    <t>Vail</t>
  </si>
  <si>
    <t>Kiron</t>
  </si>
  <si>
    <t>Adel</t>
  </si>
  <si>
    <t>Dallas Center</t>
  </si>
  <si>
    <t>Woodward</t>
  </si>
  <si>
    <t>Dexter</t>
  </si>
  <si>
    <t>Van Meter</t>
  </si>
  <si>
    <t>Redfield</t>
  </si>
  <si>
    <t>Granger</t>
  </si>
  <si>
    <t>Desoto</t>
  </si>
  <si>
    <t>Minburn</t>
  </si>
  <si>
    <t>Bouton</t>
  </si>
  <si>
    <t>Drakesville</t>
  </si>
  <si>
    <t>Pulaski</t>
  </si>
  <si>
    <t>Leon</t>
  </si>
  <si>
    <t>Lamoni</t>
  </si>
  <si>
    <t>Decatur City</t>
  </si>
  <si>
    <t>Davis City</t>
  </si>
  <si>
    <t>Grand River</t>
  </si>
  <si>
    <t>Earlville</t>
  </si>
  <si>
    <t>Delhi</t>
  </si>
  <si>
    <t>Hopkinton</t>
  </si>
  <si>
    <t>Colesburg</t>
  </si>
  <si>
    <t>Ryan</t>
  </si>
  <si>
    <t>Dundee</t>
  </si>
  <si>
    <t>Greeley</t>
  </si>
  <si>
    <t>Mediapolis</t>
  </si>
  <si>
    <t>Danville</t>
  </si>
  <si>
    <t>Milford</t>
  </si>
  <si>
    <t>Lake Park</t>
  </si>
  <si>
    <t>Terril</t>
  </si>
  <si>
    <t>Cascade</t>
  </si>
  <si>
    <t>Peosta</t>
  </si>
  <si>
    <t>Farley</t>
  </si>
  <si>
    <t>Epworth</t>
  </si>
  <si>
    <t>New Vienna</t>
  </si>
  <si>
    <t>Holy Cross</t>
  </si>
  <si>
    <t>Durango</t>
  </si>
  <si>
    <t>Sherrill</t>
  </si>
  <si>
    <t>Worthington</t>
  </si>
  <si>
    <t>Bernard</t>
  </si>
  <si>
    <t>Armstrong</t>
  </si>
  <si>
    <t>Ringsted</t>
  </si>
  <si>
    <t>Wallingford</t>
  </si>
  <si>
    <t>Elgin</t>
  </si>
  <si>
    <t>Clermont</t>
  </si>
  <si>
    <t>Hawkeye</t>
  </si>
  <si>
    <t>Maynard</t>
  </si>
  <si>
    <t>Waucoma</t>
  </si>
  <si>
    <t>Arlington</t>
  </si>
  <si>
    <t>Wadena</t>
  </si>
  <si>
    <t>Nora Springs</t>
  </si>
  <si>
    <t>Rockford</t>
  </si>
  <si>
    <t>Rudd</t>
  </si>
  <si>
    <t>Marble Rock</t>
  </si>
  <si>
    <t>Sheffield</t>
  </si>
  <si>
    <t>Latimer</t>
  </si>
  <si>
    <t>Ackley</t>
  </si>
  <si>
    <t>Geneva</t>
  </si>
  <si>
    <t>Alexander</t>
  </si>
  <si>
    <t>Dows</t>
  </si>
  <si>
    <t>Sidney</t>
  </si>
  <si>
    <t>Hamburg</t>
  </si>
  <si>
    <t>Tabor</t>
  </si>
  <si>
    <t>Farragut</t>
  </si>
  <si>
    <t>Scranton</t>
  </si>
  <si>
    <t>Grand Junction</t>
  </si>
  <si>
    <t>Churdan</t>
  </si>
  <si>
    <t>Paton</t>
  </si>
  <si>
    <t>Rippey</t>
  </si>
  <si>
    <t>Grundy Center</t>
  </si>
  <si>
    <t>Reinbeck</t>
  </si>
  <si>
    <t>Conrad</t>
  </si>
  <si>
    <t>Dike</t>
  </si>
  <si>
    <t>Wellsburg</t>
  </si>
  <si>
    <t>Beaman</t>
  </si>
  <si>
    <t>Panora</t>
  </si>
  <si>
    <t>Guthrie Center</t>
  </si>
  <si>
    <t>Bayard</t>
  </si>
  <si>
    <t>Casey</t>
  </si>
  <si>
    <t>Menlo</t>
  </si>
  <si>
    <t>Yale</t>
  </si>
  <si>
    <t>Jewell Junction</t>
  </si>
  <si>
    <t>Stratford</t>
  </si>
  <si>
    <t>Ellsworth</t>
  </si>
  <si>
    <t>Williams</t>
  </si>
  <si>
    <t>Stanhope</t>
  </si>
  <si>
    <t>Blairsburg</t>
  </si>
  <si>
    <t>Garner</t>
  </si>
  <si>
    <t>Britt</t>
  </si>
  <si>
    <t>Kanawha</t>
  </si>
  <si>
    <t>Klemme</t>
  </si>
  <si>
    <t>Corwith</t>
  </si>
  <si>
    <t>Alden</t>
  </si>
  <si>
    <t>Hubbard</t>
  </si>
  <si>
    <t>Radcliffe</t>
  </si>
  <si>
    <t>Steamboat Rock</t>
  </si>
  <si>
    <t>New Providence</t>
  </si>
  <si>
    <t>Woodbine</t>
  </si>
  <si>
    <t>Logan</t>
  </si>
  <si>
    <t>Dunlap</t>
  </si>
  <si>
    <t>Mondamin</t>
  </si>
  <si>
    <t>Persia</t>
  </si>
  <si>
    <t>Modale</t>
  </si>
  <si>
    <t>Pisgah</t>
  </si>
  <si>
    <t>New London</t>
  </si>
  <si>
    <t>Wayland</t>
  </si>
  <si>
    <t>Winfield</t>
  </si>
  <si>
    <t>Salem</t>
  </si>
  <si>
    <t>Olds</t>
  </si>
  <si>
    <t>Mount Union</t>
  </si>
  <si>
    <t>Elma</t>
  </si>
  <si>
    <t>Lime Springs</t>
  </si>
  <si>
    <t>Riceville</t>
  </si>
  <si>
    <t>Protivin</t>
  </si>
  <si>
    <t>Chester</t>
  </si>
  <si>
    <t>Livermore</t>
  </si>
  <si>
    <t>Dakota City</t>
  </si>
  <si>
    <t>Renwick</t>
  </si>
  <si>
    <t>Gilmore City</t>
  </si>
  <si>
    <t>Holstein</t>
  </si>
  <si>
    <t>Battle Creek</t>
  </si>
  <si>
    <t>Galva</t>
  </si>
  <si>
    <t>Arthur</t>
  </si>
  <si>
    <t>Marengo</t>
  </si>
  <si>
    <t>Victor</t>
  </si>
  <si>
    <t>North English</t>
  </si>
  <si>
    <t>Ladora</t>
  </si>
  <si>
    <t>Parnell</t>
  </si>
  <si>
    <t>Preston</t>
  </si>
  <si>
    <t>Sabula</t>
  </si>
  <si>
    <t>Lamotte</t>
  </si>
  <si>
    <t>Miles</t>
  </si>
  <si>
    <t>Springbrook</t>
  </si>
  <si>
    <t>St. Donatus</t>
  </si>
  <si>
    <t>Prairie City</t>
  </si>
  <si>
    <t>Sully</t>
  </si>
  <si>
    <t>Baxter</t>
  </si>
  <si>
    <t>Kellogg</t>
  </si>
  <si>
    <t>Reasnor</t>
  </si>
  <si>
    <t>Mingo</t>
  </si>
  <si>
    <t>Batavia</t>
  </si>
  <si>
    <t>Lockridge</t>
  </si>
  <si>
    <t>Packwood</t>
  </si>
  <si>
    <t>Libertyville</t>
  </si>
  <si>
    <t>Solon</t>
  </si>
  <si>
    <t>Swisher</t>
  </si>
  <si>
    <t>Oxford</t>
  </si>
  <si>
    <t>Lone Tree</t>
  </si>
  <si>
    <t>Hills</t>
  </si>
  <si>
    <t>Wyoming</t>
  </si>
  <si>
    <t>Olin</t>
  </si>
  <si>
    <t>Oxford Junction</t>
  </si>
  <si>
    <t>Martelle</t>
  </si>
  <si>
    <t>Onslow</t>
  </si>
  <si>
    <t>Sigourney</t>
  </si>
  <si>
    <t>Keota</t>
  </si>
  <si>
    <t>Hedrick</t>
  </si>
  <si>
    <t>Richland</t>
  </si>
  <si>
    <t>What Cheer</t>
  </si>
  <si>
    <t>Delta</t>
  </si>
  <si>
    <t>Keswick</t>
  </si>
  <si>
    <t>Ollie</t>
  </si>
  <si>
    <t>South English</t>
  </si>
  <si>
    <t>Harper</t>
  </si>
  <si>
    <t>Bancroft</t>
  </si>
  <si>
    <t>Titonka</t>
  </si>
  <si>
    <t>Swea City</t>
  </si>
  <si>
    <t>Whittemore</t>
  </si>
  <si>
    <t>Wesley</t>
  </si>
  <si>
    <t>Burt</t>
  </si>
  <si>
    <t>Luverne</t>
  </si>
  <si>
    <t>Fenton</t>
  </si>
  <si>
    <t>Lakota</t>
  </si>
  <si>
    <t>Ledyard</t>
  </si>
  <si>
    <t>Lone Rock</t>
  </si>
  <si>
    <t>Donnellson</t>
  </si>
  <si>
    <t>West Point</t>
  </si>
  <si>
    <t>Montrose</t>
  </si>
  <si>
    <t>Houghton</t>
  </si>
  <si>
    <t>St. Paul</t>
  </si>
  <si>
    <t>Hiawatha</t>
  </si>
  <si>
    <t>Center Point</t>
  </si>
  <si>
    <t>Central City</t>
  </si>
  <si>
    <t>Fairfax</t>
  </si>
  <si>
    <t>Springville</t>
  </si>
  <si>
    <t>Palo</t>
  </si>
  <si>
    <t>Ely</t>
  </si>
  <si>
    <t>Robins</t>
  </si>
  <si>
    <t>Coggon</t>
  </si>
  <si>
    <t>Walker</t>
  </si>
  <si>
    <t>Alburnett</t>
  </si>
  <si>
    <t>Columbus Junction</t>
  </si>
  <si>
    <t>Morning Sun</t>
  </si>
  <si>
    <t>Letts</t>
  </si>
  <si>
    <t>Russell</t>
  </si>
  <si>
    <t>Rock Rapids</t>
  </si>
  <si>
    <t>George</t>
  </si>
  <si>
    <t>Larchwood</t>
  </si>
  <si>
    <t>Inwood</t>
  </si>
  <si>
    <t>Doon</t>
  </si>
  <si>
    <t>Lester</t>
  </si>
  <si>
    <t>Little Rock</t>
  </si>
  <si>
    <t>Alvord</t>
  </si>
  <si>
    <t>Earlham</t>
  </si>
  <si>
    <t>St. Charles</t>
  </si>
  <si>
    <t>Truro</t>
  </si>
  <si>
    <t>New Sharon</t>
  </si>
  <si>
    <t>Leighton</t>
  </si>
  <si>
    <t>Eddyville</t>
  </si>
  <si>
    <t>Pleasantville</t>
  </si>
  <si>
    <t>Melcher-Dallas</t>
  </si>
  <si>
    <t>Bussey</t>
  </si>
  <si>
    <t>Harvey</t>
  </si>
  <si>
    <t>State Center</t>
  </si>
  <si>
    <t>Melbourne</t>
  </si>
  <si>
    <t>Gilman</t>
  </si>
  <si>
    <t>Legrand</t>
  </si>
  <si>
    <t>Albion</t>
  </si>
  <si>
    <t>Rhodes</t>
  </si>
  <si>
    <t>Laurel</t>
  </si>
  <si>
    <t>Glenwood</t>
  </si>
  <si>
    <t>Malvern</t>
  </si>
  <si>
    <t>Emerson</t>
  </si>
  <si>
    <t>Pacific Junction</t>
  </si>
  <si>
    <t>Silver City</t>
  </si>
  <si>
    <t>St. Ansgar</t>
  </si>
  <si>
    <t>Stacyville</t>
  </si>
  <si>
    <t>Orchard</t>
  </si>
  <si>
    <t>Onawa</t>
  </si>
  <si>
    <t>Mapleton</t>
  </si>
  <si>
    <t>Ute</t>
  </si>
  <si>
    <t>Whiting</t>
  </si>
  <si>
    <t>Moorhead</t>
  </si>
  <si>
    <t>Soldier</t>
  </si>
  <si>
    <t>Albia</t>
  </si>
  <si>
    <t>Lovilia</t>
  </si>
  <si>
    <t>Red Oak</t>
  </si>
  <si>
    <t>Villisca</t>
  </si>
  <si>
    <t>Stanton</t>
  </si>
  <si>
    <t>West Liberty</t>
  </si>
  <si>
    <t>Wilton</t>
  </si>
  <si>
    <t>Nichols</t>
  </si>
  <si>
    <t>Atalissa</t>
  </si>
  <si>
    <t>Hartley</t>
  </si>
  <si>
    <t>Sanborn</t>
  </si>
  <si>
    <t>Paullina</t>
  </si>
  <si>
    <t>Primghar</t>
  </si>
  <si>
    <t>Sutherland</t>
  </si>
  <si>
    <t>Ocheyedan</t>
  </si>
  <si>
    <t>Ashton</t>
  </si>
  <si>
    <t>Melvin</t>
  </si>
  <si>
    <t>Harris</t>
  </si>
  <si>
    <t>Essex</t>
  </si>
  <si>
    <t>Coin</t>
  </si>
  <si>
    <t>Braddyville</t>
  </si>
  <si>
    <t>Graettinger</t>
  </si>
  <si>
    <t>Ruthven</t>
  </si>
  <si>
    <t>Mallard</t>
  </si>
  <si>
    <t>Cylinder</t>
  </si>
  <si>
    <t>Lemars</t>
  </si>
  <si>
    <t>Remsen</t>
  </si>
  <si>
    <t>Kingsley</t>
  </si>
  <si>
    <t>Akron</t>
  </si>
  <si>
    <t>Hinton</t>
  </si>
  <si>
    <t>Merrill</t>
  </si>
  <si>
    <t>Westfield</t>
  </si>
  <si>
    <t>Laurens</t>
  </si>
  <si>
    <t>Rolfe</t>
  </si>
  <si>
    <t>Fonda</t>
  </si>
  <si>
    <t>Palmer</t>
  </si>
  <si>
    <t>Havelock</t>
  </si>
  <si>
    <t>Polk City</t>
  </si>
  <si>
    <t>Runnells</t>
  </si>
  <si>
    <t>Mitchellville</t>
  </si>
  <si>
    <t>Elkhart</t>
  </si>
  <si>
    <t>Alleman</t>
  </si>
  <si>
    <t>Oakland</t>
  </si>
  <si>
    <t>Underwood</t>
  </si>
  <si>
    <t>Crescent</t>
  </si>
  <si>
    <t>Neola</t>
  </si>
  <si>
    <t>Treynor</t>
  </si>
  <si>
    <t>Carson</t>
  </si>
  <si>
    <t>Minden</t>
  </si>
  <si>
    <t>Montezuma</t>
  </si>
  <si>
    <t>Brooklyn</t>
  </si>
  <si>
    <t>Malcom</t>
  </si>
  <si>
    <t>Deep River</t>
  </si>
  <si>
    <t>Diagonal</t>
  </si>
  <si>
    <t>Ellston</t>
  </si>
  <si>
    <t>Sac City</t>
  </si>
  <si>
    <t>Odebolt</t>
  </si>
  <si>
    <t>Schaller</t>
  </si>
  <si>
    <t>Wall Lake</t>
  </si>
  <si>
    <t>Early</t>
  </si>
  <si>
    <t>Auburn</t>
  </si>
  <si>
    <t>Lytton</t>
  </si>
  <si>
    <t>Leclaire</t>
  </si>
  <si>
    <t>Blue Grass</t>
  </si>
  <si>
    <t>Long Grove</t>
  </si>
  <si>
    <t>Princeton</t>
  </si>
  <si>
    <t>Donahue</t>
  </si>
  <si>
    <t>Buffalo</t>
  </si>
  <si>
    <t>Mccausland</t>
  </si>
  <si>
    <t>Dixon</t>
  </si>
  <si>
    <t>Earling</t>
  </si>
  <si>
    <t>Irwin</t>
  </si>
  <si>
    <t>Panama</t>
  </si>
  <si>
    <t>Defiance</t>
  </si>
  <si>
    <t>Portsmouth</t>
  </si>
  <si>
    <t>Rock Valley</t>
  </si>
  <si>
    <t>Hawarden</t>
  </si>
  <si>
    <t>Hull</t>
  </si>
  <si>
    <t>Alton</t>
  </si>
  <si>
    <t>Boyden</t>
  </si>
  <si>
    <t>Ireton</t>
  </si>
  <si>
    <t>Hospers</t>
  </si>
  <si>
    <t>Maurice</t>
  </si>
  <si>
    <t>Granville</t>
  </si>
  <si>
    <t>Huxley</t>
  </si>
  <si>
    <t>Slater</t>
  </si>
  <si>
    <t>Colo</t>
  </si>
  <si>
    <t>Maxwell</t>
  </si>
  <si>
    <t>Roland</t>
  </si>
  <si>
    <t>Cambridge</t>
  </si>
  <si>
    <t>Gilbert</t>
  </si>
  <si>
    <t>Zearing</t>
  </si>
  <si>
    <t>Kelley</t>
  </si>
  <si>
    <t>Collins</t>
  </si>
  <si>
    <t>Traer</t>
  </si>
  <si>
    <t>Dysart</t>
  </si>
  <si>
    <t>Gladbrook</t>
  </si>
  <si>
    <t>Garwin</t>
  </si>
  <si>
    <t>Chelsea</t>
  </si>
  <si>
    <t>Clutier</t>
  </si>
  <si>
    <t>Bedford</t>
  </si>
  <si>
    <t>Lenox</t>
  </si>
  <si>
    <t>Clearfield</t>
  </si>
  <si>
    <t>New Market</t>
  </si>
  <si>
    <t>Afton</t>
  </si>
  <si>
    <t>Lorimor</t>
  </si>
  <si>
    <t>Bonaparte</t>
  </si>
  <si>
    <t>Farmington</t>
  </si>
  <si>
    <t>Birmingham</t>
  </si>
  <si>
    <t>Milton</t>
  </si>
  <si>
    <t>Stockport</t>
  </si>
  <si>
    <t>Eldon</t>
  </si>
  <si>
    <t>Agency</t>
  </si>
  <si>
    <t>Blakesburg</t>
  </si>
  <si>
    <t>New Virginia</t>
  </si>
  <si>
    <t>Milo</t>
  </si>
  <si>
    <t>Cumming</t>
  </si>
  <si>
    <t>Lacona</t>
  </si>
  <si>
    <t>Hartford</t>
  </si>
  <si>
    <t>Martensdale</t>
  </si>
  <si>
    <t>Kalona</t>
  </si>
  <si>
    <t>Wellman</t>
  </si>
  <si>
    <t>Ainsworth</t>
  </si>
  <si>
    <t>Brighton</t>
  </si>
  <si>
    <t>Crawfordsville</t>
  </si>
  <si>
    <t>Corydon</t>
  </si>
  <si>
    <t>Humeston</t>
  </si>
  <si>
    <t>Seymour</t>
  </si>
  <si>
    <t>Allerton</t>
  </si>
  <si>
    <t>Gowrie</t>
  </si>
  <si>
    <t>Dayton</t>
  </si>
  <si>
    <t>Clare</t>
  </si>
  <si>
    <t>Lehigh</t>
  </si>
  <si>
    <t>Harcourt</t>
  </si>
  <si>
    <t>Duncombe</t>
  </si>
  <si>
    <t>Callender</t>
  </si>
  <si>
    <t>Badger</t>
  </si>
  <si>
    <t>Otho</t>
  </si>
  <si>
    <t>Lake Mills</t>
  </si>
  <si>
    <t>Buffalo Center</t>
  </si>
  <si>
    <t>Thompson</t>
  </si>
  <si>
    <t>Leland</t>
  </si>
  <si>
    <t>Rake</t>
  </si>
  <si>
    <t>Ossian</t>
  </si>
  <si>
    <t>Calmar</t>
  </si>
  <si>
    <t>Fort Atkinson</t>
  </si>
  <si>
    <t>Ridgeway</t>
  </si>
  <si>
    <t>Spillville</t>
  </si>
  <si>
    <t>Moville</t>
  </si>
  <si>
    <t>Anthon</t>
  </si>
  <si>
    <t>Lawton</t>
  </si>
  <si>
    <t>Correctionville</t>
  </si>
  <si>
    <t>Sloan</t>
  </si>
  <si>
    <t>Danbury</t>
  </si>
  <si>
    <t>Salix</t>
  </si>
  <si>
    <t>Hornick</t>
  </si>
  <si>
    <t>Pierson</t>
  </si>
  <si>
    <t>Bronson</t>
  </si>
  <si>
    <t>Fertile</t>
  </si>
  <si>
    <t>Grafton</t>
  </si>
  <si>
    <t>Kensett</t>
  </si>
  <si>
    <t>Manly</t>
  </si>
  <si>
    <t>Northwood</t>
  </si>
  <si>
    <t>Belmond</t>
  </si>
  <si>
    <t>Clarion</t>
  </si>
  <si>
    <t>Eagle Grove</t>
  </si>
  <si>
    <t>Goldfield</t>
  </si>
  <si>
    <t xml:space="preserve">            Apparel Group            </t>
  </si>
  <si>
    <t>Shoe Stores</t>
  </si>
  <si>
    <t xml:space="preserve">      Building Materials Group       </t>
  </si>
  <si>
    <t>Building Material Dealers</t>
  </si>
  <si>
    <t>Garden Supply Stores</t>
  </si>
  <si>
    <t>Hardware Stores</t>
  </si>
  <si>
    <t>Mobile Home Dealers</t>
  </si>
  <si>
    <t xml:space="preserve">         Food Dealers Group          </t>
  </si>
  <si>
    <t xml:space="preserve">      General Merchandise Group      </t>
  </si>
  <si>
    <t>Department Stores</t>
  </si>
  <si>
    <t>Miscellaneous Merchandise Stores</t>
  </si>
  <si>
    <t>Variety Stores</t>
  </si>
  <si>
    <t>Furniture Stores</t>
  </si>
  <si>
    <t>Home Furnishing Stores</t>
  </si>
  <si>
    <t xml:space="preserve">         Miscellaneous Group         </t>
  </si>
  <si>
    <t>Carpentry Contractors</t>
  </si>
  <si>
    <t>Electrical Contractors</t>
  </si>
  <si>
    <t>Food Manufacturers</t>
  </si>
  <si>
    <t>General Contractors</t>
  </si>
  <si>
    <t>Industrial Equipment Manufacturers</t>
  </si>
  <si>
    <t>Mining</t>
  </si>
  <si>
    <t>Miscellaneous Manufacturers</t>
  </si>
  <si>
    <t>Other Special Trade Contractors</t>
  </si>
  <si>
    <t>Painting Contractors</t>
  </si>
  <si>
    <t>Motor Vehicle Group</t>
  </si>
  <si>
    <t xml:space="preserve">            Services Group           </t>
  </si>
  <si>
    <t>Auto Repair</t>
  </si>
  <si>
    <t>Employment Services</t>
  </si>
  <si>
    <t>Miscellaneous Repairs</t>
  </si>
  <si>
    <t>Other Business Services</t>
  </si>
  <si>
    <t>Other Personal Services</t>
  </si>
  <si>
    <t>Other Services</t>
  </si>
  <si>
    <t>Photographic Studios</t>
  </si>
  <si>
    <t xml:space="preserve">    Specialty Retail Stores Group    </t>
  </si>
  <si>
    <t>Direct Sellers</t>
  </si>
  <si>
    <t>Florists</t>
  </si>
  <si>
    <t>Liquor Stores</t>
  </si>
  <si>
    <t>Used Merchandise Stores</t>
  </si>
  <si>
    <t>Vending Machine Operators</t>
  </si>
  <si>
    <t>Communications</t>
  </si>
  <si>
    <t>Wholesale Goods Group</t>
  </si>
  <si>
    <t>Construction Materials</t>
  </si>
  <si>
    <t>Miscellaneous Durable Goods</t>
  </si>
  <si>
    <t>Miscellaneous Non-Durable Goods</t>
  </si>
  <si>
    <t>Transportation and Warehousing</t>
  </si>
  <si>
    <t>Paint and Glass Stores</t>
  </si>
  <si>
    <t>Grocery Stores and Convenience Stores</t>
  </si>
  <si>
    <t>Agricultural Production and Services</t>
  </si>
  <si>
    <t>Clothing and Clothing Accessories Stores</t>
  </si>
  <si>
    <t>Apparel and Textile Manufacturers</t>
  </si>
  <si>
    <t>Furniture, Wood and Paper Manufacturers</t>
  </si>
  <si>
    <t>Plumbing and Heating Contractors</t>
  </si>
  <si>
    <t>Eating and Drinking</t>
  </si>
  <si>
    <t>Utilities and Transportation</t>
  </si>
  <si>
    <t>Percent of Returns</t>
  </si>
  <si>
    <t>Percentages may not sum to totals due to rounding.</t>
  </si>
  <si>
    <t>Redding</t>
  </si>
  <si>
    <t>Elberon</t>
  </si>
  <si>
    <t>Business Group and Classification</t>
  </si>
  <si>
    <t>Group Totals</t>
  </si>
  <si>
    <t>Specialized Groceries</t>
  </si>
  <si>
    <t>Appliances and Entertainment Equipment</t>
  </si>
  <si>
    <t>Non-Metallic Product Manufacturers</t>
  </si>
  <si>
    <t>Publishers Of Books and Newspapers and Commercial Printers</t>
  </si>
  <si>
    <t>Unclassified</t>
  </si>
  <si>
    <t>Beauty/Barber Shops</t>
  </si>
  <si>
    <t>Finance, Insurance, Real Estate and Leasing</t>
  </si>
  <si>
    <t>Watch, Clock, Jewelry Repair</t>
  </si>
  <si>
    <t>Hobby and Toy</t>
  </si>
  <si>
    <t>Jewelry</t>
  </si>
  <si>
    <t>Other Specialty</t>
  </si>
  <si>
    <t>Sporting Goods</t>
  </si>
  <si>
    <t>Stationery, Gift, Novelty</t>
  </si>
  <si>
    <t>Apparel, Piece Goods</t>
  </si>
  <si>
    <t xml:space="preserve">            Services Group        </t>
  </si>
  <si>
    <t>County</t>
  </si>
  <si>
    <t>City</t>
  </si>
  <si>
    <t>Specialty Retail</t>
  </si>
  <si>
    <t>Beauty and Health ( Includes Pharmacies and Drug Stores)</t>
  </si>
  <si>
    <t>by County</t>
  </si>
  <si>
    <t>O'brien</t>
  </si>
  <si>
    <t>Number of Establishments</t>
  </si>
  <si>
    <t>Retail Taxable Sales and Tax</t>
  </si>
  <si>
    <t>Retailer's Use Taxable Sales and Tax</t>
  </si>
  <si>
    <t>Fostoria</t>
  </si>
  <si>
    <t>Weldon</t>
  </si>
  <si>
    <t>Asbury</t>
  </si>
  <si>
    <t>Barnes City</t>
  </si>
  <si>
    <t>Haverhill</t>
  </si>
  <si>
    <t>Elliott</t>
  </si>
  <si>
    <t>Calumet</t>
  </si>
  <si>
    <t>Woolstock</t>
  </si>
  <si>
    <t>Gas Stations/Convenience Stores Selling Gas</t>
  </si>
  <si>
    <t>Gas Stations/Convenience Stores selling Gas</t>
  </si>
  <si>
    <r>
      <t>Consumer's Use Taxable Sales and</t>
    </r>
    <r>
      <rPr>
        <b/>
        <sz val="11"/>
        <color indexed="10"/>
        <rFont val="Arial"/>
        <family val="2"/>
      </rPr>
      <t xml:space="preserve"> </t>
    </r>
    <r>
      <rPr>
        <b/>
        <sz val="11"/>
        <rFont val="Arial"/>
        <family val="2"/>
      </rPr>
      <t>Tax</t>
    </r>
  </si>
  <si>
    <t>St. Olaf</t>
  </si>
  <si>
    <t>Garden Grove</t>
  </si>
  <si>
    <t>Crystal Lake</t>
  </si>
  <si>
    <t>Mccallsburg</t>
  </si>
  <si>
    <t>Joice</t>
  </si>
  <si>
    <t>Macedonia</t>
  </si>
  <si>
    <t>West Chester</t>
  </si>
  <si>
    <t>Lineville</t>
  </si>
  <si>
    <t>Moorland</t>
  </si>
  <si>
    <t>The tax is instituted by voter approval and is collected and processed by the Department of Revenue.  The tax rate may not exceed 7 percent.</t>
  </si>
  <si>
    <t>Jurisdiction</t>
  </si>
  <si>
    <t>Tax Rate</t>
  </si>
  <si>
    <t>Total</t>
  </si>
  <si>
    <t>Amana Colonies</t>
  </si>
  <si>
    <t>Appanoose County</t>
  </si>
  <si>
    <t>Clayton County</t>
  </si>
  <si>
    <t>Dickinson County</t>
  </si>
  <si>
    <t>Osceola County</t>
  </si>
  <si>
    <t>Polk County</t>
  </si>
  <si>
    <t>Powesheik County</t>
  </si>
  <si>
    <t>Shelby County</t>
  </si>
  <si>
    <t>Wahpeton</t>
  </si>
  <si>
    <t>Worth County</t>
  </si>
  <si>
    <t>The tax collected represents tax payments due and collected during the current fiscal year (with adjustments).</t>
  </si>
  <si>
    <t>Local Hotel and Motel Tax Summary</t>
  </si>
  <si>
    <t>Quarter Ending</t>
  </si>
  <si>
    <t>Franklin County</t>
  </si>
  <si>
    <t>Fremont County</t>
  </si>
  <si>
    <t>Hamilton County</t>
  </si>
  <si>
    <t>Iowa County</t>
  </si>
  <si>
    <t>Jones County</t>
  </si>
  <si>
    <t>Le Claire</t>
  </si>
  <si>
    <t>Lee County</t>
  </si>
  <si>
    <t>Le Mars</t>
  </si>
  <si>
    <t>Lyon County</t>
  </si>
  <si>
    <t>Madison County</t>
  </si>
  <si>
    <t>Maharishi Vedic City</t>
  </si>
  <si>
    <t>McGregor</t>
  </si>
  <si>
    <t>Mitchell County</t>
  </si>
  <si>
    <t>Consumer's Use Taxable Sales and Tax</t>
  </si>
  <si>
    <t>No County</t>
  </si>
  <si>
    <t>County Treasurer Motor Vehicle Use Fee Report</t>
  </si>
  <si>
    <t>Units</t>
  </si>
  <si>
    <t>Fee</t>
  </si>
  <si>
    <t xml:space="preserve">Boone </t>
  </si>
  <si>
    <t>Fiscal Year 2017</t>
  </si>
  <si>
    <t>Linden</t>
  </si>
  <si>
    <t>Middletown</t>
  </si>
  <si>
    <t>Westgate</t>
  </si>
  <si>
    <t>Ottosen</t>
  </si>
  <si>
    <t>Castana</t>
  </si>
  <si>
    <t>Conesville</t>
  </si>
  <si>
    <t xml:space="preserve">      Eating and Drinking Group       </t>
  </si>
  <si>
    <t>Home Furnishings And Appliances Group</t>
  </si>
  <si>
    <t xml:space="preserve">  Eating and Drinking Places Group   </t>
  </si>
  <si>
    <t>Home Furnishings and Appliances Group</t>
  </si>
  <si>
    <t>Beauty and Health ( Includes Pharmacies And Drug Stores)</t>
  </si>
  <si>
    <t>September 2016</t>
  </si>
  <si>
    <t>December 2016</t>
  </si>
  <si>
    <t>March 2017</t>
  </si>
  <si>
    <t>June 2017</t>
  </si>
  <si>
    <t>DeSoto</t>
  </si>
  <si>
    <t>by County and City</t>
  </si>
  <si>
    <t>by County and Business Group</t>
  </si>
  <si>
    <t>These payments also include any tax collected in the current fiscal year but due from prior years plus any associated penalty and interest.</t>
  </si>
  <si>
    <t>Taxable sales include the value of taxable goods and services that are subject to the 6% State sales tax rate and the value of hotel/motel room rentals and qualified construction equipment purchases subject to the 5% State excise tax rate.  Computed tax equals the taxable sales subject to the 6% State sales tax multiplied by that rate plus taxable sales subject to the 5% State excise tax multiplied by that rate.</t>
  </si>
  <si>
    <t>During fiscal year 2017, one hundred and fifty-five cities and seventeen counties listed below imposed a local hotel-motel tax.</t>
  </si>
  <si>
    <t>The tax is imposed upon the gross receipts from the renting of sleeping rooms, apartments, or sleeping quarters in any hotel, motel, inn,</t>
  </si>
  <si>
    <t>public lodging house, tourist court, bed-and-breakfast, or in any place where sleeping accommodations are furnished to transient guests.</t>
  </si>
  <si>
    <t>The rooms must be contracted for periods of 31 consecutive days or less.</t>
  </si>
  <si>
    <t>For the fiscal year ending June 30, 2017, a total of $56,328,995 was certified from the following jurisdictions.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</si>
</sst>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17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2"/>
      <name val="Arial MT"/>
    </font>
    <font>
      <b/>
      <sz val="11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1"/>
      <color theme="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MT"/>
    </font>
    <font>
      <b/>
      <sz val="11"/>
      <name val="Calibri"/>
      <family val="2"/>
      <scheme val="minor"/>
    </font>
    <font>
      <sz val="11"/>
      <color indexed="8"/>
      <name val="Arial"/>
      <family val="2"/>
    </font>
    <font>
      <b/>
      <i/>
      <sz val="11"/>
      <name val="Arial"/>
      <family val="2"/>
    </font>
    <font>
      <sz val="10.5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8" fillId="0" borderId="0"/>
    <xf numFmtId="0" fontId="3" fillId="2" borderId="0"/>
    <xf numFmtId="0" fontId="5" fillId="2" borderId="0"/>
    <xf numFmtId="0" fontId="8" fillId="0" borderId="0"/>
    <xf numFmtId="0" fontId="5" fillId="2" borderId="0"/>
    <xf numFmtId="0" fontId="1" fillId="0" borderId="0"/>
    <xf numFmtId="0" fontId="5" fillId="2" borderId="0"/>
    <xf numFmtId="0" fontId="3" fillId="2" borderId="0"/>
    <xf numFmtId="0" fontId="1" fillId="0" borderId="0"/>
    <xf numFmtId="0" fontId="1" fillId="0" borderId="0"/>
    <xf numFmtId="0" fontId="2" fillId="0" borderId="0"/>
    <xf numFmtId="0" fontId="5" fillId="2" borderId="0"/>
  </cellStyleXfs>
  <cellXfs count="196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/>
    <xf numFmtId="164" fontId="6" fillId="0" borderId="0" xfId="0" applyNumberFormat="1" applyFont="1"/>
    <xf numFmtId="3" fontId="6" fillId="0" borderId="0" xfId="0" applyNumberFormat="1" applyFont="1" applyAlignment="1">
      <alignment horizontal="right" wrapText="1"/>
    </xf>
    <xf numFmtId="164" fontId="6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wrapText="1"/>
    </xf>
    <xf numFmtId="0" fontId="2" fillId="0" borderId="0" xfId="2" applyFont="1"/>
    <xf numFmtId="0" fontId="4" fillId="0" borderId="0" xfId="7" applyNumberFormat="1" applyFont="1" applyFill="1" applyAlignment="1">
      <alignment horizontal="right" wrapText="1"/>
    </xf>
    <xf numFmtId="3" fontId="2" fillId="0" borderId="0" xfId="2" applyNumberFormat="1" applyFont="1"/>
    <xf numFmtId="10" fontId="2" fillId="0" borderId="0" xfId="2" applyNumberFormat="1" applyFont="1"/>
    <xf numFmtId="164" fontId="2" fillId="0" borderId="0" xfId="2" applyNumberFormat="1" applyFont="1"/>
    <xf numFmtId="0" fontId="2" fillId="0" borderId="0" xfId="8" applyFont="1" applyAlignment="1">
      <alignment horizontal="left"/>
    </xf>
    <xf numFmtId="164" fontId="2" fillId="0" borderId="0" xfId="2" applyNumberFormat="1" applyFont="1" applyAlignment="1">
      <alignment horizontal="center"/>
    </xf>
    <xf numFmtId="3" fontId="2" fillId="0" borderId="0" xfId="2" applyNumberFormat="1" applyFont="1" applyAlignment="1">
      <alignment horizontal="right"/>
    </xf>
    <xf numFmtId="0" fontId="2" fillId="0" borderId="0" xfId="2" applyFont="1" applyAlignment="1">
      <alignment horizontal="center"/>
    </xf>
    <xf numFmtId="0" fontId="6" fillId="0" borderId="0" xfId="2" applyFont="1" applyAlignment="1"/>
    <xf numFmtId="10" fontId="2" fillId="0" borderId="0" xfId="2" applyNumberFormat="1" applyFont="1" applyAlignment="1">
      <alignment horizontal="right"/>
    </xf>
    <xf numFmtId="0" fontId="2" fillId="0" borderId="0" xfId="0" applyFont="1"/>
    <xf numFmtId="0" fontId="6" fillId="0" borderId="0" xfId="0" applyFont="1" applyBorder="1" applyAlignment="1">
      <alignment horizontal="left"/>
    </xf>
    <xf numFmtId="3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0" fontId="2" fillId="0" borderId="0" xfId="0" applyFont="1" applyFill="1"/>
    <xf numFmtId="0" fontId="6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Border="1" applyAlignment="1">
      <alignment horizontal="right"/>
    </xf>
    <xf numFmtId="10" fontId="2" fillId="0" borderId="0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2" fillId="0" borderId="0" xfId="0" applyFont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3" fontId="2" fillId="0" borderId="0" xfId="0" applyNumberFormat="1" applyFont="1" applyBorder="1"/>
    <xf numFmtId="164" fontId="2" fillId="0" borderId="0" xfId="0" applyNumberFormat="1" applyFont="1" applyBorder="1" applyAlignment="1">
      <alignment horizontal="right"/>
    </xf>
    <xf numFmtId="164" fontId="0" fillId="0" borderId="0" xfId="0" applyNumberFormat="1"/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2" applyNumberFormat="1" applyFont="1"/>
    <xf numFmtId="164" fontId="6" fillId="0" borderId="0" xfId="0" applyNumberFormat="1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3" fontId="6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left" wrapText="1"/>
    </xf>
    <xf numFmtId="3" fontId="6" fillId="0" borderId="0" xfId="0" applyNumberFormat="1" applyFont="1"/>
    <xf numFmtId="165" fontId="0" fillId="0" borderId="0" xfId="0" applyNumberFormat="1"/>
    <xf numFmtId="0" fontId="6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1" xfId="0" applyNumberFormat="1" applyFont="1" applyBorder="1"/>
    <xf numFmtId="0" fontId="2" fillId="0" borderId="0" xfId="0" applyFont="1" applyAlignment="1">
      <alignment horizontal="right"/>
    </xf>
    <xf numFmtId="3" fontId="6" fillId="0" borderId="0" xfId="0" applyNumberFormat="1" applyFont="1" applyBorder="1" applyAlignment="1">
      <alignment horizontal="left" wrapText="1"/>
    </xf>
    <xf numFmtId="0" fontId="6" fillId="0" borderId="0" xfId="0" applyFont="1" applyAlignment="1">
      <alignment horizontal="center"/>
    </xf>
    <xf numFmtId="164" fontId="0" fillId="0" borderId="0" xfId="0" applyNumberFormat="1" applyBorder="1"/>
    <xf numFmtId="3" fontId="0" fillId="0" borderId="0" xfId="0" applyNumberFormat="1" applyFont="1"/>
    <xf numFmtId="164" fontId="0" fillId="0" borderId="0" xfId="0" applyNumberFormat="1" applyFont="1"/>
    <xf numFmtId="3" fontId="0" fillId="0" borderId="0" xfId="0" applyNumberFormat="1"/>
    <xf numFmtId="3" fontId="0" fillId="0" borderId="0" xfId="0" applyNumberFormat="1" applyBorder="1"/>
    <xf numFmtId="0" fontId="4" fillId="0" borderId="0" xfId="9" applyNumberFormat="1" applyFont="1" applyFill="1" applyAlignment="1">
      <alignment horizontal="right" wrapText="1"/>
    </xf>
    <xf numFmtId="0" fontId="10" fillId="0" borderId="0" xfId="4" applyNumberFormat="1" applyFont="1" applyFill="1"/>
    <xf numFmtId="0" fontId="10" fillId="0" borderId="0" xfId="4" applyNumberFormat="1" applyFont="1" applyFill="1" applyBorder="1"/>
    <xf numFmtId="0" fontId="9" fillId="0" borderId="0" xfId="4" applyNumberFormat="1" applyFont="1" applyFill="1" applyBorder="1"/>
    <xf numFmtId="0" fontId="11" fillId="0" borderId="0" xfId="4" applyNumberFormat="1" applyFont="1" applyFill="1"/>
    <xf numFmtId="0" fontId="1" fillId="0" borderId="0" xfId="2" applyNumberFormat="1" applyFill="1"/>
    <xf numFmtId="0" fontId="11" fillId="0" borderId="0" xfId="2" applyNumberFormat="1" applyFont="1" applyFill="1"/>
    <xf numFmtId="0" fontId="12" fillId="0" borderId="0" xfId="4" applyNumberFormat="1" applyFont="1" applyFill="1" applyBorder="1"/>
    <xf numFmtId="0" fontId="10" fillId="0" borderId="0" xfId="2" applyNumberFormat="1" applyFont="1" applyFill="1"/>
    <xf numFmtId="0" fontId="10" fillId="0" borderId="0" xfId="2" applyFont="1" applyFill="1"/>
    <xf numFmtId="0" fontId="9" fillId="0" borderId="0" xfId="2" applyFont="1" applyFill="1"/>
    <xf numFmtId="0" fontId="9" fillId="0" borderId="0" xfId="5" applyNumberFormat="1" applyFont="1" applyFill="1"/>
    <xf numFmtId="164" fontId="10" fillId="0" borderId="0" xfId="5" applyNumberFormat="1" applyFont="1" applyFill="1"/>
    <xf numFmtId="0" fontId="10" fillId="0" borderId="0" xfId="5" applyNumberFormat="1" applyFont="1" applyFill="1"/>
    <xf numFmtId="4" fontId="9" fillId="0" borderId="0" xfId="5" applyNumberFormat="1" applyFont="1" applyFill="1"/>
    <xf numFmtId="0" fontId="6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7" applyNumberFormat="1" applyFont="1" applyFill="1" applyAlignment="1">
      <alignment horizontal="left" wrapText="1"/>
    </xf>
    <xf numFmtId="10" fontId="6" fillId="0" borderId="0" xfId="0" applyNumberFormat="1" applyFont="1" applyAlignment="1">
      <alignment horizontal="left" wrapText="1"/>
    </xf>
    <xf numFmtId="0" fontId="6" fillId="0" borderId="0" xfId="2" applyFont="1" applyFill="1" applyAlignment="1"/>
    <xf numFmtId="3" fontId="6" fillId="0" borderId="0" xfId="2" applyNumberFormat="1" applyFont="1" applyFill="1"/>
    <xf numFmtId="0" fontId="6" fillId="0" borderId="0" xfId="2" applyFont="1" applyFill="1"/>
    <xf numFmtId="164" fontId="6" fillId="0" borderId="0" xfId="2" applyNumberFormat="1" applyFont="1" applyFill="1"/>
    <xf numFmtId="0" fontId="2" fillId="0" borderId="0" xfId="2" applyFont="1" applyFill="1" applyAlignment="1">
      <alignment horizontal="left"/>
    </xf>
    <xf numFmtId="3" fontId="2" fillId="0" borderId="0" xfId="2" applyNumberFormat="1" applyFont="1" applyFill="1" applyAlignment="1">
      <alignment horizontal="right"/>
    </xf>
    <xf numFmtId="10" fontId="2" fillId="0" borderId="0" xfId="2" applyNumberFormat="1" applyFont="1" applyFill="1" applyAlignment="1">
      <alignment horizontal="right"/>
    </xf>
    <xf numFmtId="164" fontId="2" fillId="0" borderId="0" xfId="2" applyNumberFormat="1" applyFont="1" applyFill="1" applyAlignment="1">
      <alignment horizontal="right"/>
    </xf>
    <xf numFmtId="0" fontId="2" fillId="0" borderId="0" xfId="2" applyFont="1" applyFill="1"/>
    <xf numFmtId="3" fontId="2" fillId="0" borderId="0" xfId="2" applyNumberFormat="1" applyFont="1" applyFill="1"/>
    <xf numFmtId="0" fontId="6" fillId="0" borderId="0" xfId="10" applyNumberFormat="1" applyFont="1" applyFill="1" applyBorder="1"/>
    <xf numFmtId="0" fontId="13" fillId="0" borderId="0" xfId="10" applyNumberFormat="1" applyFont="1" applyFill="1" applyAlignment="1"/>
    <xf numFmtId="0" fontId="13" fillId="0" borderId="0" xfId="10" applyNumberFormat="1" applyFont="1" applyFill="1"/>
    <xf numFmtId="0" fontId="13" fillId="0" borderId="0" xfId="10" applyNumberFormat="1" applyFont="1" applyFill="1" applyAlignment="1">
      <alignment horizontal="centerContinuous"/>
    </xf>
    <xf numFmtId="0" fontId="13" fillId="0" borderId="0" xfId="2" applyNumberFormat="1" applyFont="1" applyFill="1" applyAlignment="1">
      <alignment horizontal="left"/>
    </xf>
    <xf numFmtId="0" fontId="13" fillId="0" borderId="0" xfId="2" applyNumberFormat="1" applyFont="1" applyFill="1" applyAlignment="1">
      <alignment horizontal="centerContinuous"/>
    </xf>
    <xf numFmtId="0" fontId="2" fillId="0" borderId="0" xfId="2" applyNumberFormat="1" applyFont="1" applyFill="1"/>
    <xf numFmtId="0" fontId="6" fillId="0" borderId="0" xfId="2" applyNumberFormat="1" applyFont="1" applyFill="1" applyBorder="1"/>
    <xf numFmtId="0" fontId="6" fillId="0" borderId="0" xfId="2" applyNumberFormat="1" applyFont="1" applyFill="1" applyBorder="1" applyAlignment="1">
      <alignment horizontal="left"/>
    </xf>
    <xf numFmtId="49" fontId="4" fillId="0" borderId="0" xfId="2" applyNumberFormat="1" applyFont="1" applyFill="1" applyAlignment="1">
      <alignment horizontal="left" wrapText="1"/>
    </xf>
    <xf numFmtId="164" fontId="2" fillId="0" borderId="0" xfId="2" applyNumberFormat="1" applyFont="1" applyFill="1"/>
    <xf numFmtId="0" fontId="2" fillId="0" borderId="0" xfId="2" applyNumberFormat="1" applyFont="1" applyFill="1" applyBorder="1"/>
    <xf numFmtId="9" fontId="2" fillId="0" borderId="0" xfId="2" applyNumberFormat="1" applyFont="1" applyFill="1" applyBorder="1" applyAlignment="1">
      <alignment horizontal="center"/>
    </xf>
    <xf numFmtId="0" fontId="2" fillId="0" borderId="0" xfId="4" applyFont="1" applyFill="1"/>
    <xf numFmtId="0" fontId="2" fillId="0" borderId="0" xfId="2" applyNumberFormat="1" applyFont="1" applyFill="1" applyAlignment="1"/>
    <xf numFmtId="0" fontId="2" fillId="0" borderId="0" xfId="4" applyNumberFormat="1" applyFont="1" applyFill="1"/>
    <xf numFmtId="0" fontId="6" fillId="0" borderId="0" xfId="5" applyNumberFormat="1" applyFont="1" applyFill="1"/>
    <xf numFmtId="3" fontId="6" fillId="0" borderId="0" xfId="5" applyNumberFormat="1" applyFont="1" applyFill="1"/>
    <xf numFmtId="4" fontId="14" fillId="0" borderId="0" xfId="5" applyNumberFormat="1" applyFont="1" applyFill="1"/>
    <xf numFmtId="0" fontId="2" fillId="0" borderId="0" xfId="5" applyNumberFormat="1" applyFont="1" applyFill="1" applyAlignment="1">
      <alignment horizontal="right"/>
    </xf>
    <xf numFmtId="3" fontId="2" fillId="0" borderId="0" xfId="5" applyNumberFormat="1" applyFont="1" applyFill="1" applyAlignment="1">
      <alignment horizontal="right"/>
    </xf>
    <xf numFmtId="164" fontId="2" fillId="0" borderId="0" xfId="5" applyNumberFormat="1" applyFont="1" applyFill="1" applyAlignment="1">
      <alignment horizontal="right"/>
    </xf>
    <xf numFmtId="0" fontId="2" fillId="0" borderId="0" xfId="5" applyNumberFormat="1" applyFont="1" applyFill="1"/>
    <xf numFmtId="3" fontId="2" fillId="0" borderId="0" xfId="5" applyNumberFormat="1" applyFont="1" applyFill="1"/>
    <xf numFmtId="4" fontId="2" fillId="0" borderId="0" xfId="5" applyNumberFormat="1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/>
    <xf numFmtId="10" fontId="1" fillId="0" borderId="0" xfId="2" applyNumberFormat="1"/>
    <xf numFmtId="164" fontId="1" fillId="0" borderId="0" xfId="2" applyNumberFormat="1"/>
    <xf numFmtId="3" fontId="1" fillId="0" borderId="0" xfId="2" applyNumberFormat="1"/>
    <xf numFmtId="0" fontId="2" fillId="0" borderId="0" xfId="2" applyFont="1" applyBorder="1"/>
    <xf numFmtId="3" fontId="2" fillId="0" borderId="0" xfId="2" applyNumberFormat="1" applyFont="1" applyBorder="1" applyAlignment="1">
      <alignment horizontal="center"/>
    </xf>
    <xf numFmtId="164" fontId="2" fillId="0" borderId="0" xfId="2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164" fontId="6" fillId="0" borderId="0" xfId="0" applyNumberFormat="1" applyFont="1" applyAlignment="1">
      <alignment horizontal="right"/>
    </xf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ill="1" applyAlignment="1"/>
    <xf numFmtId="4" fontId="6" fillId="0" borderId="0" xfId="5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2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0" fontId="2" fillId="0" borderId="0" xfId="5" applyNumberFormat="1" applyFont="1" applyFill="1" applyAlignment="1">
      <alignment horizontal="center"/>
    </xf>
    <xf numFmtId="3" fontId="2" fillId="0" borderId="0" xfId="5" applyNumberFormat="1" applyFont="1" applyFill="1" applyAlignment="1">
      <alignment horizontal="center"/>
    </xf>
    <xf numFmtId="164" fontId="2" fillId="0" borderId="0" xfId="5" applyNumberFormat="1" applyFont="1" applyFill="1" applyAlignment="1">
      <alignment horizontal="center"/>
    </xf>
    <xf numFmtId="3" fontId="2" fillId="0" borderId="1" xfId="5" applyNumberFormat="1" applyFont="1" applyFill="1" applyBorder="1" applyAlignment="1">
      <alignment horizontal="center"/>
    </xf>
    <xf numFmtId="164" fontId="2" fillId="0" borderId="1" xfId="5" applyNumberFormat="1" applyFont="1" applyFill="1" applyBorder="1" applyAlignment="1">
      <alignment horizontal="center"/>
    </xf>
    <xf numFmtId="0" fontId="6" fillId="0" borderId="0" xfId="5" applyNumberFormat="1" applyFont="1" applyFill="1" applyAlignment="1">
      <alignment horizontal="center"/>
    </xf>
    <xf numFmtId="3" fontId="6" fillId="0" borderId="0" xfId="5" applyNumberFormat="1" applyFont="1" applyFill="1" applyAlignment="1">
      <alignment horizontal="center"/>
    </xf>
    <xf numFmtId="49" fontId="2" fillId="0" borderId="0" xfId="0" applyNumberFormat="1" applyFont="1" applyFill="1"/>
    <xf numFmtId="9" fontId="13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 applyProtection="1"/>
    <xf numFmtId="9" fontId="15" fillId="0" borderId="0" xfId="0" applyNumberFormat="1" applyFont="1" applyFill="1" applyBorder="1" applyAlignment="1" applyProtection="1">
      <alignment horizontal="center"/>
    </xf>
    <xf numFmtId="49" fontId="2" fillId="0" borderId="0" xfId="13" applyNumberFormat="1" applyFont="1" applyFill="1"/>
    <xf numFmtId="0" fontId="2" fillId="0" borderId="0" xfId="0" applyNumberFormat="1" applyFont="1" applyFill="1"/>
    <xf numFmtId="9" fontId="2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/>
    <xf numFmtId="0" fontId="11" fillId="0" borderId="0" xfId="0" applyNumberFormat="1" applyFont="1" applyFill="1" applyBorder="1"/>
    <xf numFmtId="39" fontId="2" fillId="0" borderId="0" xfId="4" applyNumberFormat="1" applyFont="1" applyFill="1" applyAlignment="1"/>
    <xf numFmtId="3" fontId="6" fillId="0" borderId="0" xfId="2" applyNumberFormat="1" applyFont="1" applyFill="1" applyAlignment="1">
      <alignment wrapText="1"/>
    </xf>
    <xf numFmtId="0" fontId="4" fillId="0" borderId="0" xfId="7" applyNumberFormat="1" applyFont="1" applyFill="1" applyAlignment="1">
      <alignment wrapText="1"/>
    </xf>
    <xf numFmtId="164" fontId="6" fillId="0" borderId="0" xfId="2" applyNumberFormat="1" applyFont="1" applyFill="1" applyAlignment="1">
      <alignment wrapText="1"/>
    </xf>
    <xf numFmtId="10" fontId="6" fillId="0" borderId="0" xfId="2" applyNumberFormat="1" applyFont="1" applyFill="1" applyAlignment="1">
      <alignment wrapText="1"/>
    </xf>
    <xf numFmtId="3" fontId="2" fillId="0" borderId="0" xfId="2" applyNumberFormat="1" applyFont="1" applyFill="1" applyAlignment="1">
      <alignment horizontal="center"/>
    </xf>
    <xf numFmtId="10" fontId="2" fillId="0" borderId="0" xfId="2" applyNumberFormat="1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3" fontId="2" fillId="0" borderId="2" xfId="2" applyNumberFormat="1" applyFont="1" applyFill="1" applyBorder="1" applyAlignment="1">
      <alignment horizontal="center"/>
    </xf>
    <xf numFmtId="10" fontId="2" fillId="0" borderId="2" xfId="2" applyNumberFormat="1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center"/>
    </xf>
    <xf numFmtId="0" fontId="16" fillId="0" borderId="0" xfId="0" applyFont="1"/>
    <xf numFmtId="0" fontId="6" fillId="0" borderId="0" xfId="0" applyFont="1" applyAlignment="1">
      <alignment horizontal="center"/>
    </xf>
    <xf numFmtId="0" fontId="13" fillId="0" borderId="0" xfId="10" applyNumberFormat="1" applyFont="1" applyFill="1" applyAlignment="1">
      <alignment horizontal="left" wrapText="1"/>
    </xf>
    <xf numFmtId="0" fontId="13" fillId="0" borderId="0" xfId="10" applyNumberFormat="1" applyFont="1" applyFill="1" applyAlignment="1">
      <alignment horizontal="left"/>
    </xf>
    <xf numFmtId="0" fontId="2" fillId="0" borderId="0" xfId="14" applyNumberFormat="1" applyFont="1" applyFill="1" applyAlignment="1">
      <alignment wrapText="1"/>
    </xf>
    <xf numFmtId="0" fontId="2" fillId="0" borderId="0" xfId="10" applyNumberFormat="1" applyFont="1" applyFill="1" applyBorder="1"/>
    <xf numFmtId="0" fontId="11" fillId="0" borderId="0" xfId="10" applyNumberFormat="1" applyFont="1" applyFill="1"/>
    <xf numFmtId="0" fontId="11" fillId="0" borderId="0" xfId="10" applyNumberFormat="1" applyFont="1" applyFill="1" applyAlignment="1">
      <alignment wrapText="1"/>
    </xf>
    <xf numFmtId="0" fontId="4" fillId="0" borderId="0" xfId="2" applyNumberFormat="1" applyFont="1" applyFill="1" applyAlignment="1">
      <alignment horizontal="left"/>
    </xf>
    <xf numFmtId="164" fontId="2" fillId="0" borderId="0" xfId="0" applyNumberFormat="1" applyFont="1" applyFill="1"/>
    <xf numFmtId="164" fontId="2" fillId="0" borderId="2" xfId="0" applyNumberFormat="1" applyFont="1" applyFill="1" applyBorder="1"/>
    <xf numFmtId="164" fontId="5" fillId="0" borderId="0" xfId="0" applyNumberFormat="1" applyFont="1" applyFill="1"/>
    <xf numFmtId="164" fontId="2" fillId="0" borderId="0" xfId="2" applyNumberFormat="1" applyFont="1" applyFill="1" applyBorder="1"/>
    <xf numFmtId="0" fontId="2" fillId="0" borderId="0" xfId="2" applyNumberFormat="1" applyFont="1" applyFill="1" applyBorder="1" applyAlignment="1"/>
    <xf numFmtId="0" fontId="6" fillId="0" borderId="0" xfId="0" applyFont="1" applyAlignment="1">
      <alignment horizontal="center"/>
    </xf>
    <xf numFmtId="0" fontId="2" fillId="0" borderId="0" xfId="14" applyNumberFormat="1" applyFont="1" applyFill="1" applyAlignment="1">
      <alignment horizontal="left" wrapText="1"/>
    </xf>
    <xf numFmtId="0" fontId="6" fillId="0" borderId="0" xfId="2" applyFont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0" xfId="2" applyNumberFormat="1" applyFont="1" applyFill="1" applyAlignment="1">
      <alignment horizontal="center"/>
    </xf>
    <xf numFmtId="0" fontId="6" fillId="0" borderId="0" xfId="10" applyNumberFormat="1" applyFont="1" applyFill="1" applyBorder="1" applyAlignment="1">
      <alignment horizontal="center"/>
    </xf>
    <xf numFmtId="0" fontId="2" fillId="0" borderId="0" xfId="10" applyNumberFormat="1" applyFont="1" applyFill="1" applyAlignment="1">
      <alignment horizontal="left"/>
    </xf>
    <xf numFmtId="0" fontId="13" fillId="0" borderId="0" xfId="10" applyNumberFormat="1" applyFont="1" applyFill="1" applyAlignment="1">
      <alignment horizontal="left"/>
    </xf>
    <xf numFmtId="0" fontId="6" fillId="0" borderId="0" xfId="4" applyNumberFormat="1" applyFont="1" applyFill="1" applyBorder="1" applyAlignment="1">
      <alignment horizontal="center"/>
    </xf>
    <xf numFmtId="4" fontId="6" fillId="0" borderId="0" xfId="5" applyNumberFormat="1" applyFont="1" applyFill="1" applyAlignment="1">
      <alignment horizontal="center"/>
    </xf>
  </cellXfs>
  <cellStyles count="15">
    <cellStyle name="Comma 2" xfId="1"/>
    <cellStyle name="Normal" xfId="0" builtinId="0"/>
    <cellStyle name="Normal 2" xfId="2"/>
    <cellStyle name="Normal 2 2" xfId="3"/>
    <cellStyle name="Normal 2 3" xfId="11"/>
    <cellStyle name="Normal 3" xfId="4"/>
    <cellStyle name="Normal 4" xfId="5"/>
    <cellStyle name="Normal 5" xfId="6"/>
    <cellStyle name="Normal 6" xfId="12"/>
    <cellStyle name="Normal_1-Output  Business Groups June 2011" xfId="14"/>
    <cellStyle name="Normal_1-Output Business Groups March 2012" xfId="9"/>
    <cellStyle name="Normal_1-Output Business Groups March 2012 2" xfId="7"/>
    <cellStyle name="Normal_2-Output County and City December 2011" xfId="8"/>
    <cellStyle name="Normal_HOTEL_MOTEL" xfId="13"/>
    <cellStyle name="Normal_Table07-Hotel_Motel FY2010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762000</xdr:colOff>
      <xdr:row>5</xdr:row>
      <xdr:rowOff>142875</xdr:rowOff>
    </xdr:to>
    <xdr:sp macro="" textlink="">
      <xdr:nvSpPr>
        <xdr:cNvPr id="2" name="AutoShape 7"/>
        <xdr:cNvSpPr>
          <a:spLocks noChangeAspect="1" noChangeArrowheads="1"/>
        </xdr:cNvSpPr>
      </xdr:nvSpPr>
      <xdr:spPr bwMode="auto">
        <a:xfrm>
          <a:off x="0" y="561975"/>
          <a:ext cx="762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762000</xdr:colOff>
      <xdr:row>5</xdr:row>
      <xdr:rowOff>142875</xdr:rowOff>
    </xdr:to>
    <xdr:sp macro="" textlink="">
      <xdr:nvSpPr>
        <xdr:cNvPr id="3" name="AutoShape 7"/>
        <xdr:cNvSpPr>
          <a:spLocks noChangeAspect="1" noChangeArrowheads="1"/>
        </xdr:cNvSpPr>
      </xdr:nvSpPr>
      <xdr:spPr bwMode="auto">
        <a:xfrm>
          <a:off x="0" y="561975"/>
          <a:ext cx="762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AD\Tax%20Research\Stat%20Reports\SALES-USE\FY16\Annual\Table22%20Sales%20Tax%20by%20Filing%20Stat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Table2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zoomScaleNormal="100" workbookViewId="0">
      <selection activeCell="O12" sqref="O12"/>
    </sheetView>
  </sheetViews>
  <sheetFormatPr defaultColWidth="9.140625" defaultRowHeight="15"/>
  <cols>
    <col min="1" max="1" width="15.7109375" style="18" customWidth="1"/>
    <col min="2" max="3" width="13.85546875" style="20" bestFit="1" customWidth="1"/>
    <col min="4" max="4" width="18.85546875" style="20" bestFit="1" customWidth="1"/>
    <col min="5" max="5" width="17.5703125" style="21" bestFit="1" customWidth="1"/>
    <col min="6" max="6" width="18.140625" style="3" bestFit="1" customWidth="1"/>
    <col min="7" max="7" width="13.85546875" style="18" customWidth="1"/>
    <col min="8" max="16384" width="9.140625" style="18"/>
  </cols>
  <sheetData>
    <row r="1" spans="1:9">
      <c r="A1" s="186" t="s">
        <v>871</v>
      </c>
      <c r="B1" s="186"/>
      <c r="C1" s="186"/>
      <c r="D1" s="186"/>
      <c r="E1" s="186"/>
      <c r="F1" s="186"/>
      <c r="G1" s="186"/>
    </row>
    <row r="2" spans="1:9">
      <c r="A2" s="186" t="s">
        <v>868</v>
      </c>
      <c r="B2" s="186"/>
      <c r="C2" s="186"/>
      <c r="D2" s="186"/>
      <c r="E2" s="186"/>
      <c r="F2" s="186"/>
      <c r="G2" s="186"/>
    </row>
    <row r="3" spans="1:9">
      <c r="A3" s="186" t="s">
        <v>929</v>
      </c>
      <c r="B3" s="186"/>
      <c r="C3" s="186"/>
      <c r="D3" s="186"/>
      <c r="E3" s="186"/>
      <c r="F3" s="186"/>
      <c r="G3" s="186"/>
      <c r="I3" s="172"/>
    </row>
    <row r="4" spans="1:9" ht="14.1" customHeight="1">
      <c r="A4" s="2"/>
      <c r="B4" s="46"/>
      <c r="C4" s="46"/>
      <c r="D4" s="46"/>
      <c r="E4" s="3"/>
    </row>
    <row r="5" spans="1:9" ht="60" customHeight="1">
      <c r="A5" s="187" t="s">
        <v>949</v>
      </c>
      <c r="B5" s="187"/>
      <c r="C5" s="187"/>
      <c r="D5" s="187"/>
      <c r="E5" s="187"/>
      <c r="F5" s="187"/>
      <c r="G5" s="187"/>
    </row>
    <row r="6" spans="1:9" ht="14.1" customHeight="1">
      <c r="A6" s="2"/>
      <c r="B6" s="46"/>
      <c r="C6" s="46"/>
      <c r="D6" s="46"/>
      <c r="E6" s="3"/>
    </row>
    <row r="7" spans="1:9" ht="44.25" customHeight="1">
      <c r="A7" s="2" t="s">
        <v>864</v>
      </c>
      <c r="B7" s="44" t="s">
        <v>248</v>
      </c>
      <c r="C7" s="76" t="s">
        <v>843</v>
      </c>
      <c r="D7" s="44" t="s">
        <v>870</v>
      </c>
      <c r="E7" s="45" t="s">
        <v>147</v>
      </c>
      <c r="F7" s="45" t="s">
        <v>148</v>
      </c>
      <c r="G7" s="77" t="s">
        <v>249</v>
      </c>
    </row>
    <row r="8" spans="1:9" ht="14.25">
      <c r="A8" s="18" t="s">
        <v>24</v>
      </c>
      <c r="B8" s="133">
        <v>1137</v>
      </c>
      <c r="C8" s="134">
        <f>B8/$B$108</f>
        <v>3.3699373138309698E-3</v>
      </c>
      <c r="D8" s="133">
        <v>338</v>
      </c>
      <c r="E8" s="26">
        <v>61823642</v>
      </c>
      <c r="F8" s="26">
        <v>3681607.73</v>
      </c>
      <c r="G8" s="134">
        <v>1.5819256419864927E-3</v>
      </c>
    </row>
    <row r="9" spans="1:9" ht="14.25">
      <c r="A9" s="18" t="s">
        <v>150</v>
      </c>
      <c r="B9" s="133">
        <v>623</v>
      </c>
      <c r="C9" s="134">
        <f t="shared" ref="C9:C72" si="0">B9/$B$108</f>
        <v>1.8465003927147705E-3</v>
      </c>
      <c r="D9" s="133">
        <v>183</v>
      </c>
      <c r="E9" s="26">
        <v>33205780</v>
      </c>
      <c r="F9" s="26">
        <v>1989833.59</v>
      </c>
      <c r="G9" s="134">
        <v>8.5499841649534932E-4</v>
      </c>
    </row>
    <row r="10" spans="1:9" ht="14.25">
      <c r="A10" s="18" t="s">
        <v>152</v>
      </c>
      <c r="B10" s="133">
        <v>2051</v>
      </c>
      <c r="C10" s="134">
        <f t="shared" si="0"/>
        <v>6.0789282591621101E-3</v>
      </c>
      <c r="D10" s="133">
        <v>609</v>
      </c>
      <c r="E10" s="26">
        <v>104562957</v>
      </c>
      <c r="F10" s="26">
        <v>6223481.79</v>
      </c>
      <c r="G10" s="134">
        <v>2.6741266718377401E-3</v>
      </c>
    </row>
    <row r="11" spans="1:9" ht="14.25">
      <c r="A11" s="18" t="s">
        <v>153</v>
      </c>
      <c r="B11" s="133">
        <v>1620</v>
      </c>
      <c r="C11" s="134">
        <f t="shared" si="0"/>
        <v>4.8014937980705111E-3</v>
      </c>
      <c r="D11" s="133">
        <v>496</v>
      </c>
      <c r="E11" s="26">
        <v>111934039</v>
      </c>
      <c r="F11" s="26">
        <v>6662392.6100000003</v>
      </c>
      <c r="G11" s="134">
        <v>2.8627193551498532E-3</v>
      </c>
    </row>
    <row r="12" spans="1:9" ht="14.25">
      <c r="A12" s="18" t="s">
        <v>155</v>
      </c>
      <c r="B12" s="133">
        <v>876</v>
      </c>
      <c r="C12" s="134">
        <f t="shared" si="0"/>
        <v>2.5963633130307207E-3</v>
      </c>
      <c r="D12" s="133">
        <v>253</v>
      </c>
      <c r="E12" s="26">
        <v>35029473</v>
      </c>
      <c r="F12" s="26">
        <v>2101160.9300000002</v>
      </c>
      <c r="G12" s="134">
        <v>9.0283392389204546E-4</v>
      </c>
    </row>
    <row r="13" spans="1:9" ht="14.25">
      <c r="A13" s="18" t="s">
        <v>157</v>
      </c>
      <c r="B13" s="133">
        <v>2868</v>
      </c>
      <c r="C13" s="134">
        <f t="shared" si="0"/>
        <v>8.500422353621126E-3</v>
      </c>
      <c r="D13" s="133">
        <v>908</v>
      </c>
      <c r="E13" s="26">
        <v>132186191</v>
      </c>
      <c r="F13" s="26">
        <v>7922735.1100000003</v>
      </c>
      <c r="G13" s="134">
        <v>3.4042675766480087E-3</v>
      </c>
    </row>
    <row r="14" spans="1:9" ht="14.25">
      <c r="A14" s="18" t="s">
        <v>159</v>
      </c>
      <c r="B14" s="133">
        <v>12524</v>
      </c>
      <c r="C14" s="134">
        <f t="shared" si="0"/>
        <v>3.7119696498169798E-2</v>
      </c>
      <c r="D14" s="133">
        <v>3436</v>
      </c>
      <c r="E14" s="26">
        <v>1899158804</v>
      </c>
      <c r="F14" s="26">
        <v>113550551.56999999</v>
      </c>
      <c r="G14" s="134">
        <v>4.879078445174076E-2</v>
      </c>
    </row>
    <row r="15" spans="1:9" ht="14.25">
      <c r="A15" s="18" t="s">
        <v>36</v>
      </c>
      <c r="B15" s="133">
        <v>2705</v>
      </c>
      <c r="C15" s="134">
        <f t="shared" si="0"/>
        <v>8.0173090887535377E-3</v>
      </c>
      <c r="D15" s="133">
        <v>862</v>
      </c>
      <c r="E15" s="26">
        <v>211888659</v>
      </c>
      <c r="F15" s="26">
        <v>12690544.130000001</v>
      </c>
      <c r="G15" s="134">
        <v>5.4529158569558327E-3</v>
      </c>
    </row>
    <row r="16" spans="1:9" ht="14.25">
      <c r="A16" s="18" t="s">
        <v>162</v>
      </c>
      <c r="B16" s="133">
        <v>2790</v>
      </c>
      <c r="C16" s="134">
        <f t="shared" si="0"/>
        <v>8.2692393188992137E-3</v>
      </c>
      <c r="D16" s="133">
        <v>876</v>
      </c>
      <c r="E16" s="26">
        <v>201296263</v>
      </c>
      <c r="F16" s="26">
        <v>12050432.15</v>
      </c>
      <c r="G16" s="134">
        <v>5.1778703797711288E-3</v>
      </c>
    </row>
    <row r="17" spans="1:7" ht="14.25">
      <c r="A17" s="18" t="s">
        <v>164</v>
      </c>
      <c r="B17" s="133">
        <v>2479</v>
      </c>
      <c r="C17" s="134">
        <f t="shared" si="0"/>
        <v>7.3474710650720965E-3</v>
      </c>
      <c r="D17" s="133">
        <v>746</v>
      </c>
      <c r="E17" s="26">
        <v>162114135</v>
      </c>
      <c r="F17" s="26">
        <v>9711449.25</v>
      </c>
      <c r="G17" s="134">
        <v>4.1728483086994964E-3</v>
      </c>
    </row>
    <row r="18" spans="1:7" ht="14.25">
      <c r="A18" s="18" t="s">
        <v>166</v>
      </c>
      <c r="B18" s="133">
        <v>2459</v>
      </c>
      <c r="C18" s="134">
        <f t="shared" si="0"/>
        <v>7.2881933638613491E-3</v>
      </c>
      <c r="D18" s="133">
        <v>653</v>
      </c>
      <c r="E18" s="26">
        <v>202706502</v>
      </c>
      <c r="F18" s="26">
        <v>12114680.25</v>
      </c>
      <c r="G18" s="134">
        <v>5.2054767203409619E-3</v>
      </c>
    </row>
    <row r="19" spans="1:7" ht="14.25">
      <c r="A19" s="18" t="s">
        <v>168</v>
      </c>
      <c r="B19" s="133">
        <v>1821</v>
      </c>
      <c r="C19" s="134">
        <f t="shared" si="0"/>
        <v>5.3972346952385186E-3</v>
      </c>
      <c r="D19" s="133">
        <v>552</v>
      </c>
      <c r="E19" s="26">
        <v>62469512</v>
      </c>
      <c r="F19" s="26">
        <v>3747730.32</v>
      </c>
      <c r="G19" s="134">
        <v>1.6103374197495625E-3</v>
      </c>
    </row>
    <row r="20" spans="1:7" ht="14.25">
      <c r="A20" s="18" t="s">
        <v>169</v>
      </c>
      <c r="B20" s="133">
        <v>1342</v>
      </c>
      <c r="C20" s="134">
        <f t="shared" si="0"/>
        <v>3.9775337512411267E-3</v>
      </c>
      <c r="D20" s="133">
        <v>402</v>
      </c>
      <c r="E20" s="26">
        <v>50806515</v>
      </c>
      <c r="F20" s="26">
        <v>3047532.01</v>
      </c>
      <c r="G20" s="134">
        <v>1.3094738453826628E-3</v>
      </c>
    </row>
    <row r="21" spans="1:7" ht="14.25">
      <c r="A21" s="18" t="s">
        <v>40</v>
      </c>
      <c r="B21" s="133">
        <v>3479</v>
      </c>
      <c r="C21" s="134">
        <f t="shared" si="0"/>
        <v>1.0311356125609449E-2</v>
      </c>
      <c r="D21" s="133">
        <v>970</v>
      </c>
      <c r="E21" s="26">
        <v>304691542</v>
      </c>
      <c r="F21" s="26">
        <v>18241237.859999999</v>
      </c>
      <c r="G21" s="134">
        <v>7.8379566832093798E-3</v>
      </c>
    </row>
    <row r="22" spans="1:7" ht="14.25">
      <c r="A22" s="18" t="s">
        <v>172</v>
      </c>
      <c r="B22" s="133">
        <v>2100</v>
      </c>
      <c r="C22" s="134">
        <f t="shared" si="0"/>
        <v>6.2241586271284399E-3</v>
      </c>
      <c r="D22" s="133">
        <v>586</v>
      </c>
      <c r="E22" s="26">
        <v>153224420</v>
      </c>
      <c r="F22" s="26">
        <v>9172186.7400000002</v>
      </c>
      <c r="G22" s="134">
        <v>3.9411361723467745E-3</v>
      </c>
    </row>
    <row r="23" spans="1:7" ht="14.25">
      <c r="A23" s="18" t="s">
        <v>174</v>
      </c>
      <c r="B23" s="133">
        <v>2146</v>
      </c>
      <c r="C23" s="134">
        <f t="shared" si="0"/>
        <v>6.3604973399131581E-3</v>
      </c>
      <c r="D23" s="133">
        <v>644</v>
      </c>
      <c r="E23" s="26">
        <v>102035944</v>
      </c>
      <c r="F23" s="26">
        <v>6112913.0599999996</v>
      </c>
      <c r="G23" s="134">
        <v>2.6266171265476226E-3</v>
      </c>
    </row>
    <row r="24" spans="1:7" ht="14.25">
      <c r="A24" s="18" t="s">
        <v>176</v>
      </c>
      <c r="B24" s="133">
        <v>5883</v>
      </c>
      <c r="C24" s="134">
        <f t="shared" si="0"/>
        <v>1.7436535811141244E-2</v>
      </c>
      <c r="D24" s="133">
        <v>1539</v>
      </c>
      <c r="E24" s="26">
        <v>730161430</v>
      </c>
      <c r="F24" s="26">
        <v>43638050.609999999</v>
      </c>
      <c r="G24" s="134">
        <v>1.8750544949084867E-2</v>
      </c>
    </row>
    <row r="25" spans="1:7" ht="14.25">
      <c r="A25" s="18" t="s">
        <v>47</v>
      </c>
      <c r="B25" s="133">
        <v>1630</v>
      </c>
      <c r="C25" s="134">
        <f t="shared" si="0"/>
        <v>4.831132648675884E-3</v>
      </c>
      <c r="D25" s="133">
        <v>481</v>
      </c>
      <c r="E25" s="26">
        <v>106988795</v>
      </c>
      <c r="F25" s="26">
        <v>6403168.0199999996</v>
      </c>
      <c r="G25" s="134">
        <v>2.7513348579333513E-3</v>
      </c>
    </row>
    <row r="26" spans="1:7" ht="14.25">
      <c r="A26" s="18" t="s">
        <v>179</v>
      </c>
      <c r="B26" s="133">
        <v>1797</v>
      </c>
      <c r="C26" s="134">
        <f t="shared" si="0"/>
        <v>5.3261014537856225E-3</v>
      </c>
      <c r="D26" s="133">
        <v>558</v>
      </c>
      <c r="E26" s="26">
        <v>90898226</v>
      </c>
      <c r="F26" s="26">
        <v>5443349.3899999997</v>
      </c>
      <c r="G26" s="134">
        <v>2.3389167477471948E-3</v>
      </c>
    </row>
    <row r="27" spans="1:7" ht="14.25">
      <c r="A27" s="18" t="s">
        <v>180</v>
      </c>
      <c r="B27" s="133">
        <v>948</v>
      </c>
      <c r="C27" s="134">
        <f t="shared" si="0"/>
        <v>2.80976303738941E-3</v>
      </c>
      <c r="D27" s="133">
        <v>277</v>
      </c>
      <c r="E27" s="26">
        <v>81110279</v>
      </c>
      <c r="F27" s="26">
        <v>4821921.25</v>
      </c>
      <c r="G27" s="134">
        <v>2.0718994060278553E-3</v>
      </c>
    </row>
    <row r="28" spans="1:7" ht="14.25">
      <c r="A28" s="18" t="s">
        <v>182</v>
      </c>
      <c r="B28" s="133">
        <v>2652</v>
      </c>
      <c r="C28" s="134">
        <f t="shared" si="0"/>
        <v>7.8602231805450593E-3</v>
      </c>
      <c r="D28" s="133">
        <v>722</v>
      </c>
      <c r="E28" s="26">
        <v>290465994</v>
      </c>
      <c r="F28" s="26">
        <v>17380431.870000001</v>
      </c>
      <c r="G28" s="134">
        <v>7.4680826585379455E-3</v>
      </c>
    </row>
    <row r="29" spans="1:7" ht="14.25">
      <c r="A29" s="18" t="s">
        <v>183</v>
      </c>
      <c r="B29" s="133">
        <v>2793</v>
      </c>
      <c r="C29" s="134">
        <f t="shared" si="0"/>
        <v>8.2781309740808245E-3</v>
      </c>
      <c r="D29" s="133">
        <v>860</v>
      </c>
      <c r="E29" s="26">
        <v>134697839</v>
      </c>
      <c r="F29" s="26">
        <v>8053145.7400000002</v>
      </c>
      <c r="G29" s="134">
        <v>3.4603028565349872E-3</v>
      </c>
    </row>
    <row r="30" spans="1:7" ht="14.25">
      <c r="A30" s="18" t="s">
        <v>50</v>
      </c>
      <c r="B30" s="133">
        <v>4884</v>
      </c>
      <c r="C30" s="134">
        <f t="shared" si="0"/>
        <v>1.4475614635664429E-2</v>
      </c>
      <c r="D30" s="133">
        <v>1356</v>
      </c>
      <c r="E30" s="26">
        <v>456259925</v>
      </c>
      <c r="F30" s="26">
        <v>27311307.23</v>
      </c>
      <c r="G30" s="134">
        <v>1.1735214719170554E-2</v>
      </c>
    </row>
    <row r="31" spans="1:7" ht="14.25">
      <c r="A31" s="18" t="s">
        <v>186</v>
      </c>
      <c r="B31" s="133">
        <v>1921</v>
      </c>
      <c r="C31" s="134">
        <f t="shared" si="0"/>
        <v>5.6936232012922538E-3</v>
      </c>
      <c r="D31" s="133">
        <v>554</v>
      </c>
      <c r="E31" s="26">
        <v>129926008</v>
      </c>
      <c r="F31" s="26">
        <v>7772268.3399999999</v>
      </c>
      <c r="G31" s="134">
        <v>3.339614506797494E-3</v>
      </c>
    </row>
    <row r="32" spans="1:7" ht="14.25">
      <c r="A32" s="18" t="s">
        <v>188</v>
      </c>
      <c r="B32" s="133">
        <v>6246</v>
      </c>
      <c r="C32" s="134">
        <f t="shared" si="0"/>
        <v>1.8512426088116304E-2</v>
      </c>
      <c r="D32" s="133">
        <v>1744</v>
      </c>
      <c r="E32" s="26">
        <v>1279589792</v>
      </c>
      <c r="F32" s="26">
        <v>76294958.560000002</v>
      </c>
      <c r="G32" s="134">
        <v>3.2782675437385847E-2</v>
      </c>
    </row>
    <row r="33" spans="1:7" ht="14.25">
      <c r="A33" s="18" t="s">
        <v>189</v>
      </c>
      <c r="B33" s="133">
        <v>1374</v>
      </c>
      <c r="C33" s="134">
        <f t="shared" si="0"/>
        <v>4.0723780731783225E-3</v>
      </c>
      <c r="D33" s="133">
        <v>449</v>
      </c>
      <c r="E33" s="26">
        <v>72938168</v>
      </c>
      <c r="F33" s="26">
        <v>4368353.2</v>
      </c>
      <c r="G33" s="134">
        <v>1.8770087546327893E-3</v>
      </c>
    </row>
    <row r="34" spans="1:7" ht="14.25">
      <c r="A34" s="18" t="s">
        <v>191</v>
      </c>
      <c r="B34" s="133">
        <v>1032</v>
      </c>
      <c r="C34" s="134">
        <f t="shared" si="0"/>
        <v>3.0587293824745477E-3</v>
      </c>
      <c r="D34" s="133">
        <v>305</v>
      </c>
      <c r="E34" s="26">
        <v>41142986</v>
      </c>
      <c r="F34" s="26">
        <v>2465365.39</v>
      </c>
      <c r="G34" s="134">
        <v>1.059326526160632E-3</v>
      </c>
    </row>
    <row r="35" spans="1:7" ht="14.25">
      <c r="A35" s="18" t="s">
        <v>193</v>
      </c>
      <c r="B35" s="133">
        <v>2447</v>
      </c>
      <c r="C35" s="134">
        <f t="shared" si="0"/>
        <v>7.2526267431349016E-3</v>
      </c>
      <c r="D35" s="133">
        <v>722</v>
      </c>
      <c r="E35" s="26">
        <v>137676307</v>
      </c>
      <c r="F35" s="26">
        <v>8251412.7300000004</v>
      </c>
      <c r="G35" s="134">
        <v>3.5454948863334686E-3</v>
      </c>
    </row>
    <row r="36" spans="1:7" ht="14.25">
      <c r="A36" s="18" t="s">
        <v>60</v>
      </c>
      <c r="B36" s="133">
        <v>4443</v>
      </c>
      <c r="C36" s="134">
        <f t="shared" si="0"/>
        <v>1.3168541323967456E-2</v>
      </c>
      <c r="D36" s="133">
        <v>1207</v>
      </c>
      <c r="E36" s="26">
        <v>573623768</v>
      </c>
      <c r="F36" s="26">
        <v>34282156.359999999</v>
      </c>
      <c r="G36" s="134">
        <v>1.473047271347247E-2</v>
      </c>
    </row>
    <row r="37" spans="1:7" ht="14.25">
      <c r="A37" s="18" t="s">
        <v>196</v>
      </c>
      <c r="B37" s="133">
        <v>3757</v>
      </c>
      <c r="C37" s="134">
        <f t="shared" si="0"/>
        <v>1.1135316172438833E-2</v>
      </c>
      <c r="D37" s="133">
        <v>1083</v>
      </c>
      <c r="E37" s="26">
        <v>325771091</v>
      </c>
      <c r="F37" s="26">
        <v>19377819.550000001</v>
      </c>
      <c r="G37" s="134">
        <v>8.3263269419341854E-3</v>
      </c>
    </row>
    <row r="38" spans="1:7" ht="14.25">
      <c r="A38" s="18" t="s">
        <v>62</v>
      </c>
      <c r="B38" s="133">
        <v>10897</v>
      </c>
      <c r="C38" s="134">
        <f t="shared" si="0"/>
        <v>3.2297455504675526E-2</v>
      </c>
      <c r="D38" s="133">
        <v>2971</v>
      </c>
      <c r="E38" s="26">
        <v>1324993666</v>
      </c>
      <c r="F38" s="26">
        <v>79131093.620000005</v>
      </c>
      <c r="G38" s="134">
        <v>3.4001315527418169E-2</v>
      </c>
    </row>
    <row r="39" spans="1:7" ht="14.25">
      <c r="A39" s="18" t="s">
        <v>199</v>
      </c>
      <c r="B39" s="133">
        <v>1468</v>
      </c>
      <c r="C39" s="134">
        <f t="shared" si="0"/>
        <v>4.3509832688688336E-3</v>
      </c>
      <c r="D39" s="133">
        <v>434</v>
      </c>
      <c r="E39" s="26">
        <v>83622743</v>
      </c>
      <c r="F39" s="26">
        <v>5005675.07</v>
      </c>
      <c r="G39" s="134">
        <v>2.1508553679306657E-3</v>
      </c>
    </row>
    <row r="40" spans="1:7" ht="14.25">
      <c r="A40" s="18" t="s">
        <v>200</v>
      </c>
      <c r="B40" s="133">
        <v>2605</v>
      </c>
      <c r="C40" s="134">
        <f t="shared" si="0"/>
        <v>7.7209205826998025E-3</v>
      </c>
      <c r="D40" s="133">
        <v>783</v>
      </c>
      <c r="E40" s="26">
        <v>129441806</v>
      </c>
      <c r="F40" s="26">
        <v>7739037.5999999996</v>
      </c>
      <c r="G40" s="134">
        <v>3.3253358102161537E-3</v>
      </c>
    </row>
    <row r="41" spans="1:7" ht="14.25">
      <c r="A41" s="18" t="s">
        <v>202</v>
      </c>
      <c r="B41" s="133">
        <v>2085</v>
      </c>
      <c r="C41" s="134">
        <f t="shared" si="0"/>
        <v>6.1797003512203798E-3</v>
      </c>
      <c r="D41" s="133">
        <v>645</v>
      </c>
      <c r="E41" s="26">
        <v>119369902</v>
      </c>
      <c r="F41" s="26">
        <v>7139197.6299999999</v>
      </c>
      <c r="G41" s="134">
        <v>3.0675945462843206E-3</v>
      </c>
    </row>
    <row r="42" spans="1:7" ht="14.25">
      <c r="A42" s="18" t="s">
        <v>204</v>
      </c>
      <c r="B42" s="133">
        <v>1540</v>
      </c>
      <c r="C42" s="134">
        <f t="shared" si="0"/>
        <v>4.5643829932275224E-3</v>
      </c>
      <c r="D42" s="133">
        <v>432</v>
      </c>
      <c r="E42" s="26">
        <v>76968064</v>
      </c>
      <c r="F42" s="26">
        <v>4606251.55</v>
      </c>
      <c r="G42" s="134">
        <v>1.9792297210287058E-3</v>
      </c>
    </row>
    <row r="43" spans="1:7" ht="14.25">
      <c r="A43" s="18" t="s">
        <v>206</v>
      </c>
      <c r="B43" s="133">
        <v>984</v>
      </c>
      <c r="C43" s="134">
        <f t="shared" si="0"/>
        <v>2.9164628995687549E-3</v>
      </c>
      <c r="D43" s="133">
        <v>281</v>
      </c>
      <c r="E43" s="26">
        <v>50551792</v>
      </c>
      <c r="F43" s="26">
        <v>3013928.3</v>
      </c>
      <c r="G43" s="134">
        <v>1.2950348897922263E-3</v>
      </c>
    </row>
    <row r="44" spans="1:7" ht="14.25">
      <c r="A44" s="18" t="s">
        <v>208</v>
      </c>
      <c r="B44" s="133">
        <v>1262</v>
      </c>
      <c r="C44" s="134">
        <f t="shared" si="0"/>
        <v>3.7404229463981389E-3</v>
      </c>
      <c r="D44" s="133">
        <v>363</v>
      </c>
      <c r="E44" s="26">
        <v>83416869</v>
      </c>
      <c r="F44" s="26">
        <v>4983183.71</v>
      </c>
      <c r="G44" s="134">
        <v>2.141191204413943E-3</v>
      </c>
    </row>
    <row r="45" spans="1:7" ht="14.25">
      <c r="A45" s="18" t="s">
        <v>210</v>
      </c>
      <c r="B45" s="133">
        <v>1509</v>
      </c>
      <c r="C45" s="134">
        <f t="shared" si="0"/>
        <v>4.4725025563508644E-3</v>
      </c>
      <c r="D45" s="133">
        <v>475</v>
      </c>
      <c r="E45" s="26">
        <v>68117318</v>
      </c>
      <c r="F45" s="26">
        <v>4080304.51</v>
      </c>
      <c r="G45" s="134">
        <v>1.7532390207910965E-3</v>
      </c>
    </row>
    <row r="46" spans="1:7" ht="14.25">
      <c r="A46" s="18" t="s">
        <v>212</v>
      </c>
      <c r="B46" s="133">
        <v>1600</v>
      </c>
      <c r="C46" s="134">
        <f t="shared" si="0"/>
        <v>4.7422160968597638E-3</v>
      </c>
      <c r="D46" s="133">
        <v>488</v>
      </c>
      <c r="E46" s="26">
        <v>65484702</v>
      </c>
      <c r="F46" s="26">
        <v>3922063.22</v>
      </c>
      <c r="G46" s="134">
        <v>1.6852453689329121E-3</v>
      </c>
    </row>
    <row r="47" spans="1:7" ht="14.25">
      <c r="A47" s="18" t="s">
        <v>214</v>
      </c>
      <c r="B47" s="133">
        <v>1810</v>
      </c>
      <c r="C47" s="134">
        <f t="shared" si="0"/>
        <v>5.3646319595726079E-3</v>
      </c>
      <c r="D47" s="133">
        <v>526</v>
      </c>
      <c r="E47" s="26">
        <v>109568448</v>
      </c>
      <c r="F47" s="26">
        <v>6553805.5499999998</v>
      </c>
      <c r="G47" s="134">
        <v>2.8160613005173119E-3</v>
      </c>
    </row>
    <row r="48" spans="1:7" ht="14.25">
      <c r="A48" s="18" t="s">
        <v>216</v>
      </c>
      <c r="B48" s="133">
        <v>1562</v>
      </c>
      <c r="C48" s="134">
        <f t="shared" si="0"/>
        <v>4.6295884645593446E-3</v>
      </c>
      <c r="D48" s="133">
        <v>466</v>
      </c>
      <c r="E48" s="26">
        <v>83579523</v>
      </c>
      <c r="F48" s="26">
        <v>5006182.26</v>
      </c>
      <c r="G48" s="134">
        <v>2.1510732990426143E-3</v>
      </c>
    </row>
    <row r="49" spans="1:7" ht="14.25">
      <c r="A49" s="18" t="s">
        <v>218</v>
      </c>
      <c r="B49" s="133">
        <v>2614</v>
      </c>
      <c r="C49" s="134">
        <f t="shared" si="0"/>
        <v>7.7475955482446393E-3</v>
      </c>
      <c r="D49" s="133">
        <v>744</v>
      </c>
      <c r="E49" s="26">
        <v>164757026</v>
      </c>
      <c r="F49" s="26">
        <v>9866155.4700000007</v>
      </c>
      <c r="G49" s="134">
        <v>4.2393229997423698E-3</v>
      </c>
    </row>
    <row r="50" spans="1:7" ht="14.25">
      <c r="A50" s="18" t="s">
        <v>220</v>
      </c>
      <c r="B50" s="133">
        <v>1713</v>
      </c>
      <c r="C50" s="134">
        <f t="shared" si="0"/>
        <v>5.0771351087004844E-3</v>
      </c>
      <c r="D50" s="133">
        <v>501</v>
      </c>
      <c r="E50" s="26">
        <v>72670072</v>
      </c>
      <c r="F50" s="26">
        <v>4349221.76</v>
      </c>
      <c r="G50" s="134">
        <v>1.8687882928879072E-3</v>
      </c>
    </row>
    <row r="51" spans="1:7" ht="14.25">
      <c r="A51" s="18" t="s">
        <v>222</v>
      </c>
      <c r="B51" s="133">
        <v>2408</v>
      </c>
      <c r="C51" s="134">
        <f t="shared" si="0"/>
        <v>7.1370352257739446E-3</v>
      </c>
      <c r="D51" s="133">
        <v>718</v>
      </c>
      <c r="E51" s="26">
        <v>189084646</v>
      </c>
      <c r="F51" s="26">
        <v>11311944.4</v>
      </c>
      <c r="G51" s="134">
        <v>4.860554469523974E-3</v>
      </c>
    </row>
    <row r="52" spans="1:7" ht="14.25">
      <c r="A52" s="18" t="s">
        <v>224</v>
      </c>
      <c r="B52" s="133">
        <v>1472</v>
      </c>
      <c r="C52" s="134">
        <f t="shared" si="0"/>
        <v>4.362838809110983E-3</v>
      </c>
      <c r="D52" s="133">
        <v>465</v>
      </c>
      <c r="E52" s="26">
        <v>80875134</v>
      </c>
      <c r="F52" s="26">
        <v>4845445.01</v>
      </c>
      <c r="G52" s="134">
        <v>2.0820071746629285E-3</v>
      </c>
    </row>
    <row r="53" spans="1:7" ht="14.25">
      <c r="A53" s="18" t="s">
        <v>226</v>
      </c>
      <c r="B53" s="133">
        <v>1440</v>
      </c>
      <c r="C53" s="134">
        <f t="shared" si="0"/>
        <v>4.2679944871737872E-3</v>
      </c>
      <c r="D53" s="133">
        <v>401</v>
      </c>
      <c r="E53" s="26">
        <v>90679569</v>
      </c>
      <c r="F53" s="26">
        <v>5435003.2300000004</v>
      </c>
      <c r="G53" s="134">
        <v>2.3353305415339328E-3</v>
      </c>
    </row>
    <row r="54" spans="1:7" ht="14.25">
      <c r="A54" s="18" t="s">
        <v>228</v>
      </c>
      <c r="B54" s="133">
        <v>1034</v>
      </c>
      <c r="C54" s="134">
        <f t="shared" si="0"/>
        <v>3.0646571525956225E-3</v>
      </c>
      <c r="D54" s="133">
        <v>294</v>
      </c>
      <c r="E54" s="26">
        <v>49567412</v>
      </c>
      <c r="F54" s="26">
        <v>2943287.59</v>
      </c>
      <c r="G54" s="134">
        <v>1.2646817509701467E-3</v>
      </c>
    </row>
    <row r="55" spans="1:7" ht="14.25">
      <c r="A55" s="18" t="s">
        <v>230</v>
      </c>
      <c r="B55" s="133">
        <v>2580</v>
      </c>
      <c r="C55" s="134">
        <f t="shared" si="0"/>
        <v>7.6468234561863687E-3</v>
      </c>
      <c r="D55" s="133">
        <v>726</v>
      </c>
      <c r="E55" s="26">
        <v>200562716</v>
      </c>
      <c r="F55" s="26">
        <v>12007860.800000001</v>
      </c>
      <c r="G55" s="134">
        <v>5.1595781783423302E-3</v>
      </c>
    </row>
    <row r="56" spans="1:7" ht="14.25">
      <c r="A56" s="18" t="s">
        <v>232</v>
      </c>
      <c r="B56" s="133">
        <v>2695</v>
      </c>
      <c r="C56" s="134">
        <f t="shared" si="0"/>
        <v>7.9876702381481649E-3</v>
      </c>
      <c r="D56" s="133">
        <v>798</v>
      </c>
      <c r="E56" s="26">
        <v>130304669</v>
      </c>
      <c r="F56" s="26">
        <v>7797764.6299999999</v>
      </c>
      <c r="G56" s="134">
        <v>3.3505698387840781E-3</v>
      </c>
    </row>
    <row r="57" spans="1:7" ht="14.25">
      <c r="A57" s="18" t="s">
        <v>233</v>
      </c>
      <c r="B57" s="133">
        <v>3957</v>
      </c>
      <c r="C57" s="134">
        <f t="shared" si="0"/>
        <v>1.1728093184546304E-2</v>
      </c>
      <c r="D57" s="133">
        <v>1161</v>
      </c>
      <c r="E57" s="26">
        <v>314856591</v>
      </c>
      <c r="F57" s="26">
        <v>18834509.620000001</v>
      </c>
      <c r="G57" s="134">
        <v>8.0928756964879778E-3</v>
      </c>
    </row>
    <row r="58" spans="1:7" ht="14.25">
      <c r="A58" s="18" t="s">
        <v>83</v>
      </c>
      <c r="B58" s="133">
        <v>2203</v>
      </c>
      <c r="C58" s="134">
        <f t="shared" si="0"/>
        <v>6.5294387883637868E-3</v>
      </c>
      <c r="D58" s="133">
        <v>713</v>
      </c>
      <c r="E58" s="26">
        <v>159348477</v>
      </c>
      <c r="F58" s="26">
        <v>9529454.5399999991</v>
      </c>
      <c r="G58" s="134">
        <v>4.094648207121891E-3</v>
      </c>
    </row>
    <row r="59" spans="1:7" ht="14.25">
      <c r="A59" s="18" t="s">
        <v>149</v>
      </c>
      <c r="B59" s="133">
        <v>11781</v>
      </c>
      <c r="C59" s="134">
        <f t="shared" si="0"/>
        <v>3.4917529898190545E-2</v>
      </c>
      <c r="D59" s="133">
        <v>3366</v>
      </c>
      <c r="E59" s="26">
        <v>1886970411</v>
      </c>
      <c r="F59" s="26">
        <v>112633349.76000001</v>
      </c>
      <c r="G59" s="134">
        <v>4.8396678080686553E-2</v>
      </c>
    </row>
    <row r="60" spans="1:7" ht="14.25">
      <c r="A60" s="18" t="s">
        <v>151</v>
      </c>
      <c r="B60" s="133">
        <v>2554</v>
      </c>
      <c r="C60" s="134">
        <f t="shared" si="0"/>
        <v>7.569762444612398E-3</v>
      </c>
      <c r="D60" s="133">
        <v>783</v>
      </c>
      <c r="E60" s="26">
        <v>151077619</v>
      </c>
      <c r="F60" s="26">
        <v>9048692.5899999999</v>
      </c>
      <c r="G60" s="134">
        <v>3.8880727889427182E-3</v>
      </c>
    </row>
    <row r="61" spans="1:7" ht="14.25">
      <c r="A61" s="18" t="s">
        <v>85</v>
      </c>
      <c r="B61" s="133">
        <v>1359</v>
      </c>
      <c r="C61" s="134">
        <f t="shared" si="0"/>
        <v>4.0279197972702616E-3</v>
      </c>
      <c r="D61" s="133">
        <v>417</v>
      </c>
      <c r="E61" s="26">
        <v>44272925</v>
      </c>
      <c r="F61" s="26">
        <v>2653330.38</v>
      </c>
      <c r="G61" s="134">
        <v>1.1400919578099008E-3</v>
      </c>
    </row>
    <row r="62" spans="1:7" ht="14.25">
      <c r="A62" s="18" t="s">
        <v>154</v>
      </c>
      <c r="B62" s="133">
        <v>2549</v>
      </c>
      <c r="C62" s="134">
        <f t="shared" si="0"/>
        <v>7.5549430193097115E-3</v>
      </c>
      <c r="D62" s="133">
        <v>742</v>
      </c>
      <c r="E62" s="26">
        <v>158541067</v>
      </c>
      <c r="F62" s="26">
        <v>9493610.2200000007</v>
      </c>
      <c r="G62" s="134">
        <v>4.0792464986602554E-3</v>
      </c>
    </row>
    <row r="63" spans="1:7" ht="14.25">
      <c r="A63" s="18" t="s">
        <v>156</v>
      </c>
      <c r="B63" s="133">
        <v>3937</v>
      </c>
      <c r="C63" s="134">
        <f t="shared" si="0"/>
        <v>1.1668815483335556E-2</v>
      </c>
      <c r="D63" s="133">
        <v>1112</v>
      </c>
      <c r="E63" s="26">
        <v>319508941</v>
      </c>
      <c r="F63" s="26">
        <v>19098709.75</v>
      </c>
      <c r="G63" s="134">
        <v>8.206398100533769E-3</v>
      </c>
    </row>
    <row r="64" spans="1:7" ht="14.25">
      <c r="A64" s="18" t="s">
        <v>158</v>
      </c>
      <c r="B64" s="133">
        <v>21030</v>
      </c>
      <c r="C64" s="134">
        <f t="shared" si="0"/>
        <v>6.2330502823100521E-2</v>
      </c>
      <c r="D64" s="133">
        <v>5869</v>
      </c>
      <c r="E64" s="26">
        <v>3910038020</v>
      </c>
      <c r="F64" s="26">
        <v>233572161.44999999</v>
      </c>
      <c r="G64" s="134">
        <v>0.10036207509048335</v>
      </c>
    </row>
    <row r="65" spans="1:7" ht="14.25">
      <c r="A65" s="18" t="s">
        <v>160</v>
      </c>
      <c r="B65" s="133">
        <v>1098</v>
      </c>
      <c r="C65" s="134">
        <f t="shared" si="0"/>
        <v>3.2543457964700128E-3</v>
      </c>
      <c r="D65" s="133">
        <v>340</v>
      </c>
      <c r="E65" s="26">
        <v>34761565</v>
      </c>
      <c r="F65" s="26">
        <v>2084987.98</v>
      </c>
      <c r="G65" s="134">
        <v>8.9588467612100012E-4</v>
      </c>
    </row>
    <row r="66" spans="1:7" ht="14.25">
      <c r="A66" s="18" t="s">
        <v>161</v>
      </c>
      <c r="B66" s="133">
        <v>1029</v>
      </c>
      <c r="C66" s="134">
        <f t="shared" si="0"/>
        <v>3.0498377272929356E-3</v>
      </c>
      <c r="D66" s="133">
        <v>312</v>
      </c>
      <c r="E66" s="26">
        <v>52745515</v>
      </c>
      <c r="F66" s="26">
        <v>3158696.8</v>
      </c>
      <c r="G66" s="134">
        <v>1.3572395077464377E-3</v>
      </c>
    </row>
    <row r="67" spans="1:7" ht="14.25">
      <c r="A67" s="18" t="s">
        <v>163</v>
      </c>
      <c r="B67" s="133">
        <v>1724</v>
      </c>
      <c r="C67" s="134">
        <f t="shared" si="0"/>
        <v>5.1097378443663959E-3</v>
      </c>
      <c r="D67" s="133">
        <v>532</v>
      </c>
      <c r="E67" s="26">
        <v>94619061</v>
      </c>
      <c r="F67" s="26">
        <v>5652240.8200000003</v>
      </c>
      <c r="G67" s="134">
        <v>2.4286739228029492E-3</v>
      </c>
    </row>
    <row r="68" spans="1:7" ht="14.25">
      <c r="A68" s="18" t="s">
        <v>165</v>
      </c>
      <c r="B68" s="133">
        <v>1782</v>
      </c>
      <c r="C68" s="134">
        <f t="shared" si="0"/>
        <v>5.2816431778775616E-3</v>
      </c>
      <c r="D68" s="133">
        <v>570</v>
      </c>
      <c r="E68" s="26">
        <v>97161395</v>
      </c>
      <c r="F68" s="26">
        <v>5820185.9699999997</v>
      </c>
      <c r="G68" s="134">
        <v>2.5008371619952645E-3</v>
      </c>
    </row>
    <row r="69" spans="1:7" ht="14.25">
      <c r="A69" s="18" t="s">
        <v>167</v>
      </c>
      <c r="B69" s="133">
        <v>2664</v>
      </c>
      <c r="C69" s="134">
        <f t="shared" si="0"/>
        <v>7.895789801271506E-3</v>
      </c>
      <c r="D69" s="133">
        <v>775</v>
      </c>
      <c r="E69" s="26">
        <v>193133870</v>
      </c>
      <c r="F69" s="26">
        <v>11565802.58</v>
      </c>
      <c r="G69" s="134">
        <v>4.9696331095696426E-3</v>
      </c>
    </row>
    <row r="70" spans="1:7" ht="14.25">
      <c r="A70" s="18" t="s">
        <v>93</v>
      </c>
      <c r="B70" s="133">
        <v>3603</v>
      </c>
      <c r="C70" s="134">
        <f t="shared" si="0"/>
        <v>1.0678877873116081E-2</v>
      </c>
      <c r="D70" s="133">
        <v>1096</v>
      </c>
      <c r="E70" s="26">
        <v>301816379</v>
      </c>
      <c r="F70" s="26">
        <v>18033058.309999999</v>
      </c>
      <c r="G70" s="134">
        <v>7.748505391156001E-3</v>
      </c>
    </row>
    <row r="71" spans="1:7" ht="14.25">
      <c r="A71" s="18" t="s">
        <v>170</v>
      </c>
      <c r="B71" s="133">
        <v>3624</v>
      </c>
      <c r="C71" s="134">
        <f t="shared" si="0"/>
        <v>1.0741119459387365E-2</v>
      </c>
      <c r="D71" s="133">
        <v>994</v>
      </c>
      <c r="E71" s="26">
        <v>385858935</v>
      </c>
      <c r="F71" s="26">
        <v>23082904.530000001</v>
      </c>
      <c r="G71" s="134">
        <v>9.9183403679818909E-3</v>
      </c>
    </row>
    <row r="72" spans="1:7" ht="14.25">
      <c r="A72" s="18" t="s">
        <v>171</v>
      </c>
      <c r="B72" s="133">
        <v>1444</v>
      </c>
      <c r="C72" s="134">
        <f t="shared" si="0"/>
        <v>4.2798500274159367E-3</v>
      </c>
      <c r="D72" s="133">
        <v>450</v>
      </c>
      <c r="E72" s="26">
        <v>80229054</v>
      </c>
      <c r="F72" s="26">
        <v>4811026.47</v>
      </c>
      <c r="G72" s="134">
        <v>2.0672181001664615E-3</v>
      </c>
    </row>
    <row r="73" spans="1:7" ht="14.25">
      <c r="A73" s="18" t="s">
        <v>173</v>
      </c>
      <c r="B73" s="133">
        <v>1600</v>
      </c>
      <c r="C73" s="134">
        <f t="shared" ref="C73:C106" si="1">B73/$B$108</f>
        <v>4.7422160968597638E-3</v>
      </c>
      <c r="D73" s="133">
        <v>503</v>
      </c>
      <c r="E73" s="26">
        <v>71979512</v>
      </c>
      <c r="F73" s="26">
        <v>4304844.67</v>
      </c>
      <c r="G73" s="134">
        <v>1.8497201949980373E-3</v>
      </c>
    </row>
    <row r="74" spans="1:7" ht="14.25">
      <c r="A74" s="18" t="s">
        <v>175</v>
      </c>
      <c r="B74" s="133">
        <v>1156</v>
      </c>
      <c r="C74" s="134">
        <f t="shared" si="1"/>
        <v>3.4262511299811794E-3</v>
      </c>
      <c r="D74" s="133">
        <v>341</v>
      </c>
      <c r="E74" s="26">
        <v>52254386</v>
      </c>
      <c r="F74" s="26">
        <v>3125450.2</v>
      </c>
      <c r="G74" s="134">
        <v>1.3429539963867396E-3</v>
      </c>
    </row>
    <row r="75" spans="1:7" ht="14.25">
      <c r="A75" s="18" t="s">
        <v>177</v>
      </c>
      <c r="B75" s="133">
        <v>880</v>
      </c>
      <c r="C75" s="134">
        <f t="shared" si="1"/>
        <v>2.6082188532728702E-3</v>
      </c>
      <c r="D75" s="133">
        <v>259</v>
      </c>
      <c r="E75" s="26">
        <v>44343031</v>
      </c>
      <c r="F75" s="26">
        <v>2656478.69</v>
      </c>
      <c r="G75" s="134">
        <v>1.1414447342823477E-3</v>
      </c>
    </row>
    <row r="76" spans="1:7" ht="14.25">
      <c r="A76" s="18" t="s">
        <v>178</v>
      </c>
      <c r="B76" s="133">
        <v>1325</v>
      </c>
      <c r="C76" s="134">
        <f t="shared" si="1"/>
        <v>3.9271477052119919E-3</v>
      </c>
      <c r="D76" s="133">
        <v>375</v>
      </c>
      <c r="E76" s="26">
        <v>76741498</v>
      </c>
      <c r="F76" s="26">
        <v>4591997.96</v>
      </c>
      <c r="G76" s="134">
        <v>1.9731051903440198E-3</v>
      </c>
    </row>
    <row r="77" spans="1:7" ht="14.25">
      <c r="A77" s="18" t="s">
        <v>101</v>
      </c>
      <c r="B77" s="133">
        <v>4081</v>
      </c>
      <c r="C77" s="134">
        <f t="shared" si="1"/>
        <v>1.2095614932052934E-2</v>
      </c>
      <c r="D77" s="133">
        <v>1155</v>
      </c>
      <c r="E77" s="26">
        <v>486119933</v>
      </c>
      <c r="F77" s="26">
        <v>29102909.34</v>
      </c>
      <c r="G77" s="134">
        <v>1.2505036363924136E-2</v>
      </c>
    </row>
    <row r="78" spans="1:7" ht="14.25">
      <c r="A78" s="18" t="s">
        <v>869</v>
      </c>
      <c r="B78" s="133">
        <v>2096</v>
      </c>
      <c r="C78" s="134">
        <f t="shared" si="1"/>
        <v>6.2123030868862904E-3</v>
      </c>
      <c r="D78" s="133">
        <v>602</v>
      </c>
      <c r="E78" s="26">
        <v>125520965</v>
      </c>
      <c r="F78" s="26">
        <v>7506183.5999999996</v>
      </c>
      <c r="G78" s="134">
        <v>3.2252823171626931E-3</v>
      </c>
    </row>
    <row r="79" spans="1:7" ht="14.25">
      <c r="A79" s="18" t="s">
        <v>110</v>
      </c>
      <c r="B79" s="133">
        <v>797</v>
      </c>
      <c r="C79" s="134">
        <f t="shared" si="1"/>
        <v>2.3622163932482698E-3</v>
      </c>
      <c r="D79" s="133">
        <v>245</v>
      </c>
      <c r="E79" s="26">
        <v>48052947</v>
      </c>
      <c r="F79" s="26">
        <v>2876433.12</v>
      </c>
      <c r="G79" s="134">
        <v>1.2359554965371638E-3</v>
      </c>
    </row>
    <row r="80" spans="1:7" ht="14.25">
      <c r="A80" s="18" t="s">
        <v>184</v>
      </c>
      <c r="B80" s="133">
        <v>1858</v>
      </c>
      <c r="C80" s="134">
        <f t="shared" si="1"/>
        <v>5.5068984424784008E-3</v>
      </c>
      <c r="D80" s="133">
        <v>525</v>
      </c>
      <c r="E80" s="26">
        <v>122323549</v>
      </c>
      <c r="F80" s="26">
        <v>7324027.3099999996</v>
      </c>
      <c r="G80" s="134">
        <v>3.1470127873450427E-3</v>
      </c>
    </row>
    <row r="81" spans="1:7" ht="14.25">
      <c r="A81" s="18" t="s">
        <v>185</v>
      </c>
      <c r="B81" s="133">
        <v>1371</v>
      </c>
      <c r="C81" s="134">
        <f t="shared" si="1"/>
        <v>4.06348641799671E-3</v>
      </c>
      <c r="D81" s="133">
        <v>406</v>
      </c>
      <c r="E81" s="26">
        <v>105115699</v>
      </c>
      <c r="F81" s="26">
        <v>6288006.3399999999</v>
      </c>
      <c r="G81" s="134">
        <v>2.7018517983771282E-3</v>
      </c>
    </row>
    <row r="82" spans="1:7" ht="14.25">
      <c r="A82" s="18" t="s">
        <v>187</v>
      </c>
      <c r="B82" s="133">
        <v>3115</v>
      </c>
      <c r="C82" s="134">
        <f t="shared" si="1"/>
        <v>9.2325019635738532E-3</v>
      </c>
      <c r="D82" s="133">
        <v>923</v>
      </c>
      <c r="E82" s="26">
        <v>203357783</v>
      </c>
      <c r="F82" s="26">
        <v>12166446.529999999</v>
      </c>
      <c r="G82" s="134">
        <v>5.2277198303428661E-3</v>
      </c>
    </row>
    <row r="83" spans="1:7" ht="14.25">
      <c r="A83" s="18" t="s">
        <v>116</v>
      </c>
      <c r="B83" s="133">
        <v>1049</v>
      </c>
      <c r="C83" s="134">
        <f t="shared" si="1"/>
        <v>3.1091154285036826E-3</v>
      </c>
      <c r="D83" s="133">
        <v>314</v>
      </c>
      <c r="E83" s="26">
        <v>40803272</v>
      </c>
      <c r="F83" s="26">
        <v>2443428.7799999998</v>
      </c>
      <c r="G83" s="134">
        <v>1.0499007294972656E-3</v>
      </c>
    </row>
    <row r="84" spans="1:7" ht="14.25">
      <c r="A84" s="18" t="s">
        <v>190</v>
      </c>
      <c r="B84" s="133">
        <v>43249</v>
      </c>
      <c r="C84" s="134">
        <f t="shared" si="1"/>
        <v>0.12818506498317994</v>
      </c>
      <c r="D84" s="133">
        <v>11960</v>
      </c>
      <c r="E84" s="26">
        <v>8312033937</v>
      </c>
      <c r="F84" s="26">
        <v>496016276.81999999</v>
      </c>
      <c r="G84" s="134">
        <v>0.21312994884010317</v>
      </c>
    </row>
    <row r="85" spans="1:7" ht="14.25">
      <c r="A85" s="18" t="s">
        <v>192</v>
      </c>
      <c r="B85" s="133">
        <v>7251</v>
      </c>
      <c r="C85" s="134">
        <f t="shared" si="1"/>
        <v>2.1491130573956341E-2</v>
      </c>
      <c r="D85" s="133">
        <v>1965</v>
      </c>
      <c r="E85" s="26">
        <v>1185431694</v>
      </c>
      <c r="F85" s="26">
        <v>70646001.769999996</v>
      </c>
      <c r="G85" s="134">
        <v>3.035541260768326E-2</v>
      </c>
    </row>
    <row r="86" spans="1:7" ht="14.25">
      <c r="A86" s="18" t="s">
        <v>194</v>
      </c>
      <c r="B86" s="133">
        <v>2490</v>
      </c>
      <c r="C86" s="134">
        <f t="shared" si="1"/>
        <v>7.3800738007380072E-3</v>
      </c>
      <c r="D86" s="133">
        <v>748</v>
      </c>
      <c r="E86" s="26">
        <v>173563597</v>
      </c>
      <c r="F86" s="26">
        <v>10358713.92</v>
      </c>
      <c r="G86" s="134">
        <v>4.4509671778775895E-3</v>
      </c>
    </row>
    <row r="87" spans="1:7" ht="14.25">
      <c r="A87" s="18" t="s">
        <v>195</v>
      </c>
      <c r="B87" s="133">
        <v>796</v>
      </c>
      <c r="C87" s="134">
        <f t="shared" si="1"/>
        <v>2.3592525081877324E-3</v>
      </c>
      <c r="D87" s="133">
        <v>252</v>
      </c>
      <c r="E87" s="26">
        <v>41421421</v>
      </c>
      <c r="F87" s="26">
        <v>2480521.6</v>
      </c>
      <c r="G87" s="134">
        <v>1.0658388976550095E-3</v>
      </c>
    </row>
    <row r="88" spans="1:7" ht="14.25">
      <c r="A88" s="18" t="s">
        <v>197</v>
      </c>
      <c r="B88" s="133">
        <v>1527</v>
      </c>
      <c r="C88" s="134">
        <f t="shared" si="1"/>
        <v>4.5258524874405371E-3</v>
      </c>
      <c r="D88" s="133">
        <v>419</v>
      </c>
      <c r="E88" s="26">
        <v>65081821</v>
      </c>
      <c r="F88" s="26">
        <v>3896496.44</v>
      </c>
      <c r="G88" s="134">
        <v>1.6742597485650877E-3</v>
      </c>
    </row>
    <row r="89" spans="1:7" ht="14.25">
      <c r="A89" s="18" t="s">
        <v>198</v>
      </c>
      <c r="B89" s="133">
        <v>15294</v>
      </c>
      <c r="C89" s="134">
        <f t="shared" si="1"/>
        <v>4.5329658115858269E-2</v>
      </c>
      <c r="D89" s="133">
        <v>4121</v>
      </c>
      <c r="E89" s="26">
        <v>2706637597</v>
      </c>
      <c r="F89" s="26">
        <v>161757888.90000001</v>
      </c>
      <c r="G89" s="134">
        <v>6.9504675948872011E-2</v>
      </c>
    </row>
    <row r="90" spans="1:7" ht="14.25">
      <c r="A90" s="18" t="s">
        <v>119</v>
      </c>
      <c r="B90" s="133">
        <v>1728</v>
      </c>
      <c r="C90" s="134">
        <f t="shared" si="1"/>
        <v>5.1215933846085445E-3</v>
      </c>
      <c r="D90" s="133">
        <v>514</v>
      </c>
      <c r="E90" s="26">
        <v>85236485</v>
      </c>
      <c r="F90" s="26">
        <v>5106107.5599999996</v>
      </c>
      <c r="G90" s="134">
        <v>2.1940095393881312E-3</v>
      </c>
    </row>
    <row r="91" spans="1:7" ht="14.25">
      <c r="A91" s="18" t="s">
        <v>201</v>
      </c>
      <c r="B91" s="133">
        <v>4936</v>
      </c>
      <c r="C91" s="134">
        <f t="shared" si="1"/>
        <v>1.4629736658812372E-2</v>
      </c>
      <c r="D91" s="133">
        <v>1475</v>
      </c>
      <c r="E91" s="26">
        <v>383306116</v>
      </c>
      <c r="F91" s="26">
        <v>22944162.800000001</v>
      </c>
      <c r="G91" s="134">
        <v>9.8587253529133067E-3</v>
      </c>
    </row>
    <row r="92" spans="1:7" ht="14.25">
      <c r="A92" s="18" t="s">
        <v>203</v>
      </c>
      <c r="B92" s="133">
        <v>7923</v>
      </c>
      <c r="C92" s="134">
        <f t="shared" si="1"/>
        <v>2.3482861334637443E-2</v>
      </c>
      <c r="D92" s="133">
        <v>2292</v>
      </c>
      <c r="E92" s="26">
        <v>1086907249</v>
      </c>
      <c r="F92" s="26">
        <v>64820971.020000003</v>
      </c>
      <c r="G92" s="134">
        <v>2.7852493724257077E-2</v>
      </c>
    </row>
    <row r="93" spans="1:7" ht="14.25">
      <c r="A93" s="18" t="s">
        <v>205</v>
      </c>
      <c r="B93" s="133">
        <v>1914</v>
      </c>
      <c r="C93" s="134">
        <f t="shared" si="1"/>
        <v>5.6728760058684926E-3</v>
      </c>
      <c r="D93" s="133">
        <v>600</v>
      </c>
      <c r="E93" s="26">
        <v>76622455</v>
      </c>
      <c r="F93" s="26">
        <v>4586994.53</v>
      </c>
      <c r="G93" s="134">
        <v>1.9709552996453484E-3</v>
      </c>
    </row>
    <row r="94" spans="1:7" ht="14.25">
      <c r="A94" s="18" t="s">
        <v>207</v>
      </c>
      <c r="B94" s="133">
        <v>861</v>
      </c>
      <c r="C94" s="134">
        <f t="shared" si="1"/>
        <v>2.5519050371226606E-3</v>
      </c>
      <c r="D94" s="133">
        <v>263</v>
      </c>
      <c r="E94" s="26">
        <v>25133773</v>
      </c>
      <c r="F94" s="26">
        <v>1507411.1</v>
      </c>
      <c r="G94" s="134">
        <v>6.4770949188143554E-4</v>
      </c>
    </row>
    <row r="95" spans="1:7" ht="14.25">
      <c r="A95" s="18" t="s">
        <v>209</v>
      </c>
      <c r="B95" s="133">
        <v>1485</v>
      </c>
      <c r="C95" s="134">
        <f t="shared" si="1"/>
        <v>4.4013693148979684E-3</v>
      </c>
      <c r="D95" s="133">
        <v>437</v>
      </c>
      <c r="E95" s="26">
        <v>125201866</v>
      </c>
      <c r="F95" s="26">
        <v>7490399.8700000001</v>
      </c>
      <c r="G95" s="134">
        <v>3.2185003107556196E-3</v>
      </c>
    </row>
    <row r="96" spans="1:7" ht="14.25">
      <c r="A96" s="18" t="s">
        <v>211</v>
      </c>
      <c r="B96" s="133">
        <v>1179</v>
      </c>
      <c r="C96" s="134">
        <f t="shared" si="1"/>
        <v>3.4944204863735385E-3</v>
      </c>
      <c r="D96" s="133">
        <v>381</v>
      </c>
      <c r="E96" s="26">
        <v>37151135</v>
      </c>
      <c r="F96" s="26">
        <v>2223882.35</v>
      </c>
      <c r="G96" s="134">
        <v>9.5556527806024032E-4</v>
      </c>
    </row>
    <row r="97" spans="1:7" ht="14.25">
      <c r="A97" s="18" t="s">
        <v>213</v>
      </c>
      <c r="B97" s="133">
        <v>3259</v>
      </c>
      <c r="C97" s="134">
        <f t="shared" si="1"/>
        <v>9.659301412291231E-3</v>
      </c>
      <c r="D97" s="133">
        <v>948</v>
      </c>
      <c r="E97" s="26">
        <v>386571950</v>
      </c>
      <c r="F97" s="26">
        <v>23118351.359999999</v>
      </c>
      <c r="G97" s="134">
        <v>9.9335712815980283E-3</v>
      </c>
    </row>
    <row r="98" spans="1:7" ht="14.25">
      <c r="A98" s="18" t="s">
        <v>215</v>
      </c>
      <c r="B98" s="133">
        <v>4080</v>
      </c>
      <c r="C98" s="134">
        <f t="shared" si="1"/>
        <v>1.2092651046992397E-2</v>
      </c>
      <c r="D98" s="133">
        <v>1343</v>
      </c>
      <c r="E98" s="26">
        <v>317609229</v>
      </c>
      <c r="F98" s="26">
        <v>19037153.879999999</v>
      </c>
      <c r="G98" s="134">
        <v>8.1799485664418269E-3</v>
      </c>
    </row>
    <row r="99" spans="1:7" ht="14.25">
      <c r="A99" s="18" t="s">
        <v>217</v>
      </c>
      <c r="B99" s="133">
        <v>3090</v>
      </c>
      <c r="C99" s="134">
        <f t="shared" si="1"/>
        <v>9.1584048370604194E-3</v>
      </c>
      <c r="D99" s="133">
        <v>977</v>
      </c>
      <c r="E99" s="26">
        <v>195949982</v>
      </c>
      <c r="F99" s="26">
        <v>11715371.73</v>
      </c>
      <c r="G99" s="134">
        <v>5.0339004870273507E-3</v>
      </c>
    </row>
    <row r="100" spans="1:7" ht="14.25">
      <c r="A100" s="18" t="s">
        <v>219</v>
      </c>
      <c r="B100" s="133">
        <v>961</v>
      </c>
      <c r="C100" s="134">
        <f t="shared" si="1"/>
        <v>2.8482935431763958E-3</v>
      </c>
      <c r="D100" s="133">
        <v>289</v>
      </c>
      <c r="E100" s="26">
        <v>31008409</v>
      </c>
      <c r="F100" s="26">
        <v>1856676.26</v>
      </c>
      <c r="G100" s="134">
        <v>7.9778292527693604E-4</v>
      </c>
    </row>
    <row r="101" spans="1:7" ht="14.25">
      <c r="A101" s="18" t="s">
        <v>221</v>
      </c>
      <c r="B101" s="133">
        <v>4323</v>
      </c>
      <c r="C101" s="134">
        <f t="shared" si="1"/>
        <v>1.2812875116702975E-2</v>
      </c>
      <c r="D101" s="133">
        <v>1171</v>
      </c>
      <c r="E101" s="26">
        <v>537390021</v>
      </c>
      <c r="F101" s="26">
        <v>32071090.449999999</v>
      </c>
      <c r="G101" s="134">
        <v>1.378041444663175E-2</v>
      </c>
    </row>
    <row r="102" spans="1:7" ht="14.25">
      <c r="A102" s="18" t="s">
        <v>223</v>
      </c>
      <c r="B102" s="133">
        <v>1499</v>
      </c>
      <c r="C102" s="134">
        <f t="shared" si="1"/>
        <v>4.4428637057454916E-3</v>
      </c>
      <c r="D102" s="133">
        <v>454</v>
      </c>
      <c r="E102" s="26">
        <v>88282381</v>
      </c>
      <c r="F102" s="26">
        <v>5291038.91</v>
      </c>
      <c r="G102" s="134">
        <v>2.273471466357787E-3</v>
      </c>
    </row>
    <row r="103" spans="1:7" ht="14.25">
      <c r="A103" s="18" t="s">
        <v>225</v>
      </c>
      <c r="B103" s="133">
        <v>3058</v>
      </c>
      <c r="C103" s="134">
        <f t="shared" si="1"/>
        <v>9.0635605151232236E-3</v>
      </c>
      <c r="D103" s="133">
        <v>947</v>
      </c>
      <c r="E103" s="26">
        <v>228120038</v>
      </c>
      <c r="F103" s="26">
        <v>13630146.359999999</v>
      </c>
      <c r="G103" s="134">
        <v>5.8566473161204644E-3</v>
      </c>
    </row>
    <row r="104" spans="1:7" ht="14.25">
      <c r="A104" s="18" t="s">
        <v>227</v>
      </c>
      <c r="B104" s="133">
        <v>10054</v>
      </c>
      <c r="C104" s="134">
        <f t="shared" si="1"/>
        <v>2.9798900398642542E-2</v>
      </c>
      <c r="D104" s="133">
        <v>2885</v>
      </c>
      <c r="E104" s="26">
        <v>1715713645</v>
      </c>
      <c r="F104" s="26">
        <v>102507078.37</v>
      </c>
      <c r="G104" s="134">
        <v>4.4045587594043319E-2</v>
      </c>
    </row>
    <row r="105" spans="1:7" ht="14.25">
      <c r="A105" s="18" t="s">
        <v>229</v>
      </c>
      <c r="B105" s="135">
        <v>904</v>
      </c>
      <c r="C105" s="136">
        <f t="shared" si="1"/>
        <v>2.6793520947257666E-3</v>
      </c>
      <c r="D105" s="135">
        <v>285</v>
      </c>
      <c r="E105" s="137">
        <v>45145047</v>
      </c>
      <c r="F105" s="137">
        <v>2673170.2599999998</v>
      </c>
      <c r="G105" s="136">
        <v>1.1486168244463403E-3</v>
      </c>
    </row>
    <row r="106" spans="1:7" ht="14.25">
      <c r="A106" s="33" t="s">
        <v>231</v>
      </c>
      <c r="B106" s="135">
        <v>1763</v>
      </c>
      <c r="C106" s="136">
        <f t="shared" si="1"/>
        <v>5.225329361727352E-3</v>
      </c>
      <c r="D106" s="135">
        <v>538</v>
      </c>
      <c r="E106" s="137">
        <v>91438633</v>
      </c>
      <c r="F106" s="137">
        <v>5478640.9900000002</v>
      </c>
      <c r="G106" s="136">
        <v>2.354080961612731E-3</v>
      </c>
    </row>
    <row r="107" spans="1:7" ht="14.25">
      <c r="B107" s="36"/>
      <c r="C107" s="36"/>
      <c r="D107" s="36"/>
      <c r="E107" s="36"/>
      <c r="F107" s="36"/>
      <c r="G107" s="36"/>
    </row>
    <row r="108" spans="1:7" ht="14.25">
      <c r="A108" s="142" t="s">
        <v>247</v>
      </c>
      <c r="B108" s="133">
        <f>SUM(B8:B106)</f>
        <v>337395</v>
      </c>
      <c r="C108" s="134">
        <v>1</v>
      </c>
      <c r="D108" s="133">
        <f>SUM(D8:D106)</f>
        <v>97026</v>
      </c>
      <c r="E108" s="26">
        <f>SUM(E8:E106)</f>
        <v>38956511944</v>
      </c>
      <c r="F108" s="26">
        <f>SUM(F8:F106)</f>
        <v>2327295058.809999</v>
      </c>
      <c r="G108" s="134">
        <v>1</v>
      </c>
    </row>
    <row r="120" spans="5:6" ht="14.25">
      <c r="E120" s="20"/>
      <c r="F120" s="20"/>
    </row>
    <row r="121" spans="5:6" ht="14.25">
      <c r="E121" s="20"/>
      <c r="F121" s="20"/>
    </row>
    <row r="122" spans="5:6" ht="14.25">
      <c r="E122" s="20"/>
      <c r="F122" s="20"/>
    </row>
    <row r="123" spans="5:6" ht="14.25">
      <c r="E123" s="20"/>
      <c r="F123" s="20"/>
    </row>
    <row r="124" spans="5:6" ht="14.25">
      <c r="E124" s="20"/>
      <c r="F124" s="20"/>
    </row>
  </sheetData>
  <autoFilter ref="A7:G7"/>
  <mergeCells count="4">
    <mergeCell ref="A1:G1"/>
    <mergeCell ref="A2:G2"/>
    <mergeCell ref="A3:G3"/>
    <mergeCell ref="A5:G5"/>
  </mergeCells>
  <printOptions horizontalCentered="1"/>
  <pageMargins left="0.5" right="0.5" top="0.75" bottom="0.75" header="0.5" footer="0.5"/>
  <pageSetup scale="80" orientation="portrait" horizontalDpi="4294967292" verticalDpi="1200" r:id="rId1"/>
  <headerFooter alignWithMargins="0"/>
  <rowBreaks count="1" manualBreakCount="1">
    <brk id="56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3"/>
  <sheetViews>
    <sheetView zoomScaleNormal="100" workbookViewId="0">
      <selection activeCell="J16" sqref="J16"/>
    </sheetView>
  </sheetViews>
  <sheetFormatPr defaultRowHeight="12.75"/>
  <cols>
    <col min="1" max="1" width="15.7109375" customWidth="1"/>
    <col min="2" max="2" width="20.7109375" customWidth="1"/>
    <col min="3" max="3" width="15.7109375" customWidth="1"/>
    <col min="4" max="6" width="18.7109375" customWidth="1"/>
  </cols>
  <sheetData>
    <row r="1" spans="1:7" ht="15">
      <c r="A1" s="186" t="s">
        <v>871</v>
      </c>
      <c r="B1" s="186"/>
      <c r="C1" s="186"/>
      <c r="D1" s="186"/>
      <c r="E1" s="186"/>
      <c r="F1" s="186"/>
    </row>
    <row r="2" spans="1:7" ht="15">
      <c r="A2" s="186" t="s">
        <v>946</v>
      </c>
      <c r="B2" s="186"/>
      <c r="C2" s="186"/>
      <c r="D2" s="186"/>
      <c r="E2" s="186"/>
      <c r="F2" s="186"/>
    </row>
    <row r="3" spans="1:7" ht="15">
      <c r="A3" s="186" t="s">
        <v>929</v>
      </c>
      <c r="B3" s="186"/>
      <c r="C3" s="186"/>
      <c r="D3" s="186"/>
      <c r="E3" s="186"/>
      <c r="F3" s="186"/>
    </row>
    <row r="4" spans="1:7" ht="15">
      <c r="A4" s="173"/>
      <c r="B4" s="173"/>
      <c r="C4" s="173"/>
      <c r="D4" s="173"/>
      <c r="E4" s="173"/>
      <c r="F4" s="173"/>
    </row>
    <row r="5" spans="1:7" ht="60" customHeight="1">
      <c r="A5" s="187" t="s">
        <v>949</v>
      </c>
      <c r="B5" s="187"/>
      <c r="C5" s="187"/>
      <c r="D5" s="187"/>
      <c r="E5" s="187"/>
      <c r="F5" s="187"/>
      <c r="G5" s="176"/>
    </row>
    <row r="6" spans="1:7" ht="14.25">
      <c r="A6" s="18"/>
      <c r="B6" s="18"/>
      <c r="C6" s="18"/>
      <c r="D6" s="18"/>
      <c r="E6" s="18"/>
      <c r="F6" s="18"/>
    </row>
    <row r="7" spans="1:7" ht="30">
      <c r="A7" s="19" t="s">
        <v>864</v>
      </c>
      <c r="B7" s="19" t="s">
        <v>865</v>
      </c>
      <c r="C7" s="52" t="s">
        <v>248</v>
      </c>
      <c r="D7" s="42" t="s">
        <v>147</v>
      </c>
      <c r="E7" s="42" t="s">
        <v>148</v>
      </c>
      <c r="F7" s="43" t="s">
        <v>249</v>
      </c>
    </row>
    <row r="8" spans="1:7" ht="15">
      <c r="A8" s="138" t="s">
        <v>24</v>
      </c>
      <c r="B8" s="138" t="s">
        <v>252</v>
      </c>
      <c r="C8" s="135">
        <v>465</v>
      </c>
      <c r="D8" s="137">
        <v>29251458</v>
      </c>
      <c r="E8" s="137">
        <v>1749830.63</v>
      </c>
      <c r="F8" s="136">
        <v>8.0000000000000004E-4</v>
      </c>
      <c r="G8" s="115"/>
    </row>
    <row r="9" spans="1:7" ht="15">
      <c r="A9" s="138" t="s">
        <v>24</v>
      </c>
      <c r="B9" s="138" t="s">
        <v>24</v>
      </c>
      <c r="C9" s="135">
        <v>213</v>
      </c>
      <c r="D9" s="137">
        <v>11122994</v>
      </c>
      <c r="E9" s="137">
        <v>662495.80000000005</v>
      </c>
      <c r="F9" s="136">
        <v>2.9999999999999997E-4</v>
      </c>
      <c r="G9" s="115"/>
    </row>
    <row r="10" spans="1:7" ht="15">
      <c r="A10" s="138" t="s">
        <v>24</v>
      </c>
      <c r="B10" s="138" t="s">
        <v>253</v>
      </c>
      <c r="C10" s="135">
        <v>155</v>
      </c>
      <c r="D10" s="137">
        <v>3568738</v>
      </c>
      <c r="E10" s="137">
        <v>214124.28</v>
      </c>
      <c r="F10" s="136">
        <v>1E-4</v>
      </c>
      <c r="G10" s="115"/>
    </row>
    <row r="11" spans="1:7" ht="15">
      <c r="A11" s="138" t="s">
        <v>24</v>
      </c>
      <c r="B11" s="138" t="s">
        <v>130</v>
      </c>
      <c r="C11" s="135">
        <v>137</v>
      </c>
      <c r="D11" s="137">
        <v>12510099</v>
      </c>
      <c r="E11" s="137">
        <v>732935.84</v>
      </c>
      <c r="F11" s="136">
        <v>2.9999999999999997E-4</v>
      </c>
      <c r="G11" s="115"/>
    </row>
    <row r="12" spans="1:7" ht="15">
      <c r="A12" s="138" t="s">
        <v>24</v>
      </c>
      <c r="B12" s="138" t="s">
        <v>254</v>
      </c>
      <c r="C12" s="135">
        <v>66</v>
      </c>
      <c r="D12" s="137">
        <v>1092038</v>
      </c>
      <c r="E12" s="137">
        <v>65522.28</v>
      </c>
      <c r="F12" s="136">
        <v>0</v>
      </c>
      <c r="G12" s="115"/>
    </row>
    <row r="13" spans="1:7" ht="15">
      <c r="A13" s="138" t="s">
        <v>24</v>
      </c>
      <c r="B13" s="138" t="s">
        <v>255</v>
      </c>
      <c r="C13" s="135">
        <v>46</v>
      </c>
      <c r="D13" s="137">
        <v>961788</v>
      </c>
      <c r="E13" s="137">
        <v>57707.28</v>
      </c>
      <c r="F13" s="136">
        <v>0</v>
      </c>
      <c r="G13" s="115"/>
    </row>
    <row r="14" spans="1:7" ht="15">
      <c r="A14" s="138" t="s">
        <v>24</v>
      </c>
      <c r="B14" s="138" t="s">
        <v>256</v>
      </c>
      <c r="C14" s="135">
        <v>55</v>
      </c>
      <c r="D14" s="137">
        <v>3316527</v>
      </c>
      <c r="E14" s="137">
        <v>198991.62</v>
      </c>
      <c r="F14" s="136">
        <v>1E-4</v>
      </c>
      <c r="G14" s="115"/>
    </row>
    <row r="15" spans="1:7" ht="15">
      <c r="A15" s="138" t="s">
        <v>150</v>
      </c>
      <c r="B15" s="138" t="s">
        <v>257</v>
      </c>
      <c r="C15" s="135">
        <v>516</v>
      </c>
      <c r="D15" s="137">
        <v>32488746</v>
      </c>
      <c r="E15" s="137">
        <v>1946811.55</v>
      </c>
      <c r="F15" s="136">
        <v>8.0000000000000004E-4</v>
      </c>
      <c r="G15" s="115"/>
    </row>
    <row r="16" spans="1:7" ht="15">
      <c r="A16" s="138" t="s">
        <v>150</v>
      </c>
      <c r="B16" s="138" t="s">
        <v>256</v>
      </c>
      <c r="C16" s="135">
        <v>107</v>
      </c>
      <c r="D16" s="137">
        <v>717034</v>
      </c>
      <c r="E16" s="137">
        <v>43022.04</v>
      </c>
      <c r="F16" s="136">
        <v>0</v>
      </c>
      <c r="G16" s="115"/>
    </row>
    <row r="17" spans="1:7" ht="15">
      <c r="A17" s="138" t="s">
        <v>152</v>
      </c>
      <c r="B17" s="138" t="s">
        <v>258</v>
      </c>
      <c r="C17" s="135">
        <v>931</v>
      </c>
      <c r="D17" s="137">
        <v>64612169</v>
      </c>
      <c r="E17" s="137">
        <v>3865297.86</v>
      </c>
      <c r="F17" s="136">
        <v>1.6999999999999999E-3</v>
      </c>
      <c r="G17" s="115"/>
    </row>
    <row r="18" spans="1:7" ht="15">
      <c r="A18" s="138" t="s">
        <v>152</v>
      </c>
      <c r="B18" s="138" t="s">
        <v>237</v>
      </c>
      <c r="C18" s="135">
        <v>376</v>
      </c>
      <c r="D18" s="137">
        <v>15103508</v>
      </c>
      <c r="E18" s="137">
        <v>903430.12</v>
      </c>
      <c r="F18" s="136">
        <v>4.0000000000000002E-4</v>
      </c>
      <c r="G18" s="115"/>
    </row>
    <row r="19" spans="1:7" ht="15">
      <c r="A19" s="138" t="s">
        <v>152</v>
      </c>
      <c r="B19" s="138" t="s">
        <v>259</v>
      </c>
      <c r="C19" s="135">
        <v>304</v>
      </c>
      <c r="D19" s="137">
        <v>18729816</v>
      </c>
      <c r="E19" s="137">
        <v>1090058.55</v>
      </c>
      <c r="F19" s="136">
        <v>5.0000000000000001E-4</v>
      </c>
      <c r="G19" s="115"/>
    </row>
    <row r="20" spans="1:7" ht="15">
      <c r="A20" s="138" t="s">
        <v>152</v>
      </c>
      <c r="B20" s="138" t="s">
        <v>261</v>
      </c>
      <c r="C20" s="135">
        <v>137</v>
      </c>
      <c r="D20" s="137">
        <v>2043325</v>
      </c>
      <c r="E20" s="137">
        <v>122358.2</v>
      </c>
      <c r="F20" s="136">
        <v>1E-4</v>
      </c>
      <c r="G20" s="115"/>
    </row>
    <row r="21" spans="1:7" ht="15">
      <c r="A21" s="138" t="s">
        <v>152</v>
      </c>
      <c r="B21" s="138" t="s">
        <v>260</v>
      </c>
      <c r="C21" s="135">
        <v>124</v>
      </c>
      <c r="D21" s="137">
        <v>1895681</v>
      </c>
      <c r="E21" s="137">
        <v>112755.12</v>
      </c>
      <c r="F21" s="136">
        <v>0</v>
      </c>
      <c r="G21" s="115"/>
    </row>
    <row r="22" spans="1:7" ht="15">
      <c r="A22" s="138" t="s">
        <v>152</v>
      </c>
      <c r="B22" s="138" t="s">
        <v>262</v>
      </c>
      <c r="C22" s="135">
        <v>47</v>
      </c>
      <c r="D22" s="137">
        <v>235235</v>
      </c>
      <c r="E22" s="137">
        <v>13466.35</v>
      </c>
      <c r="F22" s="136">
        <v>0</v>
      </c>
      <c r="G22" s="115"/>
    </row>
    <row r="23" spans="1:7" ht="15">
      <c r="A23" s="138" t="s">
        <v>152</v>
      </c>
      <c r="B23" s="138" t="s">
        <v>256</v>
      </c>
      <c r="C23" s="135">
        <v>132</v>
      </c>
      <c r="D23" s="137">
        <v>1943223</v>
      </c>
      <c r="E23" s="137">
        <v>116115.59</v>
      </c>
      <c r="F23" s="136">
        <v>0</v>
      </c>
      <c r="G23" s="115"/>
    </row>
    <row r="24" spans="1:7" ht="15">
      <c r="A24" s="138" t="s">
        <v>153</v>
      </c>
      <c r="B24" s="138" t="s">
        <v>44</v>
      </c>
      <c r="C24" s="135">
        <v>1127</v>
      </c>
      <c r="D24" s="137">
        <v>98272907</v>
      </c>
      <c r="E24" s="137">
        <v>5882355.6399999997</v>
      </c>
      <c r="F24" s="136">
        <v>2.5000000000000001E-3</v>
      </c>
      <c r="G24" s="115"/>
    </row>
    <row r="25" spans="1:7" ht="15">
      <c r="A25" s="138" t="s">
        <v>153</v>
      </c>
      <c r="B25" s="138" t="s">
        <v>263</v>
      </c>
      <c r="C25" s="135">
        <v>187</v>
      </c>
      <c r="D25" s="137">
        <v>10405344</v>
      </c>
      <c r="E25" s="137">
        <v>584742.47</v>
      </c>
      <c r="F25" s="136">
        <v>2.9999999999999997E-4</v>
      </c>
      <c r="G25" s="115"/>
    </row>
    <row r="26" spans="1:7" ht="15">
      <c r="A26" s="138" t="s">
        <v>153</v>
      </c>
      <c r="B26" s="138" t="s">
        <v>264</v>
      </c>
      <c r="C26" s="135">
        <v>106</v>
      </c>
      <c r="D26" s="137">
        <v>1255146</v>
      </c>
      <c r="E26" s="137">
        <v>75308.759999999995</v>
      </c>
      <c r="F26" s="136">
        <v>0</v>
      </c>
      <c r="G26" s="115"/>
    </row>
    <row r="27" spans="1:7" ht="15">
      <c r="A27" s="138" t="s">
        <v>153</v>
      </c>
      <c r="B27" s="138" t="s">
        <v>265</v>
      </c>
      <c r="C27" s="135">
        <v>66</v>
      </c>
      <c r="D27" s="137">
        <v>656563</v>
      </c>
      <c r="E27" s="137">
        <v>39393.78</v>
      </c>
      <c r="F27" s="136">
        <v>0</v>
      </c>
      <c r="G27" s="115"/>
    </row>
    <row r="28" spans="1:7" ht="15">
      <c r="A28" s="138" t="s">
        <v>153</v>
      </c>
      <c r="B28" s="138" t="s">
        <v>256</v>
      </c>
      <c r="C28" s="135">
        <v>134</v>
      </c>
      <c r="D28" s="137">
        <v>1344079</v>
      </c>
      <c r="E28" s="137">
        <v>80591.960000000006</v>
      </c>
      <c r="F28" s="136">
        <v>0</v>
      </c>
      <c r="G28" s="115"/>
    </row>
    <row r="29" spans="1:7" ht="15">
      <c r="A29" s="138" t="s">
        <v>155</v>
      </c>
      <c r="B29" s="138" t="s">
        <v>155</v>
      </c>
      <c r="C29" s="135">
        <v>580</v>
      </c>
      <c r="D29" s="137">
        <v>28342046</v>
      </c>
      <c r="E29" s="137">
        <v>1699915.31</v>
      </c>
      <c r="F29" s="136">
        <v>6.9999999999999999E-4</v>
      </c>
      <c r="G29" s="115"/>
    </row>
    <row r="30" spans="1:7" ht="15">
      <c r="A30" s="138" t="s">
        <v>155</v>
      </c>
      <c r="B30" s="138" t="s">
        <v>266</v>
      </c>
      <c r="C30" s="135">
        <v>161</v>
      </c>
      <c r="D30" s="137">
        <v>4272065</v>
      </c>
      <c r="E30" s="137">
        <v>256323.9</v>
      </c>
      <c r="F30" s="136">
        <v>1E-4</v>
      </c>
      <c r="G30" s="115"/>
    </row>
    <row r="31" spans="1:7" ht="15">
      <c r="A31" s="138" t="s">
        <v>155</v>
      </c>
      <c r="B31" s="138" t="s">
        <v>256</v>
      </c>
      <c r="C31" s="135">
        <v>135</v>
      </c>
      <c r="D31" s="137">
        <v>2415362</v>
      </c>
      <c r="E31" s="137">
        <v>144921.72</v>
      </c>
      <c r="F31" s="136">
        <v>1E-4</v>
      </c>
      <c r="G31" s="115"/>
    </row>
    <row r="32" spans="1:7" ht="15">
      <c r="A32" s="138" t="s">
        <v>157</v>
      </c>
      <c r="B32" s="138" t="s">
        <v>267</v>
      </c>
      <c r="C32" s="135">
        <v>963</v>
      </c>
      <c r="D32" s="137">
        <v>51776023</v>
      </c>
      <c r="E32" s="137">
        <v>3101646.14</v>
      </c>
      <c r="F32" s="136">
        <v>1.2999999999999999E-3</v>
      </c>
      <c r="G32" s="115"/>
    </row>
    <row r="33" spans="1:7" ht="15">
      <c r="A33" s="138" t="s">
        <v>157</v>
      </c>
      <c r="B33" s="138" t="s">
        <v>268</v>
      </c>
      <c r="C33" s="135">
        <v>429</v>
      </c>
      <c r="D33" s="137">
        <v>18881796</v>
      </c>
      <c r="E33" s="137">
        <v>1132874.1100000001</v>
      </c>
      <c r="F33" s="136">
        <v>5.0000000000000001E-4</v>
      </c>
      <c r="G33" s="115"/>
    </row>
    <row r="34" spans="1:7" ht="15">
      <c r="A34" s="138" t="s">
        <v>157</v>
      </c>
      <c r="B34" s="138" t="s">
        <v>269</v>
      </c>
      <c r="C34" s="135">
        <v>199</v>
      </c>
      <c r="D34" s="137">
        <v>10330317</v>
      </c>
      <c r="E34" s="137">
        <v>619819.02</v>
      </c>
      <c r="F34" s="136">
        <v>2.9999999999999997E-4</v>
      </c>
      <c r="G34" s="115"/>
    </row>
    <row r="35" spans="1:7" ht="15">
      <c r="A35" s="138" t="s">
        <v>157</v>
      </c>
      <c r="B35" s="138" t="s">
        <v>271</v>
      </c>
      <c r="C35" s="135">
        <v>193</v>
      </c>
      <c r="D35" s="137">
        <v>9977163</v>
      </c>
      <c r="E35" s="137">
        <v>598395.61</v>
      </c>
      <c r="F35" s="136">
        <v>2.9999999999999997E-4</v>
      </c>
      <c r="G35" s="115"/>
    </row>
    <row r="36" spans="1:7" ht="15">
      <c r="A36" s="138" t="s">
        <v>157</v>
      </c>
      <c r="B36" s="138" t="s">
        <v>270</v>
      </c>
      <c r="C36" s="135">
        <v>190</v>
      </c>
      <c r="D36" s="137">
        <v>6405631</v>
      </c>
      <c r="E36" s="137">
        <v>384337.86</v>
      </c>
      <c r="F36" s="136">
        <v>2.0000000000000001E-4</v>
      </c>
      <c r="G36" s="115"/>
    </row>
    <row r="37" spans="1:7" ht="15">
      <c r="A37" s="138" t="s">
        <v>157</v>
      </c>
      <c r="B37" s="138" t="s">
        <v>273</v>
      </c>
      <c r="C37" s="135">
        <v>129</v>
      </c>
      <c r="D37" s="137">
        <v>4892646</v>
      </c>
      <c r="E37" s="137">
        <v>293558.76</v>
      </c>
      <c r="F37" s="136">
        <v>1E-4</v>
      </c>
      <c r="G37" s="115"/>
    </row>
    <row r="38" spans="1:7" ht="15">
      <c r="A38" s="138" t="s">
        <v>157</v>
      </c>
      <c r="B38" s="138" t="s">
        <v>274</v>
      </c>
      <c r="C38" s="135">
        <v>128</v>
      </c>
      <c r="D38" s="137">
        <v>15614386</v>
      </c>
      <c r="E38" s="137">
        <v>933634.96</v>
      </c>
      <c r="F38" s="136">
        <v>4.0000000000000002E-4</v>
      </c>
      <c r="G38" s="115"/>
    </row>
    <row r="39" spans="1:7" ht="15">
      <c r="A39" s="138" t="s">
        <v>157</v>
      </c>
      <c r="B39" s="138" t="s">
        <v>272</v>
      </c>
      <c r="C39" s="135">
        <v>117</v>
      </c>
      <c r="D39" s="137">
        <v>4809213</v>
      </c>
      <c r="E39" s="137">
        <v>288552.78000000003</v>
      </c>
      <c r="F39" s="136">
        <v>1E-4</v>
      </c>
      <c r="G39" s="115"/>
    </row>
    <row r="40" spans="1:7" ht="15">
      <c r="A40" s="138" t="s">
        <v>157</v>
      </c>
      <c r="B40" s="138" t="s">
        <v>275</v>
      </c>
      <c r="C40" s="135">
        <v>108</v>
      </c>
      <c r="D40" s="137">
        <v>3225772</v>
      </c>
      <c r="E40" s="137">
        <v>193546.32</v>
      </c>
      <c r="F40" s="136">
        <v>1E-4</v>
      </c>
      <c r="G40" s="115"/>
    </row>
    <row r="41" spans="1:7" ht="15">
      <c r="A41" s="138" t="s">
        <v>157</v>
      </c>
      <c r="B41" s="138" t="s">
        <v>276</v>
      </c>
      <c r="C41" s="135">
        <v>85</v>
      </c>
      <c r="D41" s="137">
        <v>2871180</v>
      </c>
      <c r="E41" s="137">
        <v>172270.8</v>
      </c>
      <c r="F41" s="136">
        <v>1E-4</v>
      </c>
      <c r="G41" s="115"/>
    </row>
    <row r="42" spans="1:7" ht="15">
      <c r="A42" s="138" t="s">
        <v>157</v>
      </c>
      <c r="B42" s="138" t="s">
        <v>277</v>
      </c>
      <c r="C42" s="135">
        <v>73</v>
      </c>
      <c r="D42" s="137">
        <v>817454</v>
      </c>
      <c r="E42" s="137">
        <v>49047.24</v>
      </c>
      <c r="F42" s="136">
        <v>0</v>
      </c>
      <c r="G42" s="115"/>
    </row>
    <row r="43" spans="1:7" ht="15">
      <c r="A43" s="138" t="s">
        <v>157</v>
      </c>
      <c r="B43" s="138" t="s">
        <v>278</v>
      </c>
      <c r="C43" s="135">
        <v>49</v>
      </c>
      <c r="D43" s="137">
        <v>683892</v>
      </c>
      <c r="E43" s="137">
        <v>41033.519999999997</v>
      </c>
      <c r="F43" s="136">
        <v>0</v>
      </c>
      <c r="G43" s="115"/>
    </row>
    <row r="44" spans="1:7" ht="15">
      <c r="A44" s="138" t="s">
        <v>157</v>
      </c>
      <c r="B44" s="138" t="s">
        <v>256</v>
      </c>
      <c r="C44" s="135">
        <v>205</v>
      </c>
      <c r="D44" s="137">
        <v>1900718</v>
      </c>
      <c r="E44" s="137">
        <v>114017.99</v>
      </c>
      <c r="F44" s="136">
        <v>0</v>
      </c>
      <c r="G44" s="115"/>
    </row>
    <row r="45" spans="1:7" ht="15">
      <c r="A45" s="138" t="s">
        <v>159</v>
      </c>
      <c r="B45" s="138" t="s">
        <v>136</v>
      </c>
      <c r="C45" s="135">
        <v>6629</v>
      </c>
      <c r="D45" s="137">
        <v>1142882536</v>
      </c>
      <c r="E45" s="137">
        <v>68307636.239999995</v>
      </c>
      <c r="F45" s="136">
        <v>2.9399999999999999E-2</v>
      </c>
      <c r="G45" s="115"/>
    </row>
    <row r="46" spans="1:7" ht="15">
      <c r="A46" s="138" t="s">
        <v>159</v>
      </c>
      <c r="B46" s="138" t="s">
        <v>42</v>
      </c>
      <c r="C46" s="135">
        <v>4138</v>
      </c>
      <c r="D46" s="137">
        <v>665223112</v>
      </c>
      <c r="E46" s="137">
        <v>39785786.299999997</v>
      </c>
      <c r="F46" s="136">
        <v>1.7100000000000001E-2</v>
      </c>
      <c r="G46" s="115"/>
    </row>
    <row r="47" spans="1:7" ht="15">
      <c r="A47" s="138" t="s">
        <v>159</v>
      </c>
      <c r="B47" s="138" t="s">
        <v>68</v>
      </c>
      <c r="C47" s="135">
        <v>403</v>
      </c>
      <c r="D47" s="137">
        <v>27555020</v>
      </c>
      <c r="E47" s="137">
        <v>1647463.44</v>
      </c>
      <c r="F47" s="136">
        <v>6.9999999999999999E-4</v>
      </c>
      <c r="G47" s="115"/>
    </row>
    <row r="48" spans="1:7" ht="15">
      <c r="A48" s="138" t="s">
        <v>159</v>
      </c>
      <c r="B48" s="138" t="s">
        <v>279</v>
      </c>
      <c r="C48" s="135">
        <v>351</v>
      </c>
      <c r="D48" s="137">
        <v>10290640</v>
      </c>
      <c r="E48" s="137">
        <v>617215.82999999996</v>
      </c>
      <c r="F48" s="136">
        <v>2.9999999999999997E-4</v>
      </c>
      <c r="G48" s="115"/>
    </row>
    <row r="49" spans="1:7" ht="15">
      <c r="A49" s="138" t="s">
        <v>159</v>
      </c>
      <c r="B49" s="138" t="s">
        <v>280</v>
      </c>
      <c r="C49" s="135">
        <v>349</v>
      </c>
      <c r="D49" s="137">
        <v>13347546</v>
      </c>
      <c r="E49" s="137">
        <v>800852.76</v>
      </c>
      <c r="F49" s="136">
        <v>2.9999999999999997E-4</v>
      </c>
      <c r="G49" s="115"/>
    </row>
    <row r="50" spans="1:7" ht="15">
      <c r="A50" s="138" t="s">
        <v>159</v>
      </c>
      <c r="B50" s="138" t="s">
        <v>281</v>
      </c>
      <c r="C50" s="135">
        <v>144</v>
      </c>
      <c r="D50" s="137">
        <v>9088545</v>
      </c>
      <c r="E50" s="137">
        <v>545312.69999999995</v>
      </c>
      <c r="F50" s="136">
        <v>2.0000000000000001E-4</v>
      </c>
      <c r="G50" s="115"/>
    </row>
    <row r="51" spans="1:7" ht="15">
      <c r="A51" s="138" t="s">
        <v>159</v>
      </c>
      <c r="B51" s="138" t="s">
        <v>282</v>
      </c>
      <c r="C51" s="135">
        <v>95</v>
      </c>
      <c r="D51" s="137">
        <v>2102022</v>
      </c>
      <c r="E51" s="137">
        <v>126121.32</v>
      </c>
      <c r="F51" s="136">
        <v>1E-4</v>
      </c>
      <c r="G51" s="115"/>
    </row>
    <row r="52" spans="1:7" ht="15">
      <c r="A52" s="138" t="s">
        <v>159</v>
      </c>
      <c r="B52" s="138" t="s">
        <v>284</v>
      </c>
      <c r="C52" s="135">
        <v>94</v>
      </c>
      <c r="D52" s="137">
        <v>4653396</v>
      </c>
      <c r="E52" s="137">
        <v>279203.76</v>
      </c>
      <c r="F52" s="136">
        <v>1E-4</v>
      </c>
      <c r="G52" s="115"/>
    </row>
    <row r="53" spans="1:7" ht="15">
      <c r="A53" s="138" t="s">
        <v>159</v>
      </c>
      <c r="B53" s="138" t="s">
        <v>283</v>
      </c>
      <c r="C53" s="135">
        <v>92</v>
      </c>
      <c r="D53" s="137">
        <v>1445442</v>
      </c>
      <c r="E53" s="137">
        <v>86726.52</v>
      </c>
      <c r="F53" s="136">
        <v>0</v>
      </c>
      <c r="G53" s="115"/>
    </row>
    <row r="54" spans="1:7" ht="15">
      <c r="A54" s="138" t="s">
        <v>159</v>
      </c>
      <c r="B54" s="138" t="s">
        <v>285</v>
      </c>
      <c r="C54" s="135">
        <v>66</v>
      </c>
      <c r="D54" s="137">
        <v>18584962</v>
      </c>
      <c r="E54" s="137">
        <v>1115097.72</v>
      </c>
      <c r="F54" s="136">
        <v>5.0000000000000001E-4</v>
      </c>
      <c r="G54" s="115"/>
    </row>
    <row r="55" spans="1:7" ht="15">
      <c r="A55" s="138" t="s">
        <v>159</v>
      </c>
      <c r="B55" s="138" t="s">
        <v>256</v>
      </c>
      <c r="C55" s="135">
        <v>163</v>
      </c>
      <c r="D55" s="137">
        <v>3985583</v>
      </c>
      <c r="E55" s="137">
        <v>239134.98</v>
      </c>
      <c r="F55" s="136">
        <v>1E-4</v>
      </c>
      <c r="G55" s="115"/>
    </row>
    <row r="56" spans="1:7" ht="15">
      <c r="A56" s="138" t="s">
        <v>36</v>
      </c>
      <c r="B56" s="138" t="s">
        <v>36</v>
      </c>
      <c r="C56" s="135">
        <v>1781</v>
      </c>
      <c r="D56" s="137">
        <v>182502950</v>
      </c>
      <c r="E56" s="137">
        <v>10927886.939999999</v>
      </c>
      <c r="F56" s="136">
        <v>4.7000000000000002E-3</v>
      </c>
      <c r="G56" s="115"/>
    </row>
    <row r="57" spans="1:7" ht="15">
      <c r="A57" s="138" t="s">
        <v>36</v>
      </c>
      <c r="B57" s="138" t="s">
        <v>286</v>
      </c>
      <c r="C57" s="135">
        <v>343</v>
      </c>
      <c r="D57" s="137">
        <v>12814978</v>
      </c>
      <c r="E57" s="137">
        <v>768772.26</v>
      </c>
      <c r="F57" s="136">
        <v>2.9999999999999997E-4</v>
      </c>
      <c r="G57" s="115"/>
    </row>
    <row r="58" spans="1:7" ht="15">
      <c r="A58" s="138" t="s">
        <v>36</v>
      </c>
      <c r="B58" s="138" t="s">
        <v>287</v>
      </c>
      <c r="C58" s="135">
        <v>336</v>
      </c>
      <c r="D58" s="137">
        <v>7168698</v>
      </c>
      <c r="E58" s="137">
        <v>429762.95</v>
      </c>
      <c r="F58" s="136">
        <v>2.0000000000000001E-4</v>
      </c>
      <c r="G58" s="115"/>
    </row>
    <row r="59" spans="1:7" ht="15">
      <c r="A59" s="138" t="s">
        <v>36</v>
      </c>
      <c r="B59" s="138" t="s">
        <v>256</v>
      </c>
      <c r="C59" s="135">
        <v>245</v>
      </c>
      <c r="D59" s="137">
        <v>9402033</v>
      </c>
      <c r="E59" s="137">
        <v>564121.98</v>
      </c>
      <c r="F59" s="136">
        <v>2.0000000000000001E-4</v>
      </c>
      <c r="G59" s="115"/>
    </row>
    <row r="60" spans="1:7" ht="15">
      <c r="A60" s="138" t="s">
        <v>162</v>
      </c>
      <c r="B60" s="138" t="s">
        <v>138</v>
      </c>
      <c r="C60" s="135">
        <v>1297</v>
      </c>
      <c r="D60" s="137">
        <v>142895867</v>
      </c>
      <c r="E60" s="137">
        <v>8546710.8499999996</v>
      </c>
      <c r="F60" s="136">
        <v>3.7000000000000002E-3</v>
      </c>
      <c r="G60" s="115"/>
    </row>
    <row r="61" spans="1:7" ht="15">
      <c r="A61" s="138" t="s">
        <v>162</v>
      </c>
      <c r="B61" s="138" t="s">
        <v>288</v>
      </c>
      <c r="C61" s="135">
        <v>488</v>
      </c>
      <c r="D61" s="137">
        <v>20776981</v>
      </c>
      <c r="E61" s="137">
        <v>1246316.3999999999</v>
      </c>
      <c r="F61" s="136">
        <v>5.0000000000000001E-4</v>
      </c>
      <c r="G61" s="115"/>
    </row>
    <row r="62" spans="1:7" ht="15">
      <c r="A62" s="138" t="s">
        <v>162</v>
      </c>
      <c r="B62" s="138" t="s">
        <v>289</v>
      </c>
      <c r="C62" s="135">
        <v>355</v>
      </c>
      <c r="D62" s="137">
        <v>16087783</v>
      </c>
      <c r="E62" s="137">
        <v>965266.98</v>
      </c>
      <c r="F62" s="136">
        <v>4.0000000000000002E-4</v>
      </c>
      <c r="G62" s="115"/>
    </row>
    <row r="63" spans="1:7" ht="15">
      <c r="A63" s="138" t="s">
        <v>162</v>
      </c>
      <c r="B63" s="138" t="s">
        <v>290</v>
      </c>
      <c r="C63" s="135">
        <v>206</v>
      </c>
      <c r="D63" s="137">
        <v>5902842</v>
      </c>
      <c r="E63" s="137">
        <v>354170.52</v>
      </c>
      <c r="F63" s="136">
        <v>2.0000000000000001E-4</v>
      </c>
      <c r="G63" s="115"/>
    </row>
    <row r="64" spans="1:7" ht="15">
      <c r="A64" s="138" t="s">
        <v>162</v>
      </c>
      <c r="B64" s="138" t="s">
        <v>291</v>
      </c>
      <c r="C64" s="135">
        <v>153</v>
      </c>
      <c r="D64" s="137">
        <v>6156074</v>
      </c>
      <c r="E64" s="137">
        <v>369364.44</v>
      </c>
      <c r="F64" s="136">
        <v>2.0000000000000001E-4</v>
      </c>
      <c r="G64" s="115"/>
    </row>
    <row r="65" spans="1:7" ht="15">
      <c r="A65" s="138" t="s">
        <v>162</v>
      </c>
      <c r="B65" s="138" t="s">
        <v>282</v>
      </c>
      <c r="C65" s="135">
        <v>131</v>
      </c>
      <c r="D65" s="137">
        <v>4949556</v>
      </c>
      <c r="E65" s="137">
        <v>296973.36</v>
      </c>
      <c r="F65" s="136">
        <v>1E-4</v>
      </c>
      <c r="G65" s="115"/>
    </row>
    <row r="66" spans="1:7" ht="15">
      <c r="A66" s="138" t="s">
        <v>162</v>
      </c>
      <c r="B66" s="138" t="s">
        <v>292</v>
      </c>
      <c r="C66" s="135">
        <v>92</v>
      </c>
      <c r="D66" s="137">
        <v>3938389</v>
      </c>
      <c r="E66" s="137">
        <v>236303.34</v>
      </c>
      <c r="F66" s="136">
        <v>1E-4</v>
      </c>
      <c r="G66" s="115"/>
    </row>
    <row r="67" spans="1:7" ht="15">
      <c r="A67" s="138" t="s">
        <v>162</v>
      </c>
      <c r="B67" s="138" t="s">
        <v>256</v>
      </c>
      <c r="C67" s="135">
        <v>68</v>
      </c>
      <c r="D67" s="137">
        <v>588771</v>
      </c>
      <c r="E67" s="137">
        <v>35326.26</v>
      </c>
      <c r="F67" s="136">
        <v>0</v>
      </c>
      <c r="G67" s="115"/>
    </row>
    <row r="68" spans="1:7" ht="15">
      <c r="A68" s="138" t="s">
        <v>164</v>
      </c>
      <c r="B68" s="138" t="s">
        <v>79</v>
      </c>
      <c r="C68" s="135">
        <v>1077</v>
      </c>
      <c r="D68" s="137">
        <v>99247522</v>
      </c>
      <c r="E68" s="137">
        <v>5939616.0599999996</v>
      </c>
      <c r="F68" s="136">
        <v>2.5999999999999999E-3</v>
      </c>
      <c r="G68" s="115"/>
    </row>
    <row r="69" spans="1:7" ht="15">
      <c r="A69" s="138" t="s">
        <v>164</v>
      </c>
      <c r="B69" s="138" t="s">
        <v>293</v>
      </c>
      <c r="C69" s="135">
        <v>355</v>
      </c>
      <c r="D69" s="137">
        <v>24601997</v>
      </c>
      <c r="E69" s="137">
        <v>1476095.72</v>
      </c>
      <c r="F69" s="136">
        <v>5.9999999999999995E-4</v>
      </c>
      <c r="G69" s="115"/>
    </row>
    <row r="70" spans="1:7" ht="15">
      <c r="A70" s="138" t="s">
        <v>164</v>
      </c>
      <c r="B70" s="138" t="s">
        <v>294</v>
      </c>
      <c r="C70" s="135">
        <v>217</v>
      </c>
      <c r="D70" s="137">
        <v>4128998</v>
      </c>
      <c r="E70" s="137">
        <v>247600.39</v>
      </c>
      <c r="F70" s="136">
        <v>1E-4</v>
      </c>
      <c r="G70" s="115"/>
    </row>
    <row r="71" spans="1:7" ht="15">
      <c r="A71" s="138" t="s">
        <v>164</v>
      </c>
      <c r="B71" s="138" t="s">
        <v>296</v>
      </c>
      <c r="C71" s="135">
        <v>200</v>
      </c>
      <c r="D71" s="137">
        <v>6390905</v>
      </c>
      <c r="E71" s="137">
        <v>383454.3</v>
      </c>
      <c r="F71" s="136">
        <v>2.0000000000000001E-4</v>
      </c>
      <c r="G71" s="115"/>
    </row>
    <row r="72" spans="1:7" ht="15">
      <c r="A72" s="138" t="s">
        <v>164</v>
      </c>
      <c r="B72" s="138" t="s">
        <v>295</v>
      </c>
      <c r="C72" s="135">
        <v>193</v>
      </c>
      <c r="D72" s="137">
        <v>15124287</v>
      </c>
      <c r="E72" s="137">
        <v>907457.22</v>
      </c>
      <c r="F72" s="136">
        <v>4.0000000000000002E-4</v>
      </c>
      <c r="G72" s="115"/>
    </row>
    <row r="73" spans="1:7" ht="15">
      <c r="A73" s="138" t="s">
        <v>164</v>
      </c>
      <c r="B73" s="138" t="s">
        <v>297</v>
      </c>
      <c r="C73" s="135">
        <v>90</v>
      </c>
      <c r="D73" s="137">
        <v>4091904</v>
      </c>
      <c r="E73" s="137">
        <v>245514.23999999999</v>
      </c>
      <c r="F73" s="136">
        <v>1E-4</v>
      </c>
      <c r="G73" s="115"/>
    </row>
    <row r="74" spans="1:7" ht="15">
      <c r="A74" s="138" t="s">
        <v>164</v>
      </c>
      <c r="B74" s="138" t="s">
        <v>299</v>
      </c>
      <c r="C74" s="135">
        <v>74</v>
      </c>
      <c r="D74" s="137">
        <v>436566</v>
      </c>
      <c r="E74" s="137">
        <v>26193.96</v>
      </c>
      <c r="F74" s="136">
        <v>0</v>
      </c>
      <c r="G74" s="115"/>
    </row>
    <row r="75" spans="1:7" ht="15">
      <c r="A75" s="138" t="s">
        <v>164</v>
      </c>
      <c r="B75" s="138" t="s">
        <v>300</v>
      </c>
      <c r="C75" s="135">
        <v>70</v>
      </c>
      <c r="D75" s="137">
        <v>1979167</v>
      </c>
      <c r="E75" s="137">
        <v>118750.02</v>
      </c>
      <c r="F75" s="136">
        <v>1E-4</v>
      </c>
      <c r="G75" s="115"/>
    </row>
    <row r="76" spans="1:7" ht="15">
      <c r="A76" s="138" t="s">
        <v>164</v>
      </c>
      <c r="B76" s="138" t="s">
        <v>301</v>
      </c>
      <c r="C76" s="135">
        <v>63</v>
      </c>
      <c r="D76" s="137">
        <v>1828147</v>
      </c>
      <c r="E76" s="137">
        <v>109688.82</v>
      </c>
      <c r="F76" s="136">
        <v>0</v>
      </c>
      <c r="G76" s="115"/>
    </row>
    <row r="77" spans="1:7" ht="15">
      <c r="A77" s="138" t="s">
        <v>164</v>
      </c>
      <c r="B77" s="138" t="s">
        <v>298</v>
      </c>
      <c r="C77" s="135">
        <v>60</v>
      </c>
      <c r="D77" s="137">
        <v>996868</v>
      </c>
      <c r="E77" s="137">
        <v>59812.08</v>
      </c>
      <c r="F77" s="136">
        <v>0</v>
      </c>
      <c r="G77" s="115"/>
    </row>
    <row r="78" spans="1:7" ht="15">
      <c r="A78" s="138" t="s">
        <v>164</v>
      </c>
      <c r="B78" s="138" t="s">
        <v>256</v>
      </c>
      <c r="C78" s="135">
        <v>80</v>
      </c>
      <c r="D78" s="137">
        <v>3287774</v>
      </c>
      <c r="E78" s="137">
        <v>197266.44</v>
      </c>
      <c r="F78" s="136">
        <v>1E-4</v>
      </c>
      <c r="G78" s="115"/>
    </row>
    <row r="79" spans="1:7" ht="15">
      <c r="A79" s="138" t="s">
        <v>166</v>
      </c>
      <c r="B79" s="138" t="s">
        <v>127</v>
      </c>
      <c r="C79" s="135">
        <v>1484</v>
      </c>
      <c r="D79" s="137">
        <v>175712599</v>
      </c>
      <c r="E79" s="137">
        <v>10495935.109999999</v>
      </c>
      <c r="F79" s="136">
        <v>4.4999999999999997E-3</v>
      </c>
      <c r="G79" s="115"/>
    </row>
    <row r="80" spans="1:7" ht="15">
      <c r="A80" s="138" t="s">
        <v>166</v>
      </c>
      <c r="B80" s="138" t="s">
        <v>302</v>
      </c>
      <c r="C80" s="135">
        <v>302</v>
      </c>
      <c r="D80" s="137">
        <v>9898193</v>
      </c>
      <c r="E80" s="137">
        <v>593891.57999999996</v>
      </c>
      <c r="F80" s="136">
        <v>2.9999999999999997E-4</v>
      </c>
      <c r="G80" s="115"/>
    </row>
    <row r="81" spans="1:7" ht="15">
      <c r="A81" s="138" t="s">
        <v>166</v>
      </c>
      <c r="B81" s="138" t="s">
        <v>303</v>
      </c>
      <c r="C81" s="135">
        <v>174</v>
      </c>
      <c r="D81" s="137">
        <v>8783493</v>
      </c>
      <c r="E81" s="137">
        <v>526695.28</v>
      </c>
      <c r="F81" s="136">
        <v>2.0000000000000001E-4</v>
      </c>
      <c r="G81" s="115"/>
    </row>
    <row r="82" spans="1:7" ht="15">
      <c r="A82" s="138" t="s">
        <v>166</v>
      </c>
      <c r="B82" s="138" t="s">
        <v>304</v>
      </c>
      <c r="C82" s="135">
        <v>151</v>
      </c>
      <c r="D82" s="137">
        <v>2088158</v>
      </c>
      <c r="E82" s="137">
        <v>125289.48</v>
      </c>
      <c r="F82" s="136">
        <v>1E-4</v>
      </c>
      <c r="G82" s="115"/>
    </row>
    <row r="83" spans="1:7" ht="15">
      <c r="A83" s="138" t="s">
        <v>166</v>
      </c>
      <c r="B83" s="138" t="s">
        <v>305</v>
      </c>
      <c r="C83" s="135">
        <v>123</v>
      </c>
      <c r="D83" s="137">
        <v>3346078</v>
      </c>
      <c r="E83" s="137">
        <v>200764.68</v>
      </c>
      <c r="F83" s="136">
        <v>1E-4</v>
      </c>
      <c r="G83" s="115"/>
    </row>
    <row r="84" spans="1:7" ht="15">
      <c r="A84" s="138" t="s">
        <v>166</v>
      </c>
      <c r="B84" s="138" t="s">
        <v>306</v>
      </c>
      <c r="C84" s="135">
        <v>68</v>
      </c>
      <c r="D84" s="137">
        <v>864885</v>
      </c>
      <c r="E84" s="137">
        <v>51893.1</v>
      </c>
      <c r="F84" s="136">
        <v>0</v>
      </c>
      <c r="G84" s="115"/>
    </row>
    <row r="85" spans="1:7" ht="15">
      <c r="A85" s="138" t="s">
        <v>166</v>
      </c>
      <c r="B85" s="138" t="s">
        <v>307</v>
      </c>
      <c r="C85" s="135">
        <v>56</v>
      </c>
      <c r="D85" s="137">
        <v>651398</v>
      </c>
      <c r="E85" s="137">
        <v>39083.879999999997</v>
      </c>
      <c r="F85" s="136">
        <v>0</v>
      </c>
      <c r="G85" s="115"/>
    </row>
    <row r="86" spans="1:7" ht="15">
      <c r="A86" s="138" t="s">
        <v>166</v>
      </c>
      <c r="B86" s="138" t="s">
        <v>308</v>
      </c>
      <c r="C86" s="135">
        <v>42</v>
      </c>
      <c r="D86" s="137">
        <v>595184</v>
      </c>
      <c r="E86" s="137">
        <v>35711.040000000001</v>
      </c>
      <c r="F86" s="136">
        <v>0</v>
      </c>
      <c r="G86" s="115"/>
    </row>
    <row r="87" spans="1:7" ht="15">
      <c r="A87" s="138" t="s">
        <v>166</v>
      </c>
      <c r="B87" s="138" t="s">
        <v>256</v>
      </c>
      <c r="C87" s="135">
        <v>59</v>
      </c>
      <c r="D87" s="137">
        <v>766514</v>
      </c>
      <c r="E87" s="137">
        <v>45416.1</v>
      </c>
      <c r="F87" s="136">
        <v>0</v>
      </c>
      <c r="G87" s="115"/>
    </row>
    <row r="88" spans="1:7" ht="15">
      <c r="A88" s="138" t="s">
        <v>168</v>
      </c>
      <c r="B88" s="138" t="s">
        <v>309</v>
      </c>
      <c r="C88" s="135">
        <v>340</v>
      </c>
      <c r="D88" s="137">
        <v>13638736</v>
      </c>
      <c r="E88" s="137">
        <v>818314.74</v>
      </c>
      <c r="F88" s="136">
        <v>4.0000000000000002E-4</v>
      </c>
      <c r="G88" s="115"/>
    </row>
    <row r="89" spans="1:7" ht="15">
      <c r="A89" s="138" t="s">
        <v>168</v>
      </c>
      <c r="B89" s="138" t="s">
        <v>208</v>
      </c>
      <c r="C89" s="135">
        <v>263</v>
      </c>
      <c r="D89" s="137">
        <v>9807365</v>
      </c>
      <c r="E89" s="137">
        <v>588350.69999999995</v>
      </c>
      <c r="F89" s="136">
        <v>2.9999999999999997E-4</v>
      </c>
      <c r="G89" s="115"/>
    </row>
    <row r="90" spans="1:7" ht="15">
      <c r="A90" s="138" t="s">
        <v>168</v>
      </c>
      <c r="B90" s="138" t="s">
        <v>310</v>
      </c>
      <c r="C90" s="135">
        <v>248</v>
      </c>
      <c r="D90" s="137">
        <v>5302719</v>
      </c>
      <c r="E90" s="137">
        <v>318163.14</v>
      </c>
      <c r="F90" s="136">
        <v>1E-4</v>
      </c>
      <c r="G90" s="115"/>
    </row>
    <row r="91" spans="1:7" ht="15">
      <c r="A91" s="138" t="s">
        <v>168</v>
      </c>
      <c r="B91" s="138" t="s">
        <v>311</v>
      </c>
      <c r="C91" s="135">
        <v>230</v>
      </c>
      <c r="D91" s="137">
        <v>7493602</v>
      </c>
      <c r="E91" s="137">
        <v>449276.34</v>
      </c>
      <c r="F91" s="136">
        <v>2.0000000000000001E-4</v>
      </c>
      <c r="G91" s="115"/>
    </row>
    <row r="92" spans="1:7" ht="15">
      <c r="A92" s="138" t="s">
        <v>168</v>
      </c>
      <c r="B92" s="138" t="s">
        <v>312</v>
      </c>
      <c r="C92" s="135">
        <v>194</v>
      </c>
      <c r="D92" s="137">
        <v>9053800</v>
      </c>
      <c r="E92" s="137">
        <v>543228</v>
      </c>
      <c r="F92" s="136">
        <v>2.0000000000000001E-4</v>
      </c>
      <c r="G92" s="115"/>
    </row>
    <row r="93" spans="1:7" ht="15">
      <c r="A93" s="138" t="s">
        <v>168</v>
      </c>
      <c r="B93" s="138" t="s">
        <v>313</v>
      </c>
      <c r="C93" s="135">
        <v>162</v>
      </c>
      <c r="D93" s="137">
        <v>4767857</v>
      </c>
      <c r="E93" s="137">
        <v>286071.42</v>
      </c>
      <c r="F93" s="136">
        <v>1E-4</v>
      </c>
      <c r="G93" s="115"/>
    </row>
    <row r="94" spans="1:7" ht="15">
      <c r="A94" s="138" t="s">
        <v>168</v>
      </c>
      <c r="B94" s="138" t="s">
        <v>314</v>
      </c>
      <c r="C94" s="135">
        <v>144</v>
      </c>
      <c r="D94" s="137">
        <v>5714793</v>
      </c>
      <c r="E94" s="137">
        <v>342887.58</v>
      </c>
      <c r="F94" s="136">
        <v>1E-4</v>
      </c>
      <c r="G94" s="115"/>
    </row>
    <row r="95" spans="1:7" ht="15">
      <c r="A95" s="138" t="s">
        <v>168</v>
      </c>
      <c r="B95" s="138" t="s">
        <v>315</v>
      </c>
      <c r="C95" s="135">
        <v>105</v>
      </c>
      <c r="D95" s="137">
        <v>2184532</v>
      </c>
      <c r="E95" s="137">
        <v>131071.92</v>
      </c>
      <c r="F95" s="136">
        <v>1E-4</v>
      </c>
      <c r="G95" s="115"/>
    </row>
    <row r="96" spans="1:7" ht="15">
      <c r="A96" s="138" t="s">
        <v>168</v>
      </c>
      <c r="B96" s="138" t="s">
        <v>256</v>
      </c>
      <c r="C96" s="135">
        <v>135</v>
      </c>
      <c r="D96" s="137">
        <v>4506108</v>
      </c>
      <c r="E96" s="137">
        <v>270366.48</v>
      </c>
      <c r="F96" s="136">
        <v>1E-4</v>
      </c>
      <c r="G96" s="115"/>
    </row>
    <row r="97" spans="1:7" ht="15">
      <c r="A97" s="138" t="s">
        <v>169</v>
      </c>
      <c r="B97" s="139" t="s">
        <v>316</v>
      </c>
      <c r="C97" s="140">
        <v>374</v>
      </c>
      <c r="D97" s="141">
        <v>19004655</v>
      </c>
      <c r="E97" s="141">
        <v>1139946.2</v>
      </c>
      <c r="F97" s="136">
        <v>5.0000000000000001E-4</v>
      </c>
      <c r="G97" s="115"/>
    </row>
    <row r="98" spans="1:7" ht="15">
      <c r="A98" s="138" t="s">
        <v>169</v>
      </c>
      <c r="B98" s="139" t="s">
        <v>318</v>
      </c>
      <c r="C98" s="140">
        <v>326</v>
      </c>
      <c r="D98" s="141">
        <v>10760566</v>
      </c>
      <c r="E98" s="141">
        <v>645134.30000000005</v>
      </c>
      <c r="F98" s="136">
        <v>2.9999999999999997E-4</v>
      </c>
      <c r="G98" s="115"/>
    </row>
    <row r="99" spans="1:7" ht="15">
      <c r="A99" s="138" t="s">
        <v>169</v>
      </c>
      <c r="B99" s="139" t="s">
        <v>317</v>
      </c>
      <c r="C99" s="140">
        <v>294</v>
      </c>
      <c r="D99" s="141">
        <v>13648490</v>
      </c>
      <c r="E99" s="141">
        <v>818883.27</v>
      </c>
      <c r="F99" s="136">
        <v>4.0000000000000002E-4</v>
      </c>
      <c r="G99" s="115"/>
    </row>
    <row r="100" spans="1:7" ht="15">
      <c r="A100" s="138" t="s">
        <v>169</v>
      </c>
      <c r="B100" s="139" t="s">
        <v>320</v>
      </c>
      <c r="C100" s="140">
        <v>80</v>
      </c>
      <c r="D100" s="141">
        <v>3048771</v>
      </c>
      <c r="E100" s="141">
        <v>182926.26</v>
      </c>
      <c r="F100" s="136">
        <v>1E-4</v>
      </c>
      <c r="G100" s="115"/>
    </row>
    <row r="101" spans="1:7" ht="15">
      <c r="A101" s="138" t="s">
        <v>169</v>
      </c>
      <c r="B101" s="139" t="s">
        <v>319</v>
      </c>
      <c r="C101" s="140">
        <v>76</v>
      </c>
      <c r="D101" s="141">
        <v>2053380</v>
      </c>
      <c r="E101" s="141">
        <v>123202.8</v>
      </c>
      <c r="F101" s="136">
        <v>1E-4</v>
      </c>
      <c r="G101" s="115"/>
    </row>
    <row r="102" spans="1:7" ht="15">
      <c r="A102" s="138" t="s">
        <v>169</v>
      </c>
      <c r="B102" s="139" t="s">
        <v>321</v>
      </c>
      <c r="C102" s="140">
        <v>67</v>
      </c>
      <c r="D102" s="141">
        <v>769343</v>
      </c>
      <c r="E102" s="141">
        <v>46160.58</v>
      </c>
      <c r="F102" s="136">
        <v>0</v>
      </c>
      <c r="G102" s="115"/>
    </row>
    <row r="103" spans="1:7" ht="15">
      <c r="A103" s="138" t="s">
        <v>169</v>
      </c>
      <c r="B103" s="139" t="s">
        <v>256</v>
      </c>
      <c r="C103" s="140">
        <v>125</v>
      </c>
      <c r="D103" s="141">
        <v>1521310</v>
      </c>
      <c r="E103" s="141">
        <v>91278.6</v>
      </c>
      <c r="F103" s="136">
        <v>0</v>
      </c>
      <c r="G103" s="115"/>
    </row>
    <row r="104" spans="1:7" ht="15">
      <c r="A104" s="138" t="s">
        <v>40</v>
      </c>
      <c r="B104" s="138" t="s">
        <v>40</v>
      </c>
      <c r="C104" s="135">
        <v>2068</v>
      </c>
      <c r="D104" s="137">
        <v>241355448</v>
      </c>
      <c r="E104" s="137">
        <v>14443598.109999999</v>
      </c>
      <c r="F104" s="136">
        <v>6.1999999999999998E-3</v>
      </c>
      <c r="G104" s="115"/>
    </row>
    <row r="105" spans="1:7" ht="15">
      <c r="A105" s="138" t="s">
        <v>40</v>
      </c>
      <c r="B105" s="138" t="s">
        <v>322</v>
      </c>
      <c r="C105" s="135">
        <v>303</v>
      </c>
      <c r="D105" s="137">
        <v>15138765</v>
      </c>
      <c r="E105" s="137">
        <v>905834</v>
      </c>
      <c r="F105" s="136">
        <v>4.0000000000000002E-4</v>
      </c>
      <c r="G105" s="115"/>
    </row>
    <row r="106" spans="1:7" ht="15">
      <c r="A106" s="138" t="s">
        <v>40</v>
      </c>
      <c r="B106" s="138" t="s">
        <v>323</v>
      </c>
      <c r="C106" s="135">
        <v>251</v>
      </c>
      <c r="D106" s="137">
        <v>10758019</v>
      </c>
      <c r="E106" s="137">
        <v>645453.15</v>
      </c>
      <c r="F106" s="136">
        <v>2.9999999999999997E-4</v>
      </c>
      <c r="G106" s="115"/>
    </row>
    <row r="107" spans="1:7" ht="15">
      <c r="A107" s="138" t="s">
        <v>40</v>
      </c>
      <c r="B107" s="138" t="s">
        <v>324</v>
      </c>
      <c r="C107" s="135">
        <v>228</v>
      </c>
      <c r="D107" s="137">
        <v>8790664</v>
      </c>
      <c r="E107" s="137">
        <v>527439.84</v>
      </c>
      <c r="F107" s="136">
        <v>2.0000000000000001E-4</v>
      </c>
      <c r="G107" s="115"/>
    </row>
    <row r="108" spans="1:7" ht="15">
      <c r="A108" s="138" t="s">
        <v>40</v>
      </c>
      <c r="B108" s="138" t="s">
        <v>325</v>
      </c>
      <c r="C108" s="135">
        <v>144</v>
      </c>
      <c r="D108" s="137">
        <v>10088020</v>
      </c>
      <c r="E108" s="137">
        <v>605275.19999999995</v>
      </c>
      <c r="F108" s="136">
        <v>2.9999999999999997E-4</v>
      </c>
      <c r="G108" s="115"/>
    </row>
    <row r="109" spans="1:7" ht="15">
      <c r="A109" s="138" t="s">
        <v>40</v>
      </c>
      <c r="B109" s="138" t="s">
        <v>326</v>
      </c>
      <c r="C109" s="135">
        <v>128</v>
      </c>
      <c r="D109" s="137">
        <v>4764505</v>
      </c>
      <c r="E109" s="137">
        <v>285870.3</v>
      </c>
      <c r="F109" s="136">
        <v>1E-4</v>
      </c>
      <c r="G109" s="115"/>
    </row>
    <row r="110" spans="1:7" ht="15">
      <c r="A110" s="138" t="s">
        <v>40</v>
      </c>
      <c r="B110" s="138" t="s">
        <v>327</v>
      </c>
      <c r="C110" s="135">
        <v>108</v>
      </c>
      <c r="D110" s="137">
        <v>5454481</v>
      </c>
      <c r="E110" s="137">
        <v>327268.86</v>
      </c>
      <c r="F110" s="136">
        <v>1E-4</v>
      </c>
      <c r="G110" s="115"/>
    </row>
    <row r="111" spans="1:7" ht="15">
      <c r="A111" s="138" t="s">
        <v>40</v>
      </c>
      <c r="B111" s="138" t="s">
        <v>329</v>
      </c>
      <c r="C111" s="135">
        <v>82</v>
      </c>
      <c r="D111" s="137">
        <v>1062040</v>
      </c>
      <c r="E111" s="137">
        <v>63722.400000000001</v>
      </c>
      <c r="F111" s="136">
        <v>0</v>
      </c>
      <c r="G111" s="115"/>
    </row>
    <row r="112" spans="1:7" ht="15">
      <c r="A112" s="138" t="s">
        <v>40</v>
      </c>
      <c r="B112" s="138" t="s">
        <v>328</v>
      </c>
      <c r="C112" s="135">
        <v>72</v>
      </c>
      <c r="D112" s="137">
        <v>2342060</v>
      </c>
      <c r="E112" s="137">
        <v>140523.6</v>
      </c>
      <c r="F112" s="136">
        <v>1E-4</v>
      </c>
      <c r="G112" s="115"/>
    </row>
    <row r="113" spans="1:7" ht="15">
      <c r="A113" s="138" t="s">
        <v>40</v>
      </c>
      <c r="B113" s="138" t="s">
        <v>256</v>
      </c>
      <c r="C113" s="135">
        <v>95</v>
      </c>
      <c r="D113" s="137">
        <v>4937540</v>
      </c>
      <c r="E113" s="137">
        <v>296252.40000000002</v>
      </c>
      <c r="F113" s="136">
        <v>1E-4</v>
      </c>
      <c r="G113" s="115"/>
    </row>
    <row r="114" spans="1:7" ht="15">
      <c r="A114" s="138" t="s">
        <v>172</v>
      </c>
      <c r="B114" s="138" t="s">
        <v>235</v>
      </c>
      <c r="C114" s="135">
        <v>1314</v>
      </c>
      <c r="D114" s="137">
        <v>128436592</v>
      </c>
      <c r="E114" s="137">
        <v>7685265.7999999998</v>
      </c>
      <c r="F114" s="136">
        <v>3.3E-3</v>
      </c>
      <c r="G114" s="115"/>
    </row>
    <row r="115" spans="1:7" ht="15">
      <c r="A115" s="138" t="s">
        <v>172</v>
      </c>
      <c r="B115" s="138" t="s">
        <v>330</v>
      </c>
      <c r="C115" s="135">
        <v>220</v>
      </c>
      <c r="D115" s="137">
        <v>7417257</v>
      </c>
      <c r="E115" s="137">
        <v>445035.42</v>
      </c>
      <c r="F115" s="136">
        <v>2.0000000000000001E-4</v>
      </c>
      <c r="G115" s="115"/>
    </row>
    <row r="116" spans="1:7" ht="15">
      <c r="A116" s="138" t="s">
        <v>172</v>
      </c>
      <c r="B116" s="138" t="s">
        <v>331</v>
      </c>
      <c r="C116" s="135">
        <v>213</v>
      </c>
      <c r="D116" s="137">
        <v>7150828</v>
      </c>
      <c r="E116" s="137">
        <v>428836.44</v>
      </c>
      <c r="F116" s="136">
        <v>2.0000000000000001E-4</v>
      </c>
      <c r="G116" s="115"/>
    </row>
    <row r="117" spans="1:7" ht="15">
      <c r="A117" s="138" t="s">
        <v>172</v>
      </c>
      <c r="B117" s="138" t="s">
        <v>332</v>
      </c>
      <c r="C117" s="135">
        <v>108</v>
      </c>
      <c r="D117" s="137">
        <v>5560581</v>
      </c>
      <c r="E117" s="137">
        <v>333634.86</v>
      </c>
      <c r="F117" s="136">
        <v>1E-4</v>
      </c>
      <c r="G117" s="115"/>
    </row>
    <row r="118" spans="1:7" ht="15">
      <c r="A118" s="138" t="s">
        <v>172</v>
      </c>
      <c r="B118" s="138" t="s">
        <v>335</v>
      </c>
      <c r="C118" s="135">
        <v>62</v>
      </c>
      <c r="D118" s="137">
        <v>1047564</v>
      </c>
      <c r="E118" s="137">
        <v>62853.84</v>
      </c>
      <c r="F118" s="136">
        <v>0</v>
      </c>
      <c r="G118" s="115"/>
    </row>
    <row r="119" spans="1:7" ht="15">
      <c r="A119" s="138" t="s">
        <v>172</v>
      </c>
      <c r="B119" s="138" t="s">
        <v>333</v>
      </c>
      <c r="C119" s="135">
        <v>52</v>
      </c>
      <c r="D119" s="137">
        <v>489276</v>
      </c>
      <c r="E119" s="137">
        <v>29356.560000000001</v>
      </c>
      <c r="F119" s="136">
        <v>0</v>
      </c>
      <c r="G119" s="115"/>
    </row>
    <row r="120" spans="1:7" ht="15">
      <c r="A120" s="138" t="s">
        <v>172</v>
      </c>
      <c r="B120" s="138" t="s">
        <v>334</v>
      </c>
      <c r="C120" s="135">
        <v>50</v>
      </c>
      <c r="D120" s="137">
        <v>973474</v>
      </c>
      <c r="E120" s="137">
        <v>58272.94</v>
      </c>
      <c r="F120" s="136">
        <v>0</v>
      </c>
      <c r="G120" s="115"/>
    </row>
    <row r="121" spans="1:7" ht="15">
      <c r="A121" s="138" t="s">
        <v>172</v>
      </c>
      <c r="B121" s="138" t="s">
        <v>256</v>
      </c>
      <c r="C121" s="135">
        <v>81</v>
      </c>
      <c r="D121" s="137">
        <v>2148848</v>
      </c>
      <c r="E121" s="137">
        <v>128930.88</v>
      </c>
      <c r="F121" s="136">
        <v>1E-4</v>
      </c>
      <c r="G121" s="115"/>
    </row>
    <row r="122" spans="1:7" ht="15">
      <c r="A122" s="138" t="s">
        <v>174</v>
      </c>
      <c r="B122" s="138" t="s">
        <v>336</v>
      </c>
      <c r="C122" s="135">
        <v>745</v>
      </c>
      <c r="D122" s="137">
        <v>46510060</v>
      </c>
      <c r="E122" s="137">
        <v>2789621.11</v>
      </c>
      <c r="F122" s="136">
        <v>1.1999999999999999E-3</v>
      </c>
      <c r="G122" s="115"/>
    </row>
    <row r="123" spans="1:7" ht="15">
      <c r="A123" s="138" t="s">
        <v>174</v>
      </c>
      <c r="B123" s="138" t="s">
        <v>337</v>
      </c>
      <c r="C123" s="135">
        <v>375</v>
      </c>
      <c r="D123" s="137">
        <v>17741597</v>
      </c>
      <c r="E123" s="137">
        <v>1057004.42</v>
      </c>
      <c r="F123" s="136">
        <v>5.0000000000000001E-4</v>
      </c>
      <c r="G123" s="115"/>
    </row>
    <row r="124" spans="1:7" ht="15">
      <c r="A124" s="138" t="s">
        <v>174</v>
      </c>
      <c r="B124" s="138" t="s">
        <v>338</v>
      </c>
      <c r="C124" s="135">
        <v>283</v>
      </c>
      <c r="D124" s="137">
        <v>15222013</v>
      </c>
      <c r="E124" s="137">
        <v>913320.78</v>
      </c>
      <c r="F124" s="136">
        <v>4.0000000000000002E-4</v>
      </c>
      <c r="G124" s="115"/>
    </row>
    <row r="125" spans="1:7" ht="15">
      <c r="A125" s="138" t="s">
        <v>174</v>
      </c>
      <c r="B125" s="138" t="s">
        <v>339</v>
      </c>
      <c r="C125" s="135">
        <v>208</v>
      </c>
      <c r="D125" s="137">
        <v>5281657</v>
      </c>
      <c r="E125" s="137">
        <v>316899.42</v>
      </c>
      <c r="F125" s="136">
        <v>1E-4</v>
      </c>
      <c r="G125" s="115"/>
    </row>
    <row r="126" spans="1:7" ht="15">
      <c r="A126" s="138" t="s">
        <v>174</v>
      </c>
      <c r="B126" s="138" t="s">
        <v>340</v>
      </c>
      <c r="C126" s="135">
        <v>158</v>
      </c>
      <c r="D126" s="137">
        <v>6336974</v>
      </c>
      <c r="E126" s="137">
        <v>380031.7</v>
      </c>
      <c r="F126" s="136">
        <v>2.0000000000000001E-4</v>
      </c>
      <c r="G126" s="115"/>
    </row>
    <row r="127" spans="1:7" ht="15">
      <c r="A127" s="138" t="s">
        <v>174</v>
      </c>
      <c r="B127" s="138" t="s">
        <v>341</v>
      </c>
      <c r="C127" s="135">
        <v>133</v>
      </c>
      <c r="D127" s="137">
        <v>4264936</v>
      </c>
      <c r="E127" s="137">
        <v>255896.16</v>
      </c>
      <c r="F127" s="136">
        <v>1E-4</v>
      </c>
      <c r="G127" s="115"/>
    </row>
    <row r="128" spans="1:7" ht="15">
      <c r="A128" s="138" t="s">
        <v>174</v>
      </c>
      <c r="B128" s="138" t="s">
        <v>342</v>
      </c>
      <c r="C128" s="135">
        <v>74</v>
      </c>
      <c r="D128" s="137">
        <v>1962500</v>
      </c>
      <c r="E128" s="137">
        <v>117750</v>
      </c>
      <c r="F128" s="136">
        <v>1E-4</v>
      </c>
      <c r="G128" s="115"/>
    </row>
    <row r="129" spans="1:7" ht="15">
      <c r="A129" s="138" t="s">
        <v>174</v>
      </c>
      <c r="B129" s="138" t="s">
        <v>343</v>
      </c>
      <c r="C129" s="135">
        <v>50</v>
      </c>
      <c r="D129" s="137">
        <v>1133881</v>
      </c>
      <c r="E129" s="137">
        <v>68032.86</v>
      </c>
      <c r="F129" s="136">
        <v>0</v>
      </c>
      <c r="G129" s="115"/>
    </row>
    <row r="130" spans="1:7" ht="15">
      <c r="A130" s="138" t="s">
        <v>174</v>
      </c>
      <c r="B130" s="138" t="s">
        <v>256</v>
      </c>
      <c r="C130" s="135">
        <v>120</v>
      </c>
      <c r="D130" s="137">
        <v>3582326</v>
      </c>
      <c r="E130" s="137">
        <v>214356.61</v>
      </c>
      <c r="F130" s="136">
        <v>1E-4</v>
      </c>
      <c r="G130" s="115"/>
    </row>
    <row r="131" spans="1:7" ht="15">
      <c r="A131" s="138" t="s">
        <v>176</v>
      </c>
      <c r="B131" s="138" t="s">
        <v>95</v>
      </c>
      <c r="C131" s="135">
        <v>3643</v>
      </c>
      <c r="D131" s="137">
        <v>584323313</v>
      </c>
      <c r="E131" s="137">
        <v>34946188.259999998</v>
      </c>
      <c r="F131" s="136">
        <v>1.4999999999999999E-2</v>
      </c>
      <c r="G131" s="115"/>
    </row>
    <row r="132" spans="1:7" ht="15">
      <c r="A132" s="138" t="s">
        <v>176</v>
      </c>
      <c r="B132" s="138" t="s">
        <v>49</v>
      </c>
      <c r="C132" s="135">
        <v>1622</v>
      </c>
      <c r="D132" s="137">
        <v>131041910</v>
      </c>
      <c r="E132" s="137">
        <v>7804407.0800000001</v>
      </c>
      <c r="F132" s="136">
        <v>3.3999999999999998E-3</v>
      </c>
      <c r="G132" s="115"/>
    </row>
    <row r="133" spans="1:7" ht="15">
      <c r="A133" s="138" t="s">
        <v>176</v>
      </c>
      <c r="B133" s="138" t="s">
        <v>344</v>
      </c>
      <c r="C133" s="135">
        <v>164</v>
      </c>
      <c r="D133" s="137">
        <v>3842958</v>
      </c>
      <c r="E133" s="137">
        <v>230577.48</v>
      </c>
      <c r="F133" s="136">
        <v>1E-4</v>
      </c>
      <c r="G133" s="115"/>
    </row>
    <row r="134" spans="1:7" ht="15">
      <c r="A134" s="138" t="s">
        <v>176</v>
      </c>
      <c r="B134" s="138" t="s">
        <v>345</v>
      </c>
      <c r="C134" s="135">
        <v>124</v>
      </c>
      <c r="D134" s="137">
        <v>2230137</v>
      </c>
      <c r="E134" s="137">
        <v>133584.17000000001</v>
      </c>
      <c r="F134" s="136">
        <v>1E-4</v>
      </c>
      <c r="G134" s="115"/>
    </row>
    <row r="135" spans="1:7" ht="15">
      <c r="A135" s="138" t="s">
        <v>176</v>
      </c>
      <c r="B135" s="138" t="s">
        <v>346</v>
      </c>
      <c r="C135" s="135">
        <v>63</v>
      </c>
      <c r="D135" s="137">
        <v>1169300</v>
      </c>
      <c r="E135" s="137">
        <v>70158</v>
      </c>
      <c r="F135" s="136">
        <v>0</v>
      </c>
      <c r="G135" s="115"/>
    </row>
    <row r="136" spans="1:7" ht="15">
      <c r="A136" s="138" t="s">
        <v>176</v>
      </c>
      <c r="B136" s="138" t="s">
        <v>187</v>
      </c>
      <c r="C136" s="135">
        <v>54</v>
      </c>
      <c r="D136" s="137">
        <v>428810</v>
      </c>
      <c r="E136" s="137">
        <v>25728.6</v>
      </c>
      <c r="F136" s="136">
        <v>0</v>
      </c>
      <c r="G136" s="115"/>
    </row>
    <row r="137" spans="1:7" ht="15">
      <c r="A137" s="138" t="s">
        <v>176</v>
      </c>
      <c r="B137" s="138" t="s">
        <v>347</v>
      </c>
      <c r="C137" s="135">
        <v>50</v>
      </c>
      <c r="D137" s="137">
        <v>2100407</v>
      </c>
      <c r="E137" s="137">
        <v>126024.42</v>
      </c>
      <c r="F137" s="136">
        <v>1E-4</v>
      </c>
      <c r="G137" s="115"/>
    </row>
    <row r="138" spans="1:7" ht="15">
      <c r="A138" s="138" t="s">
        <v>176</v>
      </c>
      <c r="B138" s="138" t="s">
        <v>256</v>
      </c>
      <c r="C138" s="135">
        <v>163</v>
      </c>
      <c r="D138" s="137">
        <v>5024595</v>
      </c>
      <c r="E138" s="137">
        <v>301382.59999999998</v>
      </c>
      <c r="F138" s="136">
        <v>1E-4</v>
      </c>
      <c r="G138" s="115"/>
    </row>
    <row r="139" spans="1:7" ht="15">
      <c r="A139" s="138" t="s">
        <v>47</v>
      </c>
      <c r="B139" s="138" t="s">
        <v>47</v>
      </c>
      <c r="C139" s="135">
        <v>990</v>
      </c>
      <c r="D139" s="137">
        <v>72302951</v>
      </c>
      <c r="E139" s="137">
        <v>4323817.3099999996</v>
      </c>
      <c r="F139" s="136">
        <v>1.9E-3</v>
      </c>
      <c r="G139" s="115"/>
    </row>
    <row r="140" spans="1:7" ht="15">
      <c r="A140" s="138" t="s">
        <v>47</v>
      </c>
      <c r="B140" s="138" t="s">
        <v>348</v>
      </c>
      <c r="C140" s="135">
        <v>237</v>
      </c>
      <c r="D140" s="137">
        <v>22582404</v>
      </c>
      <c r="E140" s="137">
        <v>1353144.31</v>
      </c>
      <c r="F140" s="136">
        <v>5.9999999999999995E-4</v>
      </c>
      <c r="G140" s="115"/>
    </row>
    <row r="141" spans="1:7" ht="15">
      <c r="A141" s="138" t="s">
        <v>47</v>
      </c>
      <c r="B141" s="138" t="s">
        <v>349</v>
      </c>
      <c r="C141" s="135">
        <v>141</v>
      </c>
      <c r="D141" s="137">
        <v>6078937</v>
      </c>
      <c r="E141" s="137">
        <v>364736.22</v>
      </c>
      <c r="F141" s="136">
        <v>2.0000000000000001E-4</v>
      </c>
      <c r="G141" s="115"/>
    </row>
    <row r="142" spans="1:7" ht="15">
      <c r="A142" s="138" t="s">
        <v>47</v>
      </c>
      <c r="B142" s="138" t="s">
        <v>350</v>
      </c>
      <c r="C142" s="135">
        <v>71</v>
      </c>
      <c r="D142" s="137">
        <v>1379530</v>
      </c>
      <c r="E142" s="137">
        <v>82771.8</v>
      </c>
      <c r="F142" s="136">
        <v>0</v>
      </c>
      <c r="G142" s="115"/>
    </row>
    <row r="143" spans="1:7" ht="15">
      <c r="A143" s="138" t="s">
        <v>47</v>
      </c>
      <c r="B143" s="138" t="s">
        <v>351</v>
      </c>
      <c r="C143" s="135">
        <v>56</v>
      </c>
      <c r="D143" s="137">
        <v>883583</v>
      </c>
      <c r="E143" s="137">
        <v>53014.98</v>
      </c>
      <c r="F143" s="136">
        <v>0</v>
      </c>
      <c r="G143" s="115"/>
    </row>
    <row r="144" spans="1:7" ht="15">
      <c r="A144" s="138" t="s">
        <v>47</v>
      </c>
      <c r="B144" s="138" t="s">
        <v>352</v>
      </c>
      <c r="C144" s="135">
        <v>48</v>
      </c>
      <c r="D144" s="137">
        <v>1555547</v>
      </c>
      <c r="E144" s="137">
        <v>93332.82</v>
      </c>
      <c r="F144" s="136">
        <v>0</v>
      </c>
      <c r="G144" s="115"/>
    </row>
    <row r="145" spans="1:7" ht="15">
      <c r="A145" s="138" t="s">
        <v>47</v>
      </c>
      <c r="B145" s="138" t="s">
        <v>256</v>
      </c>
      <c r="C145" s="135">
        <v>87</v>
      </c>
      <c r="D145" s="137">
        <v>2205843</v>
      </c>
      <c r="E145" s="137">
        <v>132350.57999999999</v>
      </c>
      <c r="F145" s="136">
        <v>1E-4</v>
      </c>
      <c r="G145" s="115"/>
    </row>
    <row r="146" spans="1:7" ht="15">
      <c r="A146" s="138" t="s">
        <v>179</v>
      </c>
      <c r="B146" s="138" t="s">
        <v>353</v>
      </c>
      <c r="C146" s="135">
        <v>863</v>
      </c>
      <c r="D146" s="137">
        <v>64113993</v>
      </c>
      <c r="E146" s="137">
        <v>3836598.47</v>
      </c>
      <c r="F146" s="136">
        <v>1.6000000000000001E-3</v>
      </c>
      <c r="G146" s="115"/>
    </row>
    <row r="147" spans="1:7" ht="15">
      <c r="A147" s="138" t="s">
        <v>179</v>
      </c>
      <c r="B147" s="138" t="s">
        <v>354</v>
      </c>
      <c r="C147" s="135">
        <v>272</v>
      </c>
      <c r="D147" s="137">
        <v>9685947</v>
      </c>
      <c r="E147" s="137">
        <v>581085.03</v>
      </c>
      <c r="F147" s="136">
        <v>2.0000000000000001E-4</v>
      </c>
      <c r="G147" s="115"/>
    </row>
    <row r="148" spans="1:7" ht="15">
      <c r="A148" s="138" t="s">
        <v>179</v>
      </c>
      <c r="B148" s="138" t="s">
        <v>355</v>
      </c>
      <c r="C148" s="135">
        <v>207</v>
      </c>
      <c r="D148" s="137">
        <v>6093707</v>
      </c>
      <c r="E148" s="137">
        <v>365458.35</v>
      </c>
      <c r="F148" s="136">
        <v>2.0000000000000001E-4</v>
      </c>
      <c r="G148" s="115"/>
    </row>
    <row r="149" spans="1:7" ht="15">
      <c r="A149" s="138" t="s">
        <v>179</v>
      </c>
      <c r="B149" s="138" t="s">
        <v>356</v>
      </c>
      <c r="C149" s="135">
        <v>158</v>
      </c>
      <c r="D149" s="137">
        <v>2531910</v>
      </c>
      <c r="E149" s="137">
        <v>151847.4</v>
      </c>
      <c r="F149" s="136">
        <v>1E-4</v>
      </c>
      <c r="G149" s="115"/>
    </row>
    <row r="150" spans="1:7" ht="15">
      <c r="A150" s="138" t="s">
        <v>179</v>
      </c>
      <c r="B150" s="138" t="s">
        <v>357</v>
      </c>
      <c r="C150" s="135">
        <v>153</v>
      </c>
      <c r="D150" s="137">
        <v>5127051</v>
      </c>
      <c r="E150" s="137">
        <v>307623.06</v>
      </c>
      <c r="F150" s="136">
        <v>1E-4</v>
      </c>
      <c r="G150" s="115"/>
    </row>
    <row r="151" spans="1:7" ht="15">
      <c r="A151" s="138" t="s">
        <v>179</v>
      </c>
      <c r="B151" s="138" t="s">
        <v>358</v>
      </c>
      <c r="C151" s="135">
        <v>57</v>
      </c>
      <c r="D151" s="137">
        <v>1150921</v>
      </c>
      <c r="E151" s="137">
        <v>69055.259999999995</v>
      </c>
      <c r="F151" s="136">
        <v>0</v>
      </c>
      <c r="G151" s="115"/>
    </row>
    <row r="152" spans="1:7" ht="15">
      <c r="A152" s="138" t="s">
        <v>179</v>
      </c>
      <c r="B152" s="138" t="s">
        <v>256</v>
      </c>
      <c r="C152" s="135">
        <v>87</v>
      </c>
      <c r="D152" s="137">
        <v>2194697</v>
      </c>
      <c r="E152" s="137">
        <v>131681.82</v>
      </c>
      <c r="F152" s="136">
        <v>1E-4</v>
      </c>
      <c r="G152" s="115"/>
    </row>
    <row r="153" spans="1:7" ht="15">
      <c r="A153" s="138" t="s">
        <v>180</v>
      </c>
      <c r="B153" s="138" t="s">
        <v>110</v>
      </c>
      <c r="C153" s="135">
        <v>773</v>
      </c>
      <c r="D153" s="137">
        <v>77066597</v>
      </c>
      <c r="E153" s="137">
        <v>4579422.8600000003</v>
      </c>
      <c r="F153" s="136">
        <v>2E-3</v>
      </c>
      <c r="G153" s="115"/>
    </row>
    <row r="154" spans="1:7" ht="15">
      <c r="A154" s="138" t="s">
        <v>180</v>
      </c>
      <c r="B154" s="138" t="s">
        <v>359</v>
      </c>
      <c r="C154" s="135">
        <v>85</v>
      </c>
      <c r="D154" s="137">
        <v>1930161</v>
      </c>
      <c r="E154" s="137">
        <v>115809.66</v>
      </c>
      <c r="F154" s="136">
        <v>0</v>
      </c>
      <c r="G154" s="115"/>
    </row>
    <row r="155" spans="1:7" ht="15">
      <c r="A155" s="138" t="s">
        <v>180</v>
      </c>
      <c r="B155" s="138" t="s">
        <v>256</v>
      </c>
      <c r="C155" s="135">
        <v>90</v>
      </c>
      <c r="D155" s="137">
        <v>2113521</v>
      </c>
      <c r="E155" s="137">
        <v>126688.73</v>
      </c>
      <c r="F155" s="136">
        <v>1E-4</v>
      </c>
      <c r="G155" s="115"/>
    </row>
    <row r="156" spans="1:7" ht="15">
      <c r="A156" s="138" t="s">
        <v>182</v>
      </c>
      <c r="B156" s="138" t="s">
        <v>125</v>
      </c>
      <c r="C156" s="135">
        <v>2117</v>
      </c>
      <c r="D156" s="137">
        <v>280079692</v>
      </c>
      <c r="E156" s="137">
        <v>16757657.050000001</v>
      </c>
      <c r="F156" s="136">
        <v>7.1999999999999998E-3</v>
      </c>
      <c r="G156" s="115"/>
    </row>
    <row r="157" spans="1:7" ht="15">
      <c r="A157" s="138" t="s">
        <v>182</v>
      </c>
      <c r="B157" s="138" t="s">
        <v>360</v>
      </c>
      <c r="C157" s="135">
        <v>118</v>
      </c>
      <c r="D157" s="137">
        <v>4192236</v>
      </c>
      <c r="E157" s="137">
        <v>251151.96</v>
      </c>
      <c r="F157" s="136">
        <v>1E-4</v>
      </c>
      <c r="G157" s="115"/>
    </row>
    <row r="158" spans="1:7" ht="15">
      <c r="A158" s="138" t="s">
        <v>182</v>
      </c>
      <c r="B158" s="138" t="s">
        <v>361</v>
      </c>
      <c r="C158" s="135">
        <v>94</v>
      </c>
      <c r="D158" s="137">
        <v>1275102</v>
      </c>
      <c r="E158" s="137">
        <v>76506.12</v>
      </c>
      <c r="F158" s="136">
        <v>0</v>
      </c>
      <c r="G158" s="115"/>
    </row>
    <row r="159" spans="1:7" ht="15">
      <c r="A159" s="138" t="s">
        <v>182</v>
      </c>
      <c r="B159" s="138" t="s">
        <v>362</v>
      </c>
      <c r="C159" s="135">
        <v>59</v>
      </c>
      <c r="D159" s="137">
        <v>687425</v>
      </c>
      <c r="E159" s="137">
        <v>41245.5</v>
      </c>
      <c r="F159" s="136">
        <v>0</v>
      </c>
      <c r="G159" s="115"/>
    </row>
    <row r="160" spans="1:7" ht="15">
      <c r="A160" s="138" t="s">
        <v>182</v>
      </c>
      <c r="B160" s="138" t="s">
        <v>873</v>
      </c>
      <c r="C160" s="135">
        <v>53</v>
      </c>
      <c r="D160" s="137">
        <v>906823</v>
      </c>
      <c r="E160" s="137">
        <v>54409.38</v>
      </c>
      <c r="F160" s="136">
        <v>0</v>
      </c>
      <c r="G160" s="115"/>
    </row>
    <row r="161" spans="1:7" ht="15">
      <c r="A161" s="138" t="s">
        <v>182</v>
      </c>
      <c r="B161" s="138" t="s">
        <v>363</v>
      </c>
      <c r="C161" s="135">
        <v>52</v>
      </c>
      <c r="D161" s="137">
        <v>1700395</v>
      </c>
      <c r="E161" s="137">
        <v>102023.7</v>
      </c>
      <c r="F161" s="136">
        <v>0</v>
      </c>
      <c r="G161" s="115"/>
    </row>
    <row r="162" spans="1:7" ht="15">
      <c r="A162" s="138" t="s">
        <v>182</v>
      </c>
      <c r="B162" s="138" t="s">
        <v>365</v>
      </c>
      <c r="C162" s="135">
        <v>49</v>
      </c>
      <c r="D162" s="137">
        <v>746445</v>
      </c>
      <c r="E162" s="137">
        <v>44786.7</v>
      </c>
      <c r="F162" s="136">
        <v>0</v>
      </c>
      <c r="G162" s="115"/>
    </row>
    <row r="163" spans="1:7" ht="15">
      <c r="A163" s="138" t="s">
        <v>182</v>
      </c>
      <c r="B163" s="138" t="s">
        <v>364</v>
      </c>
      <c r="C163" s="135">
        <v>43</v>
      </c>
      <c r="D163" s="137">
        <v>462278</v>
      </c>
      <c r="E163" s="137">
        <v>27736.68</v>
      </c>
      <c r="F163" s="136">
        <v>0</v>
      </c>
      <c r="G163" s="115"/>
    </row>
    <row r="164" spans="1:7" ht="15">
      <c r="A164" s="138" t="s">
        <v>182</v>
      </c>
      <c r="B164" s="138" t="s">
        <v>256</v>
      </c>
      <c r="C164" s="135">
        <v>67</v>
      </c>
      <c r="D164" s="137">
        <v>415598</v>
      </c>
      <c r="E164" s="137">
        <v>24914.78</v>
      </c>
      <c r="F164" s="136">
        <v>0</v>
      </c>
      <c r="G164" s="115"/>
    </row>
    <row r="165" spans="1:7" ht="15">
      <c r="A165" s="138" t="s">
        <v>183</v>
      </c>
      <c r="B165" s="138" t="s">
        <v>366</v>
      </c>
      <c r="C165" s="135">
        <v>493</v>
      </c>
      <c r="D165" s="137">
        <v>39029996</v>
      </c>
      <c r="E165" s="137">
        <v>2334232.7000000002</v>
      </c>
      <c r="F165" s="136">
        <v>1E-3</v>
      </c>
      <c r="G165" s="115"/>
    </row>
    <row r="166" spans="1:7" ht="15">
      <c r="A166" s="138" t="s">
        <v>183</v>
      </c>
      <c r="B166" s="138" t="s">
        <v>75</v>
      </c>
      <c r="C166" s="135">
        <v>459</v>
      </c>
      <c r="D166" s="137">
        <v>22039603</v>
      </c>
      <c r="E166" s="137">
        <v>1318045.27</v>
      </c>
      <c r="F166" s="136">
        <v>5.9999999999999995E-4</v>
      </c>
      <c r="G166" s="115"/>
    </row>
    <row r="167" spans="1:7" ht="15">
      <c r="A167" s="138" t="s">
        <v>183</v>
      </c>
      <c r="B167" s="138" t="s">
        <v>175</v>
      </c>
      <c r="C167" s="135">
        <v>341</v>
      </c>
      <c r="D167" s="137">
        <v>20788527</v>
      </c>
      <c r="E167" s="137">
        <v>1247176.75</v>
      </c>
      <c r="F167" s="136">
        <v>5.0000000000000001E-4</v>
      </c>
      <c r="G167" s="115"/>
    </row>
    <row r="168" spans="1:7" ht="15">
      <c r="A168" s="138" t="s">
        <v>183</v>
      </c>
      <c r="B168" s="138" t="s">
        <v>129</v>
      </c>
      <c r="C168" s="135">
        <v>337</v>
      </c>
      <c r="D168" s="137">
        <v>13002685</v>
      </c>
      <c r="E168" s="137">
        <v>779710.1</v>
      </c>
      <c r="F168" s="136">
        <v>2.9999999999999997E-4</v>
      </c>
      <c r="G168" s="115"/>
    </row>
    <row r="169" spans="1:7" ht="15">
      <c r="A169" s="138" t="s">
        <v>183</v>
      </c>
      <c r="B169" s="138" t="s">
        <v>367</v>
      </c>
      <c r="C169" s="135">
        <v>302</v>
      </c>
      <c r="D169" s="137">
        <v>5200850</v>
      </c>
      <c r="E169" s="137">
        <v>309594.5</v>
      </c>
      <c r="F169" s="136">
        <v>1E-4</v>
      </c>
      <c r="G169" s="115"/>
    </row>
    <row r="170" spans="1:7" ht="15">
      <c r="A170" s="138" t="s">
        <v>183</v>
      </c>
      <c r="B170" s="138" t="s">
        <v>368</v>
      </c>
      <c r="C170" s="135">
        <v>211</v>
      </c>
      <c r="D170" s="137">
        <v>16053866</v>
      </c>
      <c r="E170" s="137">
        <v>962993.31</v>
      </c>
      <c r="F170" s="136">
        <v>4.0000000000000002E-4</v>
      </c>
      <c r="G170" s="115"/>
    </row>
    <row r="171" spans="1:7" ht="15">
      <c r="A171" s="138" t="s">
        <v>183</v>
      </c>
      <c r="B171" s="138" t="s">
        <v>369</v>
      </c>
      <c r="C171" s="135">
        <v>169</v>
      </c>
      <c r="D171" s="137">
        <v>4813105</v>
      </c>
      <c r="E171" s="137">
        <v>288695.37</v>
      </c>
      <c r="F171" s="136">
        <v>1E-4</v>
      </c>
      <c r="G171" s="115"/>
    </row>
    <row r="172" spans="1:7" ht="15">
      <c r="A172" s="138" t="s">
        <v>183</v>
      </c>
      <c r="B172" s="138" t="s">
        <v>371</v>
      </c>
      <c r="C172" s="135">
        <v>95</v>
      </c>
      <c r="D172" s="137">
        <v>5968591</v>
      </c>
      <c r="E172" s="137">
        <v>345461.28</v>
      </c>
      <c r="F172" s="136">
        <v>1E-4</v>
      </c>
      <c r="G172" s="115"/>
    </row>
    <row r="173" spans="1:7" ht="15">
      <c r="A173" s="138" t="s">
        <v>183</v>
      </c>
      <c r="B173" s="138" t="s">
        <v>372</v>
      </c>
      <c r="C173" s="135">
        <v>68</v>
      </c>
      <c r="D173" s="137">
        <v>993724</v>
      </c>
      <c r="E173" s="137">
        <v>59623.44</v>
      </c>
      <c r="F173" s="136">
        <v>0</v>
      </c>
      <c r="G173" s="115"/>
    </row>
    <row r="174" spans="1:7" ht="15">
      <c r="A174" s="138" t="s">
        <v>183</v>
      </c>
      <c r="B174" s="138" t="s">
        <v>884</v>
      </c>
      <c r="C174" s="135">
        <v>55</v>
      </c>
      <c r="D174" s="137">
        <v>849570</v>
      </c>
      <c r="E174" s="137">
        <v>50974.2</v>
      </c>
      <c r="F174" s="136">
        <v>0</v>
      </c>
      <c r="G174" s="115"/>
    </row>
    <row r="175" spans="1:7" ht="15">
      <c r="A175" s="138" t="s">
        <v>183</v>
      </c>
      <c r="B175" s="138" t="s">
        <v>370</v>
      </c>
      <c r="C175" s="135">
        <v>46</v>
      </c>
      <c r="D175" s="137">
        <v>1374257</v>
      </c>
      <c r="E175" s="137">
        <v>82455.42</v>
      </c>
      <c r="F175" s="136">
        <v>0</v>
      </c>
      <c r="G175" s="115"/>
    </row>
    <row r="176" spans="1:7" ht="15">
      <c r="A176" s="138" t="s">
        <v>183</v>
      </c>
      <c r="B176" s="138" t="s">
        <v>256</v>
      </c>
      <c r="C176" s="135">
        <v>217</v>
      </c>
      <c r="D176" s="137">
        <v>4583065</v>
      </c>
      <c r="E176" s="137">
        <v>274183.40000000002</v>
      </c>
      <c r="F176" s="136">
        <v>1E-4</v>
      </c>
      <c r="G176" s="115"/>
    </row>
    <row r="177" spans="1:7" ht="15">
      <c r="A177" s="138" t="s">
        <v>50</v>
      </c>
      <c r="B177" s="138" t="s">
        <v>50</v>
      </c>
      <c r="C177" s="135">
        <v>2750</v>
      </c>
      <c r="D177" s="137">
        <v>354398867</v>
      </c>
      <c r="E177" s="137">
        <v>21205902.34</v>
      </c>
      <c r="F177" s="136">
        <v>9.1000000000000004E-3</v>
      </c>
      <c r="G177" s="115"/>
    </row>
    <row r="178" spans="1:7" ht="15">
      <c r="A178" s="138" t="s">
        <v>50</v>
      </c>
      <c r="B178" s="138" t="s">
        <v>61</v>
      </c>
      <c r="C178" s="135">
        <v>921</v>
      </c>
      <c r="D178" s="137">
        <v>63407233</v>
      </c>
      <c r="E178" s="137">
        <v>3798438.4</v>
      </c>
      <c r="F178" s="136">
        <v>1.6000000000000001E-3</v>
      </c>
      <c r="G178" s="115"/>
    </row>
    <row r="179" spans="1:7" ht="15">
      <c r="A179" s="138" t="s">
        <v>50</v>
      </c>
      <c r="B179" s="138" t="s">
        <v>373</v>
      </c>
      <c r="C179" s="135">
        <v>309</v>
      </c>
      <c r="D179" s="137">
        <v>11767194</v>
      </c>
      <c r="E179" s="137">
        <v>706031.64</v>
      </c>
      <c r="F179" s="136">
        <v>2.9999999999999997E-4</v>
      </c>
      <c r="G179" s="115"/>
    </row>
    <row r="180" spans="1:7" ht="15">
      <c r="A180" s="138" t="s">
        <v>50</v>
      </c>
      <c r="B180" s="138" t="s">
        <v>374</v>
      </c>
      <c r="C180" s="135">
        <v>159</v>
      </c>
      <c r="D180" s="137">
        <v>6765628</v>
      </c>
      <c r="E180" s="137">
        <v>405937.68</v>
      </c>
      <c r="F180" s="136">
        <v>2.0000000000000001E-4</v>
      </c>
      <c r="G180" s="115"/>
    </row>
    <row r="181" spans="1:7" ht="15">
      <c r="A181" s="138" t="s">
        <v>50</v>
      </c>
      <c r="B181" s="138" t="s">
        <v>375</v>
      </c>
      <c r="C181" s="135">
        <v>133</v>
      </c>
      <c r="D181" s="137">
        <v>1938879</v>
      </c>
      <c r="E181" s="137">
        <v>116332.74</v>
      </c>
      <c r="F181" s="136">
        <v>0</v>
      </c>
      <c r="G181" s="115"/>
    </row>
    <row r="182" spans="1:7" ht="15">
      <c r="A182" s="138" t="s">
        <v>50</v>
      </c>
      <c r="B182" s="138" t="s">
        <v>381</v>
      </c>
      <c r="C182" s="135">
        <v>108</v>
      </c>
      <c r="D182" s="137">
        <v>2562903</v>
      </c>
      <c r="E182" s="137">
        <v>153774.18</v>
      </c>
      <c r="F182" s="136">
        <v>1E-4</v>
      </c>
      <c r="G182" s="115"/>
    </row>
    <row r="183" spans="1:7" ht="15">
      <c r="A183" s="138" t="s">
        <v>50</v>
      </c>
      <c r="B183" s="138" t="s">
        <v>376</v>
      </c>
      <c r="C183" s="135">
        <v>99</v>
      </c>
      <c r="D183" s="137">
        <v>2497533</v>
      </c>
      <c r="E183" s="137">
        <v>149588.97</v>
      </c>
      <c r="F183" s="136">
        <v>1E-4</v>
      </c>
      <c r="G183" s="115"/>
    </row>
    <row r="184" spans="1:7" ht="15">
      <c r="A184" s="138" t="s">
        <v>50</v>
      </c>
      <c r="B184" s="138" t="s">
        <v>377</v>
      </c>
      <c r="C184" s="135">
        <v>75</v>
      </c>
      <c r="D184" s="137">
        <v>2010775</v>
      </c>
      <c r="E184" s="137">
        <v>120646.5</v>
      </c>
      <c r="F184" s="136">
        <v>1E-4</v>
      </c>
      <c r="G184" s="115"/>
    </row>
    <row r="185" spans="1:7" ht="15">
      <c r="A185" s="138" t="s">
        <v>50</v>
      </c>
      <c r="B185" s="138" t="s">
        <v>378</v>
      </c>
      <c r="C185" s="135">
        <v>65</v>
      </c>
      <c r="D185" s="137">
        <v>1463306</v>
      </c>
      <c r="E185" s="137">
        <v>87798.36</v>
      </c>
      <c r="F185" s="136">
        <v>0</v>
      </c>
      <c r="G185" s="115"/>
    </row>
    <row r="186" spans="1:7" ht="15">
      <c r="A186" s="138" t="s">
        <v>50</v>
      </c>
      <c r="B186" s="138" t="s">
        <v>380</v>
      </c>
      <c r="C186" s="135">
        <v>65</v>
      </c>
      <c r="D186" s="137">
        <v>2259925</v>
      </c>
      <c r="E186" s="137">
        <v>135595.5</v>
      </c>
      <c r="F186" s="136">
        <v>1E-4</v>
      </c>
      <c r="G186" s="115"/>
    </row>
    <row r="187" spans="1:7" ht="15">
      <c r="A187" s="138" t="s">
        <v>50</v>
      </c>
      <c r="B187" s="138" t="s">
        <v>379</v>
      </c>
      <c r="C187" s="135">
        <v>63</v>
      </c>
      <c r="D187" s="137">
        <v>4099360</v>
      </c>
      <c r="E187" s="137">
        <v>245961.60000000001</v>
      </c>
      <c r="F187" s="136">
        <v>1E-4</v>
      </c>
      <c r="G187" s="115"/>
    </row>
    <row r="188" spans="1:7" ht="15">
      <c r="A188" s="138" t="s">
        <v>50</v>
      </c>
      <c r="B188" s="138" t="s">
        <v>256</v>
      </c>
      <c r="C188" s="135">
        <v>137</v>
      </c>
      <c r="D188" s="137">
        <v>3088322</v>
      </c>
      <c r="E188" s="137">
        <v>185299.32</v>
      </c>
      <c r="F188" s="136">
        <v>1E-4</v>
      </c>
      <c r="G188" s="115"/>
    </row>
    <row r="189" spans="1:7" ht="15">
      <c r="A189" s="138" t="s">
        <v>186</v>
      </c>
      <c r="B189" s="138" t="s">
        <v>59</v>
      </c>
      <c r="C189" s="135">
        <v>1124</v>
      </c>
      <c r="D189" s="137">
        <v>111090380</v>
      </c>
      <c r="E189" s="137">
        <v>6642130.6600000001</v>
      </c>
      <c r="F189" s="136">
        <v>2.8999999999999998E-3</v>
      </c>
      <c r="G189" s="115"/>
    </row>
    <row r="190" spans="1:7" ht="15">
      <c r="A190" s="138" t="s">
        <v>186</v>
      </c>
      <c r="B190" s="138" t="s">
        <v>382</v>
      </c>
      <c r="C190" s="135">
        <v>167</v>
      </c>
      <c r="D190" s="137">
        <v>2766751</v>
      </c>
      <c r="E190" s="137">
        <v>166005.06</v>
      </c>
      <c r="F190" s="136">
        <v>1E-4</v>
      </c>
      <c r="G190" s="115"/>
    </row>
    <row r="191" spans="1:7" ht="15">
      <c r="A191" s="138" t="s">
        <v>186</v>
      </c>
      <c r="B191" s="138" t="s">
        <v>383</v>
      </c>
      <c r="C191" s="135">
        <v>129</v>
      </c>
      <c r="D191" s="137">
        <v>2346563</v>
      </c>
      <c r="E191" s="137">
        <v>140793.78</v>
      </c>
      <c r="F191" s="136">
        <v>1E-4</v>
      </c>
      <c r="G191" s="115"/>
    </row>
    <row r="192" spans="1:7" ht="15">
      <c r="A192" s="138" t="s">
        <v>186</v>
      </c>
      <c r="B192" s="138" t="s">
        <v>385</v>
      </c>
      <c r="C192" s="135">
        <v>89</v>
      </c>
      <c r="D192" s="137">
        <v>2489395</v>
      </c>
      <c r="E192" s="137">
        <v>149363.70000000001</v>
      </c>
      <c r="F192" s="136">
        <v>1E-4</v>
      </c>
      <c r="G192" s="115"/>
    </row>
    <row r="193" spans="1:7" ht="15">
      <c r="A193" s="138" t="s">
        <v>186</v>
      </c>
      <c r="B193" s="138" t="s">
        <v>384</v>
      </c>
      <c r="C193" s="135">
        <v>82</v>
      </c>
      <c r="D193" s="137">
        <v>2197896</v>
      </c>
      <c r="E193" s="137">
        <v>131873.76</v>
      </c>
      <c r="F193" s="136">
        <v>1E-4</v>
      </c>
      <c r="G193" s="115"/>
    </row>
    <row r="194" spans="1:7" ht="15">
      <c r="A194" s="138" t="s">
        <v>186</v>
      </c>
      <c r="B194" s="138" t="s">
        <v>387</v>
      </c>
      <c r="C194" s="135">
        <v>74</v>
      </c>
      <c r="D194" s="137">
        <v>1785500</v>
      </c>
      <c r="E194" s="137">
        <v>107130</v>
      </c>
      <c r="F194" s="136">
        <v>0</v>
      </c>
      <c r="G194" s="115"/>
    </row>
    <row r="195" spans="1:7" ht="15">
      <c r="A195" s="138" t="s">
        <v>186</v>
      </c>
      <c r="B195" s="138" t="s">
        <v>386</v>
      </c>
      <c r="C195" s="135">
        <v>70</v>
      </c>
      <c r="D195" s="137">
        <v>1611836</v>
      </c>
      <c r="E195" s="137">
        <v>96710.16</v>
      </c>
      <c r="F195" s="136">
        <v>0</v>
      </c>
      <c r="G195" s="115"/>
    </row>
    <row r="196" spans="1:7" ht="15">
      <c r="A196" s="138" t="s">
        <v>186</v>
      </c>
      <c r="B196" s="138" t="s">
        <v>388</v>
      </c>
      <c r="C196" s="135">
        <v>67</v>
      </c>
      <c r="D196" s="137">
        <v>2823131</v>
      </c>
      <c r="E196" s="137">
        <v>169387.86</v>
      </c>
      <c r="F196" s="136">
        <v>1E-4</v>
      </c>
      <c r="G196" s="115"/>
    </row>
    <row r="197" spans="1:7" ht="15">
      <c r="A197" s="138" t="s">
        <v>186</v>
      </c>
      <c r="B197" s="138" t="s">
        <v>256</v>
      </c>
      <c r="C197" s="135">
        <v>119</v>
      </c>
      <c r="D197" s="137">
        <v>2814556</v>
      </c>
      <c r="E197" s="137">
        <v>168873.36</v>
      </c>
      <c r="F197" s="136">
        <v>1E-4</v>
      </c>
      <c r="G197" s="115"/>
    </row>
    <row r="198" spans="1:7" ht="15">
      <c r="A198" s="138" t="s">
        <v>188</v>
      </c>
      <c r="B198" s="138" t="s">
        <v>142</v>
      </c>
      <c r="C198" s="135">
        <v>1500</v>
      </c>
      <c r="D198" s="137">
        <v>786103457</v>
      </c>
      <c r="E198" s="137">
        <v>46708493.840000004</v>
      </c>
      <c r="F198" s="136">
        <v>2.01E-2</v>
      </c>
      <c r="G198" s="115"/>
    </row>
    <row r="199" spans="1:7" ht="15">
      <c r="A199" s="138" t="s">
        <v>188</v>
      </c>
      <c r="B199" s="138" t="s">
        <v>137</v>
      </c>
      <c r="C199" s="135">
        <v>1117</v>
      </c>
      <c r="D199" s="137">
        <v>236496367</v>
      </c>
      <c r="E199" s="137">
        <v>14189768.82</v>
      </c>
      <c r="F199" s="136">
        <v>6.1000000000000004E-3</v>
      </c>
      <c r="G199" s="115"/>
    </row>
    <row r="200" spans="1:7" ht="15">
      <c r="A200" s="138" t="s">
        <v>188</v>
      </c>
      <c r="B200" s="138" t="s">
        <v>389</v>
      </c>
      <c r="C200" s="135">
        <v>900</v>
      </c>
      <c r="D200" s="137">
        <v>60469664</v>
      </c>
      <c r="E200" s="137">
        <v>3623290.63</v>
      </c>
      <c r="F200" s="136">
        <v>1.6000000000000001E-3</v>
      </c>
      <c r="G200" s="115"/>
    </row>
    <row r="201" spans="1:7" ht="15">
      <c r="A201" s="138" t="s">
        <v>188</v>
      </c>
      <c r="B201" s="138" t="s">
        <v>114</v>
      </c>
      <c r="C201" s="135">
        <v>833</v>
      </c>
      <c r="D201" s="137">
        <v>107746966</v>
      </c>
      <c r="E201" s="137">
        <v>6449143.4800000004</v>
      </c>
      <c r="F201" s="136">
        <v>2.8E-3</v>
      </c>
      <c r="G201" s="115"/>
    </row>
    <row r="202" spans="1:7" ht="15">
      <c r="A202" s="138" t="s">
        <v>188</v>
      </c>
      <c r="B202" s="138" t="s">
        <v>390</v>
      </c>
      <c r="C202" s="135">
        <v>273</v>
      </c>
      <c r="D202" s="137">
        <v>10035323</v>
      </c>
      <c r="E202" s="137">
        <v>602119.38</v>
      </c>
      <c r="F202" s="136">
        <v>2.9999999999999997E-4</v>
      </c>
      <c r="G202" s="115"/>
    </row>
    <row r="203" spans="1:7" ht="15">
      <c r="A203" s="138" t="s">
        <v>188</v>
      </c>
      <c r="B203" s="138" t="s">
        <v>51</v>
      </c>
      <c r="C203" s="135">
        <v>249</v>
      </c>
      <c r="D203" s="137">
        <v>16972588</v>
      </c>
      <c r="E203" s="137">
        <v>1018355.28</v>
      </c>
      <c r="F203" s="136">
        <v>4.0000000000000002E-4</v>
      </c>
      <c r="G203" s="115"/>
    </row>
    <row r="204" spans="1:7" ht="15">
      <c r="A204" s="138" t="s">
        <v>188</v>
      </c>
      <c r="B204" s="138" t="s">
        <v>391</v>
      </c>
      <c r="C204" s="135">
        <v>217</v>
      </c>
      <c r="D204" s="137">
        <v>5332845</v>
      </c>
      <c r="E204" s="137">
        <v>319970.7</v>
      </c>
      <c r="F204" s="136">
        <v>1E-4</v>
      </c>
      <c r="G204" s="115"/>
    </row>
    <row r="205" spans="1:7" ht="15">
      <c r="A205" s="138" t="s">
        <v>188</v>
      </c>
      <c r="B205" s="138" t="s">
        <v>133</v>
      </c>
      <c r="C205" s="135">
        <v>178</v>
      </c>
      <c r="D205" s="137">
        <v>4201665</v>
      </c>
      <c r="E205" s="137">
        <v>252099.9</v>
      </c>
      <c r="F205" s="136">
        <v>1E-4</v>
      </c>
      <c r="G205" s="115"/>
    </row>
    <row r="206" spans="1:7" ht="15">
      <c r="A206" s="138" t="s">
        <v>188</v>
      </c>
      <c r="B206" s="138" t="s">
        <v>393</v>
      </c>
      <c r="C206" s="135">
        <v>148</v>
      </c>
      <c r="D206" s="137">
        <v>6329897</v>
      </c>
      <c r="E206" s="137">
        <v>379793.82</v>
      </c>
      <c r="F206" s="136">
        <v>2.0000000000000001E-4</v>
      </c>
      <c r="G206" s="115"/>
    </row>
    <row r="207" spans="1:7" ht="15">
      <c r="A207" s="138" t="s">
        <v>188</v>
      </c>
      <c r="B207" s="138" t="s">
        <v>394</v>
      </c>
      <c r="C207" s="135">
        <v>139</v>
      </c>
      <c r="D207" s="137">
        <v>3521659</v>
      </c>
      <c r="E207" s="137">
        <v>211299.54</v>
      </c>
      <c r="F207" s="136">
        <v>1E-4</v>
      </c>
      <c r="G207" s="115"/>
    </row>
    <row r="208" spans="1:7" ht="15">
      <c r="A208" s="138" t="s">
        <v>188</v>
      </c>
      <c r="B208" s="138" t="s">
        <v>396</v>
      </c>
      <c r="C208" s="135">
        <v>133</v>
      </c>
      <c r="D208" s="137">
        <v>9299208</v>
      </c>
      <c r="E208" s="137">
        <v>555819.99</v>
      </c>
      <c r="F208" s="136">
        <v>2.0000000000000001E-4</v>
      </c>
      <c r="G208" s="115"/>
    </row>
    <row r="209" spans="1:7" ht="15">
      <c r="A209" s="138" t="s">
        <v>188</v>
      </c>
      <c r="B209" s="138" t="s">
        <v>395</v>
      </c>
      <c r="C209" s="135">
        <v>120</v>
      </c>
      <c r="D209" s="137">
        <v>10265619</v>
      </c>
      <c r="E209" s="137">
        <v>615937.14</v>
      </c>
      <c r="F209" s="136">
        <v>2.9999999999999997E-4</v>
      </c>
      <c r="G209" s="115"/>
    </row>
    <row r="210" spans="1:7" ht="15">
      <c r="A210" s="138" t="s">
        <v>188</v>
      </c>
      <c r="B210" s="138" t="s">
        <v>392</v>
      </c>
      <c r="C210" s="135">
        <v>113</v>
      </c>
      <c r="D210" s="137">
        <v>4027837</v>
      </c>
      <c r="E210" s="137">
        <v>241670.22</v>
      </c>
      <c r="F210" s="136">
        <v>1E-4</v>
      </c>
      <c r="G210" s="115"/>
    </row>
    <row r="211" spans="1:7" ht="15">
      <c r="A211" s="138" t="s">
        <v>188</v>
      </c>
      <c r="B211" s="138" t="s">
        <v>397</v>
      </c>
      <c r="C211" s="135">
        <v>78</v>
      </c>
      <c r="D211" s="137">
        <v>2291676</v>
      </c>
      <c r="E211" s="137">
        <v>137500.56</v>
      </c>
      <c r="F211" s="136">
        <v>1E-4</v>
      </c>
      <c r="G211" s="115"/>
    </row>
    <row r="212" spans="1:7" ht="15">
      <c r="A212" s="138" t="s">
        <v>188</v>
      </c>
      <c r="B212" s="138" t="s">
        <v>398</v>
      </c>
      <c r="C212" s="135">
        <v>46</v>
      </c>
      <c r="D212" s="137">
        <v>10368173</v>
      </c>
      <c r="E212" s="137">
        <v>622090.38</v>
      </c>
      <c r="F212" s="136">
        <v>2.9999999999999997E-4</v>
      </c>
      <c r="G212" s="115"/>
    </row>
    <row r="213" spans="1:7" ht="15">
      <c r="A213" s="138" t="s">
        <v>188</v>
      </c>
      <c r="B213" s="138" t="s">
        <v>930</v>
      </c>
      <c r="C213" s="135">
        <v>43</v>
      </c>
      <c r="D213" s="137">
        <v>418536</v>
      </c>
      <c r="E213" s="137">
        <v>25112.16</v>
      </c>
      <c r="F213" s="136">
        <v>0</v>
      </c>
      <c r="G213" s="115"/>
    </row>
    <row r="214" spans="1:7" ht="15">
      <c r="A214" s="138" t="s">
        <v>188</v>
      </c>
      <c r="B214" s="138" t="s">
        <v>256</v>
      </c>
      <c r="C214" s="135">
        <v>159</v>
      </c>
      <c r="D214" s="137">
        <v>5708312</v>
      </c>
      <c r="E214" s="137">
        <v>342492.72</v>
      </c>
      <c r="F214" s="136">
        <v>1E-4</v>
      </c>
      <c r="G214" s="115"/>
    </row>
    <row r="215" spans="1:7" ht="15">
      <c r="A215" s="138" t="s">
        <v>189</v>
      </c>
      <c r="B215" s="138" t="s">
        <v>34</v>
      </c>
      <c r="C215" s="135">
        <v>1135</v>
      </c>
      <c r="D215" s="137">
        <v>67543369</v>
      </c>
      <c r="E215" s="137">
        <v>4046017.24</v>
      </c>
      <c r="F215" s="136">
        <v>1.6999999999999999E-3</v>
      </c>
      <c r="G215" s="115"/>
    </row>
    <row r="216" spans="1:7" ht="15">
      <c r="A216" s="138" t="s">
        <v>189</v>
      </c>
      <c r="B216" s="138" t="s">
        <v>399</v>
      </c>
      <c r="C216" s="135">
        <v>86</v>
      </c>
      <c r="D216" s="137">
        <v>1889126</v>
      </c>
      <c r="E216" s="137">
        <v>113347.56</v>
      </c>
      <c r="F216" s="136">
        <v>0</v>
      </c>
      <c r="G216" s="115"/>
    </row>
    <row r="217" spans="1:7" ht="15">
      <c r="A217" s="138" t="s">
        <v>189</v>
      </c>
      <c r="B217" s="138" t="s">
        <v>400</v>
      </c>
      <c r="C217" s="135">
        <v>74</v>
      </c>
      <c r="D217" s="137">
        <v>1813299</v>
      </c>
      <c r="E217" s="137">
        <v>108797.94</v>
      </c>
      <c r="F217" s="136">
        <v>0</v>
      </c>
      <c r="G217" s="115"/>
    </row>
    <row r="218" spans="1:7" ht="15">
      <c r="A218" s="138" t="s">
        <v>189</v>
      </c>
      <c r="B218" s="138" t="s">
        <v>256</v>
      </c>
      <c r="C218" s="135">
        <v>79</v>
      </c>
      <c r="D218" s="137">
        <v>1692374</v>
      </c>
      <c r="E218" s="137">
        <v>100190.46</v>
      </c>
      <c r="F218" s="136">
        <v>0</v>
      </c>
      <c r="G218" s="115"/>
    </row>
    <row r="219" spans="1:7" ht="15">
      <c r="A219" s="138" t="s">
        <v>191</v>
      </c>
      <c r="B219" s="138" t="s">
        <v>401</v>
      </c>
      <c r="C219" s="135">
        <v>374</v>
      </c>
      <c r="D219" s="137">
        <v>21982893</v>
      </c>
      <c r="E219" s="137">
        <v>1316569.73</v>
      </c>
      <c r="F219" s="136">
        <v>5.9999999999999995E-4</v>
      </c>
      <c r="G219" s="115"/>
    </row>
    <row r="220" spans="1:7" ht="15">
      <c r="A220" s="138" t="s">
        <v>191</v>
      </c>
      <c r="B220" s="138" t="s">
        <v>402</v>
      </c>
      <c r="C220" s="135">
        <v>343</v>
      </c>
      <c r="D220" s="137">
        <v>13549635</v>
      </c>
      <c r="E220" s="137">
        <v>812298.43</v>
      </c>
      <c r="F220" s="136">
        <v>2.9999999999999997E-4</v>
      </c>
      <c r="G220" s="115"/>
    </row>
    <row r="221" spans="1:7" ht="15">
      <c r="A221" s="138" t="s">
        <v>191</v>
      </c>
      <c r="B221" s="138" t="s">
        <v>404</v>
      </c>
      <c r="C221" s="135">
        <v>68</v>
      </c>
      <c r="D221" s="137">
        <v>671417</v>
      </c>
      <c r="E221" s="137">
        <v>40201.769999999997</v>
      </c>
      <c r="F221" s="136">
        <v>0</v>
      </c>
      <c r="G221" s="115"/>
    </row>
    <row r="222" spans="1:7" ht="15">
      <c r="A222" s="138" t="s">
        <v>191</v>
      </c>
      <c r="B222" s="138" t="s">
        <v>403</v>
      </c>
      <c r="C222" s="135">
        <v>56</v>
      </c>
      <c r="D222" s="137">
        <v>1803787</v>
      </c>
      <c r="E222" s="137">
        <v>108227.22</v>
      </c>
      <c r="F222" s="136">
        <v>0</v>
      </c>
      <c r="G222" s="115"/>
    </row>
    <row r="223" spans="1:7" ht="15">
      <c r="A223" s="138" t="s">
        <v>191</v>
      </c>
      <c r="B223" s="138" t="s">
        <v>405</v>
      </c>
      <c r="C223" s="135">
        <v>47</v>
      </c>
      <c r="D223" s="137">
        <v>151663</v>
      </c>
      <c r="E223" s="137">
        <v>9052.7800000000007</v>
      </c>
      <c r="F223" s="136">
        <v>0</v>
      </c>
      <c r="G223" s="115"/>
    </row>
    <row r="224" spans="1:7" ht="15">
      <c r="A224" s="138" t="s">
        <v>191</v>
      </c>
      <c r="B224" s="138" t="s">
        <v>885</v>
      </c>
      <c r="C224" s="135">
        <v>43</v>
      </c>
      <c r="D224" s="137">
        <v>319172</v>
      </c>
      <c r="E224" s="137">
        <v>19150.32</v>
      </c>
      <c r="F224" s="136">
        <v>0</v>
      </c>
      <c r="G224" s="115"/>
    </row>
    <row r="225" spans="1:7" ht="15">
      <c r="A225" s="138" t="s">
        <v>191</v>
      </c>
      <c r="B225" s="138" t="s">
        <v>874</v>
      </c>
      <c r="C225" s="135">
        <v>40</v>
      </c>
      <c r="D225" s="137">
        <v>1335969</v>
      </c>
      <c r="E225" s="137">
        <v>80158.14</v>
      </c>
      <c r="F225" s="136">
        <v>0</v>
      </c>
      <c r="G225" s="115"/>
    </row>
    <row r="226" spans="1:7" ht="15">
      <c r="A226" s="138" t="s">
        <v>191</v>
      </c>
      <c r="B226" s="138" t="s">
        <v>256</v>
      </c>
      <c r="C226" s="135">
        <v>61</v>
      </c>
      <c r="D226" s="137">
        <v>1328450</v>
      </c>
      <c r="E226" s="137">
        <v>79707</v>
      </c>
      <c r="F226" s="136">
        <v>0</v>
      </c>
      <c r="G226" s="115"/>
    </row>
    <row r="227" spans="1:7" ht="15">
      <c r="A227" s="138" t="s">
        <v>193</v>
      </c>
      <c r="B227" s="138" t="s">
        <v>91</v>
      </c>
      <c r="C227" s="135">
        <v>1264</v>
      </c>
      <c r="D227" s="137">
        <v>93390624</v>
      </c>
      <c r="E227" s="137">
        <v>5596694.5</v>
      </c>
      <c r="F227" s="136">
        <v>2.3999999999999998E-3</v>
      </c>
      <c r="G227" s="115"/>
    </row>
    <row r="228" spans="1:7" ht="15">
      <c r="A228" s="138" t="s">
        <v>193</v>
      </c>
      <c r="B228" s="138" t="s">
        <v>408</v>
      </c>
      <c r="C228" s="135">
        <v>192</v>
      </c>
      <c r="D228" s="137">
        <v>2551325</v>
      </c>
      <c r="E228" s="137">
        <v>153079.5</v>
      </c>
      <c r="F228" s="136">
        <v>1E-4</v>
      </c>
      <c r="G228" s="115"/>
    </row>
    <row r="229" spans="1:7" ht="15">
      <c r="A229" s="138" t="s">
        <v>193</v>
      </c>
      <c r="B229" s="138" t="s">
        <v>407</v>
      </c>
      <c r="C229" s="135">
        <v>166</v>
      </c>
      <c r="D229" s="137">
        <v>9945144</v>
      </c>
      <c r="E229" s="137">
        <v>596708.64</v>
      </c>
      <c r="F229" s="136">
        <v>2.9999999999999997E-4</v>
      </c>
      <c r="G229" s="115"/>
    </row>
    <row r="230" spans="1:7" ht="15">
      <c r="A230" s="138" t="s">
        <v>193</v>
      </c>
      <c r="B230" s="138" t="s">
        <v>406</v>
      </c>
      <c r="C230" s="135">
        <v>163</v>
      </c>
      <c r="D230" s="137">
        <v>3034837</v>
      </c>
      <c r="E230" s="137">
        <v>182090.22</v>
      </c>
      <c r="F230" s="136">
        <v>1E-4</v>
      </c>
      <c r="G230" s="115"/>
    </row>
    <row r="231" spans="1:7" ht="15">
      <c r="A231" s="138" t="s">
        <v>193</v>
      </c>
      <c r="B231" s="138" t="s">
        <v>63</v>
      </c>
      <c r="C231" s="135">
        <v>140</v>
      </c>
      <c r="D231" s="137">
        <v>4467324</v>
      </c>
      <c r="E231" s="137">
        <v>268039.44</v>
      </c>
      <c r="F231" s="136">
        <v>1E-4</v>
      </c>
      <c r="G231" s="115"/>
    </row>
    <row r="232" spans="1:7" ht="15">
      <c r="A232" s="138" t="s">
        <v>193</v>
      </c>
      <c r="B232" s="138" t="s">
        <v>410</v>
      </c>
      <c r="C232" s="135">
        <v>105</v>
      </c>
      <c r="D232" s="137">
        <v>958189</v>
      </c>
      <c r="E232" s="137">
        <v>57491.34</v>
      </c>
      <c r="F232" s="136">
        <v>0</v>
      </c>
      <c r="G232" s="115"/>
    </row>
    <row r="233" spans="1:7" ht="15">
      <c r="A233" s="138" t="s">
        <v>193</v>
      </c>
      <c r="B233" s="138" t="s">
        <v>409</v>
      </c>
      <c r="C233" s="135">
        <v>100</v>
      </c>
      <c r="D233" s="137">
        <v>2183944</v>
      </c>
      <c r="E233" s="137">
        <v>131036.64</v>
      </c>
      <c r="F233" s="136">
        <v>1E-4</v>
      </c>
      <c r="G233" s="115"/>
    </row>
    <row r="234" spans="1:7" ht="15">
      <c r="A234" s="138" t="s">
        <v>193</v>
      </c>
      <c r="B234" s="138" t="s">
        <v>368</v>
      </c>
      <c r="C234" s="135">
        <v>99</v>
      </c>
      <c r="D234" s="137">
        <v>5397223</v>
      </c>
      <c r="E234" s="137">
        <v>323833.38</v>
      </c>
      <c r="F234" s="136">
        <v>1E-4</v>
      </c>
      <c r="G234" s="115"/>
    </row>
    <row r="235" spans="1:7" ht="15">
      <c r="A235" s="138" t="s">
        <v>193</v>
      </c>
      <c r="B235" s="138" t="s">
        <v>411</v>
      </c>
      <c r="C235" s="135">
        <v>66</v>
      </c>
      <c r="D235" s="137">
        <v>2102356</v>
      </c>
      <c r="E235" s="137">
        <v>126141.36</v>
      </c>
      <c r="F235" s="136">
        <v>1E-4</v>
      </c>
      <c r="G235" s="115"/>
    </row>
    <row r="236" spans="1:7" ht="15">
      <c r="A236" s="138" t="s">
        <v>193</v>
      </c>
      <c r="B236" s="138" t="s">
        <v>412</v>
      </c>
      <c r="C236" s="135">
        <v>53</v>
      </c>
      <c r="D236" s="137">
        <v>755252</v>
      </c>
      <c r="E236" s="137">
        <v>45315.12</v>
      </c>
      <c r="F236" s="136">
        <v>0</v>
      </c>
      <c r="G236" s="115"/>
    </row>
    <row r="237" spans="1:7" ht="15">
      <c r="A237" s="138" t="s">
        <v>193</v>
      </c>
      <c r="B237" s="138" t="s">
        <v>256</v>
      </c>
      <c r="C237" s="135">
        <v>99</v>
      </c>
      <c r="D237" s="137">
        <v>12890089</v>
      </c>
      <c r="E237" s="137">
        <v>770982.59</v>
      </c>
      <c r="F237" s="136">
        <v>2.9999999999999997E-4</v>
      </c>
      <c r="G237" s="115"/>
    </row>
    <row r="238" spans="1:7" ht="15">
      <c r="A238" s="138" t="s">
        <v>60</v>
      </c>
      <c r="B238" s="138" t="s">
        <v>37</v>
      </c>
      <c r="C238" s="135">
        <v>2901</v>
      </c>
      <c r="D238" s="137">
        <v>307283537</v>
      </c>
      <c r="E238" s="137">
        <v>18310582.59</v>
      </c>
      <c r="F238" s="136">
        <v>7.9000000000000008E-3</v>
      </c>
      <c r="G238" s="115"/>
    </row>
    <row r="239" spans="1:7" ht="15">
      <c r="A239" s="138" t="s">
        <v>60</v>
      </c>
      <c r="B239" s="138" t="s">
        <v>141</v>
      </c>
      <c r="C239" s="135">
        <v>856</v>
      </c>
      <c r="D239" s="137">
        <v>237729767</v>
      </c>
      <c r="E239" s="137">
        <v>14255806.68</v>
      </c>
      <c r="F239" s="136">
        <v>6.1000000000000004E-3</v>
      </c>
      <c r="G239" s="115"/>
    </row>
    <row r="240" spans="1:7" ht="15">
      <c r="A240" s="138" t="s">
        <v>60</v>
      </c>
      <c r="B240" s="138" t="s">
        <v>413</v>
      </c>
      <c r="C240" s="135">
        <v>315</v>
      </c>
      <c r="D240" s="137">
        <v>18485258</v>
      </c>
      <c r="E240" s="137">
        <v>1109115.48</v>
      </c>
      <c r="F240" s="136">
        <v>5.0000000000000001E-4</v>
      </c>
      <c r="G240" s="115"/>
    </row>
    <row r="241" spans="1:7" ht="15">
      <c r="A241" s="138" t="s">
        <v>60</v>
      </c>
      <c r="B241" s="138" t="s">
        <v>414</v>
      </c>
      <c r="C241" s="135">
        <v>158</v>
      </c>
      <c r="D241" s="137">
        <v>3164843</v>
      </c>
      <c r="E241" s="137">
        <v>189890.58</v>
      </c>
      <c r="F241" s="136">
        <v>1E-4</v>
      </c>
      <c r="G241" s="115"/>
    </row>
    <row r="242" spans="1:7" ht="15">
      <c r="A242" s="138" t="s">
        <v>60</v>
      </c>
      <c r="B242" s="138" t="s">
        <v>931</v>
      </c>
      <c r="C242" s="135">
        <v>42</v>
      </c>
      <c r="D242" s="137">
        <v>1496194</v>
      </c>
      <c r="E242" s="137">
        <v>89771.64</v>
      </c>
      <c r="F242" s="136">
        <v>0</v>
      </c>
      <c r="G242" s="115"/>
    </row>
    <row r="243" spans="1:7" ht="15">
      <c r="A243" s="138" t="s">
        <v>60</v>
      </c>
      <c r="B243" s="138" t="s">
        <v>256</v>
      </c>
      <c r="C243" s="135">
        <v>171</v>
      </c>
      <c r="D243" s="137">
        <v>5464169</v>
      </c>
      <c r="E243" s="137">
        <v>326989.39</v>
      </c>
      <c r="F243" s="136">
        <v>1E-4</v>
      </c>
      <c r="G243" s="115"/>
    </row>
    <row r="244" spans="1:7" ht="15">
      <c r="A244" s="138" t="s">
        <v>196</v>
      </c>
      <c r="B244" s="138" t="s">
        <v>126</v>
      </c>
      <c r="C244" s="135">
        <v>1594</v>
      </c>
      <c r="D244" s="137">
        <v>164421546</v>
      </c>
      <c r="E244" s="137">
        <v>9809712.0700000003</v>
      </c>
      <c r="F244" s="136">
        <v>4.1999999999999997E-3</v>
      </c>
      <c r="G244" s="115"/>
    </row>
    <row r="245" spans="1:7" ht="15">
      <c r="A245" s="138" t="s">
        <v>196</v>
      </c>
      <c r="B245" s="138" t="s">
        <v>415</v>
      </c>
      <c r="C245" s="135">
        <v>807</v>
      </c>
      <c r="D245" s="137">
        <v>38218088</v>
      </c>
      <c r="E245" s="137">
        <v>2278165.41</v>
      </c>
      <c r="F245" s="136">
        <v>1E-3</v>
      </c>
      <c r="G245" s="115"/>
    </row>
    <row r="246" spans="1:7" ht="15">
      <c r="A246" s="138" t="s">
        <v>196</v>
      </c>
      <c r="B246" s="138" t="s">
        <v>30</v>
      </c>
      <c r="C246" s="135">
        <v>672</v>
      </c>
      <c r="D246" s="137">
        <v>48494488</v>
      </c>
      <c r="E246" s="137">
        <v>2863359.38</v>
      </c>
      <c r="F246" s="136">
        <v>1.1999999999999999E-3</v>
      </c>
      <c r="G246" s="115"/>
    </row>
    <row r="247" spans="1:7" ht="15">
      <c r="A247" s="138" t="s">
        <v>196</v>
      </c>
      <c r="B247" s="138" t="s">
        <v>107</v>
      </c>
      <c r="C247" s="135">
        <v>270</v>
      </c>
      <c r="D247" s="137">
        <v>56669281</v>
      </c>
      <c r="E247" s="137">
        <v>3349802.99</v>
      </c>
      <c r="F247" s="136">
        <v>1.4E-3</v>
      </c>
      <c r="G247" s="115"/>
    </row>
    <row r="248" spans="1:7" ht="15">
      <c r="A248" s="138" t="s">
        <v>196</v>
      </c>
      <c r="B248" s="138" t="s">
        <v>416</v>
      </c>
      <c r="C248" s="135">
        <v>201</v>
      </c>
      <c r="D248" s="137">
        <v>10906064</v>
      </c>
      <c r="E248" s="137">
        <v>654363.84</v>
      </c>
      <c r="F248" s="136">
        <v>2.9999999999999997E-4</v>
      </c>
      <c r="G248" s="115"/>
    </row>
    <row r="249" spans="1:7" ht="15">
      <c r="A249" s="138" t="s">
        <v>196</v>
      </c>
      <c r="B249" s="138" t="s">
        <v>417</v>
      </c>
      <c r="C249" s="135">
        <v>78</v>
      </c>
      <c r="D249" s="137">
        <v>1668489</v>
      </c>
      <c r="E249" s="137">
        <v>100109.34</v>
      </c>
      <c r="F249" s="136">
        <v>0</v>
      </c>
      <c r="G249" s="115"/>
    </row>
    <row r="250" spans="1:7" ht="15">
      <c r="A250" s="138" t="s">
        <v>196</v>
      </c>
      <c r="B250" s="138" t="s">
        <v>256</v>
      </c>
      <c r="C250" s="135">
        <v>135</v>
      </c>
      <c r="D250" s="137">
        <v>5393135</v>
      </c>
      <c r="E250" s="137">
        <v>322306.52</v>
      </c>
      <c r="F250" s="136">
        <v>1E-4</v>
      </c>
      <c r="G250" s="115"/>
    </row>
    <row r="251" spans="1:7" ht="15">
      <c r="A251" s="138" t="s">
        <v>62</v>
      </c>
      <c r="B251" s="138" t="s">
        <v>62</v>
      </c>
      <c r="C251" s="135">
        <v>7830</v>
      </c>
      <c r="D251" s="137">
        <v>1145749634</v>
      </c>
      <c r="E251" s="137">
        <v>68398448.120000005</v>
      </c>
      <c r="F251" s="136">
        <v>2.9399999999999999E-2</v>
      </c>
      <c r="G251" s="115"/>
    </row>
    <row r="252" spans="1:7" ht="15">
      <c r="A252" s="138" t="s">
        <v>62</v>
      </c>
      <c r="B252" s="138" t="s">
        <v>63</v>
      </c>
      <c r="C252" s="135">
        <v>891</v>
      </c>
      <c r="D252" s="137">
        <v>80391369</v>
      </c>
      <c r="E252" s="137">
        <v>4808818.1100000003</v>
      </c>
      <c r="F252" s="136">
        <v>2.0999999999999999E-3</v>
      </c>
      <c r="G252" s="115"/>
    </row>
    <row r="253" spans="1:7" ht="15">
      <c r="A253" s="138" t="s">
        <v>62</v>
      </c>
      <c r="B253" s="138" t="s">
        <v>418</v>
      </c>
      <c r="C253" s="135">
        <v>424</v>
      </c>
      <c r="D253" s="137">
        <v>28704471</v>
      </c>
      <c r="E253" s="137">
        <v>1722268.26</v>
      </c>
      <c r="F253" s="136">
        <v>6.9999999999999999E-4</v>
      </c>
      <c r="G253" s="115"/>
    </row>
    <row r="254" spans="1:7" ht="15">
      <c r="A254" s="138" t="s">
        <v>62</v>
      </c>
      <c r="B254" s="138" t="s">
        <v>419</v>
      </c>
      <c r="C254" s="135">
        <v>357</v>
      </c>
      <c r="D254" s="137">
        <v>19078096</v>
      </c>
      <c r="E254" s="137">
        <v>1142772.1599999999</v>
      </c>
      <c r="F254" s="136">
        <v>5.0000000000000001E-4</v>
      </c>
      <c r="G254" s="115"/>
    </row>
    <row r="255" spans="1:7" ht="15">
      <c r="A255" s="138" t="s">
        <v>62</v>
      </c>
      <c r="B255" s="138" t="s">
        <v>420</v>
      </c>
      <c r="C255" s="135">
        <v>282</v>
      </c>
      <c r="D255" s="137">
        <v>10607260</v>
      </c>
      <c r="E255" s="137">
        <v>632850.5</v>
      </c>
      <c r="F255" s="136">
        <v>2.9999999999999997E-4</v>
      </c>
      <c r="G255" s="115"/>
    </row>
    <row r="256" spans="1:7" ht="15">
      <c r="A256" s="138" t="s">
        <v>62</v>
      </c>
      <c r="B256" s="138" t="s">
        <v>421</v>
      </c>
      <c r="C256" s="135">
        <v>243</v>
      </c>
      <c r="D256" s="137">
        <v>8214535</v>
      </c>
      <c r="E256" s="137">
        <v>492187.1</v>
      </c>
      <c r="F256" s="136">
        <v>2.0000000000000001E-4</v>
      </c>
      <c r="G256" s="115"/>
    </row>
    <row r="257" spans="1:7" ht="15">
      <c r="A257" s="138" t="s">
        <v>62</v>
      </c>
      <c r="B257" s="138" t="s">
        <v>422</v>
      </c>
      <c r="C257" s="135">
        <v>119</v>
      </c>
      <c r="D257" s="137">
        <v>6430924</v>
      </c>
      <c r="E257" s="137">
        <v>385855.44</v>
      </c>
      <c r="F257" s="136">
        <v>2.0000000000000001E-4</v>
      </c>
      <c r="G257" s="115"/>
    </row>
    <row r="258" spans="1:7" ht="15">
      <c r="A258" s="138" t="s">
        <v>62</v>
      </c>
      <c r="B258" s="138" t="s">
        <v>423</v>
      </c>
      <c r="C258" s="135">
        <v>118</v>
      </c>
      <c r="D258" s="137">
        <v>3237251</v>
      </c>
      <c r="E258" s="137">
        <v>194235.06</v>
      </c>
      <c r="F258" s="136">
        <v>1E-4</v>
      </c>
      <c r="G258" s="115"/>
    </row>
    <row r="259" spans="1:7" ht="15">
      <c r="A259" s="138" t="s">
        <v>62</v>
      </c>
      <c r="B259" s="138" t="s">
        <v>424</v>
      </c>
      <c r="C259" s="135">
        <v>105</v>
      </c>
      <c r="D259" s="137">
        <v>3541404</v>
      </c>
      <c r="E259" s="137">
        <v>211630.07999999999</v>
      </c>
      <c r="F259" s="136">
        <v>1E-4</v>
      </c>
      <c r="G259" s="115"/>
    </row>
    <row r="260" spans="1:7" ht="15">
      <c r="A260" s="138" t="s">
        <v>62</v>
      </c>
      <c r="B260" s="138" t="s">
        <v>426</v>
      </c>
      <c r="C260" s="135">
        <v>103</v>
      </c>
      <c r="D260" s="137">
        <v>8792165</v>
      </c>
      <c r="E260" s="137">
        <v>527529.9</v>
      </c>
      <c r="F260" s="136">
        <v>2.0000000000000001E-4</v>
      </c>
      <c r="G260" s="115"/>
    </row>
    <row r="261" spans="1:7" ht="15">
      <c r="A261" s="138" t="s">
        <v>62</v>
      </c>
      <c r="B261" s="138" t="s">
        <v>425</v>
      </c>
      <c r="C261" s="135">
        <v>96</v>
      </c>
      <c r="D261" s="137">
        <v>2770918</v>
      </c>
      <c r="E261" s="137">
        <v>165960.54999999999</v>
      </c>
      <c r="F261" s="136">
        <v>1E-4</v>
      </c>
      <c r="G261" s="115"/>
    </row>
    <row r="262" spans="1:7" ht="15">
      <c r="A262" s="138" t="s">
        <v>62</v>
      </c>
      <c r="B262" s="138" t="s">
        <v>427</v>
      </c>
      <c r="C262" s="135">
        <v>91</v>
      </c>
      <c r="D262" s="137">
        <v>1450565</v>
      </c>
      <c r="E262" s="137">
        <v>87033.9</v>
      </c>
      <c r="F262" s="136">
        <v>0</v>
      </c>
      <c r="G262" s="115"/>
    </row>
    <row r="263" spans="1:7" ht="15">
      <c r="A263" s="138" t="s">
        <v>62</v>
      </c>
      <c r="B263" s="138" t="s">
        <v>875</v>
      </c>
      <c r="C263" s="135">
        <v>61</v>
      </c>
      <c r="D263" s="137">
        <v>734066</v>
      </c>
      <c r="E263" s="137">
        <v>44043.96</v>
      </c>
      <c r="F263" s="136">
        <v>0</v>
      </c>
      <c r="G263" s="115"/>
    </row>
    <row r="264" spans="1:7" ht="15">
      <c r="A264" s="138" t="s">
        <v>62</v>
      </c>
      <c r="B264" s="138" t="s">
        <v>256</v>
      </c>
      <c r="C264" s="135">
        <v>177</v>
      </c>
      <c r="D264" s="137">
        <v>5291008</v>
      </c>
      <c r="E264" s="137">
        <v>317460.47999999998</v>
      </c>
      <c r="F264" s="136">
        <v>1E-4</v>
      </c>
      <c r="G264" s="115"/>
    </row>
    <row r="265" spans="1:7" ht="15">
      <c r="A265" s="138" t="s">
        <v>199</v>
      </c>
      <c r="B265" s="138" t="s">
        <v>67</v>
      </c>
      <c r="C265" s="135">
        <v>1032</v>
      </c>
      <c r="D265" s="137">
        <v>73069870</v>
      </c>
      <c r="E265" s="137">
        <v>4372502.6900000004</v>
      </c>
      <c r="F265" s="136">
        <v>1.9E-3</v>
      </c>
      <c r="G265" s="115"/>
    </row>
    <row r="266" spans="1:7" ht="15">
      <c r="A266" s="138" t="s">
        <v>199</v>
      </c>
      <c r="B266" s="138" t="s">
        <v>428</v>
      </c>
      <c r="C266" s="135">
        <v>225</v>
      </c>
      <c r="D266" s="137">
        <v>6954084</v>
      </c>
      <c r="E266" s="137">
        <v>417245.04</v>
      </c>
      <c r="F266" s="136">
        <v>2.0000000000000001E-4</v>
      </c>
      <c r="G266" s="115"/>
    </row>
    <row r="267" spans="1:7" ht="15">
      <c r="A267" s="138" t="s">
        <v>199</v>
      </c>
      <c r="B267" s="138" t="s">
        <v>429</v>
      </c>
      <c r="C267" s="135">
        <v>85</v>
      </c>
      <c r="D267" s="137">
        <v>1515729</v>
      </c>
      <c r="E267" s="137">
        <v>90943.74</v>
      </c>
      <c r="F267" s="136">
        <v>0</v>
      </c>
      <c r="G267" s="115"/>
    </row>
    <row r="268" spans="1:7" ht="15">
      <c r="A268" s="138" t="s">
        <v>199</v>
      </c>
      <c r="B268" s="138" t="s">
        <v>430</v>
      </c>
      <c r="C268" s="135">
        <v>62</v>
      </c>
      <c r="D268" s="137">
        <v>666345</v>
      </c>
      <c r="E268" s="137">
        <v>39980.699999999997</v>
      </c>
      <c r="F268" s="136">
        <v>0</v>
      </c>
      <c r="G268" s="115"/>
    </row>
    <row r="269" spans="1:7" ht="15">
      <c r="A269" s="138" t="s">
        <v>199</v>
      </c>
      <c r="B269" s="138" t="s">
        <v>256</v>
      </c>
      <c r="C269" s="135">
        <v>64</v>
      </c>
      <c r="D269" s="137">
        <v>1416715</v>
      </c>
      <c r="E269" s="137">
        <v>85002.9</v>
      </c>
      <c r="F269" s="136">
        <v>0</v>
      </c>
      <c r="G269" s="115"/>
    </row>
    <row r="270" spans="1:7" ht="15">
      <c r="A270" s="138" t="s">
        <v>200</v>
      </c>
      <c r="B270" s="138" t="s">
        <v>106</v>
      </c>
      <c r="C270" s="135">
        <v>783</v>
      </c>
      <c r="D270" s="137">
        <v>66411721</v>
      </c>
      <c r="E270" s="137">
        <v>3979124.91</v>
      </c>
      <c r="F270" s="136">
        <v>1.6999999999999999E-3</v>
      </c>
      <c r="G270" s="115"/>
    </row>
    <row r="271" spans="1:7" ht="15">
      <c r="A271" s="138" t="s">
        <v>200</v>
      </c>
      <c r="B271" s="138" t="s">
        <v>143</v>
      </c>
      <c r="C271" s="135">
        <v>567</v>
      </c>
      <c r="D271" s="137">
        <v>31072852</v>
      </c>
      <c r="E271" s="137">
        <v>1862425.67</v>
      </c>
      <c r="F271" s="136">
        <v>8.0000000000000004E-4</v>
      </c>
      <c r="G271" s="115"/>
    </row>
    <row r="272" spans="1:7" ht="15">
      <c r="A272" s="138" t="s">
        <v>200</v>
      </c>
      <c r="B272" s="138" t="s">
        <v>200</v>
      </c>
      <c r="C272" s="135">
        <v>211</v>
      </c>
      <c r="D272" s="137">
        <v>5796690</v>
      </c>
      <c r="E272" s="137">
        <v>341581.74</v>
      </c>
      <c r="F272" s="136">
        <v>1E-4</v>
      </c>
      <c r="G272" s="115"/>
    </row>
    <row r="273" spans="1:7" ht="15">
      <c r="A273" s="138" t="s">
        <v>200</v>
      </c>
      <c r="B273" s="138" t="s">
        <v>431</v>
      </c>
      <c r="C273" s="135">
        <v>177</v>
      </c>
      <c r="D273" s="137">
        <v>6484220</v>
      </c>
      <c r="E273" s="137">
        <v>389053.2</v>
      </c>
      <c r="F273" s="136">
        <v>2.0000000000000001E-4</v>
      </c>
      <c r="G273" s="115"/>
    </row>
    <row r="274" spans="1:7" ht="15">
      <c r="A274" s="138" t="s">
        <v>200</v>
      </c>
      <c r="B274" s="138" t="s">
        <v>432</v>
      </c>
      <c r="C274" s="135">
        <v>155</v>
      </c>
      <c r="D274" s="137">
        <v>4505357</v>
      </c>
      <c r="E274" s="137">
        <v>270321.42</v>
      </c>
      <c r="F274" s="136">
        <v>1E-4</v>
      </c>
      <c r="G274" s="115"/>
    </row>
    <row r="275" spans="1:7" ht="15">
      <c r="A275" s="138" t="s">
        <v>200</v>
      </c>
      <c r="B275" s="138" t="s">
        <v>433</v>
      </c>
      <c r="C275" s="135">
        <v>145</v>
      </c>
      <c r="D275" s="137">
        <v>3012692</v>
      </c>
      <c r="E275" s="137">
        <v>180761.52</v>
      </c>
      <c r="F275" s="136">
        <v>1E-4</v>
      </c>
      <c r="G275" s="115"/>
    </row>
    <row r="276" spans="1:7" ht="15">
      <c r="A276" s="138" t="s">
        <v>200</v>
      </c>
      <c r="B276" s="138" t="s">
        <v>434</v>
      </c>
      <c r="C276" s="135">
        <v>91</v>
      </c>
      <c r="D276" s="137">
        <v>2105399</v>
      </c>
      <c r="E276" s="137">
        <v>126323.94</v>
      </c>
      <c r="F276" s="136">
        <v>1E-4</v>
      </c>
      <c r="G276" s="115"/>
    </row>
    <row r="277" spans="1:7" ht="15">
      <c r="A277" s="138" t="s">
        <v>200</v>
      </c>
      <c r="B277" s="138" t="s">
        <v>435</v>
      </c>
      <c r="C277" s="135">
        <v>86</v>
      </c>
      <c r="D277" s="137">
        <v>3090953</v>
      </c>
      <c r="E277" s="137">
        <v>185457.18</v>
      </c>
      <c r="F277" s="136">
        <v>1E-4</v>
      </c>
      <c r="G277" s="115"/>
    </row>
    <row r="278" spans="1:7" ht="15">
      <c r="A278" s="138" t="s">
        <v>200</v>
      </c>
      <c r="B278" s="138" t="s">
        <v>436</v>
      </c>
      <c r="C278" s="135">
        <v>73</v>
      </c>
      <c r="D278" s="137">
        <v>836680</v>
      </c>
      <c r="E278" s="137">
        <v>50200.800000000003</v>
      </c>
      <c r="F278" s="136">
        <v>0</v>
      </c>
      <c r="G278" s="115"/>
    </row>
    <row r="279" spans="1:7" ht="15">
      <c r="A279" s="138" t="s">
        <v>200</v>
      </c>
      <c r="B279" s="138" t="s">
        <v>437</v>
      </c>
      <c r="C279" s="135">
        <v>69</v>
      </c>
      <c r="D279" s="137">
        <v>719994</v>
      </c>
      <c r="E279" s="137">
        <v>43151.64</v>
      </c>
      <c r="F279" s="136">
        <v>0</v>
      </c>
      <c r="G279" s="115"/>
    </row>
    <row r="280" spans="1:7" ht="15">
      <c r="A280" s="138" t="s">
        <v>200</v>
      </c>
      <c r="B280" s="138" t="s">
        <v>932</v>
      </c>
      <c r="C280" s="135">
        <v>40</v>
      </c>
      <c r="D280" s="137">
        <v>2219387</v>
      </c>
      <c r="E280" s="137">
        <v>119505.66</v>
      </c>
      <c r="F280" s="136">
        <v>1E-4</v>
      </c>
      <c r="G280" s="115"/>
    </row>
    <row r="281" spans="1:7" ht="15">
      <c r="A281" s="138" t="s">
        <v>200</v>
      </c>
      <c r="B281" s="138" t="s">
        <v>256</v>
      </c>
      <c r="C281" s="135">
        <v>208</v>
      </c>
      <c r="D281" s="137">
        <v>3185861</v>
      </c>
      <c r="E281" s="137">
        <v>191129.92</v>
      </c>
      <c r="F281" s="136">
        <v>1E-4</v>
      </c>
      <c r="G281" s="115"/>
    </row>
    <row r="282" spans="1:7" ht="15">
      <c r="A282" s="138" t="s">
        <v>202</v>
      </c>
      <c r="B282" s="138" t="s">
        <v>46</v>
      </c>
      <c r="C282" s="135">
        <v>1293</v>
      </c>
      <c r="D282" s="137">
        <v>93422291</v>
      </c>
      <c r="E282" s="137">
        <v>5582599.5700000003</v>
      </c>
      <c r="F282" s="136">
        <v>2.3999999999999998E-3</v>
      </c>
      <c r="G282" s="115"/>
    </row>
    <row r="283" spans="1:7" ht="15">
      <c r="A283" s="138" t="s">
        <v>202</v>
      </c>
      <c r="B283" s="138" t="s">
        <v>438</v>
      </c>
      <c r="C283" s="135">
        <v>203</v>
      </c>
      <c r="D283" s="137">
        <v>5937396</v>
      </c>
      <c r="E283" s="137">
        <v>356060.76</v>
      </c>
      <c r="F283" s="136">
        <v>2.0000000000000001E-4</v>
      </c>
      <c r="G283" s="115"/>
    </row>
    <row r="284" spans="1:7" ht="15">
      <c r="A284" s="138" t="s">
        <v>202</v>
      </c>
      <c r="B284" s="138" t="s">
        <v>202</v>
      </c>
      <c r="C284" s="135">
        <v>139</v>
      </c>
      <c r="D284" s="137">
        <v>9398789</v>
      </c>
      <c r="E284" s="137">
        <v>563927.34</v>
      </c>
      <c r="F284" s="136">
        <v>2.0000000000000001E-4</v>
      </c>
      <c r="G284" s="115"/>
    </row>
    <row r="285" spans="1:7" ht="15">
      <c r="A285" s="138" t="s">
        <v>202</v>
      </c>
      <c r="B285" s="138" t="s">
        <v>439</v>
      </c>
      <c r="C285" s="135">
        <v>127</v>
      </c>
      <c r="D285" s="137">
        <v>2902964</v>
      </c>
      <c r="E285" s="137">
        <v>174140.64</v>
      </c>
      <c r="F285" s="136">
        <v>1E-4</v>
      </c>
      <c r="G285" s="115"/>
    </row>
    <row r="286" spans="1:7" ht="15">
      <c r="A286" s="138" t="s">
        <v>202</v>
      </c>
      <c r="B286" s="138" t="s">
        <v>440</v>
      </c>
      <c r="C286" s="135">
        <v>111</v>
      </c>
      <c r="D286" s="137">
        <v>1122230</v>
      </c>
      <c r="E286" s="137">
        <v>67333.8</v>
      </c>
      <c r="F286" s="136">
        <v>0</v>
      </c>
      <c r="G286" s="115"/>
    </row>
    <row r="287" spans="1:7" ht="15">
      <c r="A287" s="138" t="s">
        <v>202</v>
      </c>
      <c r="B287" s="138" t="s">
        <v>441</v>
      </c>
      <c r="C287" s="135">
        <v>53</v>
      </c>
      <c r="D287" s="137">
        <v>1861963</v>
      </c>
      <c r="E287" s="137">
        <v>111717.78</v>
      </c>
      <c r="F287" s="136">
        <v>0</v>
      </c>
      <c r="G287" s="115"/>
    </row>
    <row r="288" spans="1:7" ht="15">
      <c r="A288" s="138" t="s">
        <v>202</v>
      </c>
      <c r="B288" s="138" t="s">
        <v>256</v>
      </c>
      <c r="C288" s="135">
        <v>159</v>
      </c>
      <c r="D288" s="137">
        <v>4724269</v>
      </c>
      <c r="E288" s="137">
        <v>283417.74</v>
      </c>
      <c r="F288" s="136">
        <v>1E-4</v>
      </c>
      <c r="G288" s="115"/>
    </row>
    <row r="289" spans="1:7" ht="15">
      <c r="A289" s="138" t="s">
        <v>204</v>
      </c>
      <c r="B289" s="138" t="s">
        <v>76</v>
      </c>
      <c r="C289" s="135">
        <v>865</v>
      </c>
      <c r="D289" s="137">
        <v>55375825</v>
      </c>
      <c r="E289" s="137">
        <v>3310728.76</v>
      </c>
      <c r="F289" s="136">
        <v>1.4E-3</v>
      </c>
      <c r="G289" s="115"/>
    </row>
    <row r="290" spans="1:7" ht="15">
      <c r="A290" s="138" t="s">
        <v>204</v>
      </c>
      <c r="B290" s="138" t="s">
        <v>442</v>
      </c>
      <c r="C290" s="135">
        <v>200</v>
      </c>
      <c r="D290" s="137">
        <v>8652765</v>
      </c>
      <c r="E290" s="137">
        <v>519165.9</v>
      </c>
      <c r="F290" s="136">
        <v>2.0000000000000001E-4</v>
      </c>
      <c r="G290" s="115"/>
    </row>
    <row r="291" spans="1:7" ht="15">
      <c r="A291" s="138" t="s">
        <v>204</v>
      </c>
      <c r="B291" s="138" t="s">
        <v>444</v>
      </c>
      <c r="C291" s="135">
        <v>92</v>
      </c>
      <c r="D291" s="137">
        <v>4619805</v>
      </c>
      <c r="E291" s="137">
        <v>277176.75</v>
      </c>
      <c r="F291" s="136">
        <v>1E-4</v>
      </c>
      <c r="G291" s="115"/>
    </row>
    <row r="292" spans="1:7" ht="15">
      <c r="A292" s="138" t="s">
        <v>204</v>
      </c>
      <c r="B292" s="138" t="s">
        <v>443</v>
      </c>
      <c r="C292" s="135">
        <v>82</v>
      </c>
      <c r="D292" s="137">
        <v>3639219</v>
      </c>
      <c r="E292" s="137">
        <v>218353.14</v>
      </c>
      <c r="F292" s="136">
        <v>1E-4</v>
      </c>
      <c r="G292" s="115"/>
    </row>
    <row r="293" spans="1:7" ht="15">
      <c r="A293" s="138" t="s">
        <v>204</v>
      </c>
      <c r="B293" s="138" t="s">
        <v>445</v>
      </c>
      <c r="C293" s="135">
        <v>62</v>
      </c>
      <c r="D293" s="137">
        <v>593205</v>
      </c>
      <c r="E293" s="137">
        <v>35592.300000000003</v>
      </c>
      <c r="F293" s="136">
        <v>0</v>
      </c>
      <c r="G293" s="115"/>
    </row>
    <row r="294" spans="1:7" ht="15">
      <c r="A294" s="138" t="s">
        <v>204</v>
      </c>
      <c r="B294" s="138" t="s">
        <v>446</v>
      </c>
      <c r="C294" s="135">
        <v>57</v>
      </c>
      <c r="D294" s="137">
        <v>397077</v>
      </c>
      <c r="E294" s="137">
        <v>23824.62</v>
      </c>
      <c r="F294" s="136">
        <v>0</v>
      </c>
      <c r="G294" s="115"/>
    </row>
    <row r="295" spans="1:7" ht="15">
      <c r="A295" s="138" t="s">
        <v>204</v>
      </c>
      <c r="B295" s="138" t="s">
        <v>447</v>
      </c>
      <c r="C295" s="135">
        <v>47</v>
      </c>
      <c r="D295" s="137">
        <v>2144068</v>
      </c>
      <c r="E295" s="137">
        <v>128644.08</v>
      </c>
      <c r="F295" s="136">
        <v>1E-4</v>
      </c>
      <c r="G295" s="115"/>
    </row>
    <row r="296" spans="1:7" ht="15">
      <c r="A296" s="138" t="s">
        <v>204</v>
      </c>
      <c r="B296" s="138" t="s">
        <v>256</v>
      </c>
      <c r="C296" s="135">
        <v>135</v>
      </c>
      <c r="D296" s="137">
        <v>1546100</v>
      </c>
      <c r="E296" s="137">
        <v>92766</v>
      </c>
      <c r="F296" s="136">
        <v>0</v>
      </c>
      <c r="G296" s="115"/>
    </row>
    <row r="297" spans="1:7" ht="15">
      <c r="A297" s="138" t="s">
        <v>206</v>
      </c>
      <c r="B297" s="138" t="s">
        <v>448</v>
      </c>
      <c r="C297" s="135">
        <v>228</v>
      </c>
      <c r="D297" s="137">
        <v>4109693</v>
      </c>
      <c r="E297" s="137">
        <v>246571.59</v>
      </c>
      <c r="F297" s="136">
        <v>1E-4</v>
      </c>
      <c r="G297" s="115"/>
    </row>
    <row r="298" spans="1:7" ht="15">
      <c r="A298" s="138" t="s">
        <v>206</v>
      </c>
      <c r="B298" s="138" t="s">
        <v>449</v>
      </c>
      <c r="C298" s="135">
        <v>195</v>
      </c>
      <c r="D298" s="137">
        <v>7653031</v>
      </c>
      <c r="E298" s="137">
        <v>458681.59999999998</v>
      </c>
      <c r="F298" s="136">
        <v>2.0000000000000001E-4</v>
      </c>
      <c r="G298" s="115"/>
    </row>
    <row r="299" spans="1:7" ht="15">
      <c r="A299" s="138" t="s">
        <v>206</v>
      </c>
      <c r="B299" s="138" t="s">
        <v>450</v>
      </c>
      <c r="C299" s="135">
        <v>144</v>
      </c>
      <c r="D299" s="137">
        <v>3454355</v>
      </c>
      <c r="E299" s="137">
        <v>207239.19</v>
      </c>
      <c r="F299" s="136">
        <v>1E-4</v>
      </c>
      <c r="G299" s="115"/>
    </row>
    <row r="300" spans="1:7" ht="15">
      <c r="A300" s="138" t="s">
        <v>206</v>
      </c>
      <c r="B300" s="138" t="s">
        <v>121</v>
      </c>
      <c r="C300" s="135">
        <v>86</v>
      </c>
      <c r="D300" s="137">
        <v>4855079</v>
      </c>
      <c r="E300" s="137">
        <v>287839.68</v>
      </c>
      <c r="F300" s="136">
        <v>1E-4</v>
      </c>
      <c r="G300" s="115"/>
    </row>
    <row r="301" spans="1:7" ht="15">
      <c r="A301" s="138" t="s">
        <v>206</v>
      </c>
      <c r="B301" s="138" t="s">
        <v>451</v>
      </c>
      <c r="C301" s="135">
        <v>73</v>
      </c>
      <c r="D301" s="137">
        <v>573214</v>
      </c>
      <c r="E301" s="137">
        <v>34392.839999999997</v>
      </c>
      <c r="F301" s="136">
        <v>0</v>
      </c>
      <c r="G301" s="115"/>
    </row>
    <row r="302" spans="1:7" ht="15">
      <c r="A302" s="138" t="s">
        <v>206</v>
      </c>
      <c r="B302" s="138" t="s">
        <v>256</v>
      </c>
      <c r="C302" s="135">
        <v>258</v>
      </c>
      <c r="D302" s="137">
        <v>29906420</v>
      </c>
      <c r="E302" s="137">
        <v>1779203.4</v>
      </c>
      <c r="F302" s="136">
        <v>8.0000000000000004E-4</v>
      </c>
      <c r="G302" s="115"/>
    </row>
    <row r="303" spans="1:7" ht="15">
      <c r="A303" s="138" t="s">
        <v>208</v>
      </c>
      <c r="B303" s="138" t="s">
        <v>83</v>
      </c>
      <c r="C303" s="135">
        <v>775</v>
      </c>
      <c r="D303" s="137">
        <v>59194530</v>
      </c>
      <c r="E303" s="137">
        <v>3534724.85</v>
      </c>
      <c r="F303" s="136">
        <v>1.5E-3</v>
      </c>
      <c r="G303" s="115"/>
    </row>
    <row r="304" spans="1:7" ht="15">
      <c r="A304" s="138" t="s">
        <v>208</v>
      </c>
      <c r="B304" s="138" t="s">
        <v>452</v>
      </c>
      <c r="C304" s="135">
        <v>119</v>
      </c>
      <c r="D304" s="137">
        <v>4074897</v>
      </c>
      <c r="E304" s="137">
        <v>244456.32000000001</v>
      </c>
      <c r="F304" s="136">
        <v>1E-4</v>
      </c>
      <c r="G304" s="115"/>
    </row>
    <row r="305" spans="1:7" ht="15">
      <c r="A305" s="138" t="s">
        <v>208</v>
      </c>
      <c r="B305" s="138" t="s">
        <v>453</v>
      </c>
      <c r="C305" s="135">
        <v>108</v>
      </c>
      <c r="D305" s="137">
        <v>13216006</v>
      </c>
      <c r="E305" s="137">
        <v>788116.38</v>
      </c>
      <c r="F305" s="136">
        <v>2.9999999999999997E-4</v>
      </c>
      <c r="G305" s="115"/>
    </row>
    <row r="306" spans="1:7" ht="15">
      <c r="A306" s="138" t="s">
        <v>208</v>
      </c>
      <c r="B306" s="138" t="s">
        <v>454</v>
      </c>
      <c r="C306" s="135">
        <v>81</v>
      </c>
      <c r="D306" s="137">
        <v>1310492</v>
      </c>
      <c r="E306" s="137">
        <v>78629.52</v>
      </c>
      <c r="F306" s="136">
        <v>0</v>
      </c>
      <c r="G306" s="115"/>
    </row>
    <row r="307" spans="1:7" ht="15">
      <c r="A307" s="138" t="s">
        <v>208</v>
      </c>
      <c r="B307" s="138" t="s">
        <v>455</v>
      </c>
      <c r="C307" s="135">
        <v>68</v>
      </c>
      <c r="D307" s="137">
        <v>3647154</v>
      </c>
      <c r="E307" s="137">
        <v>218829.24</v>
      </c>
      <c r="F307" s="136">
        <v>1E-4</v>
      </c>
      <c r="G307" s="115"/>
    </row>
    <row r="308" spans="1:7" ht="15">
      <c r="A308" s="138" t="s">
        <v>208</v>
      </c>
      <c r="B308" s="138" t="s">
        <v>456</v>
      </c>
      <c r="C308" s="135">
        <v>56</v>
      </c>
      <c r="D308" s="137">
        <v>1118954</v>
      </c>
      <c r="E308" s="137">
        <v>67137.240000000005</v>
      </c>
      <c r="F308" s="136">
        <v>0</v>
      </c>
      <c r="G308" s="115"/>
    </row>
    <row r="309" spans="1:7" ht="15">
      <c r="A309" s="138" t="s">
        <v>208</v>
      </c>
      <c r="B309" s="138" t="s">
        <v>256</v>
      </c>
      <c r="C309" s="135">
        <v>55</v>
      </c>
      <c r="D309" s="137">
        <v>854836</v>
      </c>
      <c r="E309" s="137">
        <v>51290.16</v>
      </c>
      <c r="F309" s="136">
        <v>0</v>
      </c>
      <c r="G309" s="115"/>
    </row>
    <row r="310" spans="1:7" ht="15">
      <c r="A310" s="138" t="s">
        <v>210</v>
      </c>
      <c r="B310" s="138" t="s">
        <v>457</v>
      </c>
      <c r="C310" s="135">
        <v>499</v>
      </c>
      <c r="D310" s="137">
        <v>28409399</v>
      </c>
      <c r="E310" s="137">
        <v>1697851.93</v>
      </c>
      <c r="F310" s="136">
        <v>6.9999999999999999E-4</v>
      </c>
      <c r="G310" s="115"/>
    </row>
    <row r="311" spans="1:7" ht="15">
      <c r="A311" s="138" t="s">
        <v>210</v>
      </c>
      <c r="B311" s="138" t="s">
        <v>458</v>
      </c>
      <c r="C311" s="135">
        <v>281</v>
      </c>
      <c r="D311" s="137">
        <v>14721199</v>
      </c>
      <c r="E311" s="137">
        <v>883249.38</v>
      </c>
      <c r="F311" s="136">
        <v>4.0000000000000002E-4</v>
      </c>
      <c r="G311" s="115"/>
    </row>
    <row r="312" spans="1:7" ht="15">
      <c r="A312" s="138" t="s">
        <v>210</v>
      </c>
      <c r="B312" s="138" t="s">
        <v>459</v>
      </c>
      <c r="C312" s="135">
        <v>256</v>
      </c>
      <c r="D312" s="137">
        <v>7904330</v>
      </c>
      <c r="E312" s="137">
        <v>474259.8</v>
      </c>
      <c r="F312" s="136">
        <v>2.0000000000000001E-4</v>
      </c>
      <c r="G312" s="115"/>
    </row>
    <row r="313" spans="1:7" ht="15">
      <c r="A313" s="138" t="s">
        <v>210</v>
      </c>
      <c r="B313" s="138" t="s">
        <v>460</v>
      </c>
      <c r="C313" s="135">
        <v>154</v>
      </c>
      <c r="D313" s="137">
        <v>8018651</v>
      </c>
      <c r="E313" s="137">
        <v>481119.06</v>
      </c>
      <c r="F313" s="136">
        <v>2.0000000000000001E-4</v>
      </c>
      <c r="G313" s="115"/>
    </row>
    <row r="314" spans="1:7" ht="15">
      <c r="A314" s="138" t="s">
        <v>210</v>
      </c>
      <c r="B314" s="138" t="s">
        <v>461</v>
      </c>
      <c r="C314" s="135">
        <v>143</v>
      </c>
      <c r="D314" s="137">
        <v>3417955</v>
      </c>
      <c r="E314" s="137">
        <v>205077.3</v>
      </c>
      <c r="F314" s="136">
        <v>1E-4</v>
      </c>
      <c r="G314" s="115"/>
    </row>
    <row r="315" spans="1:7" ht="15">
      <c r="A315" s="138" t="s">
        <v>210</v>
      </c>
      <c r="B315" s="138" t="s">
        <v>462</v>
      </c>
      <c r="C315" s="135">
        <v>42</v>
      </c>
      <c r="D315" s="137">
        <v>700325</v>
      </c>
      <c r="E315" s="137">
        <v>42019.5</v>
      </c>
      <c r="F315" s="136">
        <v>0</v>
      </c>
      <c r="G315" s="115"/>
    </row>
    <row r="316" spans="1:7" ht="15">
      <c r="A316" s="138" t="s">
        <v>210</v>
      </c>
      <c r="B316" s="138" t="s">
        <v>256</v>
      </c>
      <c r="C316" s="135">
        <v>134</v>
      </c>
      <c r="D316" s="137">
        <v>4945459</v>
      </c>
      <c r="E316" s="137">
        <v>296727.53999999998</v>
      </c>
      <c r="F316" s="136">
        <v>1E-4</v>
      </c>
      <c r="G316" s="115"/>
    </row>
    <row r="317" spans="1:7" ht="15">
      <c r="A317" s="138" t="s">
        <v>212</v>
      </c>
      <c r="B317" s="138" t="s">
        <v>463</v>
      </c>
      <c r="C317" s="135">
        <v>463</v>
      </c>
      <c r="D317" s="137">
        <v>27617669</v>
      </c>
      <c r="E317" s="137">
        <v>1651969.26</v>
      </c>
      <c r="F317" s="136">
        <v>6.9999999999999999E-4</v>
      </c>
      <c r="G317" s="115"/>
    </row>
    <row r="318" spans="1:7" ht="15">
      <c r="A318" s="138" t="s">
        <v>212</v>
      </c>
      <c r="B318" s="138" t="s">
        <v>464</v>
      </c>
      <c r="C318" s="135">
        <v>455</v>
      </c>
      <c r="D318" s="137">
        <v>14441995</v>
      </c>
      <c r="E318" s="137">
        <v>865432.19</v>
      </c>
      <c r="F318" s="136">
        <v>4.0000000000000002E-4</v>
      </c>
      <c r="G318" s="115"/>
    </row>
    <row r="319" spans="1:7" ht="15">
      <c r="A319" s="138" t="s">
        <v>212</v>
      </c>
      <c r="B319" s="138" t="s">
        <v>130</v>
      </c>
      <c r="C319" s="135">
        <v>181</v>
      </c>
      <c r="D319" s="137">
        <v>8539927</v>
      </c>
      <c r="E319" s="137">
        <v>512395.62</v>
      </c>
      <c r="F319" s="136">
        <v>2.0000000000000001E-4</v>
      </c>
      <c r="G319" s="115"/>
    </row>
    <row r="320" spans="1:7" ht="15">
      <c r="A320" s="138" t="s">
        <v>212</v>
      </c>
      <c r="B320" s="138" t="s">
        <v>466</v>
      </c>
      <c r="C320" s="135">
        <v>91</v>
      </c>
      <c r="D320" s="137">
        <v>2080710</v>
      </c>
      <c r="E320" s="137">
        <v>124842.6</v>
      </c>
      <c r="F320" s="136">
        <v>1E-4</v>
      </c>
      <c r="G320" s="115"/>
    </row>
    <row r="321" spans="1:7" ht="15">
      <c r="A321" s="138" t="s">
        <v>212</v>
      </c>
      <c r="B321" s="138" t="s">
        <v>465</v>
      </c>
      <c r="C321" s="135">
        <v>89</v>
      </c>
      <c r="D321" s="137">
        <v>2791891</v>
      </c>
      <c r="E321" s="137">
        <v>167513.46</v>
      </c>
      <c r="F321" s="136">
        <v>1E-4</v>
      </c>
      <c r="G321" s="115"/>
    </row>
    <row r="322" spans="1:7" ht="15">
      <c r="A322" s="138" t="s">
        <v>212</v>
      </c>
      <c r="B322" s="138" t="s">
        <v>467</v>
      </c>
      <c r="C322" s="135">
        <v>82</v>
      </c>
      <c r="D322" s="137">
        <v>5687041</v>
      </c>
      <c r="E322" s="137">
        <v>341222.46</v>
      </c>
      <c r="F322" s="136">
        <v>1E-4</v>
      </c>
      <c r="G322" s="115"/>
    </row>
    <row r="323" spans="1:7" ht="15">
      <c r="A323" s="138" t="s">
        <v>212</v>
      </c>
      <c r="B323" s="138" t="s">
        <v>468</v>
      </c>
      <c r="C323" s="135">
        <v>80</v>
      </c>
      <c r="D323" s="137">
        <v>1371157</v>
      </c>
      <c r="E323" s="137">
        <v>82256.100000000006</v>
      </c>
      <c r="F323" s="136">
        <v>0</v>
      </c>
      <c r="G323" s="115"/>
    </row>
    <row r="324" spans="1:7" ht="15">
      <c r="A324" s="138" t="s">
        <v>212</v>
      </c>
      <c r="B324" s="138" t="s">
        <v>24</v>
      </c>
      <c r="C324" s="135">
        <v>50</v>
      </c>
      <c r="D324" s="137">
        <v>2018800</v>
      </c>
      <c r="E324" s="137">
        <v>121128</v>
      </c>
      <c r="F324" s="136">
        <v>1E-4</v>
      </c>
      <c r="G324" s="115"/>
    </row>
    <row r="325" spans="1:7" ht="15">
      <c r="A325" s="138" t="s">
        <v>212</v>
      </c>
      <c r="B325" s="138" t="s">
        <v>256</v>
      </c>
      <c r="C325" s="135">
        <v>109</v>
      </c>
      <c r="D325" s="137">
        <v>935512</v>
      </c>
      <c r="E325" s="137">
        <v>55303.53</v>
      </c>
      <c r="F325" s="136">
        <v>0</v>
      </c>
      <c r="G325" s="115"/>
    </row>
    <row r="326" spans="1:7" ht="15">
      <c r="A326" s="138" t="s">
        <v>214</v>
      </c>
      <c r="B326" s="138" t="s">
        <v>139</v>
      </c>
      <c r="C326" s="135">
        <v>1070</v>
      </c>
      <c r="D326" s="137">
        <v>76899715</v>
      </c>
      <c r="E326" s="137">
        <v>4598144.29</v>
      </c>
      <c r="F326" s="136">
        <v>2E-3</v>
      </c>
      <c r="G326" s="115"/>
    </row>
    <row r="327" spans="1:7" ht="15">
      <c r="A327" s="138" t="s">
        <v>214</v>
      </c>
      <c r="B327" s="138" t="s">
        <v>469</v>
      </c>
      <c r="C327" s="135">
        <v>207</v>
      </c>
      <c r="D327" s="137">
        <v>5327190</v>
      </c>
      <c r="E327" s="137">
        <v>319631.40000000002</v>
      </c>
      <c r="F327" s="136">
        <v>1E-4</v>
      </c>
      <c r="G327" s="115"/>
    </row>
    <row r="328" spans="1:7" ht="15">
      <c r="A328" s="138" t="s">
        <v>214</v>
      </c>
      <c r="B328" s="138" t="s">
        <v>470</v>
      </c>
      <c r="C328" s="135">
        <v>130</v>
      </c>
      <c r="D328" s="137">
        <v>5343473</v>
      </c>
      <c r="E328" s="137">
        <v>320608.38</v>
      </c>
      <c r="F328" s="136">
        <v>1E-4</v>
      </c>
      <c r="G328" s="115"/>
    </row>
    <row r="329" spans="1:7" ht="15">
      <c r="A329" s="138" t="s">
        <v>214</v>
      </c>
      <c r="B329" s="138" t="s">
        <v>471</v>
      </c>
      <c r="C329" s="135">
        <v>110</v>
      </c>
      <c r="D329" s="137">
        <v>8107757</v>
      </c>
      <c r="E329" s="137">
        <v>486465.42</v>
      </c>
      <c r="F329" s="136">
        <v>2.0000000000000001E-4</v>
      </c>
      <c r="G329" s="115"/>
    </row>
    <row r="330" spans="1:7" ht="15">
      <c r="A330" s="138" t="s">
        <v>214</v>
      </c>
      <c r="B330" s="138" t="s">
        <v>472</v>
      </c>
      <c r="C330" s="135">
        <v>75</v>
      </c>
      <c r="D330" s="137">
        <v>6161090</v>
      </c>
      <c r="E330" s="137">
        <v>365565.4</v>
      </c>
      <c r="F330" s="136">
        <v>2.0000000000000001E-4</v>
      </c>
      <c r="G330" s="115"/>
    </row>
    <row r="331" spans="1:7" ht="15">
      <c r="A331" s="138" t="s">
        <v>214</v>
      </c>
      <c r="B331" s="138" t="s">
        <v>473</v>
      </c>
      <c r="C331" s="135">
        <v>56</v>
      </c>
      <c r="D331" s="137">
        <v>1831173</v>
      </c>
      <c r="E331" s="137">
        <v>109870.38</v>
      </c>
      <c r="F331" s="136">
        <v>0</v>
      </c>
      <c r="G331" s="115"/>
    </row>
    <row r="332" spans="1:7" ht="15">
      <c r="A332" s="138" t="s">
        <v>214</v>
      </c>
      <c r="B332" s="138" t="s">
        <v>474</v>
      </c>
      <c r="C332" s="135">
        <v>48</v>
      </c>
      <c r="D332" s="137">
        <v>1467507</v>
      </c>
      <c r="E332" s="137">
        <v>88050.42</v>
      </c>
      <c r="F332" s="136">
        <v>0</v>
      </c>
      <c r="G332" s="115"/>
    </row>
    <row r="333" spans="1:7" ht="15">
      <c r="A333" s="138" t="s">
        <v>214</v>
      </c>
      <c r="B333" s="138" t="s">
        <v>256</v>
      </c>
      <c r="C333" s="135">
        <v>114</v>
      </c>
      <c r="D333" s="137">
        <v>4430543</v>
      </c>
      <c r="E333" s="137">
        <v>265469.86</v>
      </c>
      <c r="F333" s="136">
        <v>1E-4</v>
      </c>
      <c r="G333" s="115"/>
    </row>
    <row r="334" spans="1:7" ht="15">
      <c r="A334" s="138" t="s">
        <v>216</v>
      </c>
      <c r="B334" s="138" t="s">
        <v>475</v>
      </c>
      <c r="C334" s="135">
        <v>594</v>
      </c>
      <c r="D334" s="137">
        <v>41813000</v>
      </c>
      <c r="E334" s="137">
        <v>2503240.54</v>
      </c>
      <c r="F334" s="136">
        <v>1.1000000000000001E-3</v>
      </c>
      <c r="G334" s="115"/>
    </row>
    <row r="335" spans="1:7" ht="15">
      <c r="A335" s="138" t="s">
        <v>216</v>
      </c>
      <c r="B335" s="138" t="s">
        <v>476</v>
      </c>
      <c r="C335" s="135">
        <v>422</v>
      </c>
      <c r="D335" s="137">
        <v>13254664</v>
      </c>
      <c r="E335" s="137">
        <v>795279.84</v>
      </c>
      <c r="F335" s="136">
        <v>2.9999999999999997E-4</v>
      </c>
      <c r="G335" s="115"/>
    </row>
    <row r="336" spans="1:7" ht="15">
      <c r="A336" s="138" t="s">
        <v>216</v>
      </c>
      <c r="B336" s="138" t="s">
        <v>70</v>
      </c>
      <c r="C336" s="135">
        <v>151</v>
      </c>
      <c r="D336" s="137">
        <v>16826869</v>
      </c>
      <c r="E336" s="137">
        <v>1006596.78</v>
      </c>
      <c r="F336" s="136">
        <v>4.0000000000000002E-4</v>
      </c>
      <c r="G336" s="115"/>
    </row>
    <row r="337" spans="1:7" ht="15">
      <c r="A337" s="138" t="s">
        <v>216</v>
      </c>
      <c r="B337" s="138" t="s">
        <v>477</v>
      </c>
      <c r="C337" s="135">
        <v>134</v>
      </c>
      <c r="D337" s="137">
        <v>7035750</v>
      </c>
      <c r="E337" s="137">
        <v>422110.7</v>
      </c>
      <c r="F337" s="136">
        <v>2.0000000000000001E-4</v>
      </c>
      <c r="G337" s="115"/>
    </row>
    <row r="338" spans="1:7" ht="15">
      <c r="A338" s="138" t="s">
        <v>216</v>
      </c>
      <c r="B338" s="138" t="s">
        <v>478</v>
      </c>
      <c r="C338" s="135">
        <v>53</v>
      </c>
      <c r="D338" s="137">
        <v>992933</v>
      </c>
      <c r="E338" s="137">
        <v>59575.98</v>
      </c>
      <c r="F338" s="136">
        <v>0</v>
      </c>
      <c r="G338" s="115"/>
    </row>
    <row r="339" spans="1:7" ht="15">
      <c r="A339" s="138" t="s">
        <v>216</v>
      </c>
      <c r="B339" s="138" t="s">
        <v>479</v>
      </c>
      <c r="C339" s="135">
        <v>52</v>
      </c>
      <c r="D339" s="137">
        <v>1480658</v>
      </c>
      <c r="E339" s="137">
        <v>88839.48</v>
      </c>
      <c r="F339" s="136">
        <v>0</v>
      </c>
      <c r="G339" s="115"/>
    </row>
    <row r="340" spans="1:7" ht="15">
      <c r="A340" s="138" t="s">
        <v>216</v>
      </c>
      <c r="B340" s="138" t="s">
        <v>886</v>
      </c>
      <c r="C340" s="135">
        <v>50</v>
      </c>
      <c r="D340" s="137">
        <v>380740</v>
      </c>
      <c r="E340" s="137">
        <v>22844.400000000001</v>
      </c>
      <c r="F340" s="136">
        <v>0</v>
      </c>
      <c r="G340" s="115"/>
    </row>
    <row r="341" spans="1:7" ht="15">
      <c r="A341" s="138" t="s">
        <v>216</v>
      </c>
      <c r="B341" s="138" t="s">
        <v>256</v>
      </c>
      <c r="C341" s="135">
        <v>106</v>
      </c>
      <c r="D341" s="137">
        <v>1794909</v>
      </c>
      <c r="E341" s="137">
        <v>107694.54</v>
      </c>
      <c r="F341" s="136">
        <v>0</v>
      </c>
      <c r="G341" s="115"/>
    </row>
    <row r="342" spans="1:7" ht="15">
      <c r="A342" s="138" t="s">
        <v>218</v>
      </c>
      <c r="B342" s="138" t="s">
        <v>82</v>
      </c>
      <c r="C342" s="135">
        <v>1060</v>
      </c>
      <c r="D342" s="137">
        <v>103486821</v>
      </c>
      <c r="E342" s="137">
        <v>6191768.2699999996</v>
      </c>
      <c r="F342" s="136">
        <v>2.7000000000000001E-3</v>
      </c>
      <c r="G342" s="115"/>
    </row>
    <row r="343" spans="1:7" ht="15">
      <c r="A343" s="138" t="s">
        <v>218</v>
      </c>
      <c r="B343" s="138" t="s">
        <v>236</v>
      </c>
      <c r="C343" s="135">
        <v>527</v>
      </c>
      <c r="D343" s="137">
        <v>18539295</v>
      </c>
      <c r="E343" s="137">
        <v>1111225.95</v>
      </c>
      <c r="F343" s="136">
        <v>5.0000000000000001E-4</v>
      </c>
      <c r="G343" s="115"/>
    </row>
    <row r="344" spans="1:7" ht="15">
      <c r="A344" s="138" t="s">
        <v>218</v>
      </c>
      <c r="B344" s="138" t="s">
        <v>444</v>
      </c>
      <c r="C344" s="135">
        <v>290</v>
      </c>
      <c r="D344" s="137">
        <v>8054462</v>
      </c>
      <c r="E344" s="137">
        <v>483267.72</v>
      </c>
      <c r="F344" s="136">
        <v>2.0000000000000001E-4</v>
      </c>
      <c r="G344" s="115"/>
    </row>
    <row r="345" spans="1:7" ht="15">
      <c r="A345" s="138" t="s">
        <v>218</v>
      </c>
      <c r="B345" s="138" t="s">
        <v>480</v>
      </c>
      <c r="C345" s="135">
        <v>219</v>
      </c>
      <c r="D345" s="137">
        <v>8899313</v>
      </c>
      <c r="E345" s="137">
        <v>533958.78</v>
      </c>
      <c r="F345" s="136">
        <v>2.0000000000000001E-4</v>
      </c>
      <c r="G345" s="115"/>
    </row>
    <row r="346" spans="1:7" ht="15">
      <c r="A346" s="138" t="s">
        <v>218</v>
      </c>
      <c r="B346" s="138" t="s">
        <v>481</v>
      </c>
      <c r="C346" s="135">
        <v>148</v>
      </c>
      <c r="D346" s="137">
        <v>11673090</v>
      </c>
      <c r="E346" s="137">
        <v>700385.4</v>
      </c>
      <c r="F346" s="136">
        <v>2.9999999999999997E-4</v>
      </c>
      <c r="G346" s="115"/>
    </row>
    <row r="347" spans="1:7" ht="15">
      <c r="A347" s="138" t="s">
        <v>218</v>
      </c>
      <c r="B347" s="138" t="s">
        <v>482</v>
      </c>
      <c r="C347" s="135">
        <v>101</v>
      </c>
      <c r="D347" s="137">
        <v>4319492</v>
      </c>
      <c r="E347" s="137">
        <v>259169.52</v>
      </c>
      <c r="F347" s="136">
        <v>1E-4</v>
      </c>
      <c r="G347" s="115"/>
    </row>
    <row r="348" spans="1:7" ht="15">
      <c r="A348" s="138" t="s">
        <v>218</v>
      </c>
      <c r="B348" s="138" t="s">
        <v>209</v>
      </c>
      <c r="C348" s="135">
        <v>87</v>
      </c>
      <c r="D348" s="137">
        <v>5707658</v>
      </c>
      <c r="E348" s="137">
        <v>342459.48</v>
      </c>
      <c r="F348" s="136">
        <v>1E-4</v>
      </c>
      <c r="G348" s="115"/>
    </row>
    <row r="349" spans="1:7" ht="15">
      <c r="A349" s="138" t="s">
        <v>218</v>
      </c>
      <c r="B349" s="138" t="s">
        <v>483</v>
      </c>
      <c r="C349" s="135">
        <v>56</v>
      </c>
      <c r="D349" s="137">
        <v>786400</v>
      </c>
      <c r="E349" s="137">
        <v>47041.8</v>
      </c>
      <c r="F349" s="136">
        <v>0</v>
      </c>
      <c r="G349" s="115"/>
    </row>
    <row r="350" spans="1:7" ht="15">
      <c r="A350" s="138" t="s">
        <v>218</v>
      </c>
      <c r="B350" s="138" t="s">
        <v>484</v>
      </c>
      <c r="C350" s="135">
        <v>40</v>
      </c>
      <c r="D350" s="137">
        <v>413805</v>
      </c>
      <c r="E350" s="137">
        <v>24828.3</v>
      </c>
      <c r="F350" s="136">
        <v>0</v>
      </c>
      <c r="G350" s="115"/>
    </row>
    <row r="351" spans="1:7" ht="15">
      <c r="A351" s="138" t="s">
        <v>218</v>
      </c>
      <c r="B351" s="138" t="s">
        <v>256</v>
      </c>
      <c r="C351" s="135">
        <v>86</v>
      </c>
      <c r="D351" s="137">
        <v>2876690</v>
      </c>
      <c r="E351" s="137">
        <v>172050.25</v>
      </c>
      <c r="F351" s="136">
        <v>1E-4</v>
      </c>
      <c r="G351" s="115"/>
    </row>
    <row r="352" spans="1:7" ht="15">
      <c r="A352" s="138" t="s">
        <v>220</v>
      </c>
      <c r="B352" s="138" t="s">
        <v>96</v>
      </c>
      <c r="C352" s="135">
        <v>552</v>
      </c>
      <c r="D352" s="137">
        <v>39023356</v>
      </c>
      <c r="E352" s="137">
        <v>2333138.7599999998</v>
      </c>
      <c r="F352" s="136">
        <v>1E-3</v>
      </c>
      <c r="G352" s="115"/>
    </row>
    <row r="353" spans="1:7" ht="15">
      <c r="A353" s="138" t="s">
        <v>220</v>
      </c>
      <c r="B353" s="138" t="s">
        <v>485</v>
      </c>
      <c r="C353" s="135">
        <v>312</v>
      </c>
      <c r="D353" s="137">
        <v>11513172</v>
      </c>
      <c r="E353" s="137">
        <v>689652.74</v>
      </c>
      <c r="F353" s="136">
        <v>2.9999999999999997E-4</v>
      </c>
      <c r="G353" s="115"/>
    </row>
    <row r="354" spans="1:7" ht="15">
      <c r="A354" s="138" t="s">
        <v>220</v>
      </c>
      <c r="B354" s="138" t="s">
        <v>486</v>
      </c>
      <c r="C354" s="135">
        <v>284</v>
      </c>
      <c r="D354" s="137">
        <v>7156292</v>
      </c>
      <c r="E354" s="137">
        <v>429053.58</v>
      </c>
      <c r="F354" s="136">
        <v>2.0000000000000001E-4</v>
      </c>
      <c r="G354" s="115"/>
    </row>
    <row r="355" spans="1:7" ht="15">
      <c r="A355" s="138" t="s">
        <v>220</v>
      </c>
      <c r="B355" s="138" t="s">
        <v>487</v>
      </c>
      <c r="C355" s="135">
        <v>275</v>
      </c>
      <c r="D355" s="137">
        <v>11659604</v>
      </c>
      <c r="E355" s="137">
        <v>699503.12</v>
      </c>
      <c r="F355" s="136">
        <v>2.9999999999999997E-4</v>
      </c>
      <c r="G355" s="115"/>
    </row>
    <row r="356" spans="1:7" ht="15">
      <c r="A356" s="138" t="s">
        <v>220</v>
      </c>
      <c r="B356" s="138" t="s">
        <v>488</v>
      </c>
      <c r="C356" s="135">
        <v>57</v>
      </c>
      <c r="D356" s="137">
        <v>821483</v>
      </c>
      <c r="E356" s="137">
        <v>49288.98</v>
      </c>
      <c r="F356" s="136">
        <v>0</v>
      </c>
      <c r="G356" s="115"/>
    </row>
    <row r="357" spans="1:7" ht="15">
      <c r="A357" s="138" t="s">
        <v>220</v>
      </c>
      <c r="B357" s="138" t="s">
        <v>490</v>
      </c>
      <c r="C357" s="135">
        <v>54</v>
      </c>
      <c r="D357" s="137">
        <v>617479</v>
      </c>
      <c r="E357" s="137">
        <v>37048.74</v>
      </c>
      <c r="F357" s="136">
        <v>0</v>
      </c>
      <c r="G357" s="115"/>
    </row>
    <row r="358" spans="1:7" ht="15">
      <c r="A358" s="138" t="s">
        <v>220</v>
      </c>
      <c r="B358" s="138" t="s">
        <v>489</v>
      </c>
      <c r="C358" s="135">
        <v>49</v>
      </c>
      <c r="D358" s="137">
        <v>469042</v>
      </c>
      <c r="E358" s="137">
        <v>28142.52</v>
      </c>
      <c r="F358" s="136">
        <v>0</v>
      </c>
      <c r="G358" s="115"/>
    </row>
    <row r="359" spans="1:7" ht="15">
      <c r="A359" s="138" t="s">
        <v>220</v>
      </c>
      <c r="B359" s="138" t="s">
        <v>491</v>
      </c>
      <c r="C359" s="135">
        <v>45</v>
      </c>
      <c r="D359" s="137">
        <v>728364</v>
      </c>
      <c r="E359" s="137">
        <v>43701.84</v>
      </c>
      <c r="F359" s="136">
        <v>0</v>
      </c>
      <c r="G359" s="115"/>
    </row>
    <row r="360" spans="1:7" ht="15">
      <c r="A360" s="138" t="s">
        <v>220</v>
      </c>
      <c r="B360" s="138" t="s">
        <v>256</v>
      </c>
      <c r="C360" s="135">
        <v>85</v>
      </c>
      <c r="D360" s="137">
        <v>681280</v>
      </c>
      <c r="E360" s="137">
        <v>39691.480000000003</v>
      </c>
      <c r="F360" s="136">
        <v>0</v>
      </c>
      <c r="G360" s="115"/>
    </row>
    <row r="361" spans="1:7" ht="15">
      <c r="A361" s="138" t="s">
        <v>222</v>
      </c>
      <c r="B361" s="138" t="s">
        <v>100</v>
      </c>
      <c r="C361" s="135">
        <v>1491</v>
      </c>
      <c r="D361" s="137">
        <v>161667232</v>
      </c>
      <c r="E361" s="137">
        <v>9666899.5600000005</v>
      </c>
      <c r="F361" s="136">
        <v>4.1999999999999997E-3</v>
      </c>
      <c r="G361" s="115"/>
    </row>
    <row r="362" spans="1:7" ht="15">
      <c r="A362" s="138" t="s">
        <v>222</v>
      </c>
      <c r="B362" s="138" t="s">
        <v>492</v>
      </c>
      <c r="C362" s="135">
        <v>254</v>
      </c>
      <c r="D362" s="137">
        <v>8052133</v>
      </c>
      <c r="E362" s="137">
        <v>483127.98</v>
      </c>
      <c r="F362" s="136">
        <v>2.0000000000000001E-4</v>
      </c>
      <c r="G362" s="115"/>
    </row>
    <row r="363" spans="1:7" ht="15">
      <c r="A363" s="138" t="s">
        <v>222</v>
      </c>
      <c r="B363" s="138" t="s">
        <v>493</v>
      </c>
      <c r="C363" s="135">
        <v>209</v>
      </c>
      <c r="D363" s="137">
        <v>7851994</v>
      </c>
      <c r="E363" s="137">
        <v>471119.64</v>
      </c>
      <c r="F363" s="136">
        <v>2.0000000000000001E-4</v>
      </c>
      <c r="G363" s="115"/>
    </row>
    <row r="364" spans="1:7" ht="15">
      <c r="A364" s="138" t="s">
        <v>222</v>
      </c>
      <c r="B364" s="138" t="s">
        <v>494</v>
      </c>
      <c r="C364" s="135">
        <v>149</v>
      </c>
      <c r="D364" s="137">
        <v>5919932</v>
      </c>
      <c r="E364" s="137">
        <v>355195.92</v>
      </c>
      <c r="F364" s="136">
        <v>2.0000000000000001E-4</v>
      </c>
      <c r="G364" s="115"/>
    </row>
    <row r="365" spans="1:7" ht="15">
      <c r="A365" s="138" t="s">
        <v>222</v>
      </c>
      <c r="B365" s="138" t="s">
        <v>495</v>
      </c>
      <c r="C365" s="135">
        <v>100</v>
      </c>
      <c r="D365" s="137">
        <v>2311008</v>
      </c>
      <c r="E365" s="137">
        <v>138660.48000000001</v>
      </c>
      <c r="F365" s="136">
        <v>1E-4</v>
      </c>
      <c r="G365" s="115"/>
    </row>
    <row r="366" spans="1:7" ht="15">
      <c r="A366" s="138" t="s">
        <v>222</v>
      </c>
      <c r="B366" s="138" t="s">
        <v>497</v>
      </c>
      <c r="C366" s="135">
        <v>66</v>
      </c>
      <c r="D366" s="137">
        <v>1413668</v>
      </c>
      <c r="E366" s="137">
        <v>84820.08</v>
      </c>
      <c r="F366" s="136">
        <v>0</v>
      </c>
      <c r="G366" s="115"/>
    </row>
    <row r="367" spans="1:7" ht="15">
      <c r="A367" s="138" t="s">
        <v>222</v>
      </c>
      <c r="B367" s="138" t="s">
        <v>496</v>
      </c>
      <c r="C367" s="135">
        <v>50</v>
      </c>
      <c r="D367" s="137">
        <v>1545803</v>
      </c>
      <c r="E367" s="137">
        <v>92748.18</v>
      </c>
      <c r="F367" s="136">
        <v>0</v>
      </c>
      <c r="G367" s="115"/>
    </row>
    <row r="368" spans="1:7" ht="15">
      <c r="A368" s="138" t="s">
        <v>222</v>
      </c>
      <c r="B368" s="138" t="s">
        <v>256</v>
      </c>
      <c r="C368" s="135">
        <v>89</v>
      </c>
      <c r="D368" s="137">
        <v>322876</v>
      </c>
      <c r="E368" s="137">
        <v>19372.560000000001</v>
      </c>
      <c r="F368" s="136">
        <v>0</v>
      </c>
      <c r="G368" s="115"/>
    </row>
    <row r="369" spans="1:7" ht="15">
      <c r="A369" s="138" t="s">
        <v>224</v>
      </c>
      <c r="B369" s="138" t="s">
        <v>55</v>
      </c>
      <c r="C369" s="135">
        <v>839</v>
      </c>
      <c r="D369" s="137">
        <v>56921203</v>
      </c>
      <c r="E369" s="137">
        <v>3408212.05</v>
      </c>
      <c r="F369" s="136">
        <v>1.5E-3</v>
      </c>
      <c r="G369" s="115"/>
    </row>
    <row r="370" spans="1:7" ht="15">
      <c r="A370" s="138" t="s">
        <v>224</v>
      </c>
      <c r="B370" s="138" t="s">
        <v>498</v>
      </c>
      <c r="C370" s="135">
        <v>187</v>
      </c>
      <c r="D370" s="137">
        <v>6444110</v>
      </c>
      <c r="E370" s="137">
        <v>386646.6</v>
      </c>
      <c r="F370" s="136">
        <v>2.0000000000000001E-4</v>
      </c>
      <c r="G370" s="115"/>
    </row>
    <row r="371" spans="1:7" ht="15">
      <c r="A371" s="138" t="s">
        <v>224</v>
      </c>
      <c r="B371" s="138" t="s">
        <v>499</v>
      </c>
      <c r="C371" s="135">
        <v>167</v>
      </c>
      <c r="D371" s="137">
        <v>3323524</v>
      </c>
      <c r="E371" s="137">
        <v>199408.54</v>
      </c>
      <c r="F371" s="136">
        <v>1E-4</v>
      </c>
      <c r="G371" s="115"/>
    </row>
    <row r="372" spans="1:7" ht="15">
      <c r="A372" s="138" t="s">
        <v>224</v>
      </c>
      <c r="B372" s="138" t="s">
        <v>500</v>
      </c>
      <c r="C372" s="135">
        <v>121</v>
      </c>
      <c r="D372" s="137">
        <v>6500198</v>
      </c>
      <c r="E372" s="137">
        <v>390011.88</v>
      </c>
      <c r="F372" s="136">
        <v>2.0000000000000001E-4</v>
      </c>
      <c r="G372" s="115"/>
    </row>
    <row r="373" spans="1:7" ht="15">
      <c r="A373" s="138" t="s">
        <v>224</v>
      </c>
      <c r="B373" s="138" t="s">
        <v>501</v>
      </c>
      <c r="C373" s="135">
        <v>75</v>
      </c>
      <c r="D373" s="137">
        <v>3158048</v>
      </c>
      <c r="E373" s="137">
        <v>189482.88</v>
      </c>
      <c r="F373" s="136">
        <v>1E-4</v>
      </c>
      <c r="G373" s="115"/>
    </row>
    <row r="374" spans="1:7" ht="15">
      <c r="A374" s="138" t="s">
        <v>224</v>
      </c>
      <c r="B374" s="138" t="s">
        <v>502</v>
      </c>
      <c r="C374" s="135">
        <v>44</v>
      </c>
      <c r="D374" s="137">
        <v>1965532</v>
      </c>
      <c r="E374" s="137">
        <v>117931.92</v>
      </c>
      <c r="F374" s="136">
        <v>1E-4</v>
      </c>
      <c r="G374" s="115"/>
    </row>
    <row r="375" spans="1:7" ht="15">
      <c r="A375" s="138" t="s">
        <v>224</v>
      </c>
      <c r="B375" s="138" t="s">
        <v>256</v>
      </c>
      <c r="C375" s="135">
        <v>39</v>
      </c>
      <c r="D375" s="137">
        <v>2562519</v>
      </c>
      <c r="E375" s="137">
        <v>153751.14000000001</v>
      </c>
      <c r="F375" s="136">
        <v>1E-4</v>
      </c>
      <c r="G375" s="115"/>
    </row>
    <row r="376" spans="1:7" ht="15">
      <c r="A376" s="138" t="s">
        <v>226</v>
      </c>
      <c r="B376" s="138" t="s">
        <v>226</v>
      </c>
      <c r="C376" s="135">
        <v>926</v>
      </c>
      <c r="D376" s="137">
        <v>77904875</v>
      </c>
      <c r="E376" s="137">
        <v>4668533.59</v>
      </c>
      <c r="F376" s="136">
        <v>2E-3</v>
      </c>
      <c r="G376" s="115"/>
    </row>
    <row r="377" spans="1:7" ht="15">
      <c r="A377" s="138" t="s">
        <v>226</v>
      </c>
      <c r="B377" s="138" t="s">
        <v>504</v>
      </c>
      <c r="C377" s="135">
        <v>93</v>
      </c>
      <c r="D377" s="137">
        <v>2655523</v>
      </c>
      <c r="E377" s="137">
        <v>159319.38</v>
      </c>
      <c r="F377" s="136">
        <v>1E-4</v>
      </c>
      <c r="G377" s="115"/>
    </row>
    <row r="378" spans="1:7" ht="15">
      <c r="A378" s="138" t="s">
        <v>226</v>
      </c>
      <c r="B378" s="138" t="s">
        <v>503</v>
      </c>
      <c r="C378" s="135">
        <v>90</v>
      </c>
      <c r="D378" s="137">
        <v>1236918</v>
      </c>
      <c r="E378" s="137">
        <v>74215.08</v>
      </c>
      <c r="F378" s="136">
        <v>0</v>
      </c>
      <c r="G378" s="115"/>
    </row>
    <row r="379" spans="1:7" ht="15">
      <c r="A379" s="138" t="s">
        <v>226</v>
      </c>
      <c r="B379" s="138" t="s">
        <v>505</v>
      </c>
      <c r="C379" s="135">
        <v>72</v>
      </c>
      <c r="D379" s="137">
        <v>1777529</v>
      </c>
      <c r="E379" s="137">
        <v>106651.74</v>
      </c>
      <c r="F379" s="136">
        <v>0</v>
      </c>
      <c r="G379" s="115"/>
    </row>
    <row r="380" spans="1:7" ht="15">
      <c r="A380" s="138" t="s">
        <v>226</v>
      </c>
      <c r="B380" s="138" t="s">
        <v>506</v>
      </c>
      <c r="C380" s="135">
        <v>48</v>
      </c>
      <c r="D380" s="137">
        <v>1511167</v>
      </c>
      <c r="E380" s="137">
        <v>90670.02</v>
      </c>
      <c r="F380" s="136">
        <v>0</v>
      </c>
      <c r="G380" s="115"/>
    </row>
    <row r="381" spans="1:7" ht="15">
      <c r="A381" s="138" t="s">
        <v>226</v>
      </c>
      <c r="B381" s="138" t="s">
        <v>933</v>
      </c>
      <c r="C381" s="135">
        <v>40</v>
      </c>
      <c r="D381" s="137">
        <v>810643</v>
      </c>
      <c r="E381" s="137">
        <v>48638.58</v>
      </c>
      <c r="F381" s="136">
        <v>0</v>
      </c>
      <c r="G381" s="115"/>
    </row>
    <row r="382" spans="1:7" ht="15">
      <c r="A382" s="138" t="s">
        <v>226</v>
      </c>
      <c r="B382" s="138" t="s">
        <v>256</v>
      </c>
      <c r="C382" s="135">
        <v>171</v>
      </c>
      <c r="D382" s="137">
        <v>4782914</v>
      </c>
      <c r="E382" s="137">
        <v>286974.84000000003</v>
      </c>
      <c r="F382" s="136">
        <v>1E-4</v>
      </c>
      <c r="G382" s="115"/>
    </row>
    <row r="383" spans="1:7" ht="15">
      <c r="A383" s="138" t="s">
        <v>228</v>
      </c>
      <c r="B383" s="138" t="s">
        <v>78</v>
      </c>
      <c r="C383" s="135">
        <v>489</v>
      </c>
      <c r="D383" s="137">
        <v>29718956</v>
      </c>
      <c r="E383" s="137">
        <v>1759074.8</v>
      </c>
      <c r="F383" s="136">
        <v>8.0000000000000004E-4</v>
      </c>
      <c r="G383" s="115"/>
    </row>
    <row r="384" spans="1:7" ht="15">
      <c r="A384" s="138" t="s">
        <v>228</v>
      </c>
      <c r="B384" s="138" t="s">
        <v>507</v>
      </c>
      <c r="C384" s="135">
        <v>264</v>
      </c>
      <c r="D384" s="137">
        <v>10634515</v>
      </c>
      <c r="E384" s="137">
        <v>631482.18999999994</v>
      </c>
      <c r="F384" s="136">
        <v>2.9999999999999997E-4</v>
      </c>
      <c r="G384" s="115"/>
    </row>
    <row r="385" spans="1:7" ht="15">
      <c r="A385" s="138" t="s">
        <v>228</v>
      </c>
      <c r="B385" s="138" t="s">
        <v>508</v>
      </c>
      <c r="C385" s="135">
        <v>116</v>
      </c>
      <c r="D385" s="137">
        <v>2682640</v>
      </c>
      <c r="E385" s="137">
        <v>160852.54</v>
      </c>
      <c r="F385" s="136">
        <v>1E-4</v>
      </c>
      <c r="G385" s="115"/>
    </row>
    <row r="386" spans="1:7" ht="15">
      <c r="A386" s="138" t="s">
        <v>228</v>
      </c>
      <c r="B386" s="138" t="s">
        <v>509</v>
      </c>
      <c r="C386" s="135">
        <v>62</v>
      </c>
      <c r="D386" s="137">
        <v>1428836</v>
      </c>
      <c r="E386" s="137">
        <v>85730.16</v>
      </c>
      <c r="F386" s="136">
        <v>0</v>
      </c>
      <c r="G386" s="115"/>
    </row>
    <row r="387" spans="1:7" ht="15">
      <c r="A387" s="138" t="s">
        <v>228</v>
      </c>
      <c r="B387" s="138" t="s">
        <v>510</v>
      </c>
      <c r="C387" s="135">
        <v>58</v>
      </c>
      <c r="D387" s="137">
        <v>4719266</v>
      </c>
      <c r="E387" s="137">
        <v>283155.96000000002</v>
      </c>
      <c r="F387" s="136">
        <v>1E-4</v>
      </c>
      <c r="G387" s="115"/>
    </row>
    <row r="388" spans="1:7" ht="15">
      <c r="A388" s="138" t="s">
        <v>228</v>
      </c>
      <c r="B388" s="138" t="s">
        <v>256</v>
      </c>
      <c r="C388" s="135">
        <v>45</v>
      </c>
      <c r="D388" s="137">
        <v>383199</v>
      </c>
      <c r="E388" s="137">
        <v>22991.94</v>
      </c>
      <c r="F388" s="136">
        <v>0</v>
      </c>
      <c r="G388" s="115"/>
    </row>
    <row r="389" spans="1:7" ht="15">
      <c r="A389" s="138" t="s">
        <v>230</v>
      </c>
      <c r="B389" s="138" t="s">
        <v>144</v>
      </c>
      <c r="C389" s="135">
        <v>895</v>
      </c>
      <c r="D389" s="137">
        <v>124960369</v>
      </c>
      <c r="E389" s="137">
        <v>7483398.5</v>
      </c>
      <c r="F389" s="136">
        <v>3.2000000000000002E-3</v>
      </c>
      <c r="G389" s="115"/>
    </row>
    <row r="390" spans="1:7" ht="15">
      <c r="A390" s="138" t="s">
        <v>230</v>
      </c>
      <c r="B390" s="138" t="s">
        <v>511</v>
      </c>
      <c r="C390" s="135">
        <v>474</v>
      </c>
      <c r="D390" s="137">
        <v>20128253</v>
      </c>
      <c r="E390" s="137">
        <v>1206076.8600000001</v>
      </c>
      <c r="F390" s="136">
        <v>5.0000000000000001E-4</v>
      </c>
      <c r="G390" s="115"/>
    </row>
    <row r="391" spans="1:7" ht="15">
      <c r="A391" s="138" t="s">
        <v>230</v>
      </c>
      <c r="B391" s="138" t="s">
        <v>512</v>
      </c>
      <c r="C391" s="135">
        <v>233</v>
      </c>
      <c r="D391" s="137">
        <v>7047538</v>
      </c>
      <c r="E391" s="137">
        <v>422852.28</v>
      </c>
      <c r="F391" s="136">
        <v>2.0000000000000001E-4</v>
      </c>
      <c r="G391" s="115"/>
    </row>
    <row r="392" spans="1:7" ht="15">
      <c r="A392" s="138" t="s">
        <v>230</v>
      </c>
      <c r="B392" s="138" t="s">
        <v>513</v>
      </c>
      <c r="C392" s="135">
        <v>159</v>
      </c>
      <c r="D392" s="137">
        <v>5627242</v>
      </c>
      <c r="E392" s="137">
        <v>337634.52</v>
      </c>
      <c r="F392" s="136">
        <v>1E-4</v>
      </c>
      <c r="G392" s="115"/>
    </row>
    <row r="393" spans="1:7" ht="15">
      <c r="A393" s="138" t="s">
        <v>230</v>
      </c>
      <c r="B393" s="138" t="s">
        <v>515</v>
      </c>
      <c r="C393" s="135">
        <v>73</v>
      </c>
      <c r="D393" s="137">
        <v>802465</v>
      </c>
      <c r="E393" s="137">
        <v>48089.1</v>
      </c>
      <c r="F393" s="136">
        <v>0</v>
      </c>
      <c r="G393" s="115"/>
    </row>
    <row r="394" spans="1:7" ht="15">
      <c r="A394" s="138" t="s">
        <v>230</v>
      </c>
      <c r="B394" s="138" t="s">
        <v>514</v>
      </c>
      <c r="C394" s="135">
        <v>72</v>
      </c>
      <c r="D394" s="137">
        <v>514777</v>
      </c>
      <c r="E394" s="137">
        <v>30689.52</v>
      </c>
      <c r="F394" s="136">
        <v>0</v>
      </c>
      <c r="G394" s="115"/>
    </row>
    <row r="395" spans="1:7" ht="15">
      <c r="A395" s="138" t="s">
        <v>230</v>
      </c>
      <c r="B395" s="138" t="s">
        <v>256</v>
      </c>
      <c r="C395" s="135">
        <v>674</v>
      </c>
      <c r="D395" s="137">
        <v>41482072</v>
      </c>
      <c r="E395" s="137">
        <v>2479120.02</v>
      </c>
      <c r="F395" s="136">
        <v>1.1000000000000001E-3</v>
      </c>
      <c r="G395" s="115"/>
    </row>
    <row r="396" spans="1:7" ht="15">
      <c r="A396" s="138" t="s">
        <v>232</v>
      </c>
      <c r="B396" s="138" t="s">
        <v>92</v>
      </c>
      <c r="C396" s="135">
        <v>1157</v>
      </c>
      <c r="D396" s="137">
        <v>84143136</v>
      </c>
      <c r="E396" s="137">
        <v>5038868.6399999997</v>
      </c>
      <c r="F396" s="136">
        <v>2.2000000000000001E-3</v>
      </c>
      <c r="G396" s="115"/>
    </row>
    <row r="397" spans="1:7" ht="15">
      <c r="A397" s="138" t="s">
        <v>232</v>
      </c>
      <c r="B397" s="138" t="s">
        <v>32</v>
      </c>
      <c r="C397" s="135">
        <v>584</v>
      </c>
      <c r="D397" s="137">
        <v>21488781</v>
      </c>
      <c r="E397" s="137">
        <v>1279043.69</v>
      </c>
      <c r="F397" s="136">
        <v>5.0000000000000001E-4</v>
      </c>
      <c r="G397" s="115"/>
    </row>
    <row r="398" spans="1:7" ht="15">
      <c r="A398" s="138" t="s">
        <v>232</v>
      </c>
      <c r="B398" s="138" t="s">
        <v>516</v>
      </c>
      <c r="C398" s="135">
        <v>258</v>
      </c>
      <c r="D398" s="137">
        <v>10467688</v>
      </c>
      <c r="E398" s="137">
        <v>628061.28</v>
      </c>
      <c r="F398" s="136">
        <v>2.9999999999999997E-4</v>
      </c>
      <c r="G398" s="115"/>
    </row>
    <row r="399" spans="1:7" ht="15">
      <c r="A399" s="138" t="s">
        <v>232</v>
      </c>
      <c r="B399" s="138" t="s">
        <v>517</v>
      </c>
      <c r="C399" s="135">
        <v>129</v>
      </c>
      <c r="D399" s="137">
        <v>2735456</v>
      </c>
      <c r="E399" s="137">
        <v>164030.6</v>
      </c>
      <c r="F399" s="136">
        <v>1E-4</v>
      </c>
      <c r="G399" s="115"/>
    </row>
    <row r="400" spans="1:7" ht="15">
      <c r="A400" s="138" t="s">
        <v>232</v>
      </c>
      <c r="B400" s="138" t="s">
        <v>518</v>
      </c>
      <c r="C400" s="135">
        <v>123</v>
      </c>
      <c r="D400" s="137">
        <v>2340476</v>
      </c>
      <c r="E400" s="137">
        <v>140428.56</v>
      </c>
      <c r="F400" s="136">
        <v>1E-4</v>
      </c>
      <c r="G400" s="115"/>
    </row>
    <row r="401" spans="1:7" ht="15">
      <c r="A401" s="138" t="s">
        <v>232</v>
      </c>
      <c r="B401" s="138" t="s">
        <v>519</v>
      </c>
      <c r="C401" s="135">
        <v>94</v>
      </c>
      <c r="D401" s="137">
        <v>1754632</v>
      </c>
      <c r="E401" s="137">
        <v>105277.92</v>
      </c>
      <c r="F401" s="136">
        <v>0</v>
      </c>
      <c r="G401" s="115"/>
    </row>
    <row r="402" spans="1:7" ht="15">
      <c r="A402" s="138" t="s">
        <v>232</v>
      </c>
      <c r="B402" s="138" t="s">
        <v>520</v>
      </c>
      <c r="C402" s="135">
        <v>43</v>
      </c>
      <c r="D402" s="137">
        <v>947473</v>
      </c>
      <c r="E402" s="137">
        <v>56528.22</v>
      </c>
      <c r="F402" s="136">
        <v>0</v>
      </c>
      <c r="G402" s="115"/>
    </row>
    <row r="403" spans="1:7" ht="15">
      <c r="A403" s="138" t="s">
        <v>232</v>
      </c>
      <c r="B403" s="138" t="s">
        <v>521</v>
      </c>
      <c r="C403" s="135">
        <v>42</v>
      </c>
      <c r="D403" s="137">
        <v>1952194</v>
      </c>
      <c r="E403" s="137">
        <v>117035.74</v>
      </c>
      <c r="F403" s="136">
        <v>1E-4</v>
      </c>
      <c r="G403" s="115"/>
    </row>
    <row r="404" spans="1:7" ht="15">
      <c r="A404" s="138" t="s">
        <v>232</v>
      </c>
      <c r="B404" s="138" t="s">
        <v>256</v>
      </c>
      <c r="C404" s="135">
        <v>265</v>
      </c>
      <c r="D404" s="137">
        <v>4474833</v>
      </c>
      <c r="E404" s="137">
        <v>268489.98</v>
      </c>
      <c r="F404" s="136">
        <v>1E-4</v>
      </c>
      <c r="G404" s="115"/>
    </row>
    <row r="405" spans="1:7" ht="15">
      <c r="A405" s="138" t="s">
        <v>233</v>
      </c>
      <c r="B405" s="138" t="s">
        <v>103</v>
      </c>
      <c r="C405" s="135">
        <v>2101</v>
      </c>
      <c r="D405" s="137">
        <v>241833332</v>
      </c>
      <c r="E405" s="137">
        <v>14460090.35</v>
      </c>
      <c r="F405" s="136">
        <v>6.1999999999999998E-3</v>
      </c>
      <c r="G405" s="115"/>
    </row>
    <row r="406" spans="1:7" ht="15">
      <c r="A406" s="138" t="s">
        <v>233</v>
      </c>
      <c r="B406" s="138" t="s">
        <v>52</v>
      </c>
      <c r="C406" s="135">
        <v>321</v>
      </c>
      <c r="D406" s="137">
        <v>17323445</v>
      </c>
      <c r="E406" s="137">
        <v>1032489.25</v>
      </c>
      <c r="F406" s="136">
        <v>4.0000000000000002E-4</v>
      </c>
      <c r="G406" s="115"/>
    </row>
    <row r="407" spans="1:7" ht="15">
      <c r="A407" s="138" t="s">
        <v>233</v>
      </c>
      <c r="B407" s="138" t="s">
        <v>177</v>
      </c>
      <c r="C407" s="135">
        <v>295</v>
      </c>
      <c r="D407" s="137">
        <v>17284592</v>
      </c>
      <c r="E407" s="137">
        <v>1037075.52</v>
      </c>
      <c r="F407" s="136">
        <v>4.0000000000000002E-4</v>
      </c>
      <c r="G407" s="115"/>
    </row>
    <row r="408" spans="1:7" ht="15">
      <c r="A408" s="138" t="s">
        <v>233</v>
      </c>
      <c r="B408" s="138" t="s">
        <v>523</v>
      </c>
      <c r="C408" s="135">
        <v>264</v>
      </c>
      <c r="D408" s="137">
        <v>13995978</v>
      </c>
      <c r="E408" s="137">
        <v>839758.68</v>
      </c>
      <c r="F408" s="136">
        <v>4.0000000000000002E-4</v>
      </c>
      <c r="G408" s="115"/>
    </row>
    <row r="409" spans="1:7" ht="15">
      <c r="A409" s="138" t="s">
        <v>233</v>
      </c>
      <c r="B409" s="138" t="s">
        <v>522</v>
      </c>
      <c r="C409" s="135">
        <v>235</v>
      </c>
      <c r="D409" s="137">
        <v>7763831</v>
      </c>
      <c r="E409" s="137">
        <v>465829.86</v>
      </c>
      <c r="F409" s="136">
        <v>2.0000000000000001E-4</v>
      </c>
      <c r="G409" s="115"/>
    </row>
    <row r="410" spans="1:7" ht="15">
      <c r="A410" s="138" t="s">
        <v>233</v>
      </c>
      <c r="B410" s="138" t="s">
        <v>524</v>
      </c>
      <c r="C410" s="135">
        <v>178</v>
      </c>
      <c r="D410" s="137">
        <v>4001035</v>
      </c>
      <c r="E410" s="137">
        <v>240051</v>
      </c>
      <c r="F410" s="136">
        <v>1E-4</v>
      </c>
      <c r="G410" s="115"/>
    </row>
    <row r="411" spans="1:7" ht="15">
      <c r="A411" s="138" t="s">
        <v>233</v>
      </c>
      <c r="B411" s="138" t="s">
        <v>525</v>
      </c>
      <c r="C411" s="135">
        <v>149</v>
      </c>
      <c r="D411" s="137">
        <v>3176069</v>
      </c>
      <c r="E411" s="137">
        <v>190564.14</v>
      </c>
      <c r="F411" s="136">
        <v>1E-4</v>
      </c>
      <c r="G411" s="115"/>
    </row>
    <row r="412" spans="1:7" ht="15">
      <c r="A412" s="138" t="s">
        <v>233</v>
      </c>
      <c r="B412" s="138" t="s">
        <v>90</v>
      </c>
      <c r="C412" s="135">
        <v>132</v>
      </c>
      <c r="D412" s="137">
        <v>5980269</v>
      </c>
      <c r="E412" s="137">
        <v>358768.42</v>
      </c>
      <c r="F412" s="136">
        <v>2.0000000000000001E-4</v>
      </c>
      <c r="G412" s="115"/>
    </row>
    <row r="413" spans="1:7" ht="15">
      <c r="A413" s="138" t="s">
        <v>233</v>
      </c>
      <c r="B413" s="138" t="s">
        <v>527</v>
      </c>
      <c r="C413" s="135">
        <v>77</v>
      </c>
      <c r="D413" s="137">
        <v>491584</v>
      </c>
      <c r="E413" s="137">
        <v>29495.040000000001</v>
      </c>
      <c r="F413" s="136">
        <v>0</v>
      </c>
      <c r="G413" s="115"/>
    </row>
    <row r="414" spans="1:7" ht="15">
      <c r="A414" s="138" t="s">
        <v>233</v>
      </c>
      <c r="B414" s="138" t="s">
        <v>526</v>
      </c>
      <c r="C414" s="135">
        <v>74</v>
      </c>
      <c r="D414" s="137">
        <v>755644</v>
      </c>
      <c r="E414" s="137">
        <v>45338.64</v>
      </c>
      <c r="F414" s="136">
        <v>0</v>
      </c>
      <c r="G414" s="115"/>
    </row>
    <row r="415" spans="1:7" ht="15">
      <c r="A415" s="138" t="s">
        <v>233</v>
      </c>
      <c r="B415" s="138" t="s">
        <v>256</v>
      </c>
      <c r="C415" s="135">
        <v>131</v>
      </c>
      <c r="D415" s="137">
        <v>2250812</v>
      </c>
      <c r="E415" s="137">
        <v>135048.72</v>
      </c>
      <c r="F415" s="136">
        <v>1E-4</v>
      </c>
      <c r="G415" s="115"/>
    </row>
    <row r="416" spans="1:7" ht="15">
      <c r="A416" s="138" t="s">
        <v>83</v>
      </c>
      <c r="B416" s="138" t="s">
        <v>69</v>
      </c>
      <c r="C416" s="135">
        <v>1885</v>
      </c>
      <c r="D416" s="137">
        <v>135153014</v>
      </c>
      <c r="E416" s="137">
        <v>8077900.1100000003</v>
      </c>
      <c r="F416" s="136">
        <v>3.5000000000000001E-3</v>
      </c>
      <c r="G416" s="115"/>
    </row>
    <row r="417" spans="1:7" ht="15">
      <c r="A417" s="138" t="s">
        <v>83</v>
      </c>
      <c r="B417" s="138" t="s">
        <v>528</v>
      </c>
      <c r="C417" s="135">
        <v>78</v>
      </c>
      <c r="D417" s="137">
        <v>21222424</v>
      </c>
      <c r="E417" s="137">
        <v>1273345.44</v>
      </c>
      <c r="F417" s="136">
        <v>5.0000000000000001E-4</v>
      </c>
      <c r="G417" s="115"/>
    </row>
    <row r="418" spans="1:7" ht="15">
      <c r="A418" s="138" t="s">
        <v>83</v>
      </c>
      <c r="B418" s="138" t="s">
        <v>529</v>
      </c>
      <c r="C418" s="135">
        <v>70</v>
      </c>
      <c r="D418" s="137">
        <v>844026</v>
      </c>
      <c r="E418" s="137">
        <v>50468.21</v>
      </c>
      <c r="F418" s="136">
        <v>0</v>
      </c>
      <c r="G418" s="115"/>
    </row>
    <row r="419" spans="1:7" ht="15">
      <c r="A419" s="138" t="s">
        <v>83</v>
      </c>
      <c r="B419" s="138" t="s">
        <v>531</v>
      </c>
      <c r="C419" s="135">
        <v>54</v>
      </c>
      <c r="D419" s="137">
        <v>1249055</v>
      </c>
      <c r="E419" s="137">
        <v>74943.3</v>
      </c>
      <c r="F419" s="136">
        <v>0</v>
      </c>
      <c r="G419" s="115"/>
    </row>
    <row r="420" spans="1:7" ht="15">
      <c r="A420" s="138" t="s">
        <v>83</v>
      </c>
      <c r="B420" s="138" t="s">
        <v>530</v>
      </c>
      <c r="C420" s="135">
        <v>50</v>
      </c>
      <c r="D420" s="137">
        <v>263114</v>
      </c>
      <c r="E420" s="137">
        <v>15786.84</v>
      </c>
      <c r="F420" s="136">
        <v>0</v>
      </c>
      <c r="G420" s="115"/>
    </row>
    <row r="421" spans="1:7" ht="15">
      <c r="A421" s="138" t="s">
        <v>83</v>
      </c>
      <c r="B421" s="138" t="s">
        <v>256</v>
      </c>
      <c r="C421" s="135">
        <v>66</v>
      </c>
      <c r="D421" s="137">
        <v>616844</v>
      </c>
      <c r="E421" s="137">
        <v>37010.639999999999</v>
      </c>
      <c r="F421" s="136">
        <v>0</v>
      </c>
      <c r="G421" s="115"/>
    </row>
    <row r="422" spans="1:7" ht="15">
      <c r="A422" s="138" t="s">
        <v>149</v>
      </c>
      <c r="B422" s="138" t="s">
        <v>81</v>
      </c>
      <c r="C422" s="135">
        <v>5905</v>
      </c>
      <c r="D422" s="137">
        <v>874928988</v>
      </c>
      <c r="E422" s="137">
        <v>52330066.409999996</v>
      </c>
      <c r="F422" s="136">
        <v>2.2499999999999999E-2</v>
      </c>
      <c r="G422" s="115"/>
    </row>
    <row r="423" spans="1:7" ht="15">
      <c r="A423" s="138" t="s">
        <v>149</v>
      </c>
      <c r="B423" s="138" t="s">
        <v>53</v>
      </c>
      <c r="C423" s="135">
        <v>2703</v>
      </c>
      <c r="D423" s="137">
        <v>823202480</v>
      </c>
      <c r="E423" s="137">
        <v>48984460.100000001</v>
      </c>
      <c r="F423" s="136">
        <v>2.1000000000000001E-2</v>
      </c>
      <c r="G423" s="115"/>
    </row>
    <row r="424" spans="1:7" ht="15">
      <c r="A424" s="138" t="s">
        <v>149</v>
      </c>
      <c r="B424" s="138" t="s">
        <v>104</v>
      </c>
      <c r="C424" s="135">
        <v>1330</v>
      </c>
      <c r="D424" s="137">
        <v>117430468</v>
      </c>
      <c r="E424" s="137">
        <v>7034314.75</v>
      </c>
      <c r="F424" s="136">
        <v>3.0000000000000001E-3</v>
      </c>
      <c r="G424" s="115"/>
    </row>
    <row r="425" spans="1:7" ht="15">
      <c r="A425" s="138" t="s">
        <v>149</v>
      </c>
      <c r="B425" s="138" t="s">
        <v>532</v>
      </c>
      <c r="C425" s="135">
        <v>551</v>
      </c>
      <c r="D425" s="137">
        <v>23557789</v>
      </c>
      <c r="E425" s="137">
        <v>1413467.34</v>
      </c>
      <c r="F425" s="136">
        <v>5.9999999999999995E-4</v>
      </c>
      <c r="G425" s="115"/>
    </row>
    <row r="426" spans="1:7" ht="15">
      <c r="A426" s="138" t="s">
        <v>149</v>
      </c>
      <c r="B426" s="138" t="s">
        <v>533</v>
      </c>
      <c r="C426" s="135">
        <v>319</v>
      </c>
      <c r="D426" s="137">
        <v>10982009</v>
      </c>
      <c r="E426" s="137">
        <v>658920.54</v>
      </c>
      <c r="F426" s="136">
        <v>2.9999999999999997E-4</v>
      </c>
      <c r="G426" s="115"/>
    </row>
    <row r="427" spans="1:7" ht="15">
      <c r="A427" s="138" t="s">
        <v>149</v>
      </c>
      <c r="B427" s="138" t="s">
        <v>534</v>
      </c>
      <c r="C427" s="135">
        <v>254</v>
      </c>
      <c r="D427" s="137">
        <v>6551311</v>
      </c>
      <c r="E427" s="137">
        <v>393078.66</v>
      </c>
      <c r="F427" s="136">
        <v>2.0000000000000001E-4</v>
      </c>
      <c r="G427" s="115"/>
    </row>
    <row r="428" spans="1:7" ht="15">
      <c r="A428" s="138" t="s">
        <v>149</v>
      </c>
      <c r="B428" s="138" t="s">
        <v>535</v>
      </c>
      <c r="C428" s="135">
        <v>169</v>
      </c>
      <c r="D428" s="137">
        <v>3538876</v>
      </c>
      <c r="E428" s="137">
        <v>212332.56</v>
      </c>
      <c r="F428" s="136">
        <v>1E-4</v>
      </c>
      <c r="G428" s="115"/>
    </row>
    <row r="429" spans="1:7" ht="15">
      <c r="A429" s="138" t="s">
        <v>149</v>
      </c>
      <c r="B429" s="138" t="s">
        <v>131</v>
      </c>
      <c r="C429" s="135">
        <v>166</v>
      </c>
      <c r="D429" s="137">
        <v>10870905</v>
      </c>
      <c r="E429" s="137">
        <v>652254.30000000005</v>
      </c>
      <c r="F429" s="136">
        <v>2.9999999999999997E-4</v>
      </c>
      <c r="G429" s="115"/>
    </row>
    <row r="430" spans="1:7" ht="15">
      <c r="A430" s="138" t="s">
        <v>149</v>
      </c>
      <c r="B430" s="138" t="s">
        <v>536</v>
      </c>
      <c r="C430" s="135">
        <v>79</v>
      </c>
      <c r="D430" s="137">
        <v>5473493</v>
      </c>
      <c r="E430" s="137">
        <v>328409.58</v>
      </c>
      <c r="F430" s="136">
        <v>1E-4</v>
      </c>
      <c r="G430" s="115"/>
    </row>
    <row r="431" spans="1:7" ht="15">
      <c r="A431" s="138" t="s">
        <v>149</v>
      </c>
      <c r="B431" s="138" t="s">
        <v>256</v>
      </c>
      <c r="C431" s="135">
        <v>305</v>
      </c>
      <c r="D431" s="137">
        <v>10434092</v>
      </c>
      <c r="E431" s="137">
        <v>626045.52</v>
      </c>
      <c r="F431" s="136">
        <v>2.9999999999999997E-4</v>
      </c>
      <c r="G431" s="115"/>
    </row>
    <row r="432" spans="1:7" ht="15">
      <c r="A432" s="138" t="s">
        <v>151</v>
      </c>
      <c r="B432" s="138" t="s">
        <v>97</v>
      </c>
      <c r="C432" s="135">
        <v>1021</v>
      </c>
      <c r="D432" s="137">
        <v>60782765</v>
      </c>
      <c r="E432" s="137">
        <v>3642180.05</v>
      </c>
      <c r="F432" s="136">
        <v>1.6000000000000001E-3</v>
      </c>
      <c r="G432" s="115"/>
    </row>
    <row r="433" spans="1:7" ht="15">
      <c r="A433" s="138" t="s">
        <v>151</v>
      </c>
      <c r="B433" s="138" t="s">
        <v>28</v>
      </c>
      <c r="C433" s="135">
        <v>810</v>
      </c>
      <c r="D433" s="137">
        <v>75586494</v>
      </c>
      <c r="E433" s="137">
        <v>4524010.9400000004</v>
      </c>
      <c r="F433" s="136">
        <v>1.9E-3</v>
      </c>
      <c r="G433" s="115"/>
    </row>
    <row r="434" spans="1:7" ht="15">
      <c r="A434" s="138" t="s">
        <v>151</v>
      </c>
      <c r="B434" s="138" t="s">
        <v>537</v>
      </c>
      <c r="C434" s="135">
        <v>143</v>
      </c>
      <c r="D434" s="137">
        <v>3587484</v>
      </c>
      <c r="E434" s="137">
        <v>215249.04</v>
      </c>
      <c r="F434" s="136">
        <v>1E-4</v>
      </c>
      <c r="G434" s="115"/>
    </row>
    <row r="435" spans="1:7" ht="15">
      <c r="A435" s="138" t="s">
        <v>151</v>
      </c>
      <c r="B435" s="138" t="s">
        <v>538</v>
      </c>
      <c r="C435" s="135">
        <v>128</v>
      </c>
      <c r="D435" s="137">
        <v>2216919</v>
      </c>
      <c r="E435" s="137">
        <v>133015.14000000001</v>
      </c>
      <c r="F435" s="136">
        <v>1E-4</v>
      </c>
      <c r="G435" s="115"/>
    </row>
    <row r="436" spans="1:7" ht="15">
      <c r="A436" s="138" t="s">
        <v>151</v>
      </c>
      <c r="B436" s="138" t="s">
        <v>539</v>
      </c>
      <c r="C436" s="135">
        <v>92</v>
      </c>
      <c r="D436" s="137">
        <v>824857</v>
      </c>
      <c r="E436" s="137">
        <v>49491.42</v>
      </c>
      <c r="F436" s="136">
        <v>0</v>
      </c>
      <c r="G436" s="115"/>
    </row>
    <row r="437" spans="1:7" ht="15">
      <c r="A437" s="138" t="s">
        <v>151</v>
      </c>
      <c r="B437" s="138" t="s">
        <v>418</v>
      </c>
      <c r="C437" s="135">
        <v>79</v>
      </c>
      <c r="D437" s="137">
        <v>443921</v>
      </c>
      <c r="E437" s="137">
        <v>26635.26</v>
      </c>
      <c r="F437" s="136">
        <v>0</v>
      </c>
      <c r="G437" s="115"/>
    </row>
    <row r="438" spans="1:7" ht="15">
      <c r="A438" s="138" t="s">
        <v>151</v>
      </c>
      <c r="B438" s="138" t="s">
        <v>541</v>
      </c>
      <c r="C438" s="135">
        <v>65</v>
      </c>
      <c r="D438" s="137">
        <v>206653</v>
      </c>
      <c r="E438" s="137">
        <v>12399.18</v>
      </c>
      <c r="F438" s="136">
        <v>0</v>
      </c>
      <c r="G438" s="115"/>
    </row>
    <row r="439" spans="1:7" ht="15">
      <c r="A439" s="138" t="s">
        <v>151</v>
      </c>
      <c r="B439" s="138" t="s">
        <v>540</v>
      </c>
      <c r="C439" s="135">
        <v>59</v>
      </c>
      <c r="D439" s="137">
        <v>1663862</v>
      </c>
      <c r="E439" s="137">
        <v>99831.72</v>
      </c>
      <c r="F439" s="136">
        <v>0</v>
      </c>
      <c r="G439" s="115"/>
    </row>
    <row r="440" spans="1:7" ht="15">
      <c r="A440" s="138" t="s">
        <v>151</v>
      </c>
      <c r="B440" s="138" t="s">
        <v>256</v>
      </c>
      <c r="C440" s="135">
        <v>157</v>
      </c>
      <c r="D440" s="137">
        <v>5764664</v>
      </c>
      <c r="E440" s="137">
        <v>345879.84</v>
      </c>
      <c r="F440" s="136">
        <v>1E-4</v>
      </c>
      <c r="G440" s="115"/>
    </row>
    <row r="441" spans="1:7" ht="15">
      <c r="A441" s="138" t="s">
        <v>85</v>
      </c>
      <c r="B441" s="138" t="s">
        <v>542</v>
      </c>
      <c r="C441" s="135">
        <v>526</v>
      </c>
      <c r="D441" s="137">
        <v>22798676</v>
      </c>
      <c r="E441" s="137">
        <v>1364875.44</v>
      </c>
      <c r="F441" s="136">
        <v>5.9999999999999995E-4</v>
      </c>
      <c r="G441" s="115"/>
    </row>
    <row r="442" spans="1:7" ht="15">
      <c r="A442" s="138" t="s">
        <v>85</v>
      </c>
      <c r="B442" s="138" t="s">
        <v>543</v>
      </c>
      <c r="C442" s="135">
        <v>190</v>
      </c>
      <c r="D442" s="137">
        <v>6596049</v>
      </c>
      <c r="E442" s="137">
        <v>395762.94</v>
      </c>
      <c r="F442" s="136">
        <v>2.0000000000000001E-4</v>
      </c>
      <c r="G442" s="115"/>
    </row>
    <row r="443" spans="1:7" ht="15">
      <c r="A443" s="138" t="s">
        <v>85</v>
      </c>
      <c r="B443" s="138" t="s">
        <v>544</v>
      </c>
      <c r="C443" s="135">
        <v>121</v>
      </c>
      <c r="D443" s="137">
        <v>4385146</v>
      </c>
      <c r="E443" s="137">
        <v>263108.76</v>
      </c>
      <c r="F443" s="136">
        <v>1E-4</v>
      </c>
      <c r="G443" s="115"/>
    </row>
    <row r="444" spans="1:7" ht="15">
      <c r="A444" s="138" t="s">
        <v>85</v>
      </c>
      <c r="B444" s="138" t="s">
        <v>545</v>
      </c>
      <c r="C444" s="135">
        <v>101</v>
      </c>
      <c r="D444" s="137">
        <v>1895943</v>
      </c>
      <c r="E444" s="137">
        <v>113756.58</v>
      </c>
      <c r="F444" s="136">
        <v>0</v>
      </c>
      <c r="G444" s="115"/>
    </row>
    <row r="445" spans="1:7" ht="15">
      <c r="A445" s="138" t="s">
        <v>85</v>
      </c>
      <c r="B445" s="138" t="s">
        <v>548</v>
      </c>
      <c r="C445" s="135">
        <v>64</v>
      </c>
      <c r="D445" s="137">
        <v>1924902</v>
      </c>
      <c r="E445" s="137">
        <v>115494.12</v>
      </c>
      <c r="F445" s="136">
        <v>0</v>
      </c>
      <c r="G445" s="115"/>
    </row>
    <row r="446" spans="1:7" ht="15">
      <c r="A446" s="138" t="s">
        <v>85</v>
      </c>
      <c r="B446" s="138" t="s">
        <v>550</v>
      </c>
      <c r="C446" s="135">
        <v>57</v>
      </c>
      <c r="D446" s="137">
        <v>867448</v>
      </c>
      <c r="E446" s="137">
        <v>52046.879999999997</v>
      </c>
      <c r="F446" s="136">
        <v>0</v>
      </c>
      <c r="G446" s="115"/>
    </row>
    <row r="447" spans="1:7" ht="15">
      <c r="A447" s="138" t="s">
        <v>85</v>
      </c>
      <c r="B447" s="138" t="s">
        <v>546</v>
      </c>
      <c r="C447" s="135">
        <v>56</v>
      </c>
      <c r="D447" s="137">
        <v>1471091</v>
      </c>
      <c r="E447" s="137">
        <v>88265.46</v>
      </c>
      <c r="F447" s="136">
        <v>0</v>
      </c>
      <c r="G447" s="115"/>
    </row>
    <row r="448" spans="1:7" ht="15">
      <c r="A448" s="138" t="s">
        <v>85</v>
      </c>
      <c r="B448" s="138" t="s">
        <v>549</v>
      </c>
      <c r="C448" s="135">
        <v>48</v>
      </c>
      <c r="D448" s="137">
        <v>430728</v>
      </c>
      <c r="E448" s="137">
        <v>25843.68</v>
      </c>
      <c r="F448" s="136">
        <v>0</v>
      </c>
      <c r="G448" s="115"/>
    </row>
    <row r="449" spans="1:7" ht="15">
      <c r="A449" s="138" t="s">
        <v>85</v>
      </c>
      <c r="B449" s="138" t="s">
        <v>551</v>
      </c>
      <c r="C449" s="135">
        <v>46</v>
      </c>
      <c r="D449" s="137">
        <v>1088150</v>
      </c>
      <c r="E449" s="137">
        <v>65289</v>
      </c>
      <c r="F449" s="136">
        <v>0</v>
      </c>
      <c r="G449" s="115"/>
    </row>
    <row r="450" spans="1:7" ht="15">
      <c r="A450" s="138" t="s">
        <v>85</v>
      </c>
      <c r="B450" s="138" t="s">
        <v>547</v>
      </c>
      <c r="C450" s="135">
        <v>42</v>
      </c>
      <c r="D450" s="137">
        <v>573629</v>
      </c>
      <c r="E450" s="137">
        <v>34417.74</v>
      </c>
      <c r="F450" s="136">
        <v>0</v>
      </c>
      <c r="G450" s="115"/>
    </row>
    <row r="451" spans="1:7" ht="15">
      <c r="A451" s="138" t="s">
        <v>85</v>
      </c>
      <c r="B451" s="138" t="s">
        <v>256</v>
      </c>
      <c r="C451" s="135">
        <v>108</v>
      </c>
      <c r="D451" s="137">
        <v>2241163</v>
      </c>
      <c r="E451" s="137">
        <v>134469.78</v>
      </c>
      <c r="F451" s="136">
        <v>1E-4</v>
      </c>
      <c r="G451" s="115"/>
    </row>
    <row r="452" spans="1:7" ht="15">
      <c r="A452" s="138" t="s">
        <v>154</v>
      </c>
      <c r="B452" s="138" t="s">
        <v>25</v>
      </c>
      <c r="C452" s="135">
        <v>1361</v>
      </c>
      <c r="D452" s="137">
        <v>118167601</v>
      </c>
      <c r="E452" s="137">
        <v>7071664.5499999998</v>
      </c>
      <c r="F452" s="136">
        <v>3.0000000000000001E-3</v>
      </c>
      <c r="G452" s="115"/>
    </row>
    <row r="453" spans="1:7" ht="15">
      <c r="A453" s="138" t="s">
        <v>154</v>
      </c>
      <c r="B453" s="138" t="s">
        <v>552</v>
      </c>
      <c r="C453" s="135">
        <v>217</v>
      </c>
      <c r="D453" s="137">
        <v>9643315</v>
      </c>
      <c r="E453" s="137">
        <v>578264.84</v>
      </c>
      <c r="F453" s="136">
        <v>2.0000000000000001E-4</v>
      </c>
      <c r="G453" s="115"/>
    </row>
    <row r="454" spans="1:7" ht="15">
      <c r="A454" s="138" t="s">
        <v>154</v>
      </c>
      <c r="B454" s="138" t="s">
        <v>554</v>
      </c>
      <c r="C454" s="135">
        <v>133</v>
      </c>
      <c r="D454" s="137">
        <v>3892102</v>
      </c>
      <c r="E454" s="137">
        <v>233526.12</v>
      </c>
      <c r="F454" s="136">
        <v>1E-4</v>
      </c>
      <c r="G454" s="115"/>
    </row>
    <row r="455" spans="1:7" ht="15">
      <c r="A455" s="138" t="s">
        <v>154</v>
      </c>
      <c r="B455" s="138" t="s">
        <v>553</v>
      </c>
      <c r="C455" s="135">
        <v>119</v>
      </c>
      <c r="D455" s="137">
        <v>4487554</v>
      </c>
      <c r="E455" s="137">
        <v>269253.24</v>
      </c>
      <c r="F455" s="136">
        <v>1E-4</v>
      </c>
      <c r="G455" s="115"/>
    </row>
    <row r="456" spans="1:7" ht="15">
      <c r="A456" s="138" t="s">
        <v>154</v>
      </c>
      <c r="B456" s="138" t="s">
        <v>555</v>
      </c>
      <c r="C456" s="135">
        <v>116</v>
      </c>
      <c r="D456" s="137">
        <v>2749866</v>
      </c>
      <c r="E456" s="137">
        <v>164976.39000000001</v>
      </c>
      <c r="F456" s="136">
        <v>1E-4</v>
      </c>
      <c r="G456" s="115"/>
    </row>
    <row r="457" spans="1:7" ht="15">
      <c r="A457" s="138" t="s">
        <v>154</v>
      </c>
      <c r="B457" s="138" t="s">
        <v>556</v>
      </c>
      <c r="C457" s="135">
        <v>108</v>
      </c>
      <c r="D457" s="137">
        <v>2917926</v>
      </c>
      <c r="E457" s="137">
        <v>175075.56</v>
      </c>
      <c r="F457" s="136">
        <v>1E-4</v>
      </c>
      <c r="G457" s="115"/>
    </row>
    <row r="458" spans="1:7" ht="15">
      <c r="A458" s="138" t="s">
        <v>154</v>
      </c>
      <c r="B458" s="138" t="s">
        <v>559</v>
      </c>
      <c r="C458" s="135">
        <v>76</v>
      </c>
      <c r="D458" s="137">
        <v>861805</v>
      </c>
      <c r="E458" s="137">
        <v>51708.3</v>
      </c>
      <c r="F458" s="136">
        <v>0</v>
      </c>
      <c r="G458" s="115"/>
    </row>
    <row r="459" spans="1:7" ht="15">
      <c r="A459" s="138" t="s">
        <v>154</v>
      </c>
      <c r="B459" s="138" t="s">
        <v>557</v>
      </c>
      <c r="C459" s="135">
        <v>65</v>
      </c>
      <c r="D459" s="137">
        <v>3691495</v>
      </c>
      <c r="E459" s="137">
        <v>221489.7</v>
      </c>
      <c r="F459" s="136">
        <v>1E-4</v>
      </c>
      <c r="G459" s="115"/>
    </row>
    <row r="460" spans="1:7" ht="15">
      <c r="A460" s="138" t="s">
        <v>154</v>
      </c>
      <c r="B460" s="138" t="s">
        <v>558</v>
      </c>
      <c r="C460" s="135">
        <v>65</v>
      </c>
      <c r="D460" s="137">
        <v>1841400</v>
      </c>
      <c r="E460" s="137">
        <v>110484</v>
      </c>
      <c r="F460" s="136">
        <v>0</v>
      </c>
      <c r="G460" s="115"/>
    </row>
    <row r="461" spans="1:7" ht="15">
      <c r="A461" s="138" t="s">
        <v>154</v>
      </c>
      <c r="B461" s="138" t="s">
        <v>140</v>
      </c>
      <c r="C461" s="135">
        <v>60</v>
      </c>
      <c r="D461" s="137">
        <v>4214171</v>
      </c>
      <c r="E461" s="137">
        <v>252850.26</v>
      </c>
      <c r="F461" s="136">
        <v>1E-4</v>
      </c>
      <c r="G461" s="115"/>
    </row>
    <row r="462" spans="1:7" ht="15">
      <c r="A462" s="138" t="s">
        <v>154</v>
      </c>
      <c r="B462" s="138" t="s">
        <v>562</v>
      </c>
      <c r="C462" s="135">
        <v>58</v>
      </c>
      <c r="D462" s="137">
        <v>751389</v>
      </c>
      <c r="E462" s="137">
        <v>44970.68</v>
      </c>
      <c r="F462" s="136">
        <v>0</v>
      </c>
      <c r="G462" s="115"/>
    </row>
    <row r="463" spans="1:7" ht="15">
      <c r="A463" s="138" t="s">
        <v>154</v>
      </c>
      <c r="B463" s="138" t="s">
        <v>560</v>
      </c>
      <c r="C463" s="135">
        <v>49</v>
      </c>
      <c r="D463" s="137">
        <v>2102872</v>
      </c>
      <c r="E463" s="137">
        <v>126172.32</v>
      </c>
      <c r="F463" s="136">
        <v>1E-4</v>
      </c>
      <c r="G463" s="115"/>
    </row>
    <row r="464" spans="1:7" ht="15">
      <c r="A464" s="138" t="s">
        <v>154</v>
      </c>
      <c r="B464" s="138" t="s">
        <v>561</v>
      </c>
      <c r="C464" s="135">
        <v>47</v>
      </c>
      <c r="D464" s="137">
        <v>637126</v>
      </c>
      <c r="E464" s="137">
        <v>38227.56</v>
      </c>
      <c r="F464" s="136">
        <v>0</v>
      </c>
      <c r="G464" s="115"/>
    </row>
    <row r="465" spans="1:7" ht="15">
      <c r="A465" s="138" t="s">
        <v>154</v>
      </c>
      <c r="B465" s="138" t="s">
        <v>256</v>
      </c>
      <c r="C465" s="135">
        <v>75</v>
      </c>
      <c r="D465" s="137">
        <v>2582445</v>
      </c>
      <c r="E465" s="137">
        <v>154946.70000000001</v>
      </c>
      <c r="F465" s="136">
        <v>1E-4</v>
      </c>
      <c r="G465" s="115"/>
    </row>
    <row r="466" spans="1:7" ht="15">
      <c r="A466" s="138" t="s">
        <v>156</v>
      </c>
      <c r="B466" s="138" t="s">
        <v>85</v>
      </c>
      <c r="C466" s="135">
        <v>1434</v>
      </c>
      <c r="D466" s="137">
        <v>150995436</v>
      </c>
      <c r="E466" s="137">
        <v>9018192.5399999991</v>
      </c>
      <c r="F466" s="136">
        <v>3.8999999999999998E-3</v>
      </c>
      <c r="G466" s="115"/>
    </row>
    <row r="467" spans="1:7" ht="15">
      <c r="A467" s="138" t="s">
        <v>156</v>
      </c>
      <c r="B467" s="138" t="s">
        <v>72</v>
      </c>
      <c r="C467" s="135">
        <v>1300</v>
      </c>
      <c r="D467" s="137">
        <v>119364934</v>
      </c>
      <c r="E467" s="137">
        <v>7131969.4100000001</v>
      </c>
      <c r="F467" s="136">
        <v>3.0999999999999999E-3</v>
      </c>
      <c r="G467" s="115"/>
    </row>
    <row r="468" spans="1:7" ht="15">
      <c r="A468" s="138" t="s">
        <v>156</v>
      </c>
      <c r="B468" s="138" t="s">
        <v>563</v>
      </c>
      <c r="C468" s="135">
        <v>322</v>
      </c>
      <c r="D468" s="137">
        <v>17319534</v>
      </c>
      <c r="E468" s="137">
        <v>1039003.54</v>
      </c>
      <c r="F468" s="136">
        <v>4.0000000000000002E-4</v>
      </c>
      <c r="G468" s="115"/>
    </row>
    <row r="469" spans="1:7" ht="15">
      <c r="A469" s="138" t="s">
        <v>156</v>
      </c>
      <c r="B469" s="138" t="s">
        <v>564</v>
      </c>
      <c r="C469" s="135">
        <v>311</v>
      </c>
      <c r="D469" s="137">
        <v>7719104</v>
      </c>
      <c r="E469" s="137">
        <v>463146.23999999999</v>
      </c>
      <c r="F469" s="136">
        <v>2.0000000000000001E-4</v>
      </c>
      <c r="G469" s="115"/>
    </row>
    <row r="470" spans="1:7" ht="15">
      <c r="A470" s="138" t="s">
        <v>156</v>
      </c>
      <c r="B470" s="138" t="s">
        <v>565</v>
      </c>
      <c r="C470" s="135">
        <v>170</v>
      </c>
      <c r="D470" s="137">
        <v>3573497</v>
      </c>
      <c r="E470" s="137">
        <v>214211.86</v>
      </c>
      <c r="F470" s="136">
        <v>1E-4</v>
      </c>
      <c r="G470" s="115"/>
    </row>
    <row r="471" spans="1:7" ht="15">
      <c r="A471" s="138" t="s">
        <v>156</v>
      </c>
      <c r="B471" s="138" t="s">
        <v>566</v>
      </c>
      <c r="C471" s="135">
        <v>67</v>
      </c>
      <c r="D471" s="137">
        <v>6391187</v>
      </c>
      <c r="E471" s="137">
        <v>383471.22</v>
      </c>
      <c r="F471" s="136">
        <v>2.0000000000000001E-4</v>
      </c>
      <c r="G471" s="115"/>
    </row>
    <row r="472" spans="1:7" ht="15">
      <c r="A472" s="138" t="s">
        <v>156</v>
      </c>
      <c r="B472" s="138" t="s">
        <v>567</v>
      </c>
      <c r="C472" s="135">
        <v>42</v>
      </c>
      <c r="D472" s="137">
        <v>2711496</v>
      </c>
      <c r="E472" s="137">
        <v>162689.76</v>
      </c>
      <c r="F472" s="136">
        <v>1E-4</v>
      </c>
      <c r="G472" s="115"/>
    </row>
    <row r="473" spans="1:7" ht="15">
      <c r="A473" s="138" t="s">
        <v>156</v>
      </c>
      <c r="B473" s="138" t="s">
        <v>256</v>
      </c>
      <c r="C473" s="135">
        <v>291</v>
      </c>
      <c r="D473" s="137">
        <v>11433753</v>
      </c>
      <c r="E473" s="137">
        <v>686025.18</v>
      </c>
      <c r="F473" s="136">
        <v>2.9999999999999997E-4</v>
      </c>
      <c r="G473" s="115"/>
    </row>
    <row r="474" spans="1:7" ht="15">
      <c r="A474" s="138" t="s">
        <v>158</v>
      </c>
      <c r="B474" s="138" t="s">
        <v>43</v>
      </c>
      <c r="C474" s="135">
        <v>13705</v>
      </c>
      <c r="D474" s="137">
        <v>3214528512</v>
      </c>
      <c r="E474" s="137">
        <v>191871622.24000001</v>
      </c>
      <c r="F474" s="136">
        <v>8.2400000000000001E-2</v>
      </c>
      <c r="G474" s="115"/>
    </row>
    <row r="475" spans="1:7" ht="15">
      <c r="A475" s="138" t="s">
        <v>158</v>
      </c>
      <c r="B475" s="138" t="s">
        <v>93</v>
      </c>
      <c r="C475" s="135">
        <v>3082</v>
      </c>
      <c r="D475" s="137">
        <v>371178572</v>
      </c>
      <c r="E475" s="137">
        <v>22263785.140000001</v>
      </c>
      <c r="F475" s="136">
        <v>9.5999999999999992E-3</v>
      </c>
      <c r="G475" s="115"/>
    </row>
    <row r="476" spans="1:7" ht="15">
      <c r="A476" s="138" t="s">
        <v>158</v>
      </c>
      <c r="B476" s="138" t="s">
        <v>568</v>
      </c>
      <c r="C476" s="135">
        <v>940</v>
      </c>
      <c r="D476" s="137">
        <v>142071960</v>
      </c>
      <c r="E476" s="137">
        <v>8524317.5999999996</v>
      </c>
      <c r="F476" s="136">
        <v>3.7000000000000002E-3</v>
      </c>
      <c r="G476" s="115"/>
    </row>
    <row r="477" spans="1:7" ht="15">
      <c r="A477" s="138" t="s">
        <v>158</v>
      </c>
      <c r="B477" s="138" t="s">
        <v>99</v>
      </c>
      <c r="C477" s="135">
        <v>638</v>
      </c>
      <c r="D477" s="137">
        <v>34460173</v>
      </c>
      <c r="E477" s="137">
        <v>2057439.04</v>
      </c>
      <c r="F477" s="136">
        <v>8.9999999999999998E-4</v>
      </c>
      <c r="G477" s="115"/>
    </row>
    <row r="478" spans="1:7" ht="15">
      <c r="A478" s="138" t="s">
        <v>158</v>
      </c>
      <c r="B478" s="138" t="s">
        <v>569</v>
      </c>
      <c r="C478" s="135">
        <v>360</v>
      </c>
      <c r="D478" s="137">
        <v>19991592</v>
      </c>
      <c r="E478" s="137">
        <v>1186952.95</v>
      </c>
      <c r="F478" s="136">
        <v>5.0000000000000001E-4</v>
      </c>
      <c r="G478" s="115"/>
    </row>
    <row r="479" spans="1:7" ht="15">
      <c r="A479" s="138" t="s">
        <v>158</v>
      </c>
      <c r="B479" s="138" t="s">
        <v>89</v>
      </c>
      <c r="C479" s="135">
        <v>298</v>
      </c>
      <c r="D479" s="137">
        <v>13270739</v>
      </c>
      <c r="E479" s="137">
        <v>796244.34</v>
      </c>
      <c r="F479" s="136">
        <v>2.9999999999999997E-4</v>
      </c>
      <c r="G479" s="115"/>
    </row>
    <row r="480" spans="1:7" ht="15">
      <c r="A480" s="138" t="s">
        <v>158</v>
      </c>
      <c r="B480" s="138" t="s">
        <v>570</v>
      </c>
      <c r="C480" s="135">
        <v>272</v>
      </c>
      <c r="D480" s="137">
        <v>7129013</v>
      </c>
      <c r="E480" s="137">
        <v>427740.78</v>
      </c>
      <c r="F480" s="136">
        <v>2.0000000000000001E-4</v>
      </c>
      <c r="G480" s="115"/>
    </row>
    <row r="481" spans="1:7" ht="15">
      <c r="A481" s="138" t="s">
        <v>158</v>
      </c>
      <c r="B481" s="138" t="s">
        <v>571</v>
      </c>
      <c r="C481" s="135">
        <v>271</v>
      </c>
      <c r="D481" s="137">
        <v>14216715</v>
      </c>
      <c r="E481" s="137">
        <v>852971.53</v>
      </c>
      <c r="F481" s="136">
        <v>4.0000000000000002E-4</v>
      </c>
      <c r="G481" s="115"/>
    </row>
    <row r="482" spans="1:7" ht="15">
      <c r="A482" s="138" t="s">
        <v>158</v>
      </c>
      <c r="B482" s="138" t="s">
        <v>574</v>
      </c>
      <c r="C482" s="135">
        <v>250</v>
      </c>
      <c r="D482" s="137">
        <v>7577928</v>
      </c>
      <c r="E482" s="137">
        <v>454675.68</v>
      </c>
      <c r="F482" s="136">
        <v>2.0000000000000001E-4</v>
      </c>
      <c r="G482" s="115"/>
    </row>
    <row r="483" spans="1:7" ht="15">
      <c r="A483" s="138" t="s">
        <v>158</v>
      </c>
      <c r="B483" s="138" t="s">
        <v>572</v>
      </c>
      <c r="C483" s="135">
        <v>185</v>
      </c>
      <c r="D483" s="137">
        <v>9122695</v>
      </c>
      <c r="E483" s="137">
        <v>547361.69999999995</v>
      </c>
      <c r="F483" s="136">
        <v>2.0000000000000001E-4</v>
      </c>
      <c r="G483" s="115"/>
    </row>
    <row r="484" spans="1:7" ht="15">
      <c r="A484" s="138" t="s">
        <v>158</v>
      </c>
      <c r="B484" s="138" t="s">
        <v>573</v>
      </c>
      <c r="C484" s="135">
        <v>178</v>
      </c>
      <c r="D484" s="137">
        <v>43226664</v>
      </c>
      <c r="E484" s="137">
        <v>2593499.04</v>
      </c>
      <c r="F484" s="136">
        <v>1.1000000000000001E-3</v>
      </c>
      <c r="G484" s="115"/>
    </row>
    <row r="485" spans="1:7" ht="15">
      <c r="A485" s="138" t="s">
        <v>158</v>
      </c>
      <c r="B485" s="138" t="s">
        <v>575</v>
      </c>
      <c r="C485" s="135">
        <v>176</v>
      </c>
      <c r="D485" s="137">
        <v>9449279</v>
      </c>
      <c r="E485" s="137">
        <v>566956.74</v>
      </c>
      <c r="F485" s="136">
        <v>2.0000000000000001E-4</v>
      </c>
      <c r="G485" s="115"/>
    </row>
    <row r="486" spans="1:7" ht="15">
      <c r="A486" s="138" t="s">
        <v>158</v>
      </c>
      <c r="B486" s="138" t="s">
        <v>577</v>
      </c>
      <c r="C486" s="135">
        <v>121</v>
      </c>
      <c r="D486" s="137">
        <v>7724832</v>
      </c>
      <c r="E486" s="137">
        <v>463489.92</v>
      </c>
      <c r="F486" s="136">
        <v>2.0000000000000001E-4</v>
      </c>
      <c r="G486" s="115"/>
    </row>
    <row r="487" spans="1:7" ht="15">
      <c r="A487" s="138" t="s">
        <v>158</v>
      </c>
      <c r="B487" s="138" t="s">
        <v>576</v>
      </c>
      <c r="C487" s="135">
        <v>118</v>
      </c>
      <c r="D487" s="137">
        <v>5798528</v>
      </c>
      <c r="E487" s="137">
        <v>347911.67999999999</v>
      </c>
      <c r="F487" s="136">
        <v>1E-4</v>
      </c>
      <c r="G487" s="115"/>
    </row>
    <row r="488" spans="1:7" ht="15">
      <c r="A488" s="138" t="s">
        <v>158</v>
      </c>
      <c r="B488" s="138" t="s">
        <v>578</v>
      </c>
      <c r="C488" s="135">
        <v>115</v>
      </c>
      <c r="D488" s="137">
        <v>3052968</v>
      </c>
      <c r="E488" s="137">
        <v>183178.08</v>
      </c>
      <c r="F488" s="136">
        <v>1E-4</v>
      </c>
      <c r="G488" s="115"/>
    </row>
    <row r="489" spans="1:7" ht="15">
      <c r="A489" s="138" t="s">
        <v>158</v>
      </c>
      <c r="B489" s="138" t="s">
        <v>277</v>
      </c>
      <c r="C489" s="135">
        <v>59</v>
      </c>
      <c r="D489" s="137">
        <v>3653254</v>
      </c>
      <c r="E489" s="137">
        <v>219195.24</v>
      </c>
      <c r="F489" s="136">
        <v>1E-4</v>
      </c>
      <c r="G489" s="115"/>
    </row>
    <row r="490" spans="1:7" ht="15">
      <c r="A490" s="138" t="s">
        <v>158</v>
      </c>
      <c r="B490" s="138" t="s">
        <v>256</v>
      </c>
      <c r="C490" s="135">
        <v>262</v>
      </c>
      <c r="D490" s="137">
        <v>3584596</v>
      </c>
      <c r="E490" s="137">
        <v>214819.75</v>
      </c>
      <c r="F490" s="136">
        <v>1E-4</v>
      </c>
      <c r="G490" s="115"/>
    </row>
    <row r="491" spans="1:7" ht="15">
      <c r="A491" s="138" t="s">
        <v>160</v>
      </c>
      <c r="B491" s="138" t="s">
        <v>213</v>
      </c>
      <c r="C491" s="135">
        <v>405</v>
      </c>
      <c r="D491" s="137">
        <v>14072115</v>
      </c>
      <c r="E491" s="137">
        <v>844037.48</v>
      </c>
      <c r="F491" s="136">
        <v>4.0000000000000002E-4</v>
      </c>
      <c r="G491" s="115"/>
    </row>
    <row r="492" spans="1:7" ht="15">
      <c r="A492" s="138" t="s">
        <v>160</v>
      </c>
      <c r="B492" s="138" t="s">
        <v>579</v>
      </c>
      <c r="C492" s="135">
        <v>360</v>
      </c>
      <c r="D492" s="137">
        <v>12027800</v>
      </c>
      <c r="E492" s="137">
        <v>721668</v>
      </c>
      <c r="F492" s="136">
        <v>2.9999999999999997E-4</v>
      </c>
      <c r="G492" s="115"/>
    </row>
    <row r="493" spans="1:7" ht="15">
      <c r="A493" s="138" t="s">
        <v>160</v>
      </c>
      <c r="B493" s="138" t="s">
        <v>580</v>
      </c>
      <c r="C493" s="135">
        <v>141</v>
      </c>
      <c r="D493" s="137">
        <v>3731727</v>
      </c>
      <c r="E493" s="137">
        <v>223487.12</v>
      </c>
      <c r="F493" s="136">
        <v>1E-4</v>
      </c>
      <c r="G493" s="115"/>
    </row>
    <row r="494" spans="1:7" ht="15">
      <c r="A494" s="138" t="s">
        <v>160</v>
      </c>
      <c r="B494" s="138" t="s">
        <v>581</v>
      </c>
      <c r="C494" s="135">
        <v>61</v>
      </c>
      <c r="D494" s="137">
        <v>994446</v>
      </c>
      <c r="E494" s="137">
        <v>59666.76</v>
      </c>
      <c r="F494" s="136">
        <v>0</v>
      </c>
      <c r="G494" s="115"/>
    </row>
    <row r="495" spans="1:7" ht="15">
      <c r="A495" s="138" t="s">
        <v>160</v>
      </c>
      <c r="B495" s="138" t="s">
        <v>256</v>
      </c>
      <c r="C495" s="135">
        <v>131</v>
      </c>
      <c r="D495" s="137">
        <v>3935477</v>
      </c>
      <c r="E495" s="137">
        <v>236128.62</v>
      </c>
      <c r="F495" s="136">
        <v>1E-4</v>
      </c>
      <c r="G495" s="115"/>
    </row>
    <row r="496" spans="1:7" ht="15">
      <c r="A496" s="138" t="s">
        <v>161</v>
      </c>
      <c r="B496" s="138" t="s">
        <v>45</v>
      </c>
      <c r="C496" s="135">
        <v>786</v>
      </c>
      <c r="D496" s="137">
        <v>49603705</v>
      </c>
      <c r="E496" s="137">
        <v>2970188.2</v>
      </c>
      <c r="F496" s="136">
        <v>1.2999999999999999E-3</v>
      </c>
      <c r="G496" s="115"/>
    </row>
    <row r="497" spans="1:7" ht="15">
      <c r="A497" s="138" t="s">
        <v>161</v>
      </c>
      <c r="B497" s="138" t="s">
        <v>582</v>
      </c>
      <c r="C497" s="135">
        <v>101</v>
      </c>
      <c r="D497" s="137">
        <v>676805</v>
      </c>
      <c r="E497" s="137">
        <v>40608.300000000003</v>
      </c>
      <c r="F497" s="136">
        <v>0</v>
      </c>
      <c r="G497" s="115"/>
    </row>
    <row r="498" spans="1:7" ht="15">
      <c r="A498" s="138" t="s">
        <v>161</v>
      </c>
      <c r="B498" s="138" t="s">
        <v>161</v>
      </c>
      <c r="C498" s="135">
        <v>66</v>
      </c>
      <c r="D498" s="137">
        <v>1238262</v>
      </c>
      <c r="E498" s="137">
        <v>74295.72</v>
      </c>
      <c r="F498" s="136">
        <v>0</v>
      </c>
      <c r="G498" s="115"/>
    </row>
    <row r="499" spans="1:7" ht="15">
      <c r="A499" s="138" t="s">
        <v>161</v>
      </c>
      <c r="B499" s="138" t="s">
        <v>256</v>
      </c>
      <c r="C499" s="135">
        <v>76</v>
      </c>
      <c r="D499" s="137">
        <v>1226743</v>
      </c>
      <c r="E499" s="137">
        <v>73604.58</v>
      </c>
      <c r="F499" s="136">
        <v>0</v>
      </c>
      <c r="G499" s="115"/>
    </row>
    <row r="500" spans="1:7" ht="15">
      <c r="A500" s="138" t="s">
        <v>163</v>
      </c>
      <c r="B500" s="138" t="s">
        <v>583</v>
      </c>
      <c r="C500" s="135">
        <v>513</v>
      </c>
      <c r="D500" s="137">
        <v>30938538</v>
      </c>
      <c r="E500" s="137">
        <v>1852170.46</v>
      </c>
      <c r="F500" s="136">
        <v>8.0000000000000004E-4</v>
      </c>
      <c r="G500" s="115"/>
    </row>
    <row r="501" spans="1:7" ht="15">
      <c r="A501" s="138" t="s">
        <v>163</v>
      </c>
      <c r="B501" s="138" t="s">
        <v>586</v>
      </c>
      <c r="C501" s="135">
        <v>272</v>
      </c>
      <c r="D501" s="137">
        <v>8620629</v>
      </c>
      <c r="E501" s="137">
        <v>517215.36</v>
      </c>
      <c r="F501" s="136">
        <v>2.0000000000000001E-4</v>
      </c>
      <c r="G501" s="115"/>
    </row>
    <row r="502" spans="1:7" ht="15">
      <c r="A502" s="138" t="s">
        <v>163</v>
      </c>
      <c r="B502" s="138" t="s">
        <v>585</v>
      </c>
      <c r="C502" s="135">
        <v>261</v>
      </c>
      <c r="D502" s="137">
        <v>27255142</v>
      </c>
      <c r="E502" s="137">
        <v>1614605.54</v>
      </c>
      <c r="F502" s="136">
        <v>6.9999999999999999E-4</v>
      </c>
      <c r="G502" s="115"/>
    </row>
    <row r="503" spans="1:7" ht="15">
      <c r="A503" s="138" t="s">
        <v>163</v>
      </c>
      <c r="B503" s="138" t="s">
        <v>584</v>
      </c>
      <c r="C503" s="135">
        <v>230</v>
      </c>
      <c r="D503" s="137">
        <v>10643444</v>
      </c>
      <c r="E503" s="137">
        <v>638606.64</v>
      </c>
      <c r="F503" s="136">
        <v>2.9999999999999997E-4</v>
      </c>
      <c r="G503" s="115"/>
    </row>
    <row r="504" spans="1:7" ht="15">
      <c r="A504" s="138" t="s">
        <v>163</v>
      </c>
      <c r="B504" s="138" t="s">
        <v>587</v>
      </c>
      <c r="C504" s="135">
        <v>205</v>
      </c>
      <c r="D504" s="137">
        <v>9870563</v>
      </c>
      <c r="E504" s="137">
        <v>592198.12</v>
      </c>
      <c r="F504" s="136">
        <v>2.9999999999999997E-4</v>
      </c>
      <c r="G504" s="115"/>
    </row>
    <row r="505" spans="1:7" ht="15">
      <c r="A505" s="138" t="s">
        <v>163</v>
      </c>
      <c r="B505" s="138" t="s">
        <v>589</v>
      </c>
      <c r="C505" s="135">
        <v>84</v>
      </c>
      <c r="D505" s="137">
        <v>1288005</v>
      </c>
      <c r="E505" s="137">
        <v>77280.3</v>
      </c>
      <c r="F505" s="136">
        <v>0</v>
      </c>
      <c r="G505" s="115"/>
    </row>
    <row r="506" spans="1:7" ht="15">
      <c r="A506" s="138" t="s">
        <v>163</v>
      </c>
      <c r="B506" s="138" t="s">
        <v>588</v>
      </c>
      <c r="C506" s="135">
        <v>65</v>
      </c>
      <c r="D506" s="137">
        <v>4045902</v>
      </c>
      <c r="E506" s="137">
        <v>242754.12</v>
      </c>
      <c r="F506" s="136">
        <v>1E-4</v>
      </c>
      <c r="G506" s="115"/>
    </row>
    <row r="507" spans="1:7" ht="15">
      <c r="A507" s="138" t="s">
        <v>163</v>
      </c>
      <c r="B507" s="138" t="s">
        <v>590</v>
      </c>
      <c r="C507" s="135">
        <v>58</v>
      </c>
      <c r="D507" s="137">
        <v>730381</v>
      </c>
      <c r="E507" s="137">
        <v>43822.86</v>
      </c>
      <c r="F507" s="136">
        <v>0</v>
      </c>
      <c r="G507" s="115"/>
    </row>
    <row r="508" spans="1:7" ht="15">
      <c r="A508" s="138" t="s">
        <v>163</v>
      </c>
      <c r="B508" s="138" t="s">
        <v>256</v>
      </c>
      <c r="C508" s="135">
        <v>36</v>
      </c>
      <c r="D508" s="137">
        <v>1226457</v>
      </c>
      <c r="E508" s="137">
        <v>73587.42</v>
      </c>
      <c r="F508" s="136">
        <v>0</v>
      </c>
      <c r="G508" s="115"/>
    </row>
    <row r="509" spans="1:7" ht="15">
      <c r="A509" s="138" t="s">
        <v>165</v>
      </c>
      <c r="B509" s="138" t="s">
        <v>146</v>
      </c>
      <c r="C509" s="135">
        <v>1042</v>
      </c>
      <c r="D509" s="137">
        <v>72559914</v>
      </c>
      <c r="E509" s="137">
        <v>4344098.3600000003</v>
      </c>
      <c r="F509" s="136">
        <v>1.9E-3</v>
      </c>
      <c r="G509" s="115"/>
    </row>
    <row r="510" spans="1:7" ht="15">
      <c r="A510" s="138" t="s">
        <v>165</v>
      </c>
      <c r="B510" s="138" t="s">
        <v>592</v>
      </c>
      <c r="C510" s="135">
        <v>196</v>
      </c>
      <c r="D510" s="137">
        <v>3914084</v>
      </c>
      <c r="E510" s="137">
        <v>234843.79</v>
      </c>
      <c r="F510" s="136">
        <v>1E-4</v>
      </c>
      <c r="G510" s="115"/>
    </row>
    <row r="511" spans="1:7" ht="15">
      <c r="A511" s="138" t="s">
        <v>165</v>
      </c>
      <c r="B511" s="138" t="s">
        <v>591</v>
      </c>
      <c r="C511" s="135">
        <v>193</v>
      </c>
      <c r="D511" s="137">
        <v>13005784</v>
      </c>
      <c r="E511" s="137">
        <v>780347.04</v>
      </c>
      <c r="F511" s="136">
        <v>2.9999999999999997E-4</v>
      </c>
      <c r="G511" s="115"/>
    </row>
    <row r="512" spans="1:7" ht="15">
      <c r="A512" s="138" t="s">
        <v>165</v>
      </c>
      <c r="B512" s="138" t="s">
        <v>593</v>
      </c>
      <c r="C512" s="135">
        <v>76</v>
      </c>
      <c r="D512" s="137">
        <v>2463911</v>
      </c>
      <c r="E512" s="137">
        <v>147834.66</v>
      </c>
      <c r="F512" s="136">
        <v>1E-4</v>
      </c>
      <c r="G512" s="115"/>
    </row>
    <row r="513" spans="1:7" ht="15">
      <c r="A513" s="138" t="s">
        <v>165</v>
      </c>
      <c r="B513" s="138" t="s">
        <v>256</v>
      </c>
      <c r="C513" s="135">
        <v>275</v>
      </c>
      <c r="D513" s="137">
        <v>5217702</v>
      </c>
      <c r="E513" s="137">
        <v>313062.12</v>
      </c>
      <c r="F513" s="136">
        <v>1E-4</v>
      </c>
      <c r="G513" s="115"/>
    </row>
    <row r="514" spans="1:7" ht="15">
      <c r="A514" s="138" t="s">
        <v>167</v>
      </c>
      <c r="B514" s="138" t="s">
        <v>111</v>
      </c>
      <c r="C514" s="135">
        <v>1854</v>
      </c>
      <c r="D514" s="137">
        <v>173412389</v>
      </c>
      <c r="E514" s="137">
        <v>10382645.470000001</v>
      </c>
      <c r="F514" s="136">
        <v>4.4999999999999997E-3</v>
      </c>
      <c r="G514" s="115"/>
    </row>
    <row r="515" spans="1:7" ht="15">
      <c r="A515" s="138" t="s">
        <v>167</v>
      </c>
      <c r="B515" s="138" t="s">
        <v>594</v>
      </c>
      <c r="C515" s="135">
        <v>362</v>
      </c>
      <c r="D515" s="137">
        <v>11161614</v>
      </c>
      <c r="E515" s="137">
        <v>669565.09</v>
      </c>
      <c r="F515" s="136">
        <v>2.9999999999999997E-4</v>
      </c>
      <c r="G515" s="115"/>
    </row>
    <row r="516" spans="1:7" ht="15">
      <c r="A516" s="138" t="s">
        <v>167</v>
      </c>
      <c r="B516" s="138" t="s">
        <v>206</v>
      </c>
      <c r="C516" s="135">
        <v>107</v>
      </c>
      <c r="D516" s="137">
        <v>2246309</v>
      </c>
      <c r="E516" s="137">
        <v>134778.54</v>
      </c>
      <c r="F516" s="136">
        <v>1E-4</v>
      </c>
      <c r="G516" s="115"/>
    </row>
    <row r="517" spans="1:7" ht="15">
      <c r="A517" s="138" t="s">
        <v>167</v>
      </c>
      <c r="B517" s="138" t="s">
        <v>595</v>
      </c>
      <c r="C517" s="135">
        <v>66</v>
      </c>
      <c r="D517" s="137">
        <v>2282748</v>
      </c>
      <c r="E517" s="137">
        <v>136964.88</v>
      </c>
      <c r="F517" s="136">
        <v>1E-4</v>
      </c>
      <c r="G517" s="115"/>
    </row>
    <row r="518" spans="1:7" ht="15">
      <c r="A518" s="138" t="s">
        <v>167</v>
      </c>
      <c r="B518" s="138" t="s">
        <v>596</v>
      </c>
      <c r="C518" s="135">
        <v>52</v>
      </c>
      <c r="D518" s="137">
        <v>1398662</v>
      </c>
      <c r="E518" s="137">
        <v>83919.72</v>
      </c>
      <c r="F518" s="136">
        <v>0</v>
      </c>
      <c r="G518" s="115"/>
    </row>
    <row r="519" spans="1:7" ht="15">
      <c r="A519" s="138" t="s">
        <v>167</v>
      </c>
      <c r="B519" s="138" t="s">
        <v>876</v>
      </c>
      <c r="C519" s="135">
        <v>49</v>
      </c>
      <c r="D519" s="137">
        <v>619444</v>
      </c>
      <c r="E519" s="137">
        <v>37166.639999999999</v>
      </c>
      <c r="F519" s="136">
        <v>0</v>
      </c>
      <c r="G519" s="115"/>
    </row>
    <row r="520" spans="1:7" ht="15">
      <c r="A520" s="138" t="s">
        <v>167</v>
      </c>
      <c r="B520" s="138" t="s">
        <v>256</v>
      </c>
      <c r="C520" s="135">
        <v>174</v>
      </c>
      <c r="D520" s="137">
        <v>2012704</v>
      </c>
      <c r="E520" s="137">
        <v>120762.24000000001</v>
      </c>
      <c r="F520" s="136">
        <v>1E-4</v>
      </c>
      <c r="G520" s="115"/>
    </row>
    <row r="521" spans="1:7" ht="15">
      <c r="A521" s="138" t="s">
        <v>93</v>
      </c>
      <c r="B521" s="138" t="s">
        <v>113</v>
      </c>
      <c r="C521" s="135">
        <v>1724</v>
      </c>
      <c r="D521" s="137">
        <v>175877924</v>
      </c>
      <c r="E521" s="137">
        <v>10490978.93</v>
      </c>
      <c r="F521" s="136">
        <v>4.4999999999999997E-3</v>
      </c>
      <c r="G521" s="115"/>
    </row>
    <row r="522" spans="1:7" ht="15">
      <c r="A522" s="138" t="s">
        <v>93</v>
      </c>
      <c r="B522" s="138" t="s">
        <v>87</v>
      </c>
      <c r="C522" s="135">
        <v>1145</v>
      </c>
      <c r="D522" s="137">
        <v>105736805</v>
      </c>
      <c r="E522" s="137">
        <v>6330074.2400000002</v>
      </c>
      <c r="F522" s="136">
        <v>2.7000000000000001E-3</v>
      </c>
      <c r="G522" s="115"/>
    </row>
    <row r="523" spans="1:7" ht="15">
      <c r="A523" s="138" t="s">
        <v>93</v>
      </c>
      <c r="B523" s="138" t="s">
        <v>597</v>
      </c>
      <c r="C523" s="135">
        <v>266</v>
      </c>
      <c r="D523" s="137">
        <v>6619620</v>
      </c>
      <c r="E523" s="137">
        <v>397177.2</v>
      </c>
      <c r="F523" s="136">
        <v>2.0000000000000001E-4</v>
      </c>
      <c r="G523" s="115"/>
    </row>
    <row r="524" spans="1:7" ht="15">
      <c r="A524" s="138" t="s">
        <v>93</v>
      </c>
      <c r="B524" s="138" t="s">
        <v>598</v>
      </c>
      <c r="C524" s="135">
        <v>101</v>
      </c>
      <c r="D524" s="137">
        <v>3729569</v>
      </c>
      <c r="E524" s="137">
        <v>223774.14</v>
      </c>
      <c r="F524" s="136">
        <v>1E-4</v>
      </c>
      <c r="G524" s="115"/>
    </row>
    <row r="525" spans="1:7" ht="15">
      <c r="A525" s="138" t="s">
        <v>93</v>
      </c>
      <c r="B525" s="138" t="s">
        <v>600</v>
      </c>
      <c r="C525" s="135">
        <v>59</v>
      </c>
      <c r="D525" s="137">
        <v>1886138</v>
      </c>
      <c r="E525" s="137">
        <v>113168.28</v>
      </c>
      <c r="F525" s="136">
        <v>0</v>
      </c>
      <c r="G525" s="115"/>
    </row>
    <row r="526" spans="1:7" ht="15">
      <c r="A526" s="138" t="s">
        <v>93</v>
      </c>
      <c r="B526" s="138" t="s">
        <v>599</v>
      </c>
      <c r="C526" s="135">
        <v>53</v>
      </c>
      <c r="D526" s="137">
        <v>698936</v>
      </c>
      <c r="E526" s="137">
        <v>41936.160000000003</v>
      </c>
      <c r="F526" s="136">
        <v>0</v>
      </c>
      <c r="G526" s="115"/>
    </row>
    <row r="527" spans="1:7" ht="15">
      <c r="A527" s="138" t="s">
        <v>93</v>
      </c>
      <c r="B527" s="138" t="s">
        <v>256</v>
      </c>
      <c r="C527" s="135">
        <v>255</v>
      </c>
      <c r="D527" s="137">
        <v>7267387</v>
      </c>
      <c r="E527" s="137">
        <v>435949.36</v>
      </c>
      <c r="F527" s="136">
        <v>2.0000000000000001E-4</v>
      </c>
      <c r="G527" s="115"/>
    </row>
    <row r="528" spans="1:7" ht="15">
      <c r="A528" s="138" t="s">
        <v>170</v>
      </c>
      <c r="B528" s="138" t="s">
        <v>94</v>
      </c>
      <c r="C528" s="135">
        <v>2783</v>
      </c>
      <c r="D528" s="137">
        <v>360825713</v>
      </c>
      <c r="E528" s="137">
        <v>21580911.210000001</v>
      </c>
      <c r="F528" s="136">
        <v>9.2999999999999992E-3</v>
      </c>
      <c r="G528" s="115"/>
    </row>
    <row r="529" spans="1:7" ht="15">
      <c r="A529" s="138" t="s">
        <v>170</v>
      </c>
      <c r="B529" s="138" t="s">
        <v>601</v>
      </c>
      <c r="C529" s="135">
        <v>207</v>
      </c>
      <c r="D529" s="137">
        <v>7356593</v>
      </c>
      <c r="E529" s="137">
        <v>441395.58</v>
      </c>
      <c r="F529" s="136">
        <v>2.0000000000000001E-4</v>
      </c>
      <c r="G529" s="115"/>
    </row>
    <row r="530" spans="1:7" ht="15">
      <c r="A530" s="138" t="s">
        <v>170</v>
      </c>
      <c r="B530" s="138" t="s">
        <v>603</v>
      </c>
      <c r="C530" s="135">
        <v>94</v>
      </c>
      <c r="D530" s="137">
        <v>2899960</v>
      </c>
      <c r="E530" s="137">
        <v>173997.6</v>
      </c>
      <c r="F530" s="136">
        <v>1E-4</v>
      </c>
      <c r="G530" s="115"/>
    </row>
    <row r="531" spans="1:7" ht="15">
      <c r="A531" s="138" t="s">
        <v>170</v>
      </c>
      <c r="B531" s="138" t="s">
        <v>602</v>
      </c>
      <c r="C531" s="135">
        <v>84</v>
      </c>
      <c r="D531" s="137">
        <v>1514199</v>
      </c>
      <c r="E531" s="137">
        <v>90851.94</v>
      </c>
      <c r="F531" s="136">
        <v>0</v>
      </c>
      <c r="G531" s="115"/>
    </row>
    <row r="532" spans="1:7" ht="15">
      <c r="A532" s="138" t="s">
        <v>170</v>
      </c>
      <c r="B532" s="138" t="s">
        <v>604</v>
      </c>
      <c r="C532" s="135">
        <v>70</v>
      </c>
      <c r="D532" s="137">
        <v>1922848</v>
      </c>
      <c r="E532" s="137">
        <v>115370.88</v>
      </c>
      <c r="F532" s="136">
        <v>0</v>
      </c>
      <c r="G532" s="115"/>
    </row>
    <row r="533" spans="1:7" ht="15">
      <c r="A533" s="138" t="s">
        <v>170</v>
      </c>
      <c r="B533" s="138" t="s">
        <v>605</v>
      </c>
      <c r="C533" s="135">
        <v>69</v>
      </c>
      <c r="D533" s="137">
        <v>1880586</v>
      </c>
      <c r="E533" s="137">
        <v>112835.16</v>
      </c>
      <c r="F533" s="136">
        <v>0</v>
      </c>
      <c r="G533" s="115"/>
    </row>
    <row r="534" spans="1:7" ht="15">
      <c r="A534" s="138" t="s">
        <v>170</v>
      </c>
      <c r="B534" s="138" t="s">
        <v>606</v>
      </c>
      <c r="C534" s="135">
        <v>68</v>
      </c>
      <c r="D534" s="137">
        <v>1125013</v>
      </c>
      <c r="E534" s="137">
        <v>67500.78</v>
      </c>
      <c r="F534" s="136">
        <v>0</v>
      </c>
      <c r="G534" s="115"/>
    </row>
    <row r="535" spans="1:7" ht="15">
      <c r="A535" s="138" t="s">
        <v>170</v>
      </c>
      <c r="B535" s="138" t="s">
        <v>607</v>
      </c>
      <c r="C535" s="135">
        <v>58</v>
      </c>
      <c r="D535" s="137">
        <v>1006790</v>
      </c>
      <c r="E535" s="137">
        <v>60407.4</v>
      </c>
      <c r="F535" s="136">
        <v>0</v>
      </c>
      <c r="G535" s="115"/>
    </row>
    <row r="536" spans="1:7" ht="15">
      <c r="A536" s="138" t="s">
        <v>170</v>
      </c>
      <c r="B536" s="138" t="s">
        <v>877</v>
      </c>
      <c r="C536" s="135">
        <v>48</v>
      </c>
      <c r="D536" s="137">
        <v>802230</v>
      </c>
      <c r="E536" s="137">
        <v>48133.8</v>
      </c>
      <c r="F536" s="136">
        <v>0</v>
      </c>
      <c r="G536" s="115"/>
    </row>
    <row r="537" spans="1:7" ht="15">
      <c r="A537" s="138" t="s">
        <v>170</v>
      </c>
      <c r="B537" s="138" t="s">
        <v>256</v>
      </c>
      <c r="C537" s="135">
        <v>143</v>
      </c>
      <c r="D537" s="137">
        <v>6525003</v>
      </c>
      <c r="E537" s="137">
        <v>391500.18</v>
      </c>
      <c r="F537" s="136">
        <v>2.0000000000000001E-4</v>
      </c>
      <c r="G537" s="115"/>
    </row>
    <row r="538" spans="1:7" ht="15">
      <c r="A538" s="138" t="s">
        <v>171</v>
      </c>
      <c r="B538" s="138" t="s">
        <v>608</v>
      </c>
      <c r="C538" s="135">
        <v>879</v>
      </c>
      <c r="D538" s="137">
        <v>49138302</v>
      </c>
      <c r="E538" s="137">
        <v>2946960.3</v>
      </c>
      <c r="F538" s="136">
        <v>1.2999999999999999E-3</v>
      </c>
      <c r="G538" s="115"/>
    </row>
    <row r="539" spans="1:7" ht="15">
      <c r="A539" s="138" t="s">
        <v>171</v>
      </c>
      <c r="B539" s="138" t="s">
        <v>609</v>
      </c>
      <c r="C539" s="135">
        <v>209</v>
      </c>
      <c r="D539" s="137">
        <v>5265201</v>
      </c>
      <c r="E539" s="137">
        <v>315912.06</v>
      </c>
      <c r="F539" s="136">
        <v>1E-4</v>
      </c>
      <c r="G539" s="115"/>
    </row>
    <row r="540" spans="1:7" ht="15">
      <c r="A540" s="138" t="s">
        <v>171</v>
      </c>
      <c r="B540" s="138" t="s">
        <v>610</v>
      </c>
      <c r="C540" s="135">
        <v>101</v>
      </c>
      <c r="D540" s="137">
        <v>14422264</v>
      </c>
      <c r="E540" s="137">
        <v>865335.84</v>
      </c>
      <c r="F540" s="136">
        <v>4.0000000000000002E-4</v>
      </c>
      <c r="G540" s="115"/>
    </row>
    <row r="541" spans="1:7" ht="15">
      <c r="A541" s="138" t="s">
        <v>171</v>
      </c>
      <c r="B541" s="138" t="s">
        <v>611</v>
      </c>
      <c r="C541" s="135">
        <v>84</v>
      </c>
      <c r="D541" s="137">
        <v>8277121</v>
      </c>
      <c r="E541" s="137">
        <v>495248.31</v>
      </c>
      <c r="F541" s="136">
        <v>2.0000000000000001E-4</v>
      </c>
      <c r="G541" s="115"/>
    </row>
    <row r="542" spans="1:7" ht="15">
      <c r="A542" s="138" t="s">
        <v>171</v>
      </c>
      <c r="B542" s="138" t="s">
        <v>612</v>
      </c>
      <c r="C542" s="135">
        <v>50</v>
      </c>
      <c r="D542" s="137">
        <v>1102099</v>
      </c>
      <c r="E542" s="137">
        <v>66125.94</v>
      </c>
      <c r="F542" s="136">
        <v>0</v>
      </c>
      <c r="G542" s="115"/>
    </row>
    <row r="543" spans="1:7" ht="15">
      <c r="A543" s="138" t="s">
        <v>171</v>
      </c>
      <c r="B543" s="138" t="s">
        <v>256</v>
      </c>
      <c r="C543" s="135">
        <v>121</v>
      </c>
      <c r="D543" s="137">
        <v>2024067</v>
      </c>
      <c r="E543" s="137">
        <v>121444.02</v>
      </c>
      <c r="F543" s="136">
        <v>1E-4</v>
      </c>
      <c r="G543" s="115"/>
    </row>
    <row r="544" spans="1:7" ht="15">
      <c r="A544" s="138" t="s">
        <v>173</v>
      </c>
      <c r="B544" s="138" t="s">
        <v>109</v>
      </c>
      <c r="C544" s="135">
        <v>756</v>
      </c>
      <c r="D544" s="137">
        <v>45607211</v>
      </c>
      <c r="E544" s="137">
        <v>2722895.61</v>
      </c>
      <c r="F544" s="136">
        <v>1.1999999999999999E-3</v>
      </c>
      <c r="G544" s="115"/>
    </row>
    <row r="545" spans="1:7" ht="15">
      <c r="A545" s="138" t="s">
        <v>173</v>
      </c>
      <c r="B545" s="138" t="s">
        <v>613</v>
      </c>
      <c r="C545" s="135">
        <v>404</v>
      </c>
      <c r="D545" s="137">
        <v>13071174</v>
      </c>
      <c r="E545" s="137">
        <v>783961.39</v>
      </c>
      <c r="F545" s="136">
        <v>2.9999999999999997E-4</v>
      </c>
      <c r="G545" s="115"/>
    </row>
    <row r="546" spans="1:7" ht="15">
      <c r="A546" s="138" t="s">
        <v>173</v>
      </c>
      <c r="B546" s="138" t="s">
        <v>614</v>
      </c>
      <c r="C546" s="135">
        <v>132</v>
      </c>
      <c r="D546" s="137">
        <v>3789143</v>
      </c>
      <c r="E546" s="137">
        <v>227348.58</v>
      </c>
      <c r="F546" s="136">
        <v>1E-4</v>
      </c>
      <c r="G546" s="115"/>
    </row>
    <row r="547" spans="1:7" ht="15">
      <c r="A547" s="138" t="s">
        <v>173</v>
      </c>
      <c r="B547" s="138" t="s">
        <v>500</v>
      </c>
      <c r="C547" s="135">
        <v>100</v>
      </c>
      <c r="D547" s="137">
        <v>5373286</v>
      </c>
      <c r="E547" s="137">
        <v>322397.15999999997</v>
      </c>
      <c r="F547" s="136">
        <v>1E-4</v>
      </c>
      <c r="G547" s="115"/>
    </row>
    <row r="548" spans="1:7" ht="15">
      <c r="A548" s="138" t="s">
        <v>173</v>
      </c>
      <c r="B548" s="138" t="s">
        <v>615</v>
      </c>
      <c r="C548" s="135">
        <v>56</v>
      </c>
      <c r="D548" s="137">
        <v>882927</v>
      </c>
      <c r="E548" s="137">
        <v>52975.62</v>
      </c>
      <c r="F548" s="136">
        <v>0</v>
      </c>
      <c r="G548" s="115"/>
    </row>
    <row r="549" spans="1:7" ht="15">
      <c r="A549" s="138" t="s">
        <v>173</v>
      </c>
      <c r="B549" s="138" t="s">
        <v>256</v>
      </c>
      <c r="C549" s="135">
        <v>152</v>
      </c>
      <c r="D549" s="137">
        <v>3255771</v>
      </c>
      <c r="E549" s="137">
        <v>195266.31</v>
      </c>
      <c r="F549" s="136">
        <v>1E-4</v>
      </c>
      <c r="G549" s="115"/>
    </row>
    <row r="550" spans="1:7" ht="15">
      <c r="A550" s="138" t="s">
        <v>175</v>
      </c>
      <c r="B550" s="138" t="s">
        <v>616</v>
      </c>
      <c r="C550" s="135">
        <v>474</v>
      </c>
      <c r="D550" s="137">
        <v>33821937</v>
      </c>
      <c r="E550" s="137">
        <v>2019503.26</v>
      </c>
      <c r="F550" s="136">
        <v>8.9999999999999998E-4</v>
      </c>
      <c r="G550" s="115"/>
    </row>
    <row r="551" spans="1:7" ht="15">
      <c r="A551" s="138" t="s">
        <v>175</v>
      </c>
      <c r="B551" s="138" t="s">
        <v>617</v>
      </c>
      <c r="C551" s="135">
        <v>258</v>
      </c>
      <c r="D551" s="137">
        <v>11488221</v>
      </c>
      <c r="E551" s="137">
        <v>689293.26</v>
      </c>
      <c r="F551" s="136">
        <v>2.9999999999999997E-4</v>
      </c>
      <c r="G551" s="115"/>
    </row>
    <row r="552" spans="1:7" ht="15">
      <c r="A552" s="138" t="s">
        <v>175</v>
      </c>
      <c r="B552" s="138" t="s">
        <v>619</v>
      </c>
      <c r="C552" s="135">
        <v>108</v>
      </c>
      <c r="D552" s="137">
        <v>1736160</v>
      </c>
      <c r="E552" s="137">
        <v>104169.60000000001</v>
      </c>
      <c r="F552" s="136">
        <v>0</v>
      </c>
      <c r="G552" s="115"/>
    </row>
    <row r="553" spans="1:7" ht="15">
      <c r="A553" s="138" t="s">
        <v>175</v>
      </c>
      <c r="B553" s="138" t="s">
        <v>620</v>
      </c>
      <c r="C553" s="135">
        <v>75</v>
      </c>
      <c r="D553" s="137">
        <v>862874</v>
      </c>
      <c r="E553" s="137">
        <v>51772.44</v>
      </c>
      <c r="F553" s="136">
        <v>0</v>
      </c>
      <c r="G553" s="115"/>
    </row>
    <row r="554" spans="1:7" ht="15">
      <c r="A554" s="138" t="s">
        <v>175</v>
      </c>
      <c r="B554" s="138" t="s">
        <v>618</v>
      </c>
      <c r="C554" s="135">
        <v>72</v>
      </c>
      <c r="D554" s="137">
        <v>2054835</v>
      </c>
      <c r="E554" s="137">
        <v>123290.1</v>
      </c>
      <c r="F554" s="136">
        <v>1E-4</v>
      </c>
      <c r="G554" s="115"/>
    </row>
    <row r="555" spans="1:7" ht="15">
      <c r="A555" s="138" t="s">
        <v>175</v>
      </c>
      <c r="B555" s="138" t="s">
        <v>621</v>
      </c>
      <c r="C555" s="135">
        <v>47</v>
      </c>
      <c r="D555" s="137">
        <v>1341789</v>
      </c>
      <c r="E555" s="137">
        <v>80507.34</v>
      </c>
      <c r="F555" s="136">
        <v>0</v>
      </c>
      <c r="G555" s="115"/>
    </row>
    <row r="556" spans="1:7" ht="15">
      <c r="A556" s="138" t="s">
        <v>175</v>
      </c>
      <c r="B556" s="138" t="s">
        <v>934</v>
      </c>
      <c r="C556" s="135">
        <v>40</v>
      </c>
      <c r="D556" s="137">
        <v>180833</v>
      </c>
      <c r="E556" s="137">
        <v>10849.98</v>
      </c>
      <c r="F556" s="136">
        <v>0</v>
      </c>
      <c r="G556" s="115"/>
    </row>
    <row r="557" spans="1:7" ht="15">
      <c r="A557" s="138" t="s">
        <v>175</v>
      </c>
      <c r="B557" s="138" t="s">
        <v>256</v>
      </c>
      <c r="C557" s="135">
        <v>82</v>
      </c>
      <c r="D557" s="137">
        <v>767737</v>
      </c>
      <c r="E557" s="137">
        <v>46064.22</v>
      </c>
      <c r="F557" s="136">
        <v>0</v>
      </c>
      <c r="G557" s="115"/>
    </row>
    <row r="558" spans="1:7" ht="15">
      <c r="A558" s="138" t="s">
        <v>177</v>
      </c>
      <c r="B558" s="138" t="s">
        <v>622</v>
      </c>
      <c r="C558" s="135">
        <v>724</v>
      </c>
      <c r="D558" s="137">
        <v>35479634</v>
      </c>
      <c r="E558" s="137">
        <v>2124674.87</v>
      </c>
      <c r="F558" s="136">
        <v>8.9999999999999998E-4</v>
      </c>
      <c r="G558" s="115"/>
    </row>
    <row r="559" spans="1:7" ht="15">
      <c r="A559" s="138" t="s">
        <v>177</v>
      </c>
      <c r="B559" s="138" t="s">
        <v>623</v>
      </c>
      <c r="C559" s="135">
        <v>70</v>
      </c>
      <c r="D559" s="137">
        <v>6415117</v>
      </c>
      <c r="E559" s="137">
        <v>384907.02</v>
      </c>
      <c r="F559" s="136">
        <v>2.0000000000000001E-4</v>
      </c>
      <c r="G559" s="115"/>
    </row>
    <row r="560" spans="1:7" ht="15">
      <c r="A560" s="138" t="s">
        <v>177</v>
      </c>
      <c r="B560" s="138" t="s">
        <v>256</v>
      </c>
      <c r="C560" s="135">
        <v>86</v>
      </c>
      <c r="D560" s="137">
        <v>2448280</v>
      </c>
      <c r="E560" s="137">
        <v>146896.79999999999</v>
      </c>
      <c r="F560" s="136">
        <v>1E-4</v>
      </c>
      <c r="G560" s="115"/>
    </row>
    <row r="561" spans="1:7" ht="15">
      <c r="A561" s="138" t="s">
        <v>178</v>
      </c>
      <c r="B561" s="138" t="s">
        <v>624</v>
      </c>
      <c r="C561" s="135">
        <v>908</v>
      </c>
      <c r="D561" s="137">
        <v>66387075</v>
      </c>
      <c r="E561" s="137">
        <v>3971426.55</v>
      </c>
      <c r="F561" s="136">
        <v>1.6999999999999999E-3</v>
      </c>
      <c r="G561" s="115"/>
    </row>
    <row r="562" spans="1:7" ht="15">
      <c r="A562" s="138" t="s">
        <v>178</v>
      </c>
      <c r="B562" s="138" t="s">
        <v>625</v>
      </c>
      <c r="C562" s="135">
        <v>185</v>
      </c>
      <c r="D562" s="137">
        <v>5299743</v>
      </c>
      <c r="E562" s="137">
        <v>317984.58</v>
      </c>
      <c r="F562" s="136">
        <v>1E-4</v>
      </c>
      <c r="G562" s="115"/>
    </row>
    <row r="563" spans="1:7" ht="15">
      <c r="A563" s="138" t="s">
        <v>178</v>
      </c>
      <c r="B563" s="138" t="s">
        <v>626</v>
      </c>
      <c r="C563" s="135">
        <v>153</v>
      </c>
      <c r="D563" s="137">
        <v>3705360</v>
      </c>
      <c r="E563" s="137">
        <v>221627.63</v>
      </c>
      <c r="F563" s="136">
        <v>1E-4</v>
      </c>
      <c r="G563" s="115"/>
    </row>
    <row r="564" spans="1:7" ht="15">
      <c r="A564" s="138" t="s">
        <v>178</v>
      </c>
      <c r="B564" s="138" t="s">
        <v>878</v>
      </c>
      <c r="C564" s="135">
        <v>40</v>
      </c>
      <c r="D564" s="137">
        <v>219324</v>
      </c>
      <c r="E564" s="137">
        <v>13159.44</v>
      </c>
      <c r="F564" s="136">
        <v>0</v>
      </c>
      <c r="G564" s="115"/>
    </row>
    <row r="565" spans="1:7" ht="15">
      <c r="A565" s="138" t="s">
        <v>178</v>
      </c>
      <c r="B565" s="138" t="s">
        <v>256</v>
      </c>
      <c r="C565" s="135">
        <v>39</v>
      </c>
      <c r="D565" s="137">
        <v>1129996</v>
      </c>
      <c r="E565" s="137">
        <v>67799.759999999995</v>
      </c>
      <c r="F565" s="136">
        <v>0</v>
      </c>
      <c r="G565" s="115"/>
    </row>
    <row r="566" spans="1:7" ht="15">
      <c r="A566" s="138" t="s">
        <v>101</v>
      </c>
      <c r="B566" s="138" t="s">
        <v>101</v>
      </c>
      <c r="C566" s="135">
        <v>2824</v>
      </c>
      <c r="D566" s="137">
        <v>421069443</v>
      </c>
      <c r="E566" s="137">
        <v>25200070.73</v>
      </c>
      <c r="F566" s="136">
        <v>1.0800000000000001E-2</v>
      </c>
      <c r="G566" s="115"/>
    </row>
    <row r="567" spans="1:7" ht="15">
      <c r="A567" s="138" t="s">
        <v>101</v>
      </c>
      <c r="B567" s="138" t="s">
        <v>627</v>
      </c>
      <c r="C567" s="135">
        <v>434</v>
      </c>
      <c r="D567" s="137">
        <v>18258066</v>
      </c>
      <c r="E567" s="137">
        <v>1095479.25</v>
      </c>
      <c r="F567" s="136">
        <v>5.0000000000000001E-4</v>
      </c>
      <c r="G567" s="115"/>
    </row>
    <row r="568" spans="1:7" ht="15">
      <c r="A568" s="138" t="s">
        <v>101</v>
      </c>
      <c r="B568" s="138" t="s">
        <v>628</v>
      </c>
      <c r="C568" s="135">
        <v>352</v>
      </c>
      <c r="D568" s="137">
        <v>35639148</v>
      </c>
      <c r="E568" s="137">
        <v>2138162.7999999998</v>
      </c>
      <c r="F568" s="136">
        <v>8.9999999999999998E-4</v>
      </c>
      <c r="G568" s="115"/>
    </row>
    <row r="569" spans="1:7" ht="15">
      <c r="A569" s="138" t="s">
        <v>101</v>
      </c>
      <c r="B569" s="138" t="s">
        <v>629</v>
      </c>
      <c r="C569" s="135">
        <v>115</v>
      </c>
      <c r="D569" s="137">
        <v>3658091</v>
      </c>
      <c r="E569" s="137">
        <v>219485.46</v>
      </c>
      <c r="F569" s="136">
        <v>1E-4</v>
      </c>
      <c r="G569" s="115"/>
    </row>
    <row r="570" spans="1:7" ht="15">
      <c r="A570" s="138" t="s">
        <v>101</v>
      </c>
      <c r="B570" s="138" t="s">
        <v>630</v>
      </c>
      <c r="C570" s="135">
        <v>50</v>
      </c>
      <c r="D570" s="137">
        <v>517596</v>
      </c>
      <c r="E570" s="137">
        <v>31055.759999999998</v>
      </c>
      <c r="F570" s="136">
        <v>0</v>
      </c>
      <c r="G570" s="115"/>
    </row>
    <row r="571" spans="1:7" ht="15">
      <c r="A571" s="138" t="s">
        <v>101</v>
      </c>
      <c r="B571" s="138" t="s">
        <v>338</v>
      </c>
      <c r="C571" s="135">
        <v>47</v>
      </c>
      <c r="D571" s="137">
        <v>2379469</v>
      </c>
      <c r="E571" s="137">
        <v>142768.14000000001</v>
      </c>
      <c r="F571" s="136">
        <v>1E-4</v>
      </c>
      <c r="G571" s="115"/>
    </row>
    <row r="572" spans="1:7" ht="15">
      <c r="A572" s="138" t="s">
        <v>101</v>
      </c>
      <c r="B572" s="138" t="s">
        <v>935</v>
      </c>
      <c r="C572" s="135">
        <v>41</v>
      </c>
      <c r="D572" s="137">
        <v>457410</v>
      </c>
      <c r="E572" s="137">
        <v>27444.6</v>
      </c>
      <c r="F572" s="136">
        <v>0</v>
      </c>
      <c r="G572" s="115"/>
    </row>
    <row r="573" spans="1:7" ht="15">
      <c r="A573" s="138" t="s">
        <v>101</v>
      </c>
      <c r="B573" s="138" t="s">
        <v>256</v>
      </c>
      <c r="C573" s="135">
        <v>218</v>
      </c>
      <c r="D573" s="137">
        <v>4140710</v>
      </c>
      <c r="E573" s="137">
        <v>248442.6</v>
      </c>
      <c r="F573" s="136">
        <v>1E-4</v>
      </c>
      <c r="G573" s="115"/>
    </row>
    <row r="574" spans="1:7" ht="15">
      <c r="A574" s="138" t="s">
        <v>181</v>
      </c>
      <c r="B574" s="138" t="s">
        <v>120</v>
      </c>
      <c r="C574" s="135">
        <v>897</v>
      </c>
      <c r="D574" s="137">
        <v>76247317</v>
      </c>
      <c r="E574" s="137">
        <v>4551805.9800000004</v>
      </c>
      <c r="F574" s="136">
        <v>2E-3</v>
      </c>
      <c r="G574" s="115"/>
    </row>
    <row r="575" spans="1:7" ht="15">
      <c r="A575" s="138" t="s">
        <v>181</v>
      </c>
      <c r="B575" s="138" t="s">
        <v>631</v>
      </c>
      <c r="C575" s="135">
        <v>287</v>
      </c>
      <c r="D575" s="137">
        <v>12687277</v>
      </c>
      <c r="E575" s="137">
        <v>761139.01</v>
      </c>
      <c r="F575" s="136">
        <v>2.9999999999999997E-4</v>
      </c>
      <c r="G575" s="115"/>
    </row>
    <row r="576" spans="1:7" ht="15">
      <c r="A576" s="138" t="s">
        <v>181</v>
      </c>
      <c r="B576" s="138" t="s">
        <v>632</v>
      </c>
      <c r="C576" s="135">
        <v>244</v>
      </c>
      <c r="D576" s="137">
        <v>12951636</v>
      </c>
      <c r="E576" s="137">
        <v>775901.43</v>
      </c>
      <c r="F576" s="136">
        <v>2.9999999999999997E-4</v>
      </c>
      <c r="G576" s="115"/>
    </row>
    <row r="577" spans="1:7" ht="15">
      <c r="A577" s="138" t="s">
        <v>181</v>
      </c>
      <c r="B577" s="138" t="s">
        <v>633</v>
      </c>
      <c r="C577" s="135">
        <v>228</v>
      </c>
      <c r="D577" s="137">
        <v>7808449</v>
      </c>
      <c r="E577" s="137">
        <v>468151.97</v>
      </c>
      <c r="F577" s="136">
        <v>2.0000000000000001E-4</v>
      </c>
      <c r="G577" s="115"/>
    </row>
    <row r="578" spans="1:7" ht="15">
      <c r="A578" s="138" t="s">
        <v>181</v>
      </c>
      <c r="B578" s="138" t="s">
        <v>634</v>
      </c>
      <c r="C578" s="135">
        <v>185</v>
      </c>
      <c r="D578" s="137">
        <v>5108784</v>
      </c>
      <c r="E578" s="137">
        <v>306170.28999999998</v>
      </c>
      <c r="F578" s="136">
        <v>1E-4</v>
      </c>
      <c r="G578" s="115"/>
    </row>
    <row r="579" spans="1:7" ht="15">
      <c r="A579" s="138" t="s">
        <v>181</v>
      </c>
      <c r="B579" s="138" t="s">
        <v>635</v>
      </c>
      <c r="C579" s="135">
        <v>133</v>
      </c>
      <c r="D579" s="137">
        <v>5820029</v>
      </c>
      <c r="E579" s="137">
        <v>349166.54</v>
      </c>
      <c r="F579" s="136">
        <v>2.0000000000000001E-4</v>
      </c>
      <c r="G579" s="115"/>
    </row>
    <row r="580" spans="1:7" ht="15">
      <c r="A580" s="138" t="s">
        <v>181</v>
      </c>
      <c r="B580" s="138" t="s">
        <v>879</v>
      </c>
      <c r="C580" s="135">
        <v>51</v>
      </c>
      <c r="D580" s="137">
        <v>3309904</v>
      </c>
      <c r="E580" s="137">
        <v>198594.24</v>
      </c>
      <c r="F580" s="136">
        <v>1E-4</v>
      </c>
      <c r="G580" s="115"/>
    </row>
    <row r="581" spans="1:7" ht="15">
      <c r="A581" s="138" t="s">
        <v>181</v>
      </c>
      <c r="B581" s="138" t="s">
        <v>256</v>
      </c>
      <c r="C581" s="135">
        <v>71</v>
      </c>
      <c r="D581" s="137">
        <v>1587569</v>
      </c>
      <c r="E581" s="137">
        <v>95254.14</v>
      </c>
      <c r="F581" s="136">
        <v>0</v>
      </c>
      <c r="G581" s="115"/>
    </row>
    <row r="582" spans="1:7" ht="15">
      <c r="A582" s="138" t="s">
        <v>110</v>
      </c>
      <c r="B582" s="138" t="s">
        <v>122</v>
      </c>
      <c r="C582" s="135">
        <v>462</v>
      </c>
      <c r="D582" s="137">
        <v>31766349</v>
      </c>
      <c r="E582" s="137">
        <v>1899237.24</v>
      </c>
      <c r="F582" s="136">
        <v>8.0000000000000004E-4</v>
      </c>
      <c r="G582" s="115"/>
    </row>
    <row r="583" spans="1:7" ht="15">
      <c r="A583" s="138" t="s">
        <v>110</v>
      </c>
      <c r="B583" s="138" t="s">
        <v>636</v>
      </c>
      <c r="C583" s="135">
        <v>121</v>
      </c>
      <c r="D583" s="137">
        <v>10119184</v>
      </c>
      <c r="E583" s="137">
        <v>607151.04</v>
      </c>
      <c r="F583" s="136">
        <v>2.9999999999999997E-4</v>
      </c>
      <c r="G583" s="115"/>
    </row>
    <row r="584" spans="1:7" ht="15">
      <c r="A584" s="138" t="s">
        <v>110</v>
      </c>
      <c r="B584" s="138" t="s">
        <v>637</v>
      </c>
      <c r="C584" s="135">
        <v>88</v>
      </c>
      <c r="D584" s="137">
        <v>459778</v>
      </c>
      <c r="E584" s="137">
        <v>27586.68</v>
      </c>
      <c r="F584" s="136">
        <v>0</v>
      </c>
      <c r="G584" s="115"/>
    </row>
    <row r="585" spans="1:7" ht="15">
      <c r="A585" s="138" t="s">
        <v>110</v>
      </c>
      <c r="B585" s="138" t="s">
        <v>639</v>
      </c>
      <c r="C585" s="135">
        <v>49</v>
      </c>
      <c r="D585" s="137">
        <v>343477</v>
      </c>
      <c r="E585" s="137">
        <v>20608.62</v>
      </c>
      <c r="F585" s="136">
        <v>0</v>
      </c>
      <c r="G585" s="115"/>
    </row>
    <row r="586" spans="1:7" ht="15">
      <c r="A586" s="138" t="s">
        <v>110</v>
      </c>
      <c r="B586" s="138" t="s">
        <v>638</v>
      </c>
      <c r="C586" s="135">
        <v>48</v>
      </c>
      <c r="D586" s="137">
        <v>3163926</v>
      </c>
      <c r="E586" s="137">
        <v>189835.56</v>
      </c>
      <c r="F586" s="136">
        <v>1E-4</v>
      </c>
      <c r="G586" s="115"/>
    </row>
    <row r="587" spans="1:7" ht="15">
      <c r="A587" s="138" t="s">
        <v>110</v>
      </c>
      <c r="B587" s="138" t="s">
        <v>256</v>
      </c>
      <c r="C587" s="135">
        <v>29</v>
      </c>
      <c r="D587" s="137">
        <v>2200233</v>
      </c>
      <c r="E587" s="137">
        <v>132013.98000000001</v>
      </c>
      <c r="F587" s="136">
        <v>1E-4</v>
      </c>
      <c r="G587" s="115"/>
    </row>
    <row r="588" spans="1:7" ht="15">
      <c r="A588" s="138" t="s">
        <v>184</v>
      </c>
      <c r="B588" s="138" t="s">
        <v>48</v>
      </c>
      <c r="C588" s="135">
        <v>841</v>
      </c>
      <c r="D588" s="137">
        <v>60317140</v>
      </c>
      <c r="E588" s="137">
        <v>3611406.18</v>
      </c>
      <c r="F588" s="136">
        <v>1.6000000000000001E-3</v>
      </c>
      <c r="G588" s="115"/>
    </row>
    <row r="589" spans="1:7" ht="15">
      <c r="A589" s="138" t="s">
        <v>184</v>
      </c>
      <c r="B589" s="138" t="s">
        <v>121</v>
      </c>
      <c r="C589" s="135">
        <v>705</v>
      </c>
      <c r="D589" s="137">
        <v>55655579</v>
      </c>
      <c r="E589" s="137">
        <v>3331662.61</v>
      </c>
      <c r="F589" s="136">
        <v>1.4E-3</v>
      </c>
      <c r="G589" s="115"/>
    </row>
    <row r="590" spans="1:7" ht="15">
      <c r="A590" s="138" t="s">
        <v>184</v>
      </c>
      <c r="B590" s="138" t="s">
        <v>640</v>
      </c>
      <c r="C590" s="135">
        <v>135</v>
      </c>
      <c r="D590" s="137">
        <v>2739613</v>
      </c>
      <c r="E590" s="137">
        <v>164376.78</v>
      </c>
      <c r="F590" s="136">
        <v>1E-4</v>
      </c>
      <c r="G590" s="115"/>
    </row>
    <row r="591" spans="1:7" ht="15">
      <c r="A591" s="138" t="s">
        <v>184</v>
      </c>
      <c r="B591" s="138" t="s">
        <v>642</v>
      </c>
      <c r="C591" s="135">
        <v>67</v>
      </c>
      <c r="D591" s="137">
        <v>555455</v>
      </c>
      <c r="E591" s="137">
        <v>33327.300000000003</v>
      </c>
      <c r="F591" s="136">
        <v>0</v>
      </c>
      <c r="G591" s="115"/>
    </row>
    <row r="592" spans="1:7" ht="15">
      <c r="A592" s="138" t="s">
        <v>184</v>
      </c>
      <c r="B592" s="138" t="s">
        <v>641</v>
      </c>
      <c r="C592" s="135">
        <v>49</v>
      </c>
      <c r="D592" s="137">
        <v>548160</v>
      </c>
      <c r="E592" s="137">
        <v>32889.599999999999</v>
      </c>
      <c r="F592" s="136">
        <v>0</v>
      </c>
      <c r="G592" s="115"/>
    </row>
    <row r="593" spans="1:7" ht="15">
      <c r="A593" s="138" t="s">
        <v>184</v>
      </c>
      <c r="B593" s="138" t="s">
        <v>256</v>
      </c>
      <c r="C593" s="135">
        <v>61</v>
      </c>
      <c r="D593" s="137">
        <v>2507602</v>
      </c>
      <c r="E593" s="137">
        <v>150364.84</v>
      </c>
      <c r="F593" s="136">
        <v>1E-4</v>
      </c>
      <c r="G593" s="115"/>
    </row>
    <row r="594" spans="1:7" ht="15">
      <c r="A594" s="138" t="s">
        <v>185</v>
      </c>
      <c r="B594" s="138" t="s">
        <v>66</v>
      </c>
      <c r="C594" s="135">
        <v>652</v>
      </c>
      <c r="D594" s="137">
        <v>40243511</v>
      </c>
      <c r="E594" s="137">
        <v>2397439.4900000002</v>
      </c>
      <c r="F594" s="136">
        <v>1E-3</v>
      </c>
      <c r="G594" s="115"/>
    </row>
    <row r="595" spans="1:7" ht="15">
      <c r="A595" s="138" t="s">
        <v>185</v>
      </c>
      <c r="B595" s="138" t="s">
        <v>140</v>
      </c>
      <c r="C595" s="135">
        <v>232</v>
      </c>
      <c r="D595" s="137">
        <v>9551057</v>
      </c>
      <c r="E595" s="137">
        <v>571719.18999999994</v>
      </c>
      <c r="F595" s="136">
        <v>2.0000000000000001E-4</v>
      </c>
      <c r="G595" s="115"/>
    </row>
    <row r="596" spans="1:7" ht="15">
      <c r="A596" s="138" t="s">
        <v>185</v>
      </c>
      <c r="B596" s="138" t="s">
        <v>643</v>
      </c>
      <c r="C596" s="135">
        <v>152</v>
      </c>
      <c r="D596" s="137">
        <v>48065524</v>
      </c>
      <c r="E596" s="137">
        <v>2883931.44</v>
      </c>
      <c r="F596" s="136">
        <v>1.1999999999999999E-3</v>
      </c>
      <c r="G596" s="115"/>
    </row>
    <row r="597" spans="1:7" ht="15">
      <c r="A597" s="138" t="s">
        <v>185</v>
      </c>
      <c r="B597" s="138" t="s">
        <v>644</v>
      </c>
      <c r="C597" s="135">
        <v>145</v>
      </c>
      <c r="D597" s="137">
        <v>2273837</v>
      </c>
      <c r="E597" s="137">
        <v>136010.01999999999</v>
      </c>
      <c r="F597" s="136">
        <v>1E-4</v>
      </c>
      <c r="G597" s="115"/>
    </row>
    <row r="598" spans="1:7" ht="15">
      <c r="A598" s="138" t="s">
        <v>185</v>
      </c>
      <c r="B598" s="138" t="s">
        <v>645</v>
      </c>
      <c r="C598" s="135">
        <v>65</v>
      </c>
      <c r="D598" s="137">
        <v>2184294</v>
      </c>
      <c r="E598" s="137">
        <v>131057.64</v>
      </c>
      <c r="F598" s="136">
        <v>1E-4</v>
      </c>
      <c r="G598" s="115"/>
    </row>
    <row r="599" spans="1:7" ht="15">
      <c r="A599" s="138" t="s">
        <v>185</v>
      </c>
      <c r="B599" s="138" t="s">
        <v>646</v>
      </c>
      <c r="C599" s="135">
        <v>52</v>
      </c>
      <c r="D599" s="137">
        <v>1945697</v>
      </c>
      <c r="E599" s="137">
        <v>116741.82</v>
      </c>
      <c r="F599" s="136">
        <v>1E-4</v>
      </c>
      <c r="G599" s="115"/>
    </row>
    <row r="600" spans="1:7" ht="15">
      <c r="A600" s="138" t="s">
        <v>185</v>
      </c>
      <c r="B600" s="138" t="s">
        <v>256</v>
      </c>
      <c r="C600" s="135">
        <v>73</v>
      </c>
      <c r="D600" s="137">
        <v>851779</v>
      </c>
      <c r="E600" s="137">
        <v>51106.74</v>
      </c>
      <c r="F600" s="136">
        <v>0</v>
      </c>
      <c r="G600" s="115"/>
    </row>
    <row r="601" spans="1:7" ht="15">
      <c r="A601" s="138" t="s">
        <v>187</v>
      </c>
      <c r="B601" s="138" t="s">
        <v>647</v>
      </c>
      <c r="C601" s="135">
        <v>1570</v>
      </c>
      <c r="D601" s="137">
        <v>155748531</v>
      </c>
      <c r="E601" s="137">
        <v>9311584.9199999999</v>
      </c>
      <c r="F601" s="136">
        <v>4.0000000000000001E-3</v>
      </c>
      <c r="G601" s="115"/>
    </row>
    <row r="602" spans="1:7" ht="15">
      <c r="A602" s="138" t="s">
        <v>187</v>
      </c>
      <c r="B602" s="138" t="s">
        <v>648</v>
      </c>
      <c r="C602" s="135">
        <v>395</v>
      </c>
      <c r="D602" s="137">
        <v>13391878</v>
      </c>
      <c r="E602" s="137">
        <v>803284.83</v>
      </c>
      <c r="F602" s="136">
        <v>2.9999999999999997E-4</v>
      </c>
      <c r="G602" s="115"/>
    </row>
    <row r="603" spans="1:7" ht="15">
      <c r="A603" s="138" t="s">
        <v>187</v>
      </c>
      <c r="B603" s="138" t="s">
        <v>649</v>
      </c>
      <c r="C603" s="135">
        <v>276</v>
      </c>
      <c r="D603" s="137">
        <v>9842973</v>
      </c>
      <c r="E603" s="137">
        <v>589180.82999999996</v>
      </c>
      <c r="F603" s="136">
        <v>2.9999999999999997E-4</v>
      </c>
      <c r="G603" s="115"/>
    </row>
    <row r="604" spans="1:7" ht="15">
      <c r="A604" s="138" t="s">
        <v>187</v>
      </c>
      <c r="B604" s="138" t="s">
        <v>650</v>
      </c>
      <c r="C604" s="135">
        <v>260</v>
      </c>
      <c r="D604" s="137">
        <v>10208584</v>
      </c>
      <c r="E604" s="137">
        <v>612496.93000000005</v>
      </c>
      <c r="F604" s="136">
        <v>2.9999999999999997E-4</v>
      </c>
      <c r="G604" s="115"/>
    </row>
    <row r="605" spans="1:7" ht="15">
      <c r="A605" s="138" t="s">
        <v>187</v>
      </c>
      <c r="B605" s="138" t="s">
        <v>651</v>
      </c>
      <c r="C605" s="135">
        <v>216</v>
      </c>
      <c r="D605" s="137">
        <v>7944175</v>
      </c>
      <c r="E605" s="137">
        <v>476600.5</v>
      </c>
      <c r="F605" s="136">
        <v>2.0000000000000001E-4</v>
      </c>
      <c r="G605" s="115"/>
    </row>
    <row r="606" spans="1:7" ht="15">
      <c r="A606" s="138" t="s">
        <v>187</v>
      </c>
      <c r="B606" s="138" t="s">
        <v>652</v>
      </c>
      <c r="C606" s="135">
        <v>177</v>
      </c>
      <c r="D606" s="137">
        <v>4280963</v>
      </c>
      <c r="E606" s="137">
        <v>256857.78</v>
      </c>
      <c r="F606" s="136">
        <v>1E-4</v>
      </c>
      <c r="G606" s="115"/>
    </row>
    <row r="607" spans="1:7" ht="15">
      <c r="A607" s="138" t="s">
        <v>187</v>
      </c>
      <c r="B607" s="138" t="s">
        <v>124</v>
      </c>
      <c r="C607" s="135">
        <v>59</v>
      </c>
      <c r="D607" s="137">
        <v>541434</v>
      </c>
      <c r="E607" s="137">
        <v>32486.04</v>
      </c>
      <c r="F607" s="136">
        <v>0</v>
      </c>
      <c r="G607" s="115"/>
    </row>
    <row r="608" spans="1:7" ht="15">
      <c r="A608" s="138" t="s">
        <v>187</v>
      </c>
      <c r="B608" s="138" t="s">
        <v>653</v>
      </c>
      <c r="C608" s="135">
        <v>55</v>
      </c>
      <c r="D608" s="137">
        <v>631453</v>
      </c>
      <c r="E608" s="137">
        <v>37887.18</v>
      </c>
      <c r="F608" s="136">
        <v>0</v>
      </c>
      <c r="G608" s="115"/>
    </row>
    <row r="609" spans="1:7" ht="15">
      <c r="A609" s="138" t="s">
        <v>187</v>
      </c>
      <c r="B609" s="138" t="s">
        <v>256</v>
      </c>
      <c r="C609" s="135">
        <v>107</v>
      </c>
      <c r="D609" s="137">
        <v>767792</v>
      </c>
      <c r="E609" s="137">
        <v>46067.519999999997</v>
      </c>
      <c r="F609" s="136">
        <v>0</v>
      </c>
      <c r="G609" s="115"/>
    </row>
    <row r="610" spans="1:7" ht="15">
      <c r="A610" s="138" t="s">
        <v>116</v>
      </c>
      <c r="B610" s="138" t="s">
        <v>116</v>
      </c>
      <c r="C610" s="135">
        <v>374</v>
      </c>
      <c r="D610" s="137">
        <v>18806667</v>
      </c>
      <c r="E610" s="137">
        <v>1123859.23</v>
      </c>
      <c r="F610" s="136">
        <v>5.0000000000000001E-4</v>
      </c>
      <c r="G610" s="115"/>
    </row>
    <row r="611" spans="1:7" ht="15">
      <c r="A611" s="138" t="s">
        <v>116</v>
      </c>
      <c r="B611" s="138" t="s">
        <v>654</v>
      </c>
      <c r="C611" s="135">
        <v>258</v>
      </c>
      <c r="D611" s="137">
        <v>9947909</v>
      </c>
      <c r="E611" s="137">
        <v>596647.79</v>
      </c>
      <c r="F611" s="136">
        <v>2.9999999999999997E-4</v>
      </c>
      <c r="G611" s="115"/>
    </row>
    <row r="612" spans="1:7" ht="15">
      <c r="A612" s="138" t="s">
        <v>116</v>
      </c>
      <c r="B612" s="138" t="s">
        <v>655</v>
      </c>
      <c r="C612" s="135">
        <v>118</v>
      </c>
      <c r="D612" s="137">
        <v>3233233</v>
      </c>
      <c r="E612" s="137">
        <v>193993.98</v>
      </c>
      <c r="F612" s="136">
        <v>1E-4</v>
      </c>
      <c r="G612" s="115"/>
    </row>
    <row r="613" spans="1:7" ht="15">
      <c r="A613" s="138" t="s">
        <v>116</v>
      </c>
      <c r="B613" s="138" t="s">
        <v>656</v>
      </c>
      <c r="C613" s="135">
        <v>98</v>
      </c>
      <c r="D613" s="137">
        <v>1830606</v>
      </c>
      <c r="E613" s="137">
        <v>109836.36</v>
      </c>
      <c r="F613" s="136">
        <v>0</v>
      </c>
      <c r="G613" s="115"/>
    </row>
    <row r="614" spans="1:7" ht="15">
      <c r="A614" s="138" t="s">
        <v>116</v>
      </c>
      <c r="B614" s="138" t="s">
        <v>658</v>
      </c>
      <c r="C614" s="135">
        <v>55</v>
      </c>
      <c r="D614" s="137">
        <v>2512691</v>
      </c>
      <c r="E614" s="137">
        <v>150761.46</v>
      </c>
      <c r="F614" s="136">
        <v>1E-4</v>
      </c>
      <c r="G614" s="115"/>
    </row>
    <row r="615" spans="1:7" ht="15">
      <c r="A615" s="138" t="s">
        <v>116</v>
      </c>
      <c r="B615" s="138" t="s">
        <v>657</v>
      </c>
      <c r="C615" s="135">
        <v>44</v>
      </c>
      <c r="D615" s="137">
        <v>1418323</v>
      </c>
      <c r="E615" s="137">
        <v>85099.38</v>
      </c>
      <c r="F615" s="136">
        <v>0</v>
      </c>
      <c r="G615" s="115"/>
    </row>
    <row r="616" spans="1:7" ht="15">
      <c r="A616" s="138" t="s">
        <v>116</v>
      </c>
      <c r="B616" s="138" t="s">
        <v>256</v>
      </c>
      <c r="C616" s="135">
        <v>102</v>
      </c>
      <c r="D616" s="137">
        <v>3053843</v>
      </c>
      <c r="E616" s="137">
        <v>183230.58</v>
      </c>
      <c r="F616" s="136">
        <v>1E-4</v>
      </c>
      <c r="G616" s="115"/>
    </row>
    <row r="617" spans="1:7" ht="15">
      <c r="A617" s="138" t="s">
        <v>190</v>
      </c>
      <c r="B617" s="138" t="s">
        <v>60</v>
      </c>
      <c r="C617" s="135">
        <v>19659</v>
      </c>
      <c r="D617" s="137">
        <v>3851675382</v>
      </c>
      <c r="E617" s="137">
        <v>229935071.88999999</v>
      </c>
      <c r="F617" s="136">
        <v>9.8799999999999999E-2</v>
      </c>
      <c r="G617" s="115"/>
    </row>
    <row r="618" spans="1:7" ht="15">
      <c r="A618" s="138" t="s">
        <v>190</v>
      </c>
      <c r="B618" s="138" t="s">
        <v>142</v>
      </c>
      <c r="C618" s="135">
        <v>5489</v>
      </c>
      <c r="D618" s="137">
        <v>1010616726</v>
      </c>
      <c r="E618" s="137">
        <v>60520673.170000002</v>
      </c>
      <c r="F618" s="136">
        <v>2.5999999999999999E-2</v>
      </c>
      <c r="G618" s="115"/>
    </row>
    <row r="619" spans="1:7" ht="15">
      <c r="A619" s="138" t="s">
        <v>190</v>
      </c>
      <c r="B619" s="138" t="s">
        <v>29</v>
      </c>
      <c r="C619" s="135">
        <v>4912</v>
      </c>
      <c r="D619" s="137">
        <v>977776597</v>
      </c>
      <c r="E619" s="137">
        <v>58458446.920000002</v>
      </c>
      <c r="F619" s="136">
        <v>2.5100000000000001E-2</v>
      </c>
      <c r="G619" s="115"/>
    </row>
    <row r="620" spans="1:7" ht="15">
      <c r="A620" s="138" t="s">
        <v>190</v>
      </c>
      <c r="B620" s="138" t="s">
        <v>133</v>
      </c>
      <c r="C620" s="135">
        <v>4051</v>
      </c>
      <c r="D620" s="137">
        <v>786508684</v>
      </c>
      <c r="E620" s="137">
        <v>46986112.229999997</v>
      </c>
      <c r="F620" s="136">
        <v>2.0199999999999999E-2</v>
      </c>
      <c r="G620" s="115"/>
    </row>
    <row r="621" spans="1:7" ht="15">
      <c r="A621" s="138" t="s">
        <v>190</v>
      </c>
      <c r="B621" s="138" t="s">
        <v>51</v>
      </c>
      <c r="C621" s="135">
        <v>1890</v>
      </c>
      <c r="D621" s="137">
        <v>485292798</v>
      </c>
      <c r="E621" s="137">
        <v>28964926.699999999</v>
      </c>
      <c r="F621" s="136">
        <v>1.24E-2</v>
      </c>
      <c r="G621" s="115"/>
    </row>
    <row r="622" spans="1:7" ht="15">
      <c r="A622" s="138" t="s">
        <v>190</v>
      </c>
      <c r="B622" s="138" t="s">
        <v>84</v>
      </c>
      <c r="C622" s="135">
        <v>1601</v>
      </c>
      <c r="D622" s="137">
        <v>151424959</v>
      </c>
      <c r="E622" s="137">
        <v>8990398.2300000004</v>
      </c>
      <c r="F622" s="136">
        <v>3.8999999999999998E-3</v>
      </c>
      <c r="G622" s="115"/>
    </row>
    <row r="623" spans="1:7" ht="15">
      <c r="A623" s="138" t="s">
        <v>190</v>
      </c>
      <c r="B623" s="138" t="s">
        <v>26</v>
      </c>
      <c r="C623" s="135">
        <v>1517</v>
      </c>
      <c r="D623" s="137">
        <v>576743331</v>
      </c>
      <c r="E623" s="137">
        <v>33934799.060000002</v>
      </c>
      <c r="F623" s="136">
        <v>1.46E-2</v>
      </c>
      <c r="G623" s="115"/>
    </row>
    <row r="624" spans="1:7" ht="15">
      <c r="A624" s="138" t="s">
        <v>190</v>
      </c>
      <c r="B624" s="138" t="s">
        <v>73</v>
      </c>
      <c r="C624" s="135">
        <v>1075</v>
      </c>
      <c r="D624" s="137">
        <v>265955547</v>
      </c>
      <c r="E624" s="137">
        <v>15892710.130000001</v>
      </c>
      <c r="F624" s="136">
        <v>6.7999999999999996E-3</v>
      </c>
      <c r="G624" s="115"/>
    </row>
    <row r="625" spans="1:7" ht="15">
      <c r="A625" s="138" t="s">
        <v>190</v>
      </c>
      <c r="B625" s="138" t="s">
        <v>115</v>
      </c>
      <c r="C625" s="135">
        <v>750</v>
      </c>
      <c r="D625" s="137">
        <v>71636163</v>
      </c>
      <c r="E625" s="137">
        <v>4280197.46</v>
      </c>
      <c r="F625" s="136">
        <v>1.8E-3</v>
      </c>
      <c r="G625" s="115"/>
    </row>
    <row r="626" spans="1:7" ht="15">
      <c r="A626" s="138" t="s">
        <v>190</v>
      </c>
      <c r="B626" s="138" t="s">
        <v>145</v>
      </c>
      <c r="C626" s="135">
        <v>495</v>
      </c>
      <c r="D626" s="137">
        <v>40007863</v>
      </c>
      <c r="E626" s="137">
        <v>2400471.2000000002</v>
      </c>
      <c r="F626" s="136">
        <v>1E-3</v>
      </c>
      <c r="G626" s="115"/>
    </row>
    <row r="627" spans="1:7" ht="15">
      <c r="A627" s="138" t="s">
        <v>190</v>
      </c>
      <c r="B627" s="138" t="s">
        <v>35</v>
      </c>
      <c r="C627" s="135">
        <v>435</v>
      </c>
      <c r="D627" s="137">
        <v>19379048</v>
      </c>
      <c r="E627" s="137">
        <v>1161969.3999999999</v>
      </c>
      <c r="F627" s="136">
        <v>5.0000000000000001E-4</v>
      </c>
      <c r="G627" s="115"/>
    </row>
    <row r="628" spans="1:7" ht="15">
      <c r="A628" s="138" t="s">
        <v>190</v>
      </c>
      <c r="B628" s="138" t="s">
        <v>659</v>
      </c>
      <c r="C628" s="135">
        <v>430</v>
      </c>
      <c r="D628" s="137">
        <v>19497297</v>
      </c>
      <c r="E628" s="137">
        <v>1165269.26</v>
      </c>
      <c r="F628" s="136">
        <v>5.0000000000000001E-4</v>
      </c>
      <c r="G628" s="115"/>
    </row>
    <row r="629" spans="1:7" ht="15">
      <c r="A629" s="138" t="s">
        <v>190</v>
      </c>
      <c r="B629" s="138" t="s">
        <v>660</v>
      </c>
      <c r="C629" s="135">
        <v>261</v>
      </c>
      <c r="D629" s="137">
        <v>7612497</v>
      </c>
      <c r="E629" s="137">
        <v>456716.57</v>
      </c>
      <c r="F629" s="136">
        <v>2.0000000000000001E-4</v>
      </c>
      <c r="G629" s="115"/>
    </row>
    <row r="630" spans="1:7" ht="15">
      <c r="A630" s="138" t="s">
        <v>190</v>
      </c>
      <c r="B630" s="138" t="s">
        <v>661</v>
      </c>
      <c r="C630" s="135">
        <v>177</v>
      </c>
      <c r="D630" s="137">
        <v>6917800</v>
      </c>
      <c r="E630" s="137">
        <v>415068</v>
      </c>
      <c r="F630" s="136">
        <v>2.0000000000000001E-4</v>
      </c>
      <c r="G630" s="115"/>
    </row>
    <row r="631" spans="1:7" ht="15">
      <c r="A631" s="138" t="s">
        <v>190</v>
      </c>
      <c r="B631" s="138" t="s">
        <v>662</v>
      </c>
      <c r="C631" s="135">
        <v>114</v>
      </c>
      <c r="D631" s="137">
        <v>5474284</v>
      </c>
      <c r="E631" s="137">
        <v>322548.94</v>
      </c>
      <c r="F631" s="136">
        <v>1E-4</v>
      </c>
      <c r="G631" s="115"/>
    </row>
    <row r="632" spans="1:7" ht="15">
      <c r="A632" s="138" t="s">
        <v>190</v>
      </c>
      <c r="B632" s="138" t="s">
        <v>39</v>
      </c>
      <c r="C632" s="135">
        <v>95</v>
      </c>
      <c r="D632" s="137">
        <v>5050169</v>
      </c>
      <c r="E632" s="137">
        <v>303010.14</v>
      </c>
      <c r="F632" s="136">
        <v>1E-4</v>
      </c>
      <c r="G632" s="115"/>
    </row>
    <row r="633" spans="1:7" ht="15">
      <c r="A633" s="138" t="s">
        <v>190</v>
      </c>
      <c r="B633" s="138" t="s">
        <v>663</v>
      </c>
      <c r="C633" s="135">
        <v>46</v>
      </c>
      <c r="D633" s="137">
        <v>1174317</v>
      </c>
      <c r="E633" s="137">
        <v>70459.02</v>
      </c>
      <c r="F633" s="136">
        <v>0</v>
      </c>
      <c r="G633" s="115"/>
    </row>
    <row r="634" spans="1:7" ht="15">
      <c r="A634" s="138" t="s">
        <v>190</v>
      </c>
      <c r="B634" s="138" t="s">
        <v>256</v>
      </c>
      <c r="C634" s="135">
        <v>252</v>
      </c>
      <c r="D634" s="137">
        <v>29290475</v>
      </c>
      <c r="E634" s="137">
        <v>1757428.5</v>
      </c>
      <c r="F634" s="136">
        <v>8.0000000000000004E-4</v>
      </c>
      <c r="G634" s="115"/>
    </row>
    <row r="635" spans="1:7" ht="15">
      <c r="A635" s="138" t="s">
        <v>192</v>
      </c>
      <c r="B635" s="138" t="s">
        <v>54</v>
      </c>
      <c r="C635" s="135">
        <v>5172</v>
      </c>
      <c r="D635" s="137">
        <v>1076861861</v>
      </c>
      <c r="E635" s="137">
        <v>64235750.5</v>
      </c>
      <c r="F635" s="136">
        <v>2.76E-2</v>
      </c>
      <c r="G635" s="115"/>
    </row>
    <row r="636" spans="1:7" ht="15">
      <c r="A636" s="138" t="s">
        <v>192</v>
      </c>
      <c r="B636" s="138" t="s">
        <v>31</v>
      </c>
      <c r="C636" s="135">
        <v>291</v>
      </c>
      <c r="D636" s="137">
        <v>27605716</v>
      </c>
      <c r="E636" s="137">
        <v>1642382.62</v>
      </c>
      <c r="F636" s="136">
        <v>6.9999999999999999E-4</v>
      </c>
      <c r="G636" s="115"/>
    </row>
    <row r="637" spans="1:7" ht="15">
      <c r="A637" s="138" t="s">
        <v>192</v>
      </c>
      <c r="B637" s="138" t="s">
        <v>664</v>
      </c>
      <c r="C637" s="135">
        <v>227</v>
      </c>
      <c r="D637" s="137">
        <v>9397095</v>
      </c>
      <c r="E637" s="137">
        <v>563740.05000000005</v>
      </c>
      <c r="F637" s="136">
        <v>2.0000000000000001E-4</v>
      </c>
      <c r="G637" s="115"/>
    </row>
    <row r="638" spans="1:7" ht="15">
      <c r="A638" s="138" t="s">
        <v>192</v>
      </c>
      <c r="B638" s="138" t="s">
        <v>41</v>
      </c>
      <c r="C638" s="135">
        <v>217</v>
      </c>
      <c r="D638" s="137">
        <v>21411426</v>
      </c>
      <c r="E638" s="137">
        <v>1203857.47</v>
      </c>
      <c r="F638" s="136">
        <v>5.0000000000000001E-4</v>
      </c>
      <c r="G638" s="115"/>
    </row>
    <row r="639" spans="1:7" ht="15">
      <c r="A639" s="138" t="s">
        <v>192</v>
      </c>
      <c r="B639" s="138" t="s">
        <v>135</v>
      </c>
      <c r="C639" s="135">
        <v>187</v>
      </c>
      <c r="D639" s="137">
        <v>7643429</v>
      </c>
      <c r="E639" s="137">
        <v>451010.78</v>
      </c>
      <c r="F639" s="136">
        <v>2.0000000000000001E-4</v>
      </c>
      <c r="G639" s="115"/>
    </row>
    <row r="640" spans="1:7" ht="15">
      <c r="A640" s="138" t="s">
        <v>192</v>
      </c>
      <c r="B640" s="138" t="s">
        <v>665</v>
      </c>
      <c r="C640" s="135">
        <v>181</v>
      </c>
      <c r="D640" s="137">
        <v>5450666</v>
      </c>
      <c r="E640" s="137">
        <v>326819.67</v>
      </c>
      <c r="F640" s="136">
        <v>1E-4</v>
      </c>
      <c r="G640" s="115"/>
    </row>
    <row r="641" spans="1:7" ht="15">
      <c r="A641" s="138" t="s">
        <v>192</v>
      </c>
      <c r="B641" s="138" t="s">
        <v>667</v>
      </c>
      <c r="C641" s="135">
        <v>174</v>
      </c>
      <c r="D641" s="137">
        <v>6337884</v>
      </c>
      <c r="E641" s="137">
        <v>380273.04</v>
      </c>
      <c r="F641" s="136">
        <v>2.0000000000000001E-4</v>
      </c>
      <c r="G641" s="115"/>
    </row>
    <row r="642" spans="1:7" ht="15">
      <c r="A642" s="138" t="s">
        <v>192</v>
      </c>
      <c r="B642" s="138" t="s">
        <v>666</v>
      </c>
      <c r="C642" s="135">
        <v>160</v>
      </c>
      <c r="D642" s="137">
        <v>7234613</v>
      </c>
      <c r="E642" s="137">
        <v>433894.68</v>
      </c>
      <c r="F642" s="136">
        <v>2.0000000000000001E-4</v>
      </c>
      <c r="G642" s="115"/>
    </row>
    <row r="643" spans="1:7" ht="15">
      <c r="A643" s="138" t="s">
        <v>192</v>
      </c>
      <c r="B643" s="138" t="s">
        <v>668</v>
      </c>
      <c r="C643" s="135">
        <v>145</v>
      </c>
      <c r="D643" s="137">
        <v>3295375</v>
      </c>
      <c r="E643" s="137">
        <v>197722.5</v>
      </c>
      <c r="F643" s="136">
        <v>1E-4</v>
      </c>
      <c r="G643" s="115"/>
    </row>
    <row r="644" spans="1:7" ht="15">
      <c r="A644" s="138" t="s">
        <v>192</v>
      </c>
      <c r="B644" s="138" t="s">
        <v>669</v>
      </c>
      <c r="C644" s="135">
        <v>125</v>
      </c>
      <c r="D644" s="137">
        <v>2615419</v>
      </c>
      <c r="E644" s="137">
        <v>156925.14000000001</v>
      </c>
      <c r="F644" s="136">
        <v>1E-4</v>
      </c>
      <c r="G644" s="115"/>
    </row>
    <row r="645" spans="1:7" ht="15">
      <c r="A645" s="138" t="s">
        <v>192</v>
      </c>
      <c r="B645" s="138" t="s">
        <v>670</v>
      </c>
      <c r="C645" s="135">
        <v>74</v>
      </c>
      <c r="D645" s="137">
        <v>2662199</v>
      </c>
      <c r="E645" s="137">
        <v>159309.19</v>
      </c>
      <c r="F645" s="136">
        <v>1E-4</v>
      </c>
      <c r="G645" s="115"/>
    </row>
    <row r="646" spans="1:7" ht="15">
      <c r="A646" s="138" t="s">
        <v>192</v>
      </c>
      <c r="B646" s="138" t="s">
        <v>216</v>
      </c>
      <c r="C646" s="135">
        <v>63</v>
      </c>
      <c r="D646" s="137">
        <v>1430182</v>
      </c>
      <c r="E646" s="137">
        <v>85810.92</v>
      </c>
      <c r="F646" s="136">
        <v>0</v>
      </c>
      <c r="G646" s="115"/>
    </row>
    <row r="647" spans="1:7" ht="15">
      <c r="A647" s="138" t="s">
        <v>192</v>
      </c>
      <c r="B647" s="138" t="s">
        <v>889</v>
      </c>
      <c r="C647" s="135">
        <v>44</v>
      </c>
      <c r="D647" s="137">
        <v>3911674</v>
      </c>
      <c r="E647" s="137">
        <v>234700.44</v>
      </c>
      <c r="F647" s="136">
        <v>1E-4</v>
      </c>
      <c r="G647" s="115"/>
    </row>
    <row r="648" spans="1:7" ht="15">
      <c r="A648" s="138" t="s">
        <v>192</v>
      </c>
      <c r="B648" s="138" t="s">
        <v>256</v>
      </c>
      <c r="C648" s="135">
        <v>191</v>
      </c>
      <c r="D648" s="137">
        <v>9574155</v>
      </c>
      <c r="E648" s="137">
        <v>573804.77</v>
      </c>
      <c r="F648" s="136">
        <v>2.0000000000000001E-4</v>
      </c>
      <c r="G648" s="115"/>
    </row>
    <row r="649" spans="1:7" ht="15">
      <c r="A649" s="138" t="s">
        <v>194</v>
      </c>
      <c r="B649" s="138" t="s">
        <v>74</v>
      </c>
      <c r="C649" s="135">
        <v>1332</v>
      </c>
      <c r="D649" s="137">
        <v>108906636</v>
      </c>
      <c r="E649" s="137">
        <v>6483604.6399999997</v>
      </c>
      <c r="F649" s="136">
        <v>2.8E-3</v>
      </c>
      <c r="G649" s="115"/>
    </row>
    <row r="650" spans="1:7" ht="15">
      <c r="A650" s="138" t="s">
        <v>194</v>
      </c>
      <c r="B650" s="138" t="s">
        <v>671</v>
      </c>
      <c r="C650" s="135">
        <v>472</v>
      </c>
      <c r="D650" s="137">
        <v>23482552</v>
      </c>
      <c r="E650" s="137">
        <v>1408849.39</v>
      </c>
      <c r="F650" s="136">
        <v>5.9999999999999995E-4</v>
      </c>
      <c r="G650" s="115"/>
    </row>
    <row r="651" spans="1:7" ht="15">
      <c r="A651" s="138" t="s">
        <v>194</v>
      </c>
      <c r="B651" s="138" t="s">
        <v>672</v>
      </c>
      <c r="C651" s="135">
        <v>375</v>
      </c>
      <c r="D651" s="137">
        <v>35943122</v>
      </c>
      <c r="E651" s="137">
        <v>2152382.67</v>
      </c>
      <c r="F651" s="136">
        <v>8.9999999999999998E-4</v>
      </c>
      <c r="G651" s="115"/>
    </row>
    <row r="652" spans="1:7" ht="15">
      <c r="A652" s="138" t="s">
        <v>194</v>
      </c>
      <c r="B652" s="138" t="s">
        <v>673</v>
      </c>
      <c r="C652" s="135">
        <v>93</v>
      </c>
      <c r="D652" s="137">
        <v>1235893</v>
      </c>
      <c r="E652" s="137">
        <v>74153.58</v>
      </c>
      <c r="F652" s="136">
        <v>0</v>
      </c>
      <c r="G652" s="115"/>
    </row>
    <row r="653" spans="1:7" ht="15">
      <c r="A653" s="138" t="s">
        <v>194</v>
      </c>
      <c r="B653" s="138" t="s">
        <v>674</v>
      </c>
      <c r="C653" s="135">
        <v>73</v>
      </c>
      <c r="D653" s="137">
        <v>755126</v>
      </c>
      <c r="E653" s="137">
        <v>45307.56</v>
      </c>
      <c r="F653" s="136">
        <v>0</v>
      </c>
      <c r="G653" s="115"/>
    </row>
    <row r="654" spans="1:7" ht="15">
      <c r="A654" s="138" t="s">
        <v>194</v>
      </c>
      <c r="B654" s="138" t="s">
        <v>256</v>
      </c>
      <c r="C654" s="135">
        <v>145</v>
      </c>
      <c r="D654" s="137">
        <v>3240268</v>
      </c>
      <c r="E654" s="137">
        <v>194416.08</v>
      </c>
      <c r="F654" s="136">
        <v>1E-4</v>
      </c>
      <c r="G654" s="115"/>
    </row>
    <row r="655" spans="1:7" ht="15">
      <c r="A655" s="138" t="s">
        <v>195</v>
      </c>
      <c r="B655" s="138" t="s">
        <v>98</v>
      </c>
      <c r="C655" s="135">
        <v>498</v>
      </c>
      <c r="D655" s="137">
        <v>37113549</v>
      </c>
      <c r="E655" s="137">
        <v>2222367.21</v>
      </c>
      <c r="F655" s="136">
        <v>1E-3</v>
      </c>
      <c r="G655" s="115"/>
    </row>
    <row r="656" spans="1:7" ht="15">
      <c r="A656" s="138" t="s">
        <v>195</v>
      </c>
      <c r="B656" s="138" t="s">
        <v>675</v>
      </c>
      <c r="C656" s="135">
        <v>94</v>
      </c>
      <c r="D656" s="137">
        <v>1845798</v>
      </c>
      <c r="E656" s="137">
        <v>110606.43</v>
      </c>
      <c r="F656" s="136">
        <v>0</v>
      </c>
      <c r="G656" s="115"/>
    </row>
    <row r="657" spans="1:7" ht="15">
      <c r="A657" s="138" t="s">
        <v>195</v>
      </c>
      <c r="B657" s="138" t="s">
        <v>676</v>
      </c>
      <c r="C657" s="135">
        <v>52</v>
      </c>
      <c r="D657" s="137">
        <v>439962</v>
      </c>
      <c r="E657" s="137">
        <v>26252.05</v>
      </c>
      <c r="F657" s="136">
        <v>0</v>
      </c>
      <c r="G657" s="115"/>
    </row>
    <row r="658" spans="1:7" ht="15">
      <c r="A658" s="138" t="s">
        <v>195</v>
      </c>
      <c r="B658" s="138" t="s">
        <v>845</v>
      </c>
      <c r="C658" s="135">
        <v>49</v>
      </c>
      <c r="D658" s="137">
        <v>1306791</v>
      </c>
      <c r="E658" s="137">
        <v>78407.460000000006</v>
      </c>
      <c r="F658" s="136">
        <v>0</v>
      </c>
      <c r="G658" s="115"/>
    </row>
    <row r="659" spans="1:7" ht="15">
      <c r="A659" s="138" t="s">
        <v>195</v>
      </c>
      <c r="B659" s="138" t="s">
        <v>256</v>
      </c>
      <c r="C659" s="135">
        <v>103</v>
      </c>
      <c r="D659" s="137">
        <v>715321</v>
      </c>
      <c r="E659" s="137">
        <v>42888.45</v>
      </c>
      <c r="F659" s="136">
        <v>0</v>
      </c>
      <c r="G659" s="115"/>
    </row>
    <row r="660" spans="1:7" ht="15">
      <c r="A660" s="138" t="s">
        <v>197</v>
      </c>
      <c r="B660" s="138" t="s">
        <v>677</v>
      </c>
      <c r="C660" s="135">
        <v>422</v>
      </c>
      <c r="D660" s="137">
        <v>23058817</v>
      </c>
      <c r="E660" s="137">
        <v>1382102.32</v>
      </c>
      <c r="F660" s="136">
        <v>5.9999999999999995E-4</v>
      </c>
      <c r="G660" s="115"/>
    </row>
    <row r="661" spans="1:7" ht="15">
      <c r="A661" s="138" t="s">
        <v>197</v>
      </c>
      <c r="B661" s="138" t="s">
        <v>88</v>
      </c>
      <c r="C661" s="135">
        <v>321</v>
      </c>
      <c r="D661" s="137">
        <v>10889104</v>
      </c>
      <c r="E661" s="137">
        <v>646368.27</v>
      </c>
      <c r="F661" s="136">
        <v>2.9999999999999997E-4</v>
      </c>
      <c r="G661" s="115"/>
    </row>
    <row r="662" spans="1:7" ht="15">
      <c r="A662" s="138" t="s">
        <v>197</v>
      </c>
      <c r="B662" s="138" t="s">
        <v>678</v>
      </c>
      <c r="C662" s="135">
        <v>172</v>
      </c>
      <c r="D662" s="137">
        <v>9783560</v>
      </c>
      <c r="E662" s="137">
        <v>587005.44999999995</v>
      </c>
      <c r="F662" s="136">
        <v>2.9999999999999997E-4</v>
      </c>
      <c r="G662" s="115"/>
    </row>
    <row r="663" spans="1:7" ht="15">
      <c r="A663" s="138" t="s">
        <v>197</v>
      </c>
      <c r="B663" s="138" t="s">
        <v>679</v>
      </c>
      <c r="C663" s="135">
        <v>168</v>
      </c>
      <c r="D663" s="137">
        <v>5369494</v>
      </c>
      <c r="E663" s="137">
        <v>322169.64</v>
      </c>
      <c r="F663" s="136">
        <v>1E-4</v>
      </c>
      <c r="G663" s="115"/>
    </row>
    <row r="664" spans="1:7" ht="15">
      <c r="A664" s="138" t="s">
        <v>197</v>
      </c>
      <c r="B664" s="138" t="s">
        <v>680</v>
      </c>
      <c r="C664" s="135">
        <v>137</v>
      </c>
      <c r="D664" s="137">
        <v>6218846</v>
      </c>
      <c r="E664" s="137">
        <v>373130.76</v>
      </c>
      <c r="F664" s="136">
        <v>2.0000000000000001E-4</v>
      </c>
      <c r="G664" s="115"/>
    </row>
    <row r="665" spans="1:7" ht="15">
      <c r="A665" s="138" t="s">
        <v>197</v>
      </c>
      <c r="B665" s="138" t="s">
        <v>681</v>
      </c>
      <c r="C665" s="135">
        <v>91</v>
      </c>
      <c r="D665" s="137">
        <v>3764232</v>
      </c>
      <c r="E665" s="137">
        <v>225853.92</v>
      </c>
      <c r="F665" s="136">
        <v>1E-4</v>
      </c>
      <c r="G665" s="115"/>
    </row>
    <row r="666" spans="1:7" ht="15">
      <c r="A666" s="138" t="s">
        <v>197</v>
      </c>
      <c r="B666" s="138" t="s">
        <v>682</v>
      </c>
      <c r="C666" s="135">
        <v>78</v>
      </c>
      <c r="D666" s="137">
        <v>1591624</v>
      </c>
      <c r="E666" s="137">
        <v>95497.44</v>
      </c>
      <c r="F666" s="136">
        <v>0</v>
      </c>
      <c r="G666" s="115"/>
    </row>
    <row r="667" spans="1:7" ht="15">
      <c r="A667" s="138" t="s">
        <v>197</v>
      </c>
      <c r="B667" s="138" t="s">
        <v>683</v>
      </c>
      <c r="C667" s="135">
        <v>41</v>
      </c>
      <c r="D667" s="137">
        <v>927617</v>
      </c>
      <c r="E667" s="137">
        <v>55657.02</v>
      </c>
      <c r="F667" s="136">
        <v>0</v>
      </c>
      <c r="G667" s="115"/>
    </row>
    <row r="668" spans="1:7" ht="15">
      <c r="A668" s="138" t="s">
        <v>197</v>
      </c>
      <c r="B668" s="138" t="s">
        <v>256</v>
      </c>
      <c r="C668" s="135">
        <v>97</v>
      </c>
      <c r="D668" s="137">
        <v>3478527</v>
      </c>
      <c r="E668" s="137">
        <v>208711.62</v>
      </c>
      <c r="F668" s="136">
        <v>1E-4</v>
      </c>
      <c r="G668" s="115"/>
    </row>
    <row r="669" spans="1:7" ht="15">
      <c r="A669" s="138" t="s">
        <v>198</v>
      </c>
      <c r="B669" s="138" t="s">
        <v>57</v>
      </c>
      <c r="C669" s="135">
        <v>9523</v>
      </c>
      <c r="D669" s="137">
        <v>2139017894</v>
      </c>
      <c r="E669" s="137">
        <v>127873723.51000001</v>
      </c>
      <c r="F669" s="136">
        <v>5.4899999999999997E-2</v>
      </c>
      <c r="G669" s="115"/>
    </row>
    <row r="670" spans="1:7" ht="15">
      <c r="A670" s="138" t="s">
        <v>198</v>
      </c>
      <c r="B670" s="138" t="s">
        <v>33</v>
      </c>
      <c r="C670" s="135">
        <v>3052</v>
      </c>
      <c r="D670" s="137">
        <v>382121973</v>
      </c>
      <c r="E670" s="137">
        <v>22809269.93</v>
      </c>
      <c r="F670" s="136">
        <v>9.7999999999999997E-3</v>
      </c>
      <c r="G670" s="115"/>
    </row>
    <row r="671" spans="1:7" ht="15">
      <c r="A671" s="138" t="s">
        <v>198</v>
      </c>
      <c r="B671" s="138" t="s">
        <v>64</v>
      </c>
      <c r="C671" s="135">
        <v>790</v>
      </c>
      <c r="D671" s="137">
        <v>61100899</v>
      </c>
      <c r="E671" s="137">
        <v>3661503.42</v>
      </c>
      <c r="F671" s="136">
        <v>1.6000000000000001E-3</v>
      </c>
      <c r="G671" s="115"/>
    </row>
    <row r="672" spans="1:7" ht="15">
      <c r="A672" s="138" t="s">
        <v>198</v>
      </c>
      <c r="B672" s="138" t="s">
        <v>684</v>
      </c>
      <c r="C672" s="135">
        <v>535</v>
      </c>
      <c r="D672" s="137">
        <v>25482122</v>
      </c>
      <c r="E672" s="137">
        <v>1494269.37</v>
      </c>
      <c r="F672" s="136">
        <v>5.9999999999999995E-4</v>
      </c>
      <c r="G672" s="115"/>
    </row>
    <row r="673" spans="1:7" ht="15">
      <c r="A673" s="138" t="s">
        <v>198</v>
      </c>
      <c r="B673" s="138" t="s">
        <v>685</v>
      </c>
      <c r="C673" s="135">
        <v>339</v>
      </c>
      <c r="D673" s="137">
        <v>12726629</v>
      </c>
      <c r="E673" s="137">
        <v>763597.74</v>
      </c>
      <c r="F673" s="136">
        <v>2.9999999999999997E-4</v>
      </c>
      <c r="G673" s="115"/>
    </row>
    <row r="674" spans="1:7" ht="15">
      <c r="A674" s="138" t="s">
        <v>198</v>
      </c>
      <c r="B674" s="138" t="s">
        <v>134</v>
      </c>
      <c r="C674" s="135">
        <v>308</v>
      </c>
      <c r="D674" s="137">
        <v>59760663</v>
      </c>
      <c r="E674" s="137">
        <v>3570216.16</v>
      </c>
      <c r="F674" s="136">
        <v>1.5E-3</v>
      </c>
      <c r="G674" s="115"/>
    </row>
    <row r="675" spans="1:7" ht="15">
      <c r="A675" s="138" t="s">
        <v>198</v>
      </c>
      <c r="B675" s="138" t="s">
        <v>686</v>
      </c>
      <c r="C675" s="135">
        <v>161</v>
      </c>
      <c r="D675" s="137">
        <v>3180248</v>
      </c>
      <c r="E675" s="137">
        <v>190478.63</v>
      </c>
      <c r="F675" s="136">
        <v>1E-4</v>
      </c>
      <c r="G675" s="115"/>
    </row>
    <row r="676" spans="1:7" ht="15">
      <c r="A676" s="138" t="s">
        <v>198</v>
      </c>
      <c r="B676" s="138" t="s">
        <v>687</v>
      </c>
      <c r="C676" s="135">
        <v>97</v>
      </c>
      <c r="D676" s="137">
        <v>2710650</v>
      </c>
      <c r="E676" s="137">
        <v>162639</v>
      </c>
      <c r="F676" s="136">
        <v>1E-4</v>
      </c>
      <c r="G676" s="115"/>
    </row>
    <row r="677" spans="1:7" ht="15">
      <c r="A677" s="138" t="s">
        <v>198</v>
      </c>
      <c r="B677" s="138" t="s">
        <v>689</v>
      </c>
      <c r="C677" s="135">
        <v>90</v>
      </c>
      <c r="D677" s="137">
        <v>4447495</v>
      </c>
      <c r="E677" s="137">
        <v>266849.7</v>
      </c>
      <c r="F677" s="136">
        <v>1E-4</v>
      </c>
      <c r="G677" s="115"/>
    </row>
    <row r="678" spans="1:7" ht="15">
      <c r="A678" s="138" t="s">
        <v>198</v>
      </c>
      <c r="B678" s="138" t="s">
        <v>688</v>
      </c>
      <c r="C678" s="135">
        <v>83</v>
      </c>
      <c r="D678" s="137">
        <v>1652804</v>
      </c>
      <c r="E678" s="137">
        <v>99168.24</v>
      </c>
      <c r="F678" s="136">
        <v>0</v>
      </c>
      <c r="G678" s="115"/>
    </row>
    <row r="679" spans="1:7" ht="15">
      <c r="A679" s="138" t="s">
        <v>198</v>
      </c>
      <c r="B679" s="138" t="s">
        <v>690</v>
      </c>
      <c r="C679" s="135">
        <v>75</v>
      </c>
      <c r="D679" s="137">
        <v>1649181</v>
      </c>
      <c r="E679" s="137">
        <v>98950.86</v>
      </c>
      <c r="F679" s="136">
        <v>0</v>
      </c>
      <c r="G679" s="115"/>
    </row>
    <row r="680" spans="1:7" ht="15">
      <c r="A680" s="138" t="s">
        <v>198</v>
      </c>
      <c r="B680" s="138" t="s">
        <v>691</v>
      </c>
      <c r="C680" s="135">
        <v>62</v>
      </c>
      <c r="D680" s="137">
        <v>471332</v>
      </c>
      <c r="E680" s="137">
        <v>28279.919999999998</v>
      </c>
      <c r="F680" s="136">
        <v>0</v>
      </c>
      <c r="G680" s="115"/>
    </row>
    <row r="681" spans="1:7" ht="15">
      <c r="A681" s="138" t="s">
        <v>198</v>
      </c>
      <c r="B681" s="138" t="s">
        <v>256</v>
      </c>
      <c r="C681" s="135">
        <v>179</v>
      </c>
      <c r="D681" s="137">
        <v>12315707</v>
      </c>
      <c r="E681" s="137">
        <v>738942.42</v>
      </c>
      <c r="F681" s="136">
        <v>2.9999999999999997E-4</v>
      </c>
      <c r="G681" s="115"/>
    </row>
    <row r="682" spans="1:7" ht="15">
      <c r="A682" s="138" t="s">
        <v>119</v>
      </c>
      <c r="B682" s="138" t="s">
        <v>77</v>
      </c>
      <c r="C682" s="135">
        <v>1051</v>
      </c>
      <c r="D682" s="137">
        <v>66215064</v>
      </c>
      <c r="E682" s="137">
        <v>3965722.78</v>
      </c>
      <c r="F682" s="136">
        <v>1.6999999999999999E-3</v>
      </c>
      <c r="G682" s="115"/>
    </row>
    <row r="683" spans="1:7" ht="15">
      <c r="A683" s="138" t="s">
        <v>119</v>
      </c>
      <c r="B683" s="138" t="s">
        <v>65</v>
      </c>
      <c r="C683" s="135">
        <v>126</v>
      </c>
      <c r="D683" s="137">
        <v>5360755</v>
      </c>
      <c r="E683" s="137">
        <v>320889.92</v>
      </c>
      <c r="F683" s="136">
        <v>1E-4</v>
      </c>
      <c r="G683" s="115"/>
    </row>
    <row r="684" spans="1:7" ht="15">
      <c r="A684" s="138" t="s">
        <v>119</v>
      </c>
      <c r="B684" s="138" t="s">
        <v>692</v>
      </c>
      <c r="C684" s="135">
        <v>104</v>
      </c>
      <c r="D684" s="137">
        <v>1182527</v>
      </c>
      <c r="E684" s="137">
        <v>70951.62</v>
      </c>
      <c r="F684" s="136">
        <v>0</v>
      </c>
      <c r="G684" s="115"/>
    </row>
    <row r="685" spans="1:7" ht="15">
      <c r="A685" s="138" t="s">
        <v>119</v>
      </c>
      <c r="B685" s="138" t="s">
        <v>695</v>
      </c>
      <c r="C685" s="135">
        <v>87</v>
      </c>
      <c r="D685" s="137">
        <v>2483060</v>
      </c>
      <c r="E685" s="137">
        <v>148983.6</v>
      </c>
      <c r="F685" s="136">
        <v>1E-4</v>
      </c>
      <c r="G685" s="115"/>
    </row>
    <row r="686" spans="1:7" ht="15">
      <c r="A686" s="138" t="s">
        <v>119</v>
      </c>
      <c r="B686" s="138" t="s">
        <v>694</v>
      </c>
      <c r="C686" s="135">
        <v>85</v>
      </c>
      <c r="D686" s="137">
        <v>2609698</v>
      </c>
      <c r="E686" s="137">
        <v>156581.88</v>
      </c>
      <c r="F686" s="136">
        <v>1E-4</v>
      </c>
      <c r="G686" s="115"/>
    </row>
    <row r="687" spans="1:7" ht="15">
      <c r="A687" s="138" t="s">
        <v>119</v>
      </c>
      <c r="B687" s="138" t="s">
        <v>693</v>
      </c>
      <c r="C687" s="135">
        <v>76</v>
      </c>
      <c r="D687" s="137">
        <v>3577133</v>
      </c>
      <c r="E687" s="137">
        <v>214627.98</v>
      </c>
      <c r="F687" s="136">
        <v>1E-4</v>
      </c>
      <c r="G687" s="115"/>
    </row>
    <row r="688" spans="1:7" ht="15">
      <c r="A688" s="138" t="s">
        <v>119</v>
      </c>
      <c r="B688" s="138" t="s">
        <v>119</v>
      </c>
      <c r="C688" s="135">
        <v>73</v>
      </c>
      <c r="D688" s="137">
        <v>765035</v>
      </c>
      <c r="E688" s="137">
        <v>45757</v>
      </c>
      <c r="F688" s="136">
        <v>0</v>
      </c>
      <c r="G688" s="115"/>
    </row>
    <row r="689" spans="1:7" ht="15">
      <c r="A689" s="138" t="s">
        <v>119</v>
      </c>
      <c r="B689" s="138" t="s">
        <v>696</v>
      </c>
      <c r="C689" s="135">
        <v>53</v>
      </c>
      <c r="D689" s="137">
        <v>1224169</v>
      </c>
      <c r="E689" s="137">
        <v>73450.14</v>
      </c>
      <c r="F689" s="136">
        <v>0</v>
      </c>
      <c r="G689" s="115"/>
    </row>
    <row r="690" spans="1:7" ht="15">
      <c r="A690" s="138" t="s">
        <v>119</v>
      </c>
      <c r="B690" s="138" t="s">
        <v>256</v>
      </c>
      <c r="C690" s="135">
        <v>73</v>
      </c>
      <c r="D690" s="137">
        <v>1819044</v>
      </c>
      <c r="E690" s="137">
        <v>109142.64</v>
      </c>
      <c r="F690" s="136">
        <v>0</v>
      </c>
      <c r="G690" s="115"/>
    </row>
    <row r="691" spans="1:7" ht="15">
      <c r="A691" s="138" t="s">
        <v>201</v>
      </c>
      <c r="B691" s="138" t="s">
        <v>123</v>
      </c>
      <c r="C691" s="135">
        <v>1267</v>
      </c>
      <c r="D691" s="137">
        <v>155352525</v>
      </c>
      <c r="E691" s="137">
        <v>9291715.0500000007</v>
      </c>
      <c r="F691" s="136">
        <v>4.0000000000000001E-3</v>
      </c>
      <c r="G691" s="115"/>
    </row>
    <row r="692" spans="1:7" ht="15">
      <c r="A692" s="138" t="s">
        <v>201</v>
      </c>
      <c r="B692" s="138" t="s">
        <v>108</v>
      </c>
      <c r="C692" s="135">
        <v>912</v>
      </c>
      <c r="D692" s="137">
        <v>83336985</v>
      </c>
      <c r="E692" s="137">
        <v>4981682</v>
      </c>
      <c r="F692" s="136">
        <v>2.0999999999999999E-3</v>
      </c>
      <c r="G692" s="115"/>
    </row>
    <row r="693" spans="1:7" ht="15">
      <c r="A693" s="138" t="s">
        <v>201</v>
      </c>
      <c r="B693" s="138" t="s">
        <v>697</v>
      </c>
      <c r="C693" s="135">
        <v>834</v>
      </c>
      <c r="D693" s="137">
        <v>56822384</v>
      </c>
      <c r="E693" s="137">
        <v>3406130.61</v>
      </c>
      <c r="F693" s="136">
        <v>1.5E-3</v>
      </c>
      <c r="G693" s="115"/>
    </row>
    <row r="694" spans="1:7" ht="15">
      <c r="A694" s="138" t="s">
        <v>201</v>
      </c>
      <c r="B694" s="138" t="s">
        <v>699</v>
      </c>
      <c r="C694" s="135">
        <v>500</v>
      </c>
      <c r="D694" s="137">
        <v>23730943</v>
      </c>
      <c r="E694" s="137">
        <v>1423856.21</v>
      </c>
      <c r="F694" s="136">
        <v>5.9999999999999995E-4</v>
      </c>
      <c r="G694" s="115"/>
    </row>
    <row r="695" spans="1:7" ht="15">
      <c r="A695" s="138" t="s">
        <v>201</v>
      </c>
      <c r="B695" s="138" t="s">
        <v>698</v>
      </c>
      <c r="C695" s="135">
        <v>437</v>
      </c>
      <c r="D695" s="137">
        <v>23132477</v>
      </c>
      <c r="E695" s="137">
        <v>1385295.46</v>
      </c>
      <c r="F695" s="136">
        <v>5.9999999999999995E-4</v>
      </c>
      <c r="G695" s="115"/>
    </row>
    <row r="696" spans="1:7" ht="15">
      <c r="A696" s="138" t="s">
        <v>201</v>
      </c>
      <c r="B696" s="138" t="s">
        <v>700</v>
      </c>
      <c r="C696" s="135">
        <v>250</v>
      </c>
      <c r="D696" s="137">
        <v>11346919</v>
      </c>
      <c r="E696" s="137">
        <v>680815.14</v>
      </c>
      <c r="F696" s="136">
        <v>2.9999999999999997E-4</v>
      </c>
      <c r="G696" s="115"/>
    </row>
    <row r="697" spans="1:7" ht="15">
      <c r="A697" s="138" t="s">
        <v>201</v>
      </c>
      <c r="B697" s="138" t="s">
        <v>701</v>
      </c>
      <c r="C697" s="135">
        <v>157</v>
      </c>
      <c r="D697" s="137">
        <v>3662524</v>
      </c>
      <c r="E697" s="137">
        <v>219751.44</v>
      </c>
      <c r="F697" s="136">
        <v>1E-4</v>
      </c>
      <c r="G697" s="115"/>
    </row>
    <row r="698" spans="1:7" ht="15">
      <c r="A698" s="138" t="s">
        <v>201</v>
      </c>
      <c r="B698" s="138" t="s">
        <v>702</v>
      </c>
      <c r="C698" s="135">
        <v>150</v>
      </c>
      <c r="D698" s="137">
        <v>6635230</v>
      </c>
      <c r="E698" s="137">
        <v>398106.01</v>
      </c>
      <c r="F698" s="136">
        <v>2.0000000000000001E-4</v>
      </c>
      <c r="G698" s="115"/>
    </row>
    <row r="699" spans="1:7" ht="15">
      <c r="A699" s="138" t="s">
        <v>201</v>
      </c>
      <c r="B699" s="138" t="s">
        <v>703</v>
      </c>
      <c r="C699" s="135">
        <v>149</v>
      </c>
      <c r="D699" s="137">
        <v>9017847</v>
      </c>
      <c r="E699" s="137">
        <v>541070.81999999995</v>
      </c>
      <c r="F699" s="136">
        <v>2.0000000000000001E-4</v>
      </c>
      <c r="G699" s="115"/>
    </row>
    <row r="700" spans="1:7" ht="15">
      <c r="A700" s="138" t="s">
        <v>201</v>
      </c>
      <c r="B700" s="138" t="s">
        <v>705</v>
      </c>
      <c r="C700" s="135">
        <v>79</v>
      </c>
      <c r="D700" s="137">
        <v>3158627</v>
      </c>
      <c r="E700" s="137">
        <v>189517.62</v>
      </c>
      <c r="F700" s="136">
        <v>1E-4</v>
      </c>
      <c r="G700" s="115"/>
    </row>
    <row r="701" spans="1:7" ht="15">
      <c r="A701" s="138" t="s">
        <v>201</v>
      </c>
      <c r="B701" s="138" t="s">
        <v>704</v>
      </c>
      <c r="C701" s="135">
        <v>72</v>
      </c>
      <c r="D701" s="137">
        <v>4203075</v>
      </c>
      <c r="E701" s="137">
        <v>252184.5</v>
      </c>
      <c r="F701" s="136">
        <v>1E-4</v>
      </c>
      <c r="G701" s="115"/>
    </row>
    <row r="702" spans="1:7" ht="15">
      <c r="A702" s="138" t="s">
        <v>201</v>
      </c>
      <c r="B702" s="138" t="s">
        <v>120</v>
      </c>
      <c r="C702" s="135">
        <v>50</v>
      </c>
      <c r="D702" s="137">
        <v>1299987</v>
      </c>
      <c r="E702" s="137">
        <v>77642.36</v>
      </c>
      <c r="F702" s="136">
        <v>0</v>
      </c>
      <c r="G702" s="115"/>
    </row>
    <row r="703" spans="1:7" ht="15">
      <c r="A703" s="138" t="s">
        <v>201</v>
      </c>
      <c r="B703" s="138" t="s">
        <v>256</v>
      </c>
      <c r="C703" s="135">
        <v>79</v>
      </c>
      <c r="D703" s="137">
        <v>1606593</v>
      </c>
      <c r="E703" s="137">
        <v>96395.58</v>
      </c>
      <c r="F703" s="136">
        <v>0</v>
      </c>
      <c r="G703" s="115"/>
    </row>
    <row r="704" spans="1:7" ht="15">
      <c r="A704" s="138" t="s">
        <v>203</v>
      </c>
      <c r="B704" s="138" t="s">
        <v>27</v>
      </c>
      <c r="C704" s="135">
        <v>4869</v>
      </c>
      <c r="D704" s="137">
        <v>938417713</v>
      </c>
      <c r="E704" s="137">
        <v>55948280.729999997</v>
      </c>
      <c r="F704" s="136">
        <v>2.4E-2</v>
      </c>
      <c r="G704" s="115"/>
    </row>
    <row r="705" spans="1:7" ht="15">
      <c r="A705" s="138" t="s">
        <v>203</v>
      </c>
      <c r="B705" s="138" t="s">
        <v>102</v>
      </c>
      <c r="C705" s="135">
        <v>908</v>
      </c>
      <c r="D705" s="137">
        <v>57430639</v>
      </c>
      <c r="E705" s="137">
        <v>3443987.9</v>
      </c>
      <c r="F705" s="136">
        <v>1.5E-3</v>
      </c>
      <c r="G705" s="115"/>
    </row>
    <row r="706" spans="1:7" ht="15">
      <c r="A706" s="138" t="s">
        <v>203</v>
      </c>
      <c r="B706" s="138" t="s">
        <v>128</v>
      </c>
      <c r="C706" s="135">
        <v>639</v>
      </c>
      <c r="D706" s="137">
        <v>35927662</v>
      </c>
      <c r="E706" s="137">
        <v>2139133.5499999998</v>
      </c>
      <c r="F706" s="136">
        <v>8.9999999999999998E-4</v>
      </c>
      <c r="G706" s="115"/>
    </row>
    <row r="707" spans="1:7" ht="15">
      <c r="A707" s="138" t="s">
        <v>203</v>
      </c>
      <c r="B707" s="138" t="s">
        <v>706</v>
      </c>
      <c r="C707" s="135">
        <v>384</v>
      </c>
      <c r="D707" s="137">
        <v>15754166</v>
      </c>
      <c r="E707" s="137">
        <v>945249.96</v>
      </c>
      <c r="F707" s="136">
        <v>4.0000000000000002E-4</v>
      </c>
      <c r="G707" s="115"/>
    </row>
    <row r="708" spans="1:7" ht="15">
      <c r="A708" s="138" t="s">
        <v>203</v>
      </c>
      <c r="B708" s="138" t="s">
        <v>709</v>
      </c>
      <c r="C708" s="135">
        <v>161</v>
      </c>
      <c r="D708" s="137">
        <v>3430313</v>
      </c>
      <c r="E708" s="137">
        <v>205818.78</v>
      </c>
      <c r="F708" s="136">
        <v>1E-4</v>
      </c>
      <c r="G708" s="115"/>
    </row>
    <row r="709" spans="1:7" ht="15">
      <c r="A709" s="138" t="s">
        <v>203</v>
      </c>
      <c r="B709" s="138" t="s">
        <v>708</v>
      </c>
      <c r="C709" s="135">
        <v>157</v>
      </c>
      <c r="D709" s="137">
        <v>6185178</v>
      </c>
      <c r="E709" s="137">
        <v>370691.41</v>
      </c>
      <c r="F709" s="136">
        <v>2.0000000000000001E-4</v>
      </c>
      <c r="G709" s="115"/>
    </row>
    <row r="710" spans="1:7" ht="15">
      <c r="A710" s="138" t="s">
        <v>203</v>
      </c>
      <c r="B710" s="138" t="s">
        <v>707</v>
      </c>
      <c r="C710" s="135">
        <v>154</v>
      </c>
      <c r="D710" s="137">
        <v>11427414</v>
      </c>
      <c r="E710" s="137">
        <v>667816.55000000005</v>
      </c>
      <c r="F710" s="136">
        <v>2.9999999999999997E-4</v>
      </c>
      <c r="G710" s="115"/>
    </row>
    <row r="711" spans="1:7" ht="15">
      <c r="A711" s="138" t="s">
        <v>203</v>
      </c>
      <c r="B711" s="138" t="s">
        <v>710</v>
      </c>
      <c r="C711" s="135">
        <v>138</v>
      </c>
      <c r="D711" s="137">
        <v>3770283</v>
      </c>
      <c r="E711" s="137">
        <v>226159.28</v>
      </c>
      <c r="F711" s="136">
        <v>1E-4</v>
      </c>
      <c r="G711" s="115"/>
    </row>
    <row r="712" spans="1:7" ht="15">
      <c r="A712" s="138" t="s">
        <v>203</v>
      </c>
      <c r="B712" s="138" t="s">
        <v>712</v>
      </c>
      <c r="C712" s="135">
        <v>130</v>
      </c>
      <c r="D712" s="137">
        <v>4684249</v>
      </c>
      <c r="E712" s="137">
        <v>281054.94</v>
      </c>
      <c r="F712" s="136">
        <v>1E-4</v>
      </c>
      <c r="G712" s="115"/>
    </row>
    <row r="713" spans="1:7" ht="15">
      <c r="A713" s="138" t="s">
        <v>203</v>
      </c>
      <c r="B713" s="138" t="s">
        <v>711</v>
      </c>
      <c r="C713" s="135">
        <v>100</v>
      </c>
      <c r="D713" s="137">
        <v>2204498</v>
      </c>
      <c r="E713" s="137">
        <v>132269.88</v>
      </c>
      <c r="F713" s="136">
        <v>1E-4</v>
      </c>
      <c r="G713" s="115"/>
    </row>
    <row r="714" spans="1:7" ht="15">
      <c r="A714" s="138" t="s">
        <v>203</v>
      </c>
      <c r="B714" s="138" t="s">
        <v>713</v>
      </c>
      <c r="C714" s="135">
        <v>90</v>
      </c>
      <c r="D714" s="137">
        <v>1843229</v>
      </c>
      <c r="E714" s="137">
        <v>110593.74</v>
      </c>
      <c r="F714" s="136">
        <v>0</v>
      </c>
      <c r="G714" s="115"/>
    </row>
    <row r="715" spans="1:7" ht="15">
      <c r="A715" s="138" t="s">
        <v>203</v>
      </c>
      <c r="B715" s="138" t="s">
        <v>714</v>
      </c>
      <c r="C715" s="135">
        <v>56</v>
      </c>
      <c r="D715" s="137">
        <v>2968752</v>
      </c>
      <c r="E715" s="137">
        <v>178125.12</v>
      </c>
      <c r="F715" s="136">
        <v>1E-4</v>
      </c>
      <c r="G715" s="115"/>
    </row>
    <row r="716" spans="1:7" ht="15">
      <c r="A716" s="138" t="s">
        <v>203</v>
      </c>
      <c r="B716" s="138" t="s">
        <v>715</v>
      </c>
      <c r="C716" s="135">
        <v>55</v>
      </c>
      <c r="D716" s="137">
        <v>520210</v>
      </c>
      <c r="E716" s="137">
        <v>31212.6</v>
      </c>
      <c r="F716" s="136">
        <v>0</v>
      </c>
      <c r="G716" s="115"/>
    </row>
    <row r="717" spans="1:7" ht="15">
      <c r="A717" s="138" t="s">
        <v>203</v>
      </c>
      <c r="B717" s="138" t="s">
        <v>887</v>
      </c>
      <c r="C717" s="135">
        <v>42</v>
      </c>
      <c r="D717" s="137">
        <v>870672</v>
      </c>
      <c r="E717" s="137">
        <v>52240.32</v>
      </c>
      <c r="F717" s="136">
        <v>0</v>
      </c>
      <c r="G717" s="115"/>
    </row>
    <row r="718" spans="1:7" ht="15">
      <c r="A718" s="138" t="s">
        <v>203</v>
      </c>
      <c r="B718" s="138" t="s">
        <v>256</v>
      </c>
      <c r="C718" s="135">
        <v>40</v>
      </c>
      <c r="D718" s="137">
        <v>1472271</v>
      </c>
      <c r="E718" s="137">
        <v>88336.26</v>
      </c>
      <c r="F718" s="136">
        <v>0</v>
      </c>
      <c r="G718" s="115"/>
    </row>
    <row r="719" spans="1:7" ht="15">
      <c r="A719" s="138" t="s">
        <v>205</v>
      </c>
      <c r="B719" s="138" t="s">
        <v>132</v>
      </c>
      <c r="C719" s="135">
        <v>398</v>
      </c>
      <c r="D719" s="137">
        <v>33662386</v>
      </c>
      <c r="E719" s="137">
        <v>2010107.74</v>
      </c>
      <c r="F719" s="136">
        <v>8.9999999999999998E-4</v>
      </c>
      <c r="G719" s="115"/>
    </row>
    <row r="720" spans="1:7" ht="15">
      <c r="A720" s="138" t="s">
        <v>205</v>
      </c>
      <c r="B720" s="138" t="s">
        <v>205</v>
      </c>
      <c r="C720" s="135">
        <v>365</v>
      </c>
      <c r="D720" s="137">
        <v>13146881</v>
      </c>
      <c r="E720" s="137">
        <v>788812.86</v>
      </c>
      <c r="F720" s="136">
        <v>2.9999999999999997E-4</v>
      </c>
      <c r="G720" s="115"/>
    </row>
    <row r="721" spans="1:7" ht="15">
      <c r="A721" s="138" t="s">
        <v>205</v>
      </c>
      <c r="B721" s="138" t="s">
        <v>717</v>
      </c>
      <c r="C721" s="135">
        <v>283</v>
      </c>
      <c r="D721" s="137">
        <v>7970987</v>
      </c>
      <c r="E721" s="137">
        <v>478259.22</v>
      </c>
      <c r="F721" s="136">
        <v>2.0000000000000001E-4</v>
      </c>
      <c r="G721" s="115"/>
    </row>
    <row r="722" spans="1:7" ht="15">
      <c r="A722" s="138" t="s">
        <v>205</v>
      </c>
      <c r="B722" s="138" t="s">
        <v>716</v>
      </c>
      <c r="C722" s="135">
        <v>282</v>
      </c>
      <c r="D722" s="137">
        <v>8630897</v>
      </c>
      <c r="E722" s="137">
        <v>517377.97</v>
      </c>
      <c r="F722" s="136">
        <v>2.0000000000000001E-4</v>
      </c>
      <c r="G722" s="115"/>
    </row>
    <row r="723" spans="1:7" ht="15">
      <c r="A723" s="138" t="s">
        <v>205</v>
      </c>
      <c r="B723" s="138" t="s">
        <v>718</v>
      </c>
      <c r="C723" s="135">
        <v>172</v>
      </c>
      <c r="D723" s="137">
        <v>6198776</v>
      </c>
      <c r="E723" s="137">
        <v>371685.06</v>
      </c>
      <c r="F723" s="136">
        <v>2.0000000000000001E-4</v>
      </c>
      <c r="G723" s="115"/>
    </row>
    <row r="724" spans="1:7" ht="15">
      <c r="A724" s="138" t="s">
        <v>205</v>
      </c>
      <c r="B724" s="138" t="s">
        <v>720</v>
      </c>
      <c r="C724" s="135">
        <v>86</v>
      </c>
      <c r="D724" s="137">
        <v>942152</v>
      </c>
      <c r="E724" s="137">
        <v>56529.120000000003</v>
      </c>
      <c r="F724" s="136">
        <v>0</v>
      </c>
      <c r="G724" s="115"/>
    </row>
    <row r="725" spans="1:7" ht="15">
      <c r="A725" s="138" t="s">
        <v>205</v>
      </c>
      <c r="B725" s="138" t="s">
        <v>719</v>
      </c>
      <c r="C725" s="135">
        <v>61</v>
      </c>
      <c r="D725" s="137">
        <v>766984</v>
      </c>
      <c r="E725" s="137">
        <v>46019.040000000001</v>
      </c>
      <c r="F725" s="136">
        <v>0</v>
      </c>
      <c r="G725" s="115"/>
    </row>
    <row r="726" spans="1:7" ht="15">
      <c r="A726" s="138" t="s">
        <v>205</v>
      </c>
      <c r="B726" s="138" t="s">
        <v>721</v>
      </c>
      <c r="C726" s="135">
        <v>54</v>
      </c>
      <c r="D726" s="137">
        <v>395469</v>
      </c>
      <c r="E726" s="137">
        <v>23728.14</v>
      </c>
      <c r="F726" s="136">
        <v>0</v>
      </c>
      <c r="G726" s="115"/>
    </row>
    <row r="727" spans="1:7" ht="15">
      <c r="A727" s="138" t="s">
        <v>205</v>
      </c>
      <c r="B727" s="138" t="s">
        <v>846</v>
      </c>
      <c r="C727" s="135">
        <v>49</v>
      </c>
      <c r="D727" s="137">
        <v>789269</v>
      </c>
      <c r="E727" s="137">
        <v>47356.14</v>
      </c>
      <c r="F727" s="136">
        <v>0</v>
      </c>
      <c r="G727" s="115"/>
    </row>
    <row r="728" spans="1:7" ht="15">
      <c r="A728" s="138" t="s">
        <v>205</v>
      </c>
      <c r="B728" s="138" t="s">
        <v>256</v>
      </c>
      <c r="C728" s="135">
        <v>164</v>
      </c>
      <c r="D728" s="137">
        <v>4118654</v>
      </c>
      <c r="E728" s="137">
        <v>247119.24</v>
      </c>
      <c r="F728" s="136">
        <v>1E-4</v>
      </c>
      <c r="G728" s="115"/>
    </row>
    <row r="729" spans="1:7" ht="15">
      <c r="A729" s="138" t="s">
        <v>207</v>
      </c>
      <c r="B729" s="138" t="s">
        <v>722</v>
      </c>
      <c r="C729" s="135">
        <v>400</v>
      </c>
      <c r="D729" s="137">
        <v>13176820</v>
      </c>
      <c r="E729" s="137">
        <v>789993.92</v>
      </c>
      <c r="F729" s="136">
        <v>2.9999999999999997E-4</v>
      </c>
      <c r="G729" s="115"/>
    </row>
    <row r="730" spans="1:7" ht="15">
      <c r="A730" s="138" t="s">
        <v>207</v>
      </c>
      <c r="B730" s="138" t="s">
        <v>723</v>
      </c>
      <c r="C730" s="135">
        <v>275</v>
      </c>
      <c r="D730" s="137">
        <v>9562315</v>
      </c>
      <c r="E730" s="137">
        <v>573738.9</v>
      </c>
      <c r="F730" s="136">
        <v>2.0000000000000001E-4</v>
      </c>
      <c r="G730" s="115"/>
    </row>
    <row r="731" spans="1:7" ht="15">
      <c r="A731" s="138" t="s">
        <v>207</v>
      </c>
      <c r="B731" s="138" t="s">
        <v>724</v>
      </c>
      <c r="C731" s="135">
        <v>55</v>
      </c>
      <c r="D731" s="137">
        <v>1288623</v>
      </c>
      <c r="E731" s="137">
        <v>77317.38</v>
      </c>
      <c r="F731" s="136">
        <v>0</v>
      </c>
      <c r="G731" s="115"/>
    </row>
    <row r="732" spans="1:7" ht="15">
      <c r="A732" s="138" t="s">
        <v>207</v>
      </c>
      <c r="B732" s="138" t="s">
        <v>725</v>
      </c>
      <c r="C732" s="135">
        <v>41</v>
      </c>
      <c r="D732" s="137">
        <v>620205</v>
      </c>
      <c r="E732" s="137">
        <v>37212.300000000003</v>
      </c>
      <c r="F732" s="136">
        <v>0</v>
      </c>
      <c r="G732" s="115"/>
    </row>
    <row r="733" spans="1:7" ht="15">
      <c r="A733" s="138" t="s">
        <v>207</v>
      </c>
      <c r="B733" s="138" t="s">
        <v>256</v>
      </c>
      <c r="C733" s="135">
        <v>90</v>
      </c>
      <c r="D733" s="137">
        <v>485810</v>
      </c>
      <c r="E733" s="137">
        <v>29148.6</v>
      </c>
      <c r="F733" s="136">
        <v>0</v>
      </c>
      <c r="G733" s="115"/>
    </row>
    <row r="734" spans="1:7" ht="15">
      <c r="A734" s="138" t="s">
        <v>209</v>
      </c>
      <c r="B734" s="138" t="s">
        <v>56</v>
      </c>
      <c r="C734" s="135">
        <v>1138</v>
      </c>
      <c r="D734" s="137">
        <v>115650858</v>
      </c>
      <c r="E734" s="137">
        <v>6917499.6900000004</v>
      </c>
      <c r="F734" s="136">
        <v>3.0000000000000001E-3</v>
      </c>
      <c r="G734" s="115"/>
    </row>
    <row r="735" spans="1:7" ht="15">
      <c r="A735" s="138" t="s">
        <v>209</v>
      </c>
      <c r="B735" s="138" t="s">
        <v>726</v>
      </c>
      <c r="C735" s="135">
        <v>223</v>
      </c>
      <c r="D735" s="137">
        <v>7417261</v>
      </c>
      <c r="E735" s="137">
        <v>445035.66</v>
      </c>
      <c r="F735" s="136">
        <v>2.0000000000000001E-4</v>
      </c>
      <c r="G735" s="115"/>
    </row>
    <row r="736" spans="1:7" ht="15">
      <c r="A736" s="138" t="s">
        <v>209</v>
      </c>
      <c r="B736" s="138" t="s">
        <v>727</v>
      </c>
      <c r="C736" s="135">
        <v>50</v>
      </c>
      <c r="D736" s="137">
        <v>646469</v>
      </c>
      <c r="E736" s="137">
        <v>38788.14</v>
      </c>
      <c r="F736" s="136">
        <v>0</v>
      </c>
      <c r="G736" s="115"/>
    </row>
    <row r="737" spans="1:7" ht="15">
      <c r="A737" s="138" t="s">
        <v>209</v>
      </c>
      <c r="B737" s="138" t="s">
        <v>256</v>
      </c>
      <c r="C737" s="135">
        <v>74</v>
      </c>
      <c r="D737" s="137">
        <v>1487278</v>
      </c>
      <c r="E737" s="137">
        <v>89076.38</v>
      </c>
      <c r="F737" s="136">
        <v>0</v>
      </c>
      <c r="G737" s="115"/>
    </row>
    <row r="738" spans="1:7" ht="15">
      <c r="A738" s="138" t="s">
        <v>211</v>
      </c>
      <c r="B738" s="138" t="s">
        <v>86</v>
      </c>
      <c r="C738" s="135">
        <v>454</v>
      </c>
      <c r="D738" s="137">
        <v>15648152</v>
      </c>
      <c r="E738" s="137">
        <v>934023.07</v>
      </c>
      <c r="F738" s="136">
        <v>4.0000000000000002E-4</v>
      </c>
      <c r="G738" s="115"/>
    </row>
    <row r="739" spans="1:7" ht="15">
      <c r="A739" s="138" t="s">
        <v>211</v>
      </c>
      <c r="B739" s="138" t="s">
        <v>728</v>
      </c>
      <c r="C739" s="135">
        <v>129</v>
      </c>
      <c r="D739" s="137">
        <v>2708850</v>
      </c>
      <c r="E739" s="137">
        <v>162348.9</v>
      </c>
      <c r="F739" s="136">
        <v>1E-4</v>
      </c>
      <c r="G739" s="115"/>
    </row>
    <row r="740" spans="1:7" ht="15">
      <c r="A740" s="138" t="s">
        <v>211</v>
      </c>
      <c r="B740" s="138" t="s">
        <v>729</v>
      </c>
      <c r="C740" s="135">
        <v>127</v>
      </c>
      <c r="D740" s="137">
        <v>2366966</v>
      </c>
      <c r="E740" s="137">
        <v>142017.96</v>
      </c>
      <c r="F740" s="136">
        <v>1E-4</v>
      </c>
      <c r="G740" s="115"/>
    </row>
    <row r="741" spans="1:7" ht="15">
      <c r="A741" s="138" t="s">
        <v>211</v>
      </c>
      <c r="B741" s="138" t="s">
        <v>730</v>
      </c>
      <c r="C741" s="135">
        <v>95</v>
      </c>
      <c r="D741" s="137">
        <v>1987351</v>
      </c>
      <c r="E741" s="137">
        <v>119241.06</v>
      </c>
      <c r="F741" s="136">
        <v>1E-4</v>
      </c>
      <c r="G741" s="115"/>
    </row>
    <row r="742" spans="1:7" ht="15">
      <c r="A742" s="138" t="s">
        <v>211</v>
      </c>
      <c r="B742" s="138" t="s">
        <v>731</v>
      </c>
      <c r="C742" s="135">
        <v>92</v>
      </c>
      <c r="D742" s="137">
        <v>2098827</v>
      </c>
      <c r="E742" s="137">
        <v>125929.62</v>
      </c>
      <c r="F742" s="136">
        <v>1E-4</v>
      </c>
      <c r="G742" s="115"/>
    </row>
    <row r="743" spans="1:7" ht="15">
      <c r="A743" s="138" t="s">
        <v>211</v>
      </c>
      <c r="B743" s="138" t="s">
        <v>38</v>
      </c>
      <c r="C743" s="135">
        <v>89</v>
      </c>
      <c r="D743" s="137">
        <v>9229861</v>
      </c>
      <c r="E743" s="137">
        <v>553735.75</v>
      </c>
      <c r="F743" s="136">
        <v>2.0000000000000001E-4</v>
      </c>
      <c r="G743" s="115"/>
    </row>
    <row r="744" spans="1:7" ht="15">
      <c r="A744" s="138" t="s">
        <v>211</v>
      </c>
      <c r="B744" s="138" t="s">
        <v>732</v>
      </c>
      <c r="C744" s="135">
        <v>56</v>
      </c>
      <c r="D744" s="137">
        <v>381257</v>
      </c>
      <c r="E744" s="137">
        <v>22875.42</v>
      </c>
      <c r="F744" s="136">
        <v>0</v>
      </c>
      <c r="G744" s="115"/>
    </row>
    <row r="745" spans="1:7" ht="15">
      <c r="A745" s="138" t="s">
        <v>211</v>
      </c>
      <c r="B745" s="138" t="s">
        <v>256</v>
      </c>
      <c r="C745" s="135">
        <v>137</v>
      </c>
      <c r="D745" s="137">
        <v>2729871</v>
      </c>
      <c r="E745" s="137">
        <v>163710.57</v>
      </c>
      <c r="F745" s="136">
        <v>1E-4</v>
      </c>
      <c r="G745" s="115"/>
    </row>
    <row r="746" spans="1:7" ht="15">
      <c r="A746" s="138" t="s">
        <v>213</v>
      </c>
      <c r="B746" s="138" t="s">
        <v>112</v>
      </c>
      <c r="C746" s="135">
        <v>2776</v>
      </c>
      <c r="D746" s="137">
        <v>374082634</v>
      </c>
      <c r="E746" s="137">
        <v>22369869.190000001</v>
      </c>
      <c r="F746" s="136">
        <v>9.5999999999999992E-3</v>
      </c>
      <c r="G746" s="115"/>
    </row>
    <row r="747" spans="1:7" ht="15">
      <c r="A747" s="138" t="s">
        <v>213</v>
      </c>
      <c r="B747" s="138" t="s">
        <v>733</v>
      </c>
      <c r="C747" s="135">
        <v>124</v>
      </c>
      <c r="D747" s="137">
        <v>3394672</v>
      </c>
      <c r="E747" s="137">
        <v>203680.32</v>
      </c>
      <c r="F747" s="136">
        <v>1E-4</v>
      </c>
      <c r="G747" s="115"/>
    </row>
    <row r="748" spans="1:7" ht="15">
      <c r="A748" s="138" t="s">
        <v>213</v>
      </c>
      <c r="B748" s="138" t="s">
        <v>596</v>
      </c>
      <c r="C748" s="135">
        <v>99</v>
      </c>
      <c r="D748" s="137">
        <v>3713428</v>
      </c>
      <c r="E748" s="137">
        <v>221928.89</v>
      </c>
      <c r="F748" s="136">
        <v>1E-4</v>
      </c>
      <c r="G748" s="115"/>
    </row>
    <row r="749" spans="1:7" ht="15">
      <c r="A749" s="138" t="s">
        <v>213</v>
      </c>
      <c r="B749" s="138" t="s">
        <v>735</v>
      </c>
      <c r="C749" s="135">
        <v>83</v>
      </c>
      <c r="D749" s="137">
        <v>618968</v>
      </c>
      <c r="E749" s="137">
        <v>37138.080000000002</v>
      </c>
      <c r="F749" s="136">
        <v>0</v>
      </c>
      <c r="G749" s="115"/>
    </row>
    <row r="750" spans="1:7" ht="15">
      <c r="A750" s="138" t="s">
        <v>213</v>
      </c>
      <c r="B750" s="138" t="s">
        <v>734</v>
      </c>
      <c r="C750" s="135">
        <v>73</v>
      </c>
      <c r="D750" s="137">
        <v>1462844</v>
      </c>
      <c r="E750" s="137">
        <v>87770.64</v>
      </c>
      <c r="F750" s="136">
        <v>0</v>
      </c>
      <c r="G750" s="115"/>
    </row>
    <row r="751" spans="1:7" ht="15">
      <c r="A751" s="138" t="s">
        <v>213</v>
      </c>
      <c r="B751" s="138" t="s">
        <v>256</v>
      </c>
      <c r="C751" s="135">
        <v>104</v>
      </c>
      <c r="D751" s="137">
        <v>3299404</v>
      </c>
      <c r="E751" s="137">
        <v>197964.24</v>
      </c>
      <c r="F751" s="136">
        <v>1E-4</v>
      </c>
      <c r="G751" s="115"/>
    </row>
    <row r="752" spans="1:7" ht="15">
      <c r="A752" s="138" t="s">
        <v>215</v>
      </c>
      <c r="B752" s="138" t="s">
        <v>80</v>
      </c>
      <c r="C752" s="135">
        <v>2032</v>
      </c>
      <c r="D752" s="137">
        <v>205708013</v>
      </c>
      <c r="E752" s="137">
        <v>12328699.779999999</v>
      </c>
      <c r="F752" s="136">
        <v>5.3E-3</v>
      </c>
      <c r="G752" s="115"/>
    </row>
    <row r="753" spans="1:7" ht="15">
      <c r="A753" s="138" t="s">
        <v>215</v>
      </c>
      <c r="B753" s="138" t="s">
        <v>105</v>
      </c>
      <c r="C753" s="135">
        <v>736</v>
      </c>
      <c r="D753" s="137">
        <v>60880705</v>
      </c>
      <c r="E753" s="137">
        <v>3647223.44</v>
      </c>
      <c r="F753" s="136">
        <v>1.6000000000000001E-3</v>
      </c>
      <c r="G753" s="115"/>
    </row>
    <row r="754" spans="1:7" ht="15">
      <c r="A754" s="138" t="s">
        <v>215</v>
      </c>
      <c r="B754" s="138" t="s">
        <v>39</v>
      </c>
      <c r="C754" s="135">
        <v>445</v>
      </c>
      <c r="D754" s="137">
        <v>20360829</v>
      </c>
      <c r="E754" s="137">
        <v>1221649.74</v>
      </c>
      <c r="F754" s="136">
        <v>5.0000000000000001E-4</v>
      </c>
      <c r="G754" s="115"/>
    </row>
    <row r="755" spans="1:7" ht="15">
      <c r="A755" s="138" t="s">
        <v>215</v>
      </c>
      <c r="B755" s="138" t="s">
        <v>736</v>
      </c>
      <c r="C755" s="135">
        <v>185</v>
      </c>
      <c r="D755" s="137">
        <v>4539979</v>
      </c>
      <c r="E755" s="137">
        <v>272398.74</v>
      </c>
      <c r="F755" s="136">
        <v>1E-4</v>
      </c>
      <c r="G755" s="115"/>
    </row>
    <row r="756" spans="1:7" ht="15">
      <c r="A756" s="138" t="s">
        <v>215</v>
      </c>
      <c r="B756" s="138" t="s">
        <v>738</v>
      </c>
      <c r="C756" s="135">
        <v>126</v>
      </c>
      <c r="D756" s="137">
        <v>8473549</v>
      </c>
      <c r="E756" s="137">
        <v>508412.94</v>
      </c>
      <c r="F756" s="136">
        <v>2.0000000000000001E-4</v>
      </c>
      <c r="G756" s="115"/>
    </row>
    <row r="757" spans="1:7" ht="15">
      <c r="A757" s="138" t="s">
        <v>215</v>
      </c>
      <c r="B757" s="138" t="s">
        <v>737</v>
      </c>
      <c r="C757" s="135">
        <v>120</v>
      </c>
      <c r="D757" s="137">
        <v>3885186</v>
      </c>
      <c r="E757" s="137">
        <v>233111.16</v>
      </c>
      <c r="F757" s="136">
        <v>1E-4</v>
      </c>
      <c r="G757" s="115"/>
    </row>
    <row r="758" spans="1:7" ht="15">
      <c r="A758" s="138" t="s">
        <v>215</v>
      </c>
      <c r="B758" s="138" t="s">
        <v>739</v>
      </c>
      <c r="C758" s="135">
        <v>73</v>
      </c>
      <c r="D758" s="137">
        <v>1452159</v>
      </c>
      <c r="E758" s="137">
        <v>87129.54</v>
      </c>
      <c r="F758" s="136">
        <v>0</v>
      </c>
      <c r="G758" s="115"/>
    </row>
    <row r="759" spans="1:7" ht="15">
      <c r="A759" s="138" t="s">
        <v>215</v>
      </c>
      <c r="B759" s="138" t="s">
        <v>740</v>
      </c>
      <c r="C759" s="135">
        <v>61</v>
      </c>
      <c r="D759" s="137">
        <v>2154959</v>
      </c>
      <c r="E759" s="137">
        <v>129297.54</v>
      </c>
      <c r="F759" s="136">
        <v>1E-4</v>
      </c>
      <c r="G759" s="115"/>
    </row>
    <row r="760" spans="1:7" ht="15">
      <c r="A760" s="138" t="s">
        <v>215</v>
      </c>
      <c r="B760" s="138" t="s">
        <v>741</v>
      </c>
      <c r="C760" s="135">
        <v>40</v>
      </c>
      <c r="D760" s="137">
        <v>1492312</v>
      </c>
      <c r="E760" s="137">
        <v>89538.72</v>
      </c>
      <c r="F760" s="136">
        <v>0</v>
      </c>
      <c r="G760" s="115"/>
    </row>
    <row r="761" spans="1:7" ht="15">
      <c r="A761" s="138" t="s">
        <v>215</v>
      </c>
      <c r="B761" s="138" t="s">
        <v>256</v>
      </c>
      <c r="C761" s="135">
        <v>262</v>
      </c>
      <c r="D761" s="137">
        <v>8661538</v>
      </c>
      <c r="E761" s="137">
        <v>519692.28</v>
      </c>
      <c r="F761" s="136">
        <v>2.0000000000000001E-4</v>
      </c>
      <c r="G761" s="115"/>
    </row>
    <row r="762" spans="1:7" ht="15">
      <c r="A762" s="138" t="s">
        <v>217</v>
      </c>
      <c r="B762" s="138" t="s">
        <v>217</v>
      </c>
      <c r="C762" s="135">
        <v>1271</v>
      </c>
      <c r="D762" s="137">
        <v>98959972</v>
      </c>
      <c r="E762" s="137">
        <v>5929605.8799999999</v>
      </c>
      <c r="F762" s="136">
        <v>2.5000000000000001E-3</v>
      </c>
      <c r="G762" s="115"/>
    </row>
    <row r="763" spans="1:7" ht="15">
      <c r="A763" s="138" t="s">
        <v>217</v>
      </c>
      <c r="B763" s="138" t="s">
        <v>742</v>
      </c>
      <c r="C763" s="135">
        <v>747</v>
      </c>
      <c r="D763" s="137">
        <v>49067088</v>
      </c>
      <c r="E763" s="137">
        <v>2940383.32</v>
      </c>
      <c r="F763" s="136">
        <v>1.2999999999999999E-3</v>
      </c>
      <c r="G763" s="115"/>
    </row>
    <row r="764" spans="1:7" ht="15">
      <c r="A764" s="138" t="s">
        <v>217</v>
      </c>
      <c r="B764" s="138" t="s">
        <v>743</v>
      </c>
      <c r="C764" s="135">
        <v>326</v>
      </c>
      <c r="D764" s="137">
        <v>13928564</v>
      </c>
      <c r="E764" s="137">
        <v>835473.84</v>
      </c>
      <c r="F764" s="136">
        <v>4.0000000000000002E-4</v>
      </c>
      <c r="G764" s="115"/>
    </row>
    <row r="765" spans="1:7" ht="15">
      <c r="A765" s="138" t="s">
        <v>217</v>
      </c>
      <c r="B765" s="138" t="s">
        <v>117</v>
      </c>
      <c r="C765" s="135">
        <v>294</v>
      </c>
      <c r="D765" s="137">
        <v>23779585</v>
      </c>
      <c r="E765" s="137">
        <v>1398603.29</v>
      </c>
      <c r="F765" s="136">
        <v>5.9999999999999995E-4</v>
      </c>
      <c r="G765" s="115"/>
    </row>
    <row r="766" spans="1:7" ht="15">
      <c r="A766" s="138" t="s">
        <v>217</v>
      </c>
      <c r="B766" s="138" t="s">
        <v>744</v>
      </c>
      <c r="C766" s="135">
        <v>142</v>
      </c>
      <c r="D766" s="137">
        <v>3680603</v>
      </c>
      <c r="E766" s="137">
        <v>220539.2</v>
      </c>
      <c r="F766" s="136">
        <v>1E-4</v>
      </c>
      <c r="G766" s="115"/>
    </row>
    <row r="767" spans="1:7" ht="15">
      <c r="A767" s="138" t="s">
        <v>217</v>
      </c>
      <c r="B767" s="138" t="s">
        <v>745</v>
      </c>
      <c r="C767" s="135">
        <v>110</v>
      </c>
      <c r="D767" s="137">
        <v>1920823</v>
      </c>
      <c r="E767" s="137">
        <v>115249.38</v>
      </c>
      <c r="F767" s="136">
        <v>0</v>
      </c>
      <c r="G767" s="115"/>
    </row>
    <row r="768" spans="1:7" ht="15">
      <c r="A768" s="138" t="s">
        <v>217</v>
      </c>
      <c r="B768" s="138" t="s">
        <v>746</v>
      </c>
      <c r="C768" s="135">
        <v>72</v>
      </c>
      <c r="D768" s="137">
        <v>510450</v>
      </c>
      <c r="E768" s="137">
        <v>30627</v>
      </c>
      <c r="F768" s="136">
        <v>0</v>
      </c>
      <c r="G768" s="115"/>
    </row>
    <row r="769" spans="1:7" ht="15">
      <c r="A769" s="138" t="s">
        <v>217</v>
      </c>
      <c r="B769" s="138" t="s">
        <v>890</v>
      </c>
      <c r="C769" s="135">
        <v>44</v>
      </c>
      <c r="D769" s="137">
        <v>1544779</v>
      </c>
      <c r="E769" s="137">
        <v>92686.74</v>
      </c>
      <c r="F769" s="136">
        <v>0</v>
      </c>
      <c r="G769" s="115"/>
    </row>
    <row r="770" spans="1:7" ht="15">
      <c r="A770" s="138" t="s">
        <v>217</v>
      </c>
      <c r="B770" s="138" t="s">
        <v>256</v>
      </c>
      <c r="C770" s="135">
        <v>84</v>
      </c>
      <c r="D770" s="137">
        <v>2558118</v>
      </c>
      <c r="E770" s="137">
        <v>152203.07999999999</v>
      </c>
      <c r="F770" s="136">
        <v>1E-4</v>
      </c>
      <c r="G770" s="115"/>
    </row>
    <row r="771" spans="1:7" ht="15">
      <c r="A771" s="138" t="s">
        <v>219</v>
      </c>
      <c r="B771" s="138" t="s">
        <v>747</v>
      </c>
      <c r="C771" s="135">
        <v>363</v>
      </c>
      <c r="D771" s="137">
        <v>13949043</v>
      </c>
      <c r="E771" s="137">
        <v>834905.49</v>
      </c>
      <c r="F771" s="136">
        <v>4.0000000000000002E-4</v>
      </c>
      <c r="G771" s="115"/>
    </row>
    <row r="772" spans="1:7" ht="15">
      <c r="A772" s="138" t="s">
        <v>219</v>
      </c>
      <c r="B772" s="138" t="s">
        <v>749</v>
      </c>
      <c r="C772" s="135">
        <v>186</v>
      </c>
      <c r="D772" s="137">
        <v>3482414</v>
      </c>
      <c r="E772" s="137">
        <v>208869.84</v>
      </c>
      <c r="F772" s="136">
        <v>1E-4</v>
      </c>
      <c r="G772" s="115"/>
    </row>
    <row r="773" spans="1:7" ht="15">
      <c r="A773" s="138" t="s">
        <v>219</v>
      </c>
      <c r="B773" s="138" t="s">
        <v>748</v>
      </c>
      <c r="C773" s="135">
        <v>167</v>
      </c>
      <c r="D773" s="137">
        <v>5184182</v>
      </c>
      <c r="E773" s="137">
        <v>310805.51</v>
      </c>
      <c r="F773" s="136">
        <v>1E-4</v>
      </c>
      <c r="G773" s="115"/>
    </row>
    <row r="774" spans="1:7" ht="15">
      <c r="A774" s="138" t="s">
        <v>219</v>
      </c>
      <c r="B774" s="138" t="s">
        <v>750</v>
      </c>
      <c r="C774" s="135">
        <v>105</v>
      </c>
      <c r="D774" s="137">
        <v>1884786</v>
      </c>
      <c r="E774" s="137">
        <v>112839.08</v>
      </c>
      <c r="F774" s="136">
        <v>0</v>
      </c>
      <c r="G774" s="115"/>
    </row>
    <row r="775" spans="1:7" ht="15">
      <c r="A775" s="138" t="s">
        <v>219</v>
      </c>
      <c r="B775" s="138" t="s">
        <v>891</v>
      </c>
      <c r="C775" s="135">
        <v>49</v>
      </c>
      <c r="D775" s="137">
        <v>1937960</v>
      </c>
      <c r="E775" s="137">
        <v>116277.6</v>
      </c>
      <c r="F775" s="136">
        <v>0</v>
      </c>
      <c r="G775" s="115"/>
    </row>
    <row r="776" spans="1:7" ht="15">
      <c r="A776" s="138" t="s">
        <v>219</v>
      </c>
      <c r="B776" s="138" t="s">
        <v>256</v>
      </c>
      <c r="C776" s="135">
        <v>91</v>
      </c>
      <c r="D776" s="137">
        <v>4570024</v>
      </c>
      <c r="E776" s="137">
        <v>272978.74</v>
      </c>
      <c r="F776" s="136">
        <v>1E-4</v>
      </c>
      <c r="G776" s="115"/>
    </row>
    <row r="777" spans="1:7" ht="15">
      <c r="A777" s="138" t="s">
        <v>221</v>
      </c>
      <c r="B777" s="138" t="s">
        <v>71</v>
      </c>
      <c r="C777" s="135">
        <v>3366</v>
      </c>
      <c r="D777" s="137">
        <v>503426486</v>
      </c>
      <c r="E777" s="137">
        <v>30033346.25</v>
      </c>
      <c r="F777" s="136">
        <v>1.29E-2</v>
      </c>
      <c r="G777" s="115"/>
    </row>
    <row r="778" spans="1:7" ht="15">
      <c r="A778" s="138" t="s">
        <v>221</v>
      </c>
      <c r="B778" s="138" t="s">
        <v>751</v>
      </c>
      <c r="C778" s="135">
        <v>235</v>
      </c>
      <c r="D778" s="137">
        <v>8011297</v>
      </c>
      <c r="E778" s="137">
        <v>480677.82</v>
      </c>
      <c r="F778" s="136">
        <v>2.0000000000000001E-4</v>
      </c>
      <c r="G778" s="115"/>
    </row>
    <row r="779" spans="1:7" ht="15">
      <c r="A779" s="138" t="s">
        <v>221</v>
      </c>
      <c r="B779" s="138" t="s">
        <v>752</v>
      </c>
      <c r="C779" s="135">
        <v>130</v>
      </c>
      <c r="D779" s="137">
        <v>5088004</v>
      </c>
      <c r="E779" s="137">
        <v>305280.24</v>
      </c>
      <c r="F779" s="136">
        <v>1E-4</v>
      </c>
      <c r="G779" s="115"/>
    </row>
    <row r="780" spans="1:7" ht="15">
      <c r="A780" s="138" t="s">
        <v>221</v>
      </c>
      <c r="B780" s="138" t="s">
        <v>757</v>
      </c>
      <c r="C780" s="135">
        <v>73</v>
      </c>
      <c r="D780" s="137">
        <v>1819371</v>
      </c>
      <c r="E780" s="137">
        <v>109162.26</v>
      </c>
      <c r="F780" s="136">
        <v>0</v>
      </c>
      <c r="G780" s="115"/>
    </row>
    <row r="781" spans="1:7" ht="15">
      <c r="A781" s="138" t="s">
        <v>221</v>
      </c>
      <c r="B781" s="138" t="s">
        <v>753</v>
      </c>
      <c r="C781" s="135">
        <v>69</v>
      </c>
      <c r="D781" s="137">
        <v>488056</v>
      </c>
      <c r="E781" s="137">
        <v>29283.360000000001</v>
      </c>
      <c r="F781" s="136">
        <v>0</v>
      </c>
      <c r="G781" s="115"/>
    </row>
    <row r="782" spans="1:7" ht="15">
      <c r="A782" s="138" t="s">
        <v>221</v>
      </c>
      <c r="B782" s="138" t="s">
        <v>758</v>
      </c>
      <c r="C782" s="135">
        <v>68</v>
      </c>
      <c r="D782" s="137">
        <v>1017145</v>
      </c>
      <c r="E782" s="137">
        <v>61028.7</v>
      </c>
      <c r="F782" s="136">
        <v>0</v>
      </c>
      <c r="G782" s="115"/>
    </row>
    <row r="783" spans="1:7" ht="15">
      <c r="A783" s="138" t="s">
        <v>221</v>
      </c>
      <c r="B783" s="138" t="s">
        <v>756</v>
      </c>
      <c r="C783" s="135">
        <v>57</v>
      </c>
      <c r="D783" s="137">
        <v>1282086</v>
      </c>
      <c r="E783" s="137">
        <v>76925.16</v>
      </c>
      <c r="F783" s="136">
        <v>0</v>
      </c>
      <c r="G783" s="115"/>
    </row>
    <row r="784" spans="1:7" ht="15">
      <c r="A784" s="138" t="s">
        <v>221</v>
      </c>
      <c r="B784" s="138" t="s">
        <v>754</v>
      </c>
      <c r="C784" s="135">
        <v>52</v>
      </c>
      <c r="D784" s="137">
        <v>1842356</v>
      </c>
      <c r="E784" s="137">
        <v>110541.36</v>
      </c>
      <c r="F784" s="136">
        <v>0</v>
      </c>
      <c r="G784" s="115"/>
    </row>
    <row r="785" spans="1:7" ht="15">
      <c r="A785" s="138" t="s">
        <v>221</v>
      </c>
      <c r="B785" s="138" t="s">
        <v>755</v>
      </c>
      <c r="C785" s="135">
        <v>50</v>
      </c>
      <c r="D785" s="137">
        <v>4155648</v>
      </c>
      <c r="E785" s="137">
        <v>249338.88</v>
      </c>
      <c r="F785" s="136">
        <v>1E-4</v>
      </c>
      <c r="G785" s="115"/>
    </row>
    <row r="786" spans="1:7" ht="15">
      <c r="A786" s="138" t="s">
        <v>221</v>
      </c>
      <c r="B786" s="138" t="s">
        <v>759</v>
      </c>
      <c r="C786" s="135">
        <v>47</v>
      </c>
      <c r="D786" s="137">
        <v>694347</v>
      </c>
      <c r="E786" s="137">
        <v>41660.82</v>
      </c>
      <c r="F786" s="136">
        <v>0</v>
      </c>
      <c r="G786" s="115"/>
    </row>
    <row r="787" spans="1:7" ht="15">
      <c r="A787" s="138" t="s">
        <v>221</v>
      </c>
      <c r="B787" s="138" t="s">
        <v>892</v>
      </c>
      <c r="C787" s="135">
        <v>44</v>
      </c>
      <c r="D787" s="137">
        <v>636522</v>
      </c>
      <c r="E787" s="137">
        <v>38191.32</v>
      </c>
      <c r="F787" s="136">
        <v>0</v>
      </c>
      <c r="G787" s="115"/>
    </row>
    <row r="788" spans="1:7" ht="15">
      <c r="A788" s="138" t="s">
        <v>221</v>
      </c>
      <c r="B788" s="138" t="s">
        <v>256</v>
      </c>
      <c r="C788" s="135">
        <v>132</v>
      </c>
      <c r="D788" s="137">
        <v>8928703</v>
      </c>
      <c r="E788" s="137">
        <v>535654.28</v>
      </c>
      <c r="F788" s="136">
        <v>2.0000000000000001E-4</v>
      </c>
      <c r="G788" s="115"/>
    </row>
    <row r="789" spans="1:7" ht="15">
      <c r="A789" s="138" t="s">
        <v>223</v>
      </c>
      <c r="B789" s="138" t="s">
        <v>70</v>
      </c>
      <c r="C789" s="135">
        <v>614</v>
      </c>
      <c r="D789" s="137">
        <v>37151655</v>
      </c>
      <c r="E789" s="137">
        <v>2223550.25</v>
      </c>
      <c r="F789" s="136">
        <v>1E-3</v>
      </c>
      <c r="G789" s="115"/>
    </row>
    <row r="790" spans="1:7" ht="15">
      <c r="A790" s="138" t="s">
        <v>223</v>
      </c>
      <c r="B790" s="138" t="s">
        <v>760</v>
      </c>
      <c r="C790" s="135">
        <v>391</v>
      </c>
      <c r="D790" s="137">
        <v>28521712</v>
      </c>
      <c r="E790" s="137">
        <v>1711040.58</v>
      </c>
      <c r="F790" s="136">
        <v>6.9999999999999999E-4</v>
      </c>
      <c r="G790" s="115"/>
    </row>
    <row r="791" spans="1:7" ht="15">
      <c r="A791" s="138" t="s">
        <v>223</v>
      </c>
      <c r="B791" s="138" t="s">
        <v>761</v>
      </c>
      <c r="C791" s="135">
        <v>224</v>
      </c>
      <c r="D791" s="137">
        <v>9551688</v>
      </c>
      <c r="E791" s="137">
        <v>573008.52</v>
      </c>
      <c r="F791" s="136">
        <v>2.0000000000000001E-4</v>
      </c>
      <c r="G791" s="115"/>
    </row>
    <row r="792" spans="1:7" ht="15">
      <c r="A792" s="138" t="s">
        <v>223</v>
      </c>
      <c r="B792" s="138" t="s">
        <v>762</v>
      </c>
      <c r="C792" s="135">
        <v>84</v>
      </c>
      <c r="D792" s="137">
        <v>9376558</v>
      </c>
      <c r="E792" s="137">
        <v>562593.48</v>
      </c>
      <c r="F792" s="136">
        <v>2.0000000000000001E-4</v>
      </c>
      <c r="G792" s="115"/>
    </row>
    <row r="793" spans="1:7" ht="15">
      <c r="A793" s="138" t="s">
        <v>223</v>
      </c>
      <c r="B793" s="138" t="s">
        <v>763</v>
      </c>
      <c r="C793" s="135">
        <v>60</v>
      </c>
      <c r="D793" s="137">
        <v>1503531</v>
      </c>
      <c r="E793" s="137">
        <v>90211.86</v>
      </c>
      <c r="F793" s="136">
        <v>0</v>
      </c>
      <c r="G793" s="115"/>
    </row>
    <row r="794" spans="1:7" ht="15">
      <c r="A794" s="138" t="s">
        <v>223</v>
      </c>
      <c r="B794" s="138" t="s">
        <v>764</v>
      </c>
      <c r="C794" s="135">
        <v>58</v>
      </c>
      <c r="D794" s="137">
        <v>1118491</v>
      </c>
      <c r="E794" s="137">
        <v>67109.460000000006</v>
      </c>
      <c r="F794" s="136">
        <v>0</v>
      </c>
      <c r="G794" s="115"/>
    </row>
    <row r="795" spans="1:7" ht="15">
      <c r="A795" s="138" t="s">
        <v>223</v>
      </c>
      <c r="B795" s="138" t="s">
        <v>256</v>
      </c>
      <c r="C795" s="135">
        <v>68</v>
      </c>
      <c r="D795" s="137">
        <v>1058746</v>
      </c>
      <c r="E795" s="137">
        <v>63524.76</v>
      </c>
      <c r="F795" s="136">
        <v>0</v>
      </c>
      <c r="G795" s="115"/>
    </row>
    <row r="796" spans="1:7" ht="15">
      <c r="A796" s="138" t="s">
        <v>225</v>
      </c>
      <c r="B796" s="138" t="s">
        <v>58</v>
      </c>
      <c r="C796" s="135">
        <v>2072</v>
      </c>
      <c r="D796" s="137">
        <v>185359603</v>
      </c>
      <c r="E796" s="137">
        <v>11065336.42</v>
      </c>
      <c r="F796" s="136">
        <v>4.7999999999999996E-3</v>
      </c>
      <c r="G796" s="115"/>
    </row>
    <row r="797" spans="1:7" ht="15">
      <c r="A797" s="138" t="s">
        <v>225</v>
      </c>
      <c r="B797" s="138" t="s">
        <v>766</v>
      </c>
      <c r="C797" s="135">
        <v>230</v>
      </c>
      <c r="D797" s="137">
        <v>11893465</v>
      </c>
      <c r="E797" s="137">
        <v>713607.9</v>
      </c>
      <c r="F797" s="136">
        <v>2.9999999999999997E-4</v>
      </c>
      <c r="G797" s="115"/>
    </row>
    <row r="798" spans="1:7" ht="15">
      <c r="A798" s="138" t="s">
        <v>225</v>
      </c>
      <c r="B798" s="138" t="s">
        <v>765</v>
      </c>
      <c r="C798" s="135">
        <v>196</v>
      </c>
      <c r="D798" s="137">
        <v>8685299</v>
      </c>
      <c r="E798" s="137">
        <v>520974.35</v>
      </c>
      <c r="F798" s="136">
        <v>2.0000000000000001E-4</v>
      </c>
      <c r="G798" s="115"/>
    </row>
    <row r="799" spans="1:7" ht="15">
      <c r="A799" s="138" t="s">
        <v>225</v>
      </c>
      <c r="B799" s="138" t="s">
        <v>767</v>
      </c>
      <c r="C799" s="135">
        <v>167</v>
      </c>
      <c r="D799" s="137">
        <v>6075588</v>
      </c>
      <c r="E799" s="137">
        <v>364220.76</v>
      </c>
      <c r="F799" s="136">
        <v>2.0000000000000001E-4</v>
      </c>
      <c r="G799" s="115"/>
    </row>
    <row r="800" spans="1:7" ht="15">
      <c r="A800" s="138" t="s">
        <v>225</v>
      </c>
      <c r="B800" s="138" t="s">
        <v>768</v>
      </c>
      <c r="C800" s="135">
        <v>136</v>
      </c>
      <c r="D800" s="137">
        <v>6481429</v>
      </c>
      <c r="E800" s="137">
        <v>388818.74</v>
      </c>
      <c r="F800" s="136">
        <v>2.0000000000000001E-4</v>
      </c>
      <c r="G800" s="115"/>
    </row>
    <row r="801" spans="1:7" ht="15">
      <c r="A801" s="138" t="s">
        <v>225</v>
      </c>
      <c r="B801" s="138" t="s">
        <v>769</v>
      </c>
      <c r="C801" s="135">
        <v>63</v>
      </c>
      <c r="D801" s="137">
        <v>1964016</v>
      </c>
      <c r="E801" s="137">
        <v>117549.91</v>
      </c>
      <c r="F801" s="136">
        <v>1E-4</v>
      </c>
      <c r="G801" s="115"/>
    </row>
    <row r="802" spans="1:7" ht="15">
      <c r="A802" s="138" t="s">
        <v>225</v>
      </c>
      <c r="B802" s="138" t="s">
        <v>256</v>
      </c>
      <c r="C802" s="135">
        <v>194</v>
      </c>
      <c r="D802" s="137">
        <v>7660638</v>
      </c>
      <c r="E802" s="137">
        <v>459638.28</v>
      </c>
      <c r="F802" s="136">
        <v>2.0000000000000001E-4</v>
      </c>
      <c r="G802" s="115"/>
    </row>
    <row r="803" spans="1:7" ht="15">
      <c r="A803" s="138" t="s">
        <v>227</v>
      </c>
      <c r="B803" s="138" t="s">
        <v>124</v>
      </c>
      <c r="C803" s="135">
        <v>8221</v>
      </c>
      <c r="D803" s="137">
        <v>1623960258</v>
      </c>
      <c r="E803" s="137">
        <v>97031910.640000001</v>
      </c>
      <c r="F803" s="136">
        <v>4.1700000000000001E-2</v>
      </c>
      <c r="G803" s="115"/>
    </row>
    <row r="804" spans="1:7" ht="15">
      <c r="A804" s="138" t="s">
        <v>227</v>
      </c>
      <c r="B804" s="138" t="s">
        <v>118</v>
      </c>
      <c r="C804" s="135">
        <v>440</v>
      </c>
      <c r="D804" s="137">
        <v>47486422</v>
      </c>
      <c r="E804" s="137">
        <v>2821486.6</v>
      </c>
      <c r="F804" s="136">
        <v>1.1999999999999999E-3</v>
      </c>
      <c r="G804" s="115"/>
    </row>
    <row r="805" spans="1:7" ht="15">
      <c r="A805" s="138" t="s">
        <v>227</v>
      </c>
      <c r="B805" s="138" t="s">
        <v>770</v>
      </c>
      <c r="C805" s="135">
        <v>225</v>
      </c>
      <c r="D805" s="137">
        <v>8792424</v>
      </c>
      <c r="E805" s="137">
        <v>526377.94999999995</v>
      </c>
      <c r="F805" s="136">
        <v>2.0000000000000001E-4</v>
      </c>
      <c r="G805" s="115"/>
    </row>
    <row r="806" spans="1:7" ht="15">
      <c r="A806" s="138" t="s">
        <v>227</v>
      </c>
      <c r="B806" s="138" t="s">
        <v>772</v>
      </c>
      <c r="C806" s="135">
        <v>174</v>
      </c>
      <c r="D806" s="137">
        <v>9559325</v>
      </c>
      <c r="E806" s="137">
        <v>572929.5</v>
      </c>
      <c r="F806" s="136">
        <v>2.0000000000000001E-4</v>
      </c>
      <c r="G806" s="115"/>
    </row>
    <row r="807" spans="1:7" ht="15">
      <c r="A807" s="138" t="s">
        <v>227</v>
      </c>
      <c r="B807" s="138" t="s">
        <v>771</v>
      </c>
      <c r="C807" s="135">
        <v>165</v>
      </c>
      <c r="D807" s="137">
        <v>3575965</v>
      </c>
      <c r="E807" s="137">
        <v>214353.65</v>
      </c>
      <c r="F807" s="136">
        <v>1E-4</v>
      </c>
      <c r="G807" s="115"/>
    </row>
    <row r="808" spans="1:7" ht="15">
      <c r="A808" s="138" t="s">
        <v>227</v>
      </c>
      <c r="B808" s="138" t="s">
        <v>773</v>
      </c>
      <c r="C808" s="135">
        <v>160</v>
      </c>
      <c r="D808" s="137">
        <v>8787067</v>
      </c>
      <c r="E808" s="137">
        <v>527224.02</v>
      </c>
      <c r="F808" s="136">
        <v>2.0000000000000001E-4</v>
      </c>
      <c r="G808" s="115"/>
    </row>
    <row r="809" spans="1:7" ht="15">
      <c r="A809" s="138" t="s">
        <v>227</v>
      </c>
      <c r="B809" s="138" t="s">
        <v>774</v>
      </c>
      <c r="C809" s="135">
        <v>139</v>
      </c>
      <c r="D809" s="137">
        <v>4903469</v>
      </c>
      <c r="E809" s="137">
        <v>293904.08</v>
      </c>
      <c r="F809" s="136">
        <v>1E-4</v>
      </c>
      <c r="G809" s="115"/>
    </row>
    <row r="810" spans="1:7" ht="15">
      <c r="A810" s="138" t="s">
        <v>227</v>
      </c>
      <c r="B810" s="138" t="s">
        <v>775</v>
      </c>
      <c r="C810" s="135">
        <v>92</v>
      </c>
      <c r="D810" s="137">
        <v>2468286</v>
      </c>
      <c r="E810" s="137">
        <v>148097.16</v>
      </c>
      <c r="F810" s="136">
        <v>1E-4</v>
      </c>
      <c r="G810" s="115"/>
    </row>
    <row r="811" spans="1:7" ht="15">
      <c r="A811" s="138" t="s">
        <v>227</v>
      </c>
      <c r="B811" s="138" t="s">
        <v>776</v>
      </c>
      <c r="C811" s="135">
        <v>86</v>
      </c>
      <c r="D811" s="137">
        <v>2716899</v>
      </c>
      <c r="E811" s="137">
        <v>163013.94</v>
      </c>
      <c r="F811" s="136">
        <v>1E-4</v>
      </c>
      <c r="G811" s="115"/>
    </row>
    <row r="812" spans="1:7" ht="15">
      <c r="A812" s="138" t="s">
        <v>227</v>
      </c>
      <c r="B812" s="138" t="s">
        <v>778</v>
      </c>
      <c r="C812" s="135">
        <v>62</v>
      </c>
      <c r="D812" s="137">
        <v>1146358</v>
      </c>
      <c r="E812" s="137">
        <v>68750.509999999995</v>
      </c>
      <c r="F812" s="136">
        <v>0</v>
      </c>
      <c r="G812" s="115"/>
    </row>
    <row r="813" spans="1:7" ht="15">
      <c r="A813" s="138" t="s">
        <v>227</v>
      </c>
      <c r="B813" s="138" t="s">
        <v>777</v>
      </c>
      <c r="C813" s="135">
        <v>53</v>
      </c>
      <c r="D813" s="137">
        <v>518914</v>
      </c>
      <c r="E813" s="137">
        <v>31134.84</v>
      </c>
      <c r="F813" s="136">
        <v>0</v>
      </c>
      <c r="G813" s="115"/>
    </row>
    <row r="814" spans="1:7" ht="15">
      <c r="A814" s="138" t="s">
        <v>227</v>
      </c>
      <c r="B814" s="138" t="s">
        <v>779</v>
      </c>
      <c r="C814" s="135">
        <v>49</v>
      </c>
      <c r="D814" s="137">
        <v>288475</v>
      </c>
      <c r="E814" s="137">
        <v>17308.5</v>
      </c>
      <c r="F814" s="136">
        <v>0</v>
      </c>
      <c r="G814" s="115"/>
    </row>
    <row r="815" spans="1:7" ht="15">
      <c r="A815" s="138" t="s">
        <v>227</v>
      </c>
      <c r="B815" s="138" t="s">
        <v>256</v>
      </c>
      <c r="C815" s="135">
        <v>188</v>
      </c>
      <c r="D815" s="137">
        <v>1509783</v>
      </c>
      <c r="E815" s="137">
        <v>90586.98</v>
      </c>
      <c r="F815" s="136">
        <v>0</v>
      </c>
      <c r="G815" s="115"/>
    </row>
    <row r="816" spans="1:7" ht="15">
      <c r="A816" s="138" t="s">
        <v>229</v>
      </c>
      <c r="B816" s="138" t="s">
        <v>784</v>
      </c>
      <c r="C816" s="135">
        <v>459</v>
      </c>
      <c r="D816" s="137">
        <v>31060718</v>
      </c>
      <c r="E816" s="137">
        <v>1828110.52</v>
      </c>
      <c r="F816" s="136">
        <v>8.0000000000000004E-4</v>
      </c>
      <c r="G816" s="115"/>
    </row>
    <row r="817" spans="1:7" ht="15">
      <c r="A817" s="138" t="s">
        <v>229</v>
      </c>
      <c r="B817" s="138" t="s">
        <v>783</v>
      </c>
      <c r="C817" s="135">
        <v>138</v>
      </c>
      <c r="D817" s="137">
        <v>5757126</v>
      </c>
      <c r="E817" s="137">
        <v>345427.56</v>
      </c>
      <c r="F817" s="136">
        <v>1E-4</v>
      </c>
      <c r="G817" s="115"/>
    </row>
    <row r="818" spans="1:7" ht="15">
      <c r="A818" s="138" t="s">
        <v>229</v>
      </c>
      <c r="B818" s="138" t="s">
        <v>782</v>
      </c>
      <c r="C818" s="135">
        <v>89</v>
      </c>
      <c r="D818" s="137">
        <v>5231788</v>
      </c>
      <c r="E818" s="137">
        <v>313907.28000000003</v>
      </c>
      <c r="F818" s="136">
        <v>1E-4</v>
      </c>
      <c r="G818" s="115"/>
    </row>
    <row r="819" spans="1:7" ht="15">
      <c r="A819" s="138" t="s">
        <v>229</v>
      </c>
      <c r="B819" s="138" t="s">
        <v>780</v>
      </c>
      <c r="C819" s="135">
        <v>59</v>
      </c>
      <c r="D819" s="137">
        <v>1209925</v>
      </c>
      <c r="E819" s="137">
        <v>72595.5</v>
      </c>
      <c r="F819" s="136">
        <v>0</v>
      </c>
      <c r="G819" s="115"/>
    </row>
    <row r="820" spans="1:7" ht="15">
      <c r="A820" s="138" t="s">
        <v>229</v>
      </c>
      <c r="B820" s="138" t="s">
        <v>781</v>
      </c>
      <c r="C820" s="135">
        <v>57</v>
      </c>
      <c r="D820" s="137">
        <v>1335287</v>
      </c>
      <c r="E820" s="137">
        <v>80117.22</v>
      </c>
      <c r="F820" s="136">
        <v>0</v>
      </c>
      <c r="G820" s="115"/>
    </row>
    <row r="821" spans="1:7" ht="15">
      <c r="A821" s="138" t="s">
        <v>229</v>
      </c>
      <c r="B821" s="138" t="s">
        <v>888</v>
      </c>
      <c r="C821" s="135">
        <v>44</v>
      </c>
      <c r="D821" s="137">
        <v>220331</v>
      </c>
      <c r="E821" s="137">
        <v>13219.86</v>
      </c>
      <c r="F821" s="136">
        <v>0</v>
      </c>
      <c r="G821" s="115"/>
    </row>
    <row r="822" spans="1:7" ht="15">
      <c r="A822" s="138" t="s">
        <v>229</v>
      </c>
      <c r="B822" s="138" t="s">
        <v>256</v>
      </c>
      <c r="C822" s="135">
        <v>58</v>
      </c>
      <c r="D822" s="137">
        <v>329872</v>
      </c>
      <c r="E822" s="137">
        <v>19792.32</v>
      </c>
      <c r="F822" s="136">
        <v>0</v>
      </c>
      <c r="G822" s="115"/>
    </row>
    <row r="823" spans="1:7" ht="15">
      <c r="A823" s="138" t="s">
        <v>231</v>
      </c>
      <c r="B823" s="138" t="s">
        <v>785</v>
      </c>
      <c r="C823" s="135">
        <v>555</v>
      </c>
      <c r="D823" s="137">
        <v>23885618</v>
      </c>
      <c r="E823" s="137">
        <v>1432844.39</v>
      </c>
      <c r="F823" s="136">
        <v>5.9999999999999995E-4</v>
      </c>
      <c r="G823" s="115"/>
    </row>
    <row r="824" spans="1:7" ht="15">
      <c r="A824" s="138" t="s">
        <v>231</v>
      </c>
      <c r="B824" s="138" t="s">
        <v>786</v>
      </c>
      <c r="C824" s="135">
        <v>502</v>
      </c>
      <c r="D824" s="137">
        <v>28037650</v>
      </c>
      <c r="E824" s="137">
        <v>1675565.11</v>
      </c>
      <c r="F824" s="136">
        <v>6.9999999999999999E-4</v>
      </c>
      <c r="G824" s="115"/>
    </row>
    <row r="825" spans="1:7" ht="15">
      <c r="A825" s="138" t="s">
        <v>231</v>
      </c>
      <c r="B825" s="138" t="s">
        <v>787</v>
      </c>
      <c r="C825" s="135">
        <v>395</v>
      </c>
      <c r="D825" s="137">
        <v>25883529</v>
      </c>
      <c r="E825" s="137">
        <v>1552321.33</v>
      </c>
      <c r="F825" s="136">
        <v>6.9999999999999999E-4</v>
      </c>
      <c r="G825" s="115"/>
    </row>
    <row r="826" spans="1:7" ht="15">
      <c r="A826" s="138" t="s">
        <v>231</v>
      </c>
      <c r="B826" s="138" t="s">
        <v>788</v>
      </c>
      <c r="C826" s="135">
        <v>132</v>
      </c>
      <c r="D826" s="137">
        <v>9449858</v>
      </c>
      <c r="E826" s="137">
        <v>566991.48</v>
      </c>
      <c r="F826" s="136">
        <v>2.0000000000000001E-4</v>
      </c>
      <c r="G826" s="115"/>
    </row>
    <row r="827" spans="1:7" ht="15">
      <c r="A827" s="138" t="s">
        <v>231</v>
      </c>
      <c r="B827" s="138" t="s">
        <v>447</v>
      </c>
      <c r="C827" s="135">
        <v>74</v>
      </c>
      <c r="D827" s="137">
        <v>1330466</v>
      </c>
      <c r="E827" s="137">
        <v>79827.960000000006</v>
      </c>
      <c r="F827" s="136">
        <v>0</v>
      </c>
      <c r="G827" s="115"/>
    </row>
    <row r="828" spans="1:7" ht="15">
      <c r="A828" s="138" t="s">
        <v>231</v>
      </c>
      <c r="B828" s="138" t="s">
        <v>880</v>
      </c>
      <c r="C828" s="135">
        <v>43</v>
      </c>
      <c r="D828" s="137">
        <v>1866985</v>
      </c>
      <c r="E828" s="137">
        <v>112019.1</v>
      </c>
      <c r="F828" s="136">
        <v>0</v>
      </c>
      <c r="G828" s="115"/>
    </row>
    <row r="829" spans="1:7" ht="15">
      <c r="A829" s="138" t="s">
        <v>231</v>
      </c>
      <c r="B829" s="138" t="s">
        <v>256</v>
      </c>
      <c r="C829" s="135">
        <v>62</v>
      </c>
      <c r="D829" s="137">
        <v>984527</v>
      </c>
      <c r="E829" s="137">
        <v>59071.62</v>
      </c>
      <c r="F829" s="136">
        <v>0</v>
      </c>
      <c r="G829" s="115"/>
    </row>
    <row r="830" spans="1:7" ht="15">
      <c r="A830" s="18"/>
      <c r="B830" s="18"/>
      <c r="C830" s="20"/>
      <c r="D830" s="21"/>
      <c r="E830" s="21"/>
      <c r="F830" s="22"/>
      <c r="G830" s="115"/>
    </row>
    <row r="831" spans="1:7" ht="15">
      <c r="A831" s="18" t="s">
        <v>247</v>
      </c>
      <c r="C831" s="133">
        <v>337395</v>
      </c>
      <c r="D831" s="26">
        <v>38956511944</v>
      </c>
      <c r="E831" s="26">
        <v>2327295058.8099999</v>
      </c>
      <c r="F831" s="134">
        <v>1</v>
      </c>
      <c r="G831" s="115"/>
    </row>
    <row r="833" spans="1:4" ht="14.25">
      <c r="A833" s="18"/>
      <c r="B833" s="18"/>
      <c r="C833" s="36"/>
      <c r="D833" s="35"/>
    </row>
  </sheetData>
  <autoFilter ref="A7:F7"/>
  <mergeCells count="4">
    <mergeCell ref="A1:F1"/>
    <mergeCell ref="A2:F2"/>
    <mergeCell ref="A3:F3"/>
    <mergeCell ref="A5:F5"/>
  </mergeCells>
  <printOptions horizontalCentered="1"/>
  <pageMargins left="0.7" right="0.7" top="0.75" bottom="0.75" header="0.3" footer="0.3"/>
  <pageSetup scale="51" orientation="portrait" r:id="rId1"/>
  <rowBreaks count="9" manualBreakCount="9">
    <brk id="80" max="5" man="1"/>
    <brk id="184" max="5" man="1"/>
    <brk id="256" max="5" man="1"/>
    <brk id="336" max="5" man="1"/>
    <brk id="412" max="5" man="1"/>
    <brk id="486" max="5" man="1"/>
    <brk id="551" max="5" man="1"/>
    <brk id="622" max="5" man="1"/>
    <brk id="691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8"/>
  <sheetViews>
    <sheetView zoomScaleNormal="100" workbookViewId="0">
      <selection activeCell="D10" sqref="D10"/>
    </sheetView>
  </sheetViews>
  <sheetFormatPr defaultColWidth="9.140625" defaultRowHeight="14.25"/>
  <cols>
    <col min="1" max="1" width="15.7109375" style="18" customWidth="1"/>
    <col min="2" max="2" width="25.7109375" style="18" customWidth="1"/>
    <col min="3" max="3" width="15.7109375" style="18" customWidth="1"/>
    <col min="4" max="6" width="18.7109375" style="18" customWidth="1"/>
    <col min="7" max="7" width="17.42578125" style="18" customWidth="1"/>
    <col min="8" max="8" width="7.85546875" style="18" bestFit="1" customWidth="1"/>
    <col min="9" max="10" width="13.7109375" style="18" bestFit="1" customWidth="1"/>
    <col min="11" max="11" width="9.42578125" style="18" bestFit="1" customWidth="1"/>
    <col min="12" max="16384" width="9.140625" style="18"/>
  </cols>
  <sheetData>
    <row r="1" spans="1:12" ht="15">
      <c r="A1" s="186" t="s">
        <v>871</v>
      </c>
      <c r="B1" s="186"/>
      <c r="C1" s="186"/>
      <c r="D1" s="186"/>
      <c r="E1" s="186"/>
      <c r="F1" s="186"/>
      <c r="G1" s="1"/>
      <c r="H1" s="3"/>
      <c r="I1" s="3"/>
      <c r="J1" s="3"/>
      <c r="K1" s="3"/>
      <c r="L1" s="3"/>
    </row>
    <row r="2" spans="1:12" ht="15">
      <c r="A2" s="186" t="s">
        <v>947</v>
      </c>
      <c r="B2" s="186"/>
      <c r="C2" s="186"/>
      <c r="D2" s="186"/>
      <c r="E2" s="186"/>
      <c r="F2" s="186"/>
      <c r="G2" s="1"/>
      <c r="H2" s="3"/>
      <c r="I2" s="3"/>
      <c r="J2" s="3"/>
      <c r="K2" s="3"/>
      <c r="L2" s="3"/>
    </row>
    <row r="3" spans="1:12" ht="15">
      <c r="A3" s="186" t="s">
        <v>929</v>
      </c>
      <c r="B3" s="186"/>
      <c r="C3" s="186"/>
      <c r="D3" s="186"/>
      <c r="E3" s="186"/>
      <c r="F3" s="186"/>
      <c r="G3" s="1"/>
      <c r="H3" s="3"/>
      <c r="I3" s="3"/>
      <c r="J3" s="3"/>
      <c r="K3" s="3"/>
      <c r="L3" s="3"/>
    </row>
    <row r="4" spans="1:12" ht="15">
      <c r="A4" s="173"/>
      <c r="B4" s="173"/>
      <c r="C4" s="173"/>
      <c r="D4" s="173"/>
      <c r="E4" s="173"/>
      <c r="F4" s="173"/>
      <c r="G4" s="173"/>
      <c r="H4" s="3"/>
      <c r="I4" s="3"/>
      <c r="J4" s="3"/>
      <c r="K4" s="3"/>
      <c r="L4" s="3"/>
    </row>
    <row r="5" spans="1:12" ht="60" customHeight="1">
      <c r="A5" s="187" t="s">
        <v>949</v>
      </c>
      <c r="B5" s="187"/>
      <c r="C5" s="187"/>
      <c r="D5" s="187"/>
      <c r="E5" s="187"/>
      <c r="F5" s="187"/>
      <c r="G5" s="173"/>
      <c r="H5" s="3"/>
      <c r="I5" s="3"/>
      <c r="J5" s="3"/>
      <c r="K5" s="3"/>
      <c r="L5" s="3"/>
    </row>
    <row r="6" spans="1:12" ht="15">
      <c r="A6" s="23"/>
      <c r="C6" s="20"/>
      <c r="D6" s="21"/>
      <c r="E6" s="21"/>
      <c r="H6" s="3"/>
      <c r="I6" s="3"/>
      <c r="J6" s="3"/>
      <c r="K6" s="3"/>
      <c r="L6" s="3"/>
    </row>
    <row r="7" spans="1:12" ht="30">
      <c r="A7" s="24" t="s">
        <v>864</v>
      </c>
      <c r="B7" s="25" t="s">
        <v>238</v>
      </c>
      <c r="C7" s="44" t="s">
        <v>248</v>
      </c>
      <c r="D7" s="45" t="s">
        <v>147</v>
      </c>
      <c r="E7" s="45" t="s">
        <v>148</v>
      </c>
      <c r="F7" s="45" t="s">
        <v>249</v>
      </c>
      <c r="G7" s="5"/>
      <c r="H7" s="3"/>
      <c r="I7" s="3"/>
      <c r="J7" s="3"/>
      <c r="K7" s="3"/>
      <c r="L7" s="3"/>
    </row>
    <row r="8" spans="1:12">
      <c r="A8" s="120" t="s">
        <v>24</v>
      </c>
      <c r="B8" s="120" t="s">
        <v>240</v>
      </c>
      <c r="C8" s="121" t="s">
        <v>234</v>
      </c>
      <c r="D8" s="122" t="s">
        <v>234</v>
      </c>
      <c r="E8" s="122" t="s">
        <v>234</v>
      </c>
      <c r="F8" s="123" t="s">
        <v>234</v>
      </c>
      <c r="G8" s="22"/>
    </row>
    <row r="9" spans="1:12">
      <c r="A9" s="120" t="s">
        <v>24</v>
      </c>
      <c r="B9" s="120" t="s">
        <v>241</v>
      </c>
      <c r="C9" s="121" t="s">
        <v>234</v>
      </c>
      <c r="D9" s="122" t="s">
        <v>234</v>
      </c>
      <c r="E9" s="122" t="s">
        <v>234</v>
      </c>
      <c r="F9" s="123" t="s">
        <v>234</v>
      </c>
      <c r="G9" s="22"/>
    </row>
    <row r="10" spans="1:12">
      <c r="A10" s="120" t="s">
        <v>24</v>
      </c>
      <c r="B10" s="120" t="s">
        <v>841</v>
      </c>
      <c r="C10" s="121">
        <v>77</v>
      </c>
      <c r="D10" s="122">
        <v>8202748</v>
      </c>
      <c r="E10" s="122">
        <v>492164.88</v>
      </c>
      <c r="F10" s="123">
        <v>2.0000000000000001E-4</v>
      </c>
      <c r="G10" s="22"/>
    </row>
    <row r="11" spans="1:12">
      <c r="A11" s="120" t="s">
        <v>24</v>
      </c>
      <c r="B11" s="120" t="s">
        <v>242</v>
      </c>
      <c r="C11" s="121">
        <v>59</v>
      </c>
      <c r="D11" s="122">
        <v>12855849</v>
      </c>
      <c r="E11" s="122">
        <v>771350.94</v>
      </c>
      <c r="F11" s="123">
        <v>2.9999999999999997E-4</v>
      </c>
      <c r="G11" s="22"/>
    </row>
    <row r="12" spans="1:12">
      <c r="A12" s="120" t="s">
        <v>24</v>
      </c>
      <c r="B12" s="120" t="s">
        <v>243</v>
      </c>
      <c r="C12" s="121" t="s">
        <v>234</v>
      </c>
      <c r="D12" s="122" t="s">
        <v>234</v>
      </c>
      <c r="E12" s="122" t="s">
        <v>234</v>
      </c>
      <c r="F12" s="123" t="s">
        <v>234</v>
      </c>
      <c r="G12" s="22"/>
    </row>
    <row r="13" spans="1:12">
      <c r="A13" s="120" t="s">
        <v>24</v>
      </c>
      <c r="B13" s="120" t="s">
        <v>244</v>
      </c>
      <c r="C13" s="121" t="s">
        <v>234</v>
      </c>
      <c r="D13" s="122" t="s">
        <v>234</v>
      </c>
      <c r="E13" s="122" t="s">
        <v>234</v>
      </c>
      <c r="F13" s="123" t="s">
        <v>234</v>
      </c>
      <c r="G13" s="22"/>
    </row>
    <row r="14" spans="1:12">
      <c r="A14" s="120" t="s">
        <v>24</v>
      </c>
      <c r="B14" s="120" t="s">
        <v>245</v>
      </c>
      <c r="C14" s="121">
        <v>179</v>
      </c>
      <c r="D14" s="122">
        <v>3625304</v>
      </c>
      <c r="E14" s="122">
        <v>217518.24</v>
      </c>
      <c r="F14" s="123">
        <v>1E-4</v>
      </c>
      <c r="G14" s="22"/>
    </row>
    <row r="15" spans="1:12">
      <c r="A15" s="120" t="s">
        <v>24</v>
      </c>
      <c r="B15" s="120" t="s">
        <v>246</v>
      </c>
      <c r="C15" s="121">
        <v>44</v>
      </c>
      <c r="D15" s="122">
        <v>4169411</v>
      </c>
      <c r="E15" s="122">
        <v>250164.66</v>
      </c>
      <c r="F15" s="123">
        <v>1E-4</v>
      </c>
      <c r="G15" s="22"/>
    </row>
    <row r="16" spans="1:12">
      <c r="A16" s="120" t="s">
        <v>24</v>
      </c>
      <c r="B16" s="120" t="s">
        <v>250</v>
      </c>
      <c r="C16" s="121">
        <v>440</v>
      </c>
      <c r="D16" s="122">
        <v>12521157</v>
      </c>
      <c r="E16" s="122">
        <v>726038.09</v>
      </c>
      <c r="F16" s="123">
        <v>2.9999999999999997E-4</v>
      </c>
      <c r="G16" s="22"/>
    </row>
    <row r="17" spans="1:7">
      <c r="A17" s="120" t="s">
        <v>24</v>
      </c>
      <c r="B17" s="120" t="s">
        <v>866</v>
      </c>
      <c r="C17" s="121">
        <v>204</v>
      </c>
      <c r="D17" s="122">
        <v>3793798</v>
      </c>
      <c r="E17" s="122">
        <v>227627.88</v>
      </c>
      <c r="F17" s="123">
        <v>1E-4</v>
      </c>
      <c r="G17" s="22"/>
    </row>
    <row r="18" spans="1:7">
      <c r="A18" s="120" t="s">
        <v>24</v>
      </c>
      <c r="B18" s="120" t="s">
        <v>842</v>
      </c>
      <c r="C18" s="121">
        <v>37</v>
      </c>
      <c r="D18" s="122">
        <v>5770486</v>
      </c>
      <c r="E18" s="122">
        <v>346229.16</v>
      </c>
      <c r="F18" s="123">
        <v>1E-4</v>
      </c>
      <c r="G18" s="22"/>
    </row>
    <row r="19" spans="1:7">
      <c r="A19" s="120" t="s">
        <v>24</v>
      </c>
      <c r="B19" s="120" t="s">
        <v>251</v>
      </c>
      <c r="C19" s="121">
        <v>59</v>
      </c>
      <c r="D19" s="122">
        <v>5755299</v>
      </c>
      <c r="E19" s="122">
        <v>342738.48</v>
      </c>
      <c r="F19" s="123">
        <v>1E-4</v>
      </c>
      <c r="G19" s="22"/>
    </row>
    <row r="20" spans="1:7">
      <c r="A20" s="120" t="s">
        <v>150</v>
      </c>
      <c r="B20" s="120" t="s">
        <v>240</v>
      </c>
      <c r="C20" s="121" t="s">
        <v>234</v>
      </c>
      <c r="D20" s="122" t="s">
        <v>234</v>
      </c>
      <c r="E20" s="122" t="s">
        <v>234</v>
      </c>
      <c r="F20" s="123" t="s">
        <v>234</v>
      </c>
      <c r="G20" s="22"/>
    </row>
    <row r="21" spans="1:7">
      <c r="A21" s="120" t="s">
        <v>150</v>
      </c>
      <c r="B21" s="120" t="s">
        <v>241</v>
      </c>
      <c r="C21" s="121" t="s">
        <v>234</v>
      </c>
      <c r="D21" s="122" t="s">
        <v>234</v>
      </c>
      <c r="E21" s="122" t="s">
        <v>234</v>
      </c>
      <c r="F21" s="123" t="s">
        <v>234</v>
      </c>
      <c r="G21" s="22"/>
    </row>
    <row r="22" spans="1:7">
      <c r="A22" s="120" t="s">
        <v>150</v>
      </c>
      <c r="B22" s="120" t="s">
        <v>841</v>
      </c>
      <c r="C22" s="121">
        <v>50</v>
      </c>
      <c r="D22" s="122">
        <v>1730235</v>
      </c>
      <c r="E22" s="122">
        <v>103814.1</v>
      </c>
      <c r="F22" s="123">
        <v>0</v>
      </c>
      <c r="G22" s="22"/>
    </row>
    <row r="23" spans="1:7">
      <c r="A23" s="120" t="s">
        <v>150</v>
      </c>
      <c r="B23" s="120" t="s">
        <v>242</v>
      </c>
      <c r="C23" s="121">
        <v>21</v>
      </c>
      <c r="D23" s="122">
        <v>2706992</v>
      </c>
      <c r="E23" s="122">
        <v>162419.51999999999</v>
      </c>
      <c r="F23" s="123">
        <v>1E-4</v>
      </c>
      <c r="G23" s="22"/>
    </row>
    <row r="24" spans="1:7">
      <c r="A24" s="120" t="s">
        <v>150</v>
      </c>
      <c r="B24" s="120" t="s">
        <v>243</v>
      </c>
      <c r="C24" s="121" t="s">
        <v>234</v>
      </c>
      <c r="D24" s="122" t="s">
        <v>234</v>
      </c>
      <c r="E24" s="122" t="s">
        <v>234</v>
      </c>
      <c r="F24" s="123" t="s">
        <v>234</v>
      </c>
      <c r="G24" s="22"/>
    </row>
    <row r="25" spans="1:7">
      <c r="A25" s="120" t="s">
        <v>150</v>
      </c>
      <c r="B25" s="120" t="s">
        <v>244</v>
      </c>
      <c r="C25" s="121" t="s">
        <v>234</v>
      </c>
      <c r="D25" s="122" t="s">
        <v>234</v>
      </c>
      <c r="E25" s="122" t="s">
        <v>234</v>
      </c>
      <c r="F25" s="123" t="s">
        <v>234</v>
      </c>
      <c r="G25" s="22"/>
    </row>
    <row r="26" spans="1:7">
      <c r="A26" s="120" t="s">
        <v>150</v>
      </c>
      <c r="B26" s="120" t="s">
        <v>245</v>
      </c>
      <c r="C26" s="121">
        <v>104</v>
      </c>
      <c r="D26" s="122">
        <v>2024837</v>
      </c>
      <c r="E26" s="122">
        <v>121490.22</v>
      </c>
      <c r="F26" s="123">
        <v>1E-4</v>
      </c>
      <c r="G26" s="22"/>
    </row>
    <row r="27" spans="1:7">
      <c r="A27" s="120" t="s">
        <v>150</v>
      </c>
      <c r="B27" s="120" t="s">
        <v>246</v>
      </c>
      <c r="C27" s="121" t="s">
        <v>234</v>
      </c>
      <c r="D27" s="122" t="s">
        <v>234</v>
      </c>
      <c r="E27" s="122" t="s">
        <v>234</v>
      </c>
      <c r="F27" s="123" t="s">
        <v>234</v>
      </c>
      <c r="G27" s="22"/>
    </row>
    <row r="28" spans="1:7">
      <c r="A28" s="120" t="s">
        <v>150</v>
      </c>
      <c r="B28" s="120" t="s">
        <v>250</v>
      </c>
      <c r="C28" s="121">
        <v>221</v>
      </c>
      <c r="D28" s="122">
        <v>5054495</v>
      </c>
      <c r="E28" s="122">
        <v>300756.49</v>
      </c>
      <c r="F28" s="123">
        <v>1E-4</v>
      </c>
      <c r="G28" s="22"/>
    </row>
    <row r="29" spans="1:7">
      <c r="A29" s="120" t="s">
        <v>150</v>
      </c>
      <c r="B29" s="120" t="s">
        <v>866</v>
      </c>
      <c r="C29" s="121">
        <v>91</v>
      </c>
      <c r="D29" s="122">
        <v>431760</v>
      </c>
      <c r="E29" s="122">
        <v>25905.599999999999</v>
      </c>
      <c r="F29" s="123">
        <v>0</v>
      </c>
      <c r="G29" s="22"/>
    </row>
    <row r="30" spans="1:7">
      <c r="A30" s="120" t="s">
        <v>150</v>
      </c>
      <c r="B30" s="120" t="s">
        <v>842</v>
      </c>
      <c r="C30" s="121">
        <v>37</v>
      </c>
      <c r="D30" s="122">
        <v>11826591</v>
      </c>
      <c r="E30" s="122">
        <v>709595.46</v>
      </c>
      <c r="F30" s="123">
        <v>2.9999999999999997E-4</v>
      </c>
      <c r="G30" s="22"/>
    </row>
    <row r="31" spans="1:7">
      <c r="A31" s="120" t="s">
        <v>150</v>
      </c>
      <c r="B31" s="120" t="s">
        <v>251</v>
      </c>
      <c r="C31" s="121">
        <v>54</v>
      </c>
      <c r="D31" s="122">
        <v>6771204</v>
      </c>
      <c r="E31" s="122">
        <v>406272.24</v>
      </c>
      <c r="F31" s="123">
        <v>2.0000000000000001E-4</v>
      </c>
      <c r="G31" s="22"/>
    </row>
    <row r="32" spans="1:7">
      <c r="A32" s="120" t="s">
        <v>152</v>
      </c>
      <c r="B32" s="120" t="s">
        <v>240</v>
      </c>
      <c r="C32" s="121" t="s">
        <v>234</v>
      </c>
      <c r="D32" s="122" t="s">
        <v>234</v>
      </c>
      <c r="E32" s="122" t="s">
        <v>234</v>
      </c>
      <c r="F32" s="123" t="s">
        <v>234</v>
      </c>
      <c r="G32" s="22"/>
    </row>
    <row r="33" spans="1:7">
      <c r="A33" s="120" t="s">
        <v>152</v>
      </c>
      <c r="B33" s="120" t="s">
        <v>241</v>
      </c>
      <c r="C33" s="121">
        <v>45</v>
      </c>
      <c r="D33" s="122">
        <v>5007911</v>
      </c>
      <c r="E33" s="122">
        <v>300474.65999999997</v>
      </c>
      <c r="F33" s="123">
        <v>1E-4</v>
      </c>
      <c r="G33" s="22"/>
    </row>
    <row r="34" spans="1:7">
      <c r="A34" s="120" t="s">
        <v>152</v>
      </c>
      <c r="B34" s="120" t="s">
        <v>841</v>
      </c>
      <c r="C34" s="121">
        <v>157</v>
      </c>
      <c r="D34" s="122">
        <v>10248932</v>
      </c>
      <c r="E34" s="122">
        <v>614935.92000000004</v>
      </c>
      <c r="F34" s="123">
        <v>2.9999999999999997E-4</v>
      </c>
      <c r="G34" s="22"/>
    </row>
    <row r="35" spans="1:7">
      <c r="A35" s="120" t="s">
        <v>152</v>
      </c>
      <c r="B35" s="120" t="s">
        <v>242</v>
      </c>
      <c r="C35" s="121">
        <v>100</v>
      </c>
      <c r="D35" s="122">
        <v>15583273</v>
      </c>
      <c r="E35" s="122">
        <v>934996.38</v>
      </c>
      <c r="F35" s="123">
        <v>4.0000000000000002E-4</v>
      </c>
      <c r="G35" s="22"/>
    </row>
    <row r="36" spans="1:7">
      <c r="A36" s="120" t="s">
        <v>152</v>
      </c>
      <c r="B36" s="120" t="s">
        <v>243</v>
      </c>
      <c r="C36" s="121" t="s">
        <v>234</v>
      </c>
      <c r="D36" s="122" t="s">
        <v>234</v>
      </c>
      <c r="E36" s="122" t="s">
        <v>234</v>
      </c>
      <c r="F36" s="123" t="s">
        <v>234</v>
      </c>
      <c r="G36" s="22"/>
    </row>
    <row r="37" spans="1:7">
      <c r="A37" s="120" t="s">
        <v>152</v>
      </c>
      <c r="B37" s="120" t="s">
        <v>244</v>
      </c>
      <c r="C37" s="121">
        <v>32</v>
      </c>
      <c r="D37" s="122">
        <v>3154241</v>
      </c>
      <c r="E37" s="122">
        <v>189254.46</v>
      </c>
      <c r="F37" s="123">
        <v>1E-4</v>
      </c>
      <c r="G37" s="22"/>
    </row>
    <row r="38" spans="1:7">
      <c r="A38" s="120" t="s">
        <v>152</v>
      </c>
      <c r="B38" s="120" t="s">
        <v>245</v>
      </c>
      <c r="C38" s="121">
        <v>305</v>
      </c>
      <c r="D38" s="122">
        <v>6373185</v>
      </c>
      <c r="E38" s="122">
        <v>382391.1</v>
      </c>
      <c r="F38" s="123">
        <v>2.0000000000000001E-4</v>
      </c>
      <c r="G38" s="22"/>
    </row>
    <row r="39" spans="1:7">
      <c r="A39" s="120" t="s">
        <v>152</v>
      </c>
      <c r="B39" s="120" t="s">
        <v>246</v>
      </c>
      <c r="C39" s="121">
        <v>58</v>
      </c>
      <c r="D39" s="122">
        <v>6871961</v>
      </c>
      <c r="E39" s="122">
        <v>412317.66</v>
      </c>
      <c r="F39" s="123">
        <v>2.0000000000000001E-4</v>
      </c>
      <c r="G39" s="22"/>
    </row>
    <row r="40" spans="1:7">
      <c r="A40" s="120" t="s">
        <v>152</v>
      </c>
      <c r="B40" s="120" t="s">
        <v>250</v>
      </c>
      <c r="C40" s="121">
        <v>829</v>
      </c>
      <c r="D40" s="122">
        <v>15545055</v>
      </c>
      <c r="E40" s="122">
        <v>921606.29</v>
      </c>
      <c r="F40" s="123">
        <v>4.0000000000000002E-4</v>
      </c>
      <c r="G40" s="22"/>
    </row>
    <row r="41" spans="1:7">
      <c r="A41" s="120" t="s">
        <v>152</v>
      </c>
      <c r="B41" s="120" t="s">
        <v>866</v>
      </c>
      <c r="C41" s="121">
        <v>311</v>
      </c>
      <c r="D41" s="122">
        <v>7171823</v>
      </c>
      <c r="E41" s="122">
        <v>430309.38</v>
      </c>
      <c r="F41" s="123">
        <v>2.0000000000000001E-4</v>
      </c>
      <c r="G41" s="22"/>
    </row>
    <row r="42" spans="1:7">
      <c r="A42" s="120" t="s">
        <v>152</v>
      </c>
      <c r="B42" s="120" t="s">
        <v>842</v>
      </c>
      <c r="C42" s="121">
        <v>55</v>
      </c>
      <c r="D42" s="122">
        <v>4078676</v>
      </c>
      <c r="E42" s="122">
        <v>244720.56</v>
      </c>
      <c r="F42" s="123">
        <v>1E-4</v>
      </c>
      <c r="G42" s="22"/>
    </row>
    <row r="43" spans="1:7">
      <c r="A43" s="120" t="s">
        <v>152</v>
      </c>
      <c r="B43" s="120" t="s">
        <v>251</v>
      </c>
      <c r="C43" s="121">
        <v>123</v>
      </c>
      <c r="D43" s="122">
        <v>22791552</v>
      </c>
      <c r="E43" s="122">
        <v>1328294.5</v>
      </c>
      <c r="F43" s="123">
        <v>5.9999999999999995E-4</v>
      </c>
      <c r="G43" s="22"/>
    </row>
    <row r="44" spans="1:7">
      <c r="A44" s="120" t="s">
        <v>153</v>
      </c>
      <c r="B44" s="120" t="s">
        <v>240</v>
      </c>
      <c r="C44" s="121" t="s">
        <v>234</v>
      </c>
      <c r="D44" s="122" t="s">
        <v>234</v>
      </c>
      <c r="E44" s="122" t="s">
        <v>234</v>
      </c>
      <c r="F44" s="123" t="s">
        <v>234</v>
      </c>
      <c r="G44" s="22"/>
    </row>
    <row r="45" spans="1:7">
      <c r="A45" s="120" t="s">
        <v>153</v>
      </c>
      <c r="B45" s="120" t="s">
        <v>241</v>
      </c>
      <c r="C45" s="121">
        <v>33</v>
      </c>
      <c r="D45" s="122">
        <v>9900024</v>
      </c>
      <c r="E45" s="122">
        <v>594001.43999999994</v>
      </c>
      <c r="F45" s="123">
        <v>2.9999999999999997E-4</v>
      </c>
      <c r="G45" s="22"/>
    </row>
    <row r="46" spans="1:7">
      <c r="A46" s="120" t="s">
        <v>153</v>
      </c>
      <c r="B46" s="120" t="s">
        <v>841</v>
      </c>
      <c r="C46" s="121">
        <v>106</v>
      </c>
      <c r="D46" s="122">
        <v>8315563</v>
      </c>
      <c r="E46" s="122">
        <v>498933.78</v>
      </c>
      <c r="F46" s="123">
        <v>2.0000000000000001E-4</v>
      </c>
      <c r="G46" s="22"/>
    </row>
    <row r="47" spans="1:7">
      <c r="A47" s="120" t="s">
        <v>153</v>
      </c>
      <c r="B47" s="120" t="s">
        <v>242</v>
      </c>
      <c r="C47" s="121">
        <v>83</v>
      </c>
      <c r="D47" s="122">
        <v>12769877</v>
      </c>
      <c r="E47" s="122">
        <v>766192.62</v>
      </c>
      <c r="F47" s="123">
        <v>2.9999999999999997E-4</v>
      </c>
      <c r="G47" s="22"/>
    </row>
    <row r="48" spans="1:7">
      <c r="A48" s="120" t="s">
        <v>153</v>
      </c>
      <c r="B48" s="120" t="s">
        <v>243</v>
      </c>
      <c r="C48" s="121" t="s">
        <v>234</v>
      </c>
      <c r="D48" s="122" t="s">
        <v>234</v>
      </c>
      <c r="E48" s="122" t="s">
        <v>234</v>
      </c>
      <c r="F48" s="123" t="s">
        <v>234</v>
      </c>
      <c r="G48" s="22"/>
    </row>
    <row r="49" spans="1:7">
      <c r="A49" s="120" t="s">
        <v>153</v>
      </c>
      <c r="B49" s="120" t="s">
        <v>244</v>
      </c>
      <c r="C49" s="121">
        <v>43</v>
      </c>
      <c r="D49" s="122">
        <v>2507449</v>
      </c>
      <c r="E49" s="122">
        <v>150446.94</v>
      </c>
      <c r="F49" s="123">
        <v>1E-4</v>
      </c>
      <c r="G49" s="22"/>
    </row>
    <row r="50" spans="1:7">
      <c r="A50" s="120" t="s">
        <v>153</v>
      </c>
      <c r="B50" s="120" t="s">
        <v>245</v>
      </c>
      <c r="C50" s="121">
        <v>209</v>
      </c>
      <c r="D50" s="122">
        <v>4755007</v>
      </c>
      <c r="E50" s="122">
        <v>285300.42</v>
      </c>
      <c r="F50" s="123">
        <v>1E-4</v>
      </c>
      <c r="G50" s="22"/>
    </row>
    <row r="51" spans="1:7">
      <c r="A51" s="120" t="s">
        <v>153</v>
      </c>
      <c r="B51" s="120" t="s">
        <v>246</v>
      </c>
      <c r="C51" s="121">
        <v>60</v>
      </c>
      <c r="D51" s="122">
        <v>4883268</v>
      </c>
      <c r="E51" s="122">
        <v>292996.08</v>
      </c>
      <c r="F51" s="123">
        <v>1E-4</v>
      </c>
      <c r="G51" s="22"/>
    </row>
    <row r="52" spans="1:7">
      <c r="A52" s="120" t="s">
        <v>153</v>
      </c>
      <c r="B52" s="120" t="s">
        <v>250</v>
      </c>
      <c r="C52" s="121">
        <v>683</v>
      </c>
      <c r="D52" s="122">
        <v>18526489</v>
      </c>
      <c r="E52" s="122">
        <v>1057939.6100000001</v>
      </c>
      <c r="F52" s="123">
        <v>5.0000000000000001E-4</v>
      </c>
      <c r="G52" s="22"/>
    </row>
    <row r="53" spans="1:7">
      <c r="A53" s="120" t="s">
        <v>153</v>
      </c>
      <c r="B53" s="120" t="s">
        <v>866</v>
      </c>
      <c r="C53" s="121">
        <v>234</v>
      </c>
      <c r="D53" s="122">
        <v>6099456</v>
      </c>
      <c r="E53" s="122">
        <v>365967.35999999999</v>
      </c>
      <c r="F53" s="123">
        <v>2.0000000000000001E-4</v>
      </c>
      <c r="G53" s="22"/>
    </row>
    <row r="54" spans="1:7">
      <c r="A54" s="120" t="s">
        <v>153</v>
      </c>
      <c r="B54" s="120" t="s">
        <v>842</v>
      </c>
      <c r="C54" s="121">
        <v>58</v>
      </c>
      <c r="D54" s="122">
        <v>12849151</v>
      </c>
      <c r="E54" s="122">
        <v>770949.06</v>
      </c>
      <c r="F54" s="123">
        <v>2.9999999999999997E-4</v>
      </c>
      <c r="G54" s="22"/>
    </row>
    <row r="55" spans="1:7">
      <c r="A55" s="120" t="s">
        <v>153</v>
      </c>
      <c r="B55" s="120" t="s">
        <v>251</v>
      </c>
      <c r="C55" s="121">
        <v>64</v>
      </c>
      <c r="D55" s="122">
        <v>5263207</v>
      </c>
      <c r="E55" s="122">
        <v>315792.42</v>
      </c>
      <c r="F55" s="123">
        <v>1E-4</v>
      </c>
      <c r="G55" s="22"/>
    </row>
    <row r="56" spans="1:7">
      <c r="A56" s="120" t="s">
        <v>155</v>
      </c>
      <c r="B56" s="120" t="s">
        <v>240</v>
      </c>
      <c r="C56" s="121" t="s">
        <v>234</v>
      </c>
      <c r="D56" s="122" t="s">
        <v>234</v>
      </c>
      <c r="E56" s="122" t="s">
        <v>234</v>
      </c>
      <c r="F56" s="123" t="s">
        <v>234</v>
      </c>
      <c r="G56" s="22"/>
    </row>
    <row r="57" spans="1:7">
      <c r="A57" s="120" t="s">
        <v>155</v>
      </c>
      <c r="B57" s="120" t="s">
        <v>241</v>
      </c>
      <c r="C57" s="121" t="s">
        <v>234</v>
      </c>
      <c r="D57" s="122" t="s">
        <v>234</v>
      </c>
      <c r="E57" s="122" t="s">
        <v>234</v>
      </c>
      <c r="F57" s="123" t="s">
        <v>234</v>
      </c>
      <c r="G57" s="22"/>
    </row>
    <row r="58" spans="1:7">
      <c r="A58" s="120" t="s">
        <v>155</v>
      </c>
      <c r="B58" s="120" t="s">
        <v>841</v>
      </c>
      <c r="C58" s="121">
        <v>64</v>
      </c>
      <c r="D58" s="122">
        <v>2209791</v>
      </c>
      <c r="E58" s="122">
        <v>132587.46</v>
      </c>
      <c r="F58" s="123">
        <v>1E-4</v>
      </c>
      <c r="G58" s="22"/>
    </row>
    <row r="59" spans="1:7">
      <c r="A59" s="120" t="s">
        <v>155</v>
      </c>
      <c r="B59" s="120" t="s">
        <v>242</v>
      </c>
      <c r="C59" s="121">
        <v>27</v>
      </c>
      <c r="D59" s="122">
        <v>4575135</v>
      </c>
      <c r="E59" s="122">
        <v>274508.09999999998</v>
      </c>
      <c r="F59" s="123">
        <v>1E-4</v>
      </c>
      <c r="G59" s="22"/>
    </row>
    <row r="60" spans="1:7">
      <c r="A60" s="120" t="s">
        <v>155</v>
      </c>
      <c r="B60" s="120" t="s">
        <v>243</v>
      </c>
      <c r="C60" s="121" t="s">
        <v>234</v>
      </c>
      <c r="D60" s="122" t="s">
        <v>234</v>
      </c>
      <c r="E60" s="122" t="s">
        <v>234</v>
      </c>
      <c r="F60" s="123" t="s">
        <v>234</v>
      </c>
      <c r="G60" s="22"/>
    </row>
    <row r="61" spans="1:7">
      <c r="A61" s="120" t="s">
        <v>155</v>
      </c>
      <c r="B61" s="120" t="s">
        <v>244</v>
      </c>
      <c r="C61" s="121" t="s">
        <v>234</v>
      </c>
      <c r="D61" s="122" t="s">
        <v>234</v>
      </c>
      <c r="E61" s="122" t="s">
        <v>234</v>
      </c>
      <c r="F61" s="123" t="s">
        <v>234</v>
      </c>
      <c r="G61" s="22"/>
    </row>
    <row r="62" spans="1:7">
      <c r="A62" s="120" t="s">
        <v>155</v>
      </c>
      <c r="B62" s="120" t="s">
        <v>245</v>
      </c>
      <c r="C62" s="121">
        <v>136</v>
      </c>
      <c r="D62" s="122">
        <v>5602273</v>
      </c>
      <c r="E62" s="122">
        <v>336136.38</v>
      </c>
      <c r="F62" s="123">
        <v>1E-4</v>
      </c>
      <c r="G62" s="22"/>
    </row>
    <row r="63" spans="1:7">
      <c r="A63" s="120" t="s">
        <v>155</v>
      </c>
      <c r="B63" s="120" t="s">
        <v>246</v>
      </c>
      <c r="C63" s="121">
        <v>29</v>
      </c>
      <c r="D63" s="122">
        <v>1495903</v>
      </c>
      <c r="E63" s="122">
        <v>89754.18</v>
      </c>
      <c r="F63" s="123">
        <v>0</v>
      </c>
      <c r="G63" s="22"/>
    </row>
    <row r="64" spans="1:7">
      <c r="A64" s="120" t="s">
        <v>155</v>
      </c>
      <c r="B64" s="120" t="s">
        <v>250</v>
      </c>
      <c r="C64" s="121">
        <v>329</v>
      </c>
      <c r="D64" s="122">
        <v>7219755</v>
      </c>
      <c r="E64" s="122">
        <v>432577.85</v>
      </c>
      <c r="F64" s="123">
        <v>2.0000000000000001E-4</v>
      </c>
      <c r="G64" s="22"/>
    </row>
    <row r="65" spans="1:7">
      <c r="A65" s="120" t="s">
        <v>155</v>
      </c>
      <c r="B65" s="120" t="s">
        <v>866</v>
      </c>
      <c r="C65" s="121">
        <v>127</v>
      </c>
      <c r="D65" s="122">
        <v>955391</v>
      </c>
      <c r="E65" s="122">
        <v>57323.46</v>
      </c>
      <c r="F65" s="123">
        <v>0</v>
      </c>
      <c r="G65" s="22"/>
    </row>
    <row r="66" spans="1:7">
      <c r="A66" s="120" t="s">
        <v>155</v>
      </c>
      <c r="B66" s="120" t="s">
        <v>842</v>
      </c>
      <c r="C66" s="121">
        <v>62</v>
      </c>
      <c r="D66" s="122">
        <v>3111825</v>
      </c>
      <c r="E66" s="122">
        <v>186709.5</v>
      </c>
      <c r="F66" s="123">
        <v>1E-4</v>
      </c>
      <c r="G66" s="22"/>
    </row>
    <row r="67" spans="1:7">
      <c r="A67" s="120" t="s">
        <v>155</v>
      </c>
      <c r="B67" s="120" t="s">
        <v>251</v>
      </c>
      <c r="C67" s="121">
        <v>59</v>
      </c>
      <c r="D67" s="122">
        <v>4902264</v>
      </c>
      <c r="E67" s="122">
        <v>294135.84000000003</v>
      </c>
      <c r="F67" s="123">
        <v>1E-4</v>
      </c>
      <c r="G67" s="22"/>
    </row>
    <row r="68" spans="1:7">
      <c r="A68" s="120" t="s">
        <v>157</v>
      </c>
      <c r="B68" s="120" t="s">
        <v>240</v>
      </c>
      <c r="C68" s="121">
        <v>24</v>
      </c>
      <c r="D68" s="122">
        <v>1546915</v>
      </c>
      <c r="E68" s="122">
        <v>92814.9</v>
      </c>
      <c r="F68" s="123">
        <v>0</v>
      </c>
      <c r="G68" s="22"/>
    </row>
    <row r="69" spans="1:7">
      <c r="A69" s="120" t="s">
        <v>157</v>
      </c>
      <c r="B69" s="120" t="s">
        <v>241</v>
      </c>
      <c r="C69" s="121">
        <v>42</v>
      </c>
      <c r="D69" s="122">
        <v>7772612</v>
      </c>
      <c r="E69" s="122">
        <v>466356.72</v>
      </c>
      <c r="F69" s="123">
        <v>2.0000000000000001E-4</v>
      </c>
      <c r="G69" s="22"/>
    </row>
    <row r="70" spans="1:7">
      <c r="A70" s="120" t="s">
        <v>157</v>
      </c>
      <c r="B70" s="120" t="s">
        <v>841</v>
      </c>
      <c r="C70" s="121">
        <v>165</v>
      </c>
      <c r="D70" s="122">
        <v>11780788</v>
      </c>
      <c r="E70" s="122">
        <v>706847.28</v>
      </c>
      <c r="F70" s="123">
        <v>2.9999999999999997E-4</v>
      </c>
      <c r="G70" s="22"/>
    </row>
    <row r="71" spans="1:7">
      <c r="A71" s="120" t="s">
        <v>157</v>
      </c>
      <c r="B71" s="120" t="s">
        <v>242</v>
      </c>
      <c r="C71" s="121">
        <v>92</v>
      </c>
      <c r="D71" s="122">
        <v>20436066</v>
      </c>
      <c r="E71" s="122">
        <v>1226163.96</v>
      </c>
      <c r="F71" s="123">
        <v>5.0000000000000001E-4</v>
      </c>
      <c r="G71" s="22"/>
    </row>
    <row r="72" spans="1:7">
      <c r="A72" s="120" t="s">
        <v>157</v>
      </c>
      <c r="B72" s="120" t="s">
        <v>243</v>
      </c>
      <c r="C72" s="121">
        <v>32</v>
      </c>
      <c r="D72" s="122">
        <v>8246518</v>
      </c>
      <c r="E72" s="122">
        <v>494791.08</v>
      </c>
      <c r="F72" s="123">
        <v>2.0000000000000001E-4</v>
      </c>
      <c r="G72" s="22"/>
    </row>
    <row r="73" spans="1:7">
      <c r="A73" s="120" t="s">
        <v>157</v>
      </c>
      <c r="B73" s="120" t="s">
        <v>244</v>
      </c>
      <c r="C73" s="121">
        <v>35</v>
      </c>
      <c r="D73" s="122">
        <v>2733224</v>
      </c>
      <c r="E73" s="122">
        <v>163993.44</v>
      </c>
      <c r="F73" s="123">
        <v>1E-4</v>
      </c>
      <c r="G73" s="22"/>
    </row>
    <row r="74" spans="1:7">
      <c r="A74" s="120" t="s">
        <v>157</v>
      </c>
      <c r="B74" s="120" t="s">
        <v>245</v>
      </c>
      <c r="C74" s="121">
        <v>443</v>
      </c>
      <c r="D74" s="122">
        <v>12730661</v>
      </c>
      <c r="E74" s="122">
        <v>763839.66</v>
      </c>
      <c r="F74" s="123">
        <v>2.9999999999999997E-4</v>
      </c>
      <c r="G74" s="22"/>
    </row>
    <row r="75" spans="1:7">
      <c r="A75" s="120" t="s">
        <v>157</v>
      </c>
      <c r="B75" s="120" t="s">
        <v>246</v>
      </c>
      <c r="C75" s="121">
        <v>77</v>
      </c>
      <c r="D75" s="122">
        <v>8403974</v>
      </c>
      <c r="E75" s="122">
        <v>504238.44</v>
      </c>
      <c r="F75" s="123">
        <v>2.0000000000000001E-4</v>
      </c>
      <c r="G75" s="22"/>
    </row>
    <row r="76" spans="1:7">
      <c r="A76" s="120" t="s">
        <v>157</v>
      </c>
      <c r="B76" s="120" t="s">
        <v>250</v>
      </c>
      <c r="C76" s="121">
        <v>1211</v>
      </c>
      <c r="D76" s="122">
        <v>19035310</v>
      </c>
      <c r="E76" s="122">
        <v>1133892.1599999999</v>
      </c>
      <c r="F76" s="123">
        <v>5.0000000000000001E-4</v>
      </c>
      <c r="G76" s="22"/>
    </row>
    <row r="77" spans="1:7">
      <c r="A77" s="120" t="s">
        <v>157</v>
      </c>
      <c r="B77" s="120" t="s">
        <v>866</v>
      </c>
      <c r="C77" s="121">
        <v>445</v>
      </c>
      <c r="D77" s="122">
        <v>7333694</v>
      </c>
      <c r="E77" s="122">
        <v>440021.64</v>
      </c>
      <c r="F77" s="123">
        <v>2.0000000000000001E-4</v>
      </c>
      <c r="G77" s="22"/>
    </row>
    <row r="78" spans="1:7">
      <c r="A78" s="120" t="s">
        <v>157</v>
      </c>
      <c r="B78" s="120" t="s">
        <v>842</v>
      </c>
      <c r="C78" s="121">
        <v>180</v>
      </c>
      <c r="D78" s="122">
        <v>15734600</v>
      </c>
      <c r="E78" s="122">
        <v>944076</v>
      </c>
      <c r="F78" s="123">
        <v>4.0000000000000002E-4</v>
      </c>
      <c r="G78" s="22"/>
    </row>
    <row r="79" spans="1:7">
      <c r="A79" s="120" t="s">
        <v>157</v>
      </c>
      <c r="B79" s="120" t="s">
        <v>251</v>
      </c>
      <c r="C79" s="121">
        <v>122</v>
      </c>
      <c r="D79" s="122">
        <v>16431829</v>
      </c>
      <c r="E79" s="122">
        <v>985699.83</v>
      </c>
      <c r="F79" s="123">
        <v>4.0000000000000002E-4</v>
      </c>
      <c r="G79" s="22"/>
    </row>
    <row r="80" spans="1:7">
      <c r="A80" s="120" t="s">
        <v>159</v>
      </c>
      <c r="B80" s="120" t="s">
        <v>240</v>
      </c>
      <c r="C80" s="121">
        <v>309</v>
      </c>
      <c r="D80" s="122">
        <v>48983448</v>
      </c>
      <c r="E80" s="122">
        <v>2939006.88</v>
      </c>
      <c r="F80" s="123">
        <v>1.2999999999999999E-3</v>
      </c>
      <c r="G80" s="22"/>
    </row>
    <row r="81" spans="1:7">
      <c r="A81" s="120" t="s">
        <v>159</v>
      </c>
      <c r="B81" s="120" t="s">
        <v>241</v>
      </c>
      <c r="C81" s="121">
        <v>175</v>
      </c>
      <c r="D81" s="122">
        <v>244415790</v>
      </c>
      <c r="E81" s="122">
        <v>14664947.4</v>
      </c>
      <c r="F81" s="123">
        <v>6.3E-3</v>
      </c>
      <c r="G81" s="22"/>
    </row>
    <row r="82" spans="1:7">
      <c r="A82" s="120" t="s">
        <v>159</v>
      </c>
      <c r="B82" s="120" t="s">
        <v>841</v>
      </c>
      <c r="C82" s="121">
        <v>1259</v>
      </c>
      <c r="D82" s="122">
        <v>208679507</v>
      </c>
      <c r="E82" s="122">
        <v>12520770.42</v>
      </c>
      <c r="F82" s="123">
        <v>5.4000000000000003E-3</v>
      </c>
      <c r="G82" s="22"/>
    </row>
    <row r="83" spans="1:7">
      <c r="A83" s="120" t="s">
        <v>159</v>
      </c>
      <c r="B83" s="120" t="s">
        <v>242</v>
      </c>
      <c r="C83" s="121">
        <v>496</v>
      </c>
      <c r="D83" s="122">
        <v>137424006</v>
      </c>
      <c r="E83" s="122">
        <v>8245440.3600000003</v>
      </c>
      <c r="F83" s="123">
        <v>3.5000000000000001E-3</v>
      </c>
      <c r="G83" s="22"/>
    </row>
    <row r="84" spans="1:7">
      <c r="A84" s="120" t="s">
        <v>159</v>
      </c>
      <c r="B84" s="120" t="s">
        <v>243</v>
      </c>
      <c r="C84" s="121">
        <v>153</v>
      </c>
      <c r="D84" s="122">
        <v>265784073</v>
      </c>
      <c r="E84" s="122">
        <v>15947044.380000001</v>
      </c>
      <c r="F84" s="123">
        <v>6.8999999999999999E-3</v>
      </c>
      <c r="G84" s="22"/>
    </row>
    <row r="85" spans="1:7">
      <c r="A85" s="120" t="s">
        <v>159</v>
      </c>
      <c r="B85" s="120" t="s">
        <v>244</v>
      </c>
      <c r="C85" s="121">
        <v>276</v>
      </c>
      <c r="D85" s="122">
        <v>71464325</v>
      </c>
      <c r="E85" s="122">
        <v>4287859.5</v>
      </c>
      <c r="F85" s="123">
        <v>1.8E-3</v>
      </c>
      <c r="G85" s="22"/>
    </row>
    <row r="86" spans="1:7">
      <c r="A86" s="120" t="s">
        <v>159</v>
      </c>
      <c r="B86" s="120" t="s">
        <v>245</v>
      </c>
      <c r="C86" s="121">
        <v>1507</v>
      </c>
      <c r="D86" s="122">
        <v>88760270</v>
      </c>
      <c r="E86" s="122">
        <v>5324885.96</v>
      </c>
      <c r="F86" s="123">
        <v>2.3E-3</v>
      </c>
      <c r="G86" s="22"/>
    </row>
    <row r="87" spans="1:7">
      <c r="A87" s="120" t="s">
        <v>159</v>
      </c>
      <c r="B87" s="120" t="s">
        <v>246</v>
      </c>
      <c r="C87" s="121">
        <v>348</v>
      </c>
      <c r="D87" s="122">
        <v>86968725</v>
      </c>
      <c r="E87" s="122">
        <v>5215361.5999999996</v>
      </c>
      <c r="F87" s="123">
        <v>2.2000000000000001E-3</v>
      </c>
      <c r="G87" s="22"/>
    </row>
    <row r="88" spans="1:7">
      <c r="A88" s="120" t="s">
        <v>159</v>
      </c>
      <c r="B88" s="120" t="s">
        <v>250</v>
      </c>
      <c r="C88" s="121">
        <v>4876</v>
      </c>
      <c r="D88" s="122">
        <v>239142388</v>
      </c>
      <c r="E88" s="122">
        <v>14023078.33</v>
      </c>
      <c r="F88" s="123">
        <v>6.0000000000000001E-3</v>
      </c>
      <c r="G88" s="22"/>
    </row>
    <row r="89" spans="1:7">
      <c r="A89" s="120" t="s">
        <v>159</v>
      </c>
      <c r="B89" s="120" t="s">
        <v>866</v>
      </c>
      <c r="C89" s="121">
        <v>2278</v>
      </c>
      <c r="D89" s="122">
        <v>174587230</v>
      </c>
      <c r="E89" s="122">
        <v>10475233.800000001</v>
      </c>
      <c r="F89" s="123">
        <v>4.4999999999999997E-3</v>
      </c>
      <c r="G89" s="22"/>
    </row>
    <row r="90" spans="1:7">
      <c r="A90" s="120" t="s">
        <v>159</v>
      </c>
      <c r="B90" s="120" t="s">
        <v>842</v>
      </c>
      <c r="C90" s="121">
        <v>311</v>
      </c>
      <c r="D90" s="122">
        <v>178348404</v>
      </c>
      <c r="E90" s="122">
        <v>10700904.24</v>
      </c>
      <c r="F90" s="123">
        <v>4.5999999999999999E-3</v>
      </c>
      <c r="G90" s="22"/>
    </row>
    <row r="91" spans="1:7">
      <c r="A91" s="120" t="s">
        <v>159</v>
      </c>
      <c r="B91" s="120" t="s">
        <v>251</v>
      </c>
      <c r="C91" s="121">
        <v>536</v>
      </c>
      <c r="D91" s="122">
        <v>154600638</v>
      </c>
      <c r="E91" s="122">
        <v>9206018.6999999993</v>
      </c>
      <c r="F91" s="123">
        <v>4.0000000000000001E-3</v>
      </c>
      <c r="G91" s="22"/>
    </row>
    <row r="92" spans="1:7">
      <c r="A92" s="120" t="s">
        <v>36</v>
      </c>
      <c r="B92" s="120" t="s">
        <v>240</v>
      </c>
      <c r="C92" s="121" t="s">
        <v>234</v>
      </c>
      <c r="D92" s="122" t="s">
        <v>234</v>
      </c>
      <c r="E92" s="122" t="s">
        <v>234</v>
      </c>
      <c r="F92" s="123" t="s">
        <v>234</v>
      </c>
      <c r="G92" s="22"/>
    </row>
    <row r="93" spans="1:7">
      <c r="A93" s="120" t="s">
        <v>36</v>
      </c>
      <c r="B93" s="120" t="s">
        <v>241</v>
      </c>
      <c r="C93" s="121">
        <v>49</v>
      </c>
      <c r="D93" s="122">
        <v>5869231</v>
      </c>
      <c r="E93" s="122">
        <v>352153.86</v>
      </c>
      <c r="F93" s="123">
        <v>2.0000000000000001E-4</v>
      </c>
      <c r="G93" s="22"/>
    </row>
    <row r="94" spans="1:7">
      <c r="A94" s="120" t="s">
        <v>36</v>
      </c>
      <c r="B94" s="120" t="s">
        <v>841</v>
      </c>
      <c r="C94" s="121">
        <v>181</v>
      </c>
      <c r="D94" s="122">
        <v>17311517</v>
      </c>
      <c r="E94" s="122">
        <v>1038691.02</v>
      </c>
      <c r="F94" s="123">
        <v>4.0000000000000002E-4</v>
      </c>
      <c r="G94" s="22"/>
    </row>
    <row r="95" spans="1:7">
      <c r="A95" s="120" t="s">
        <v>36</v>
      </c>
      <c r="B95" s="120" t="s">
        <v>242</v>
      </c>
      <c r="C95" s="121">
        <v>86</v>
      </c>
      <c r="D95" s="122">
        <v>27603447</v>
      </c>
      <c r="E95" s="122">
        <v>1656206.82</v>
      </c>
      <c r="F95" s="123">
        <v>6.9999999999999999E-4</v>
      </c>
      <c r="G95" s="22"/>
    </row>
    <row r="96" spans="1:7">
      <c r="A96" s="120" t="s">
        <v>36</v>
      </c>
      <c r="B96" s="120" t="s">
        <v>243</v>
      </c>
      <c r="C96" s="121" t="s">
        <v>234</v>
      </c>
      <c r="D96" s="122" t="s">
        <v>234</v>
      </c>
      <c r="E96" s="122" t="s">
        <v>234</v>
      </c>
      <c r="F96" s="123" t="s">
        <v>234</v>
      </c>
      <c r="G96" s="22"/>
    </row>
    <row r="97" spans="1:7">
      <c r="A97" s="120" t="s">
        <v>36</v>
      </c>
      <c r="B97" s="120" t="s">
        <v>244</v>
      </c>
      <c r="C97" s="121">
        <v>36</v>
      </c>
      <c r="D97" s="122">
        <v>20311544</v>
      </c>
      <c r="E97" s="122">
        <v>1218692.6399999999</v>
      </c>
      <c r="F97" s="123">
        <v>5.0000000000000001E-4</v>
      </c>
      <c r="G97" s="22"/>
    </row>
    <row r="98" spans="1:7">
      <c r="A98" s="120" t="s">
        <v>36</v>
      </c>
      <c r="B98" s="120" t="s">
        <v>245</v>
      </c>
      <c r="C98" s="121">
        <v>490</v>
      </c>
      <c r="D98" s="122">
        <v>41990703</v>
      </c>
      <c r="E98" s="122">
        <v>2519442.1800000002</v>
      </c>
      <c r="F98" s="123">
        <v>1.1000000000000001E-3</v>
      </c>
      <c r="G98" s="22"/>
    </row>
    <row r="99" spans="1:7">
      <c r="A99" s="120" t="s">
        <v>36</v>
      </c>
      <c r="B99" s="120" t="s">
        <v>246</v>
      </c>
      <c r="C99" s="121">
        <v>63</v>
      </c>
      <c r="D99" s="122">
        <v>11174100</v>
      </c>
      <c r="E99" s="122">
        <v>670446</v>
      </c>
      <c r="F99" s="123">
        <v>2.9999999999999997E-4</v>
      </c>
      <c r="G99" s="22"/>
    </row>
    <row r="100" spans="1:7">
      <c r="A100" s="120" t="s">
        <v>36</v>
      </c>
      <c r="B100" s="120" t="s">
        <v>250</v>
      </c>
      <c r="C100" s="121">
        <v>968</v>
      </c>
      <c r="D100" s="122">
        <v>22561547</v>
      </c>
      <c r="E100" s="122">
        <v>1330917.4099999999</v>
      </c>
      <c r="F100" s="123">
        <v>5.9999999999999995E-4</v>
      </c>
      <c r="G100" s="22"/>
    </row>
    <row r="101" spans="1:7">
      <c r="A101" s="120" t="s">
        <v>36</v>
      </c>
      <c r="B101" s="120" t="s">
        <v>866</v>
      </c>
      <c r="C101" s="121">
        <v>557</v>
      </c>
      <c r="D101" s="122">
        <v>8190989</v>
      </c>
      <c r="E101" s="122">
        <v>491459.34</v>
      </c>
      <c r="F101" s="123">
        <v>2.0000000000000001E-4</v>
      </c>
      <c r="G101" s="22"/>
    </row>
    <row r="102" spans="1:7">
      <c r="A102" s="120" t="s">
        <v>36</v>
      </c>
      <c r="B102" s="120" t="s">
        <v>842</v>
      </c>
      <c r="C102" s="121">
        <v>128</v>
      </c>
      <c r="D102" s="122">
        <v>8924687</v>
      </c>
      <c r="E102" s="122">
        <v>535481.22</v>
      </c>
      <c r="F102" s="123">
        <v>2.0000000000000001E-4</v>
      </c>
      <c r="G102" s="22"/>
    </row>
    <row r="103" spans="1:7">
      <c r="A103" s="120" t="s">
        <v>36</v>
      </c>
      <c r="B103" s="120" t="s">
        <v>251</v>
      </c>
      <c r="C103" s="121">
        <v>97</v>
      </c>
      <c r="D103" s="122">
        <v>16702420</v>
      </c>
      <c r="E103" s="122">
        <v>1002145.2</v>
      </c>
      <c r="F103" s="123">
        <v>4.0000000000000002E-4</v>
      </c>
      <c r="G103" s="22"/>
    </row>
    <row r="104" spans="1:7">
      <c r="A104" s="120" t="s">
        <v>162</v>
      </c>
      <c r="B104" s="120" t="s">
        <v>240</v>
      </c>
      <c r="C104" s="121">
        <v>21</v>
      </c>
      <c r="D104" s="122">
        <v>1196191</v>
      </c>
      <c r="E104" s="122">
        <v>71771.460000000006</v>
      </c>
      <c r="F104" s="123">
        <v>0</v>
      </c>
      <c r="G104" s="22"/>
    </row>
    <row r="105" spans="1:7">
      <c r="A105" s="120" t="s">
        <v>162</v>
      </c>
      <c r="B105" s="120" t="s">
        <v>241</v>
      </c>
      <c r="C105" s="121">
        <v>49</v>
      </c>
      <c r="D105" s="122">
        <v>7080597</v>
      </c>
      <c r="E105" s="122">
        <v>424835.82</v>
      </c>
      <c r="F105" s="123">
        <v>2.0000000000000001E-4</v>
      </c>
      <c r="G105" s="22"/>
    </row>
    <row r="106" spans="1:7">
      <c r="A106" s="120" t="s">
        <v>162</v>
      </c>
      <c r="B106" s="120" t="s">
        <v>841</v>
      </c>
      <c r="C106" s="121">
        <v>187</v>
      </c>
      <c r="D106" s="122">
        <v>21369917</v>
      </c>
      <c r="E106" s="122">
        <v>1282195.02</v>
      </c>
      <c r="F106" s="123">
        <v>5.9999999999999995E-4</v>
      </c>
      <c r="G106" s="22"/>
    </row>
    <row r="107" spans="1:7">
      <c r="A107" s="120" t="s">
        <v>162</v>
      </c>
      <c r="B107" s="120" t="s">
        <v>242</v>
      </c>
      <c r="C107" s="121">
        <v>72</v>
      </c>
      <c r="D107" s="122">
        <v>24524719</v>
      </c>
      <c r="E107" s="122">
        <v>1471483.14</v>
      </c>
      <c r="F107" s="123">
        <v>5.9999999999999995E-4</v>
      </c>
      <c r="G107" s="22"/>
    </row>
    <row r="108" spans="1:7">
      <c r="A108" s="120" t="s">
        <v>162</v>
      </c>
      <c r="B108" s="120" t="s">
        <v>243</v>
      </c>
      <c r="C108" s="121">
        <v>32</v>
      </c>
      <c r="D108" s="122">
        <v>37041296</v>
      </c>
      <c r="E108" s="122">
        <v>2222477.7599999998</v>
      </c>
      <c r="F108" s="123">
        <v>1E-3</v>
      </c>
      <c r="G108" s="22"/>
    </row>
    <row r="109" spans="1:7">
      <c r="A109" s="120" t="s">
        <v>162</v>
      </c>
      <c r="B109" s="120" t="s">
        <v>244</v>
      </c>
      <c r="C109" s="121">
        <v>56</v>
      </c>
      <c r="D109" s="122">
        <v>3051965</v>
      </c>
      <c r="E109" s="122">
        <v>183117.9</v>
      </c>
      <c r="F109" s="123">
        <v>1E-4</v>
      </c>
      <c r="G109" s="22"/>
    </row>
    <row r="110" spans="1:7">
      <c r="A110" s="120" t="s">
        <v>162</v>
      </c>
      <c r="B110" s="120" t="s">
        <v>245</v>
      </c>
      <c r="C110" s="121">
        <v>505</v>
      </c>
      <c r="D110" s="122">
        <v>16487345</v>
      </c>
      <c r="E110" s="122">
        <v>989240.7</v>
      </c>
      <c r="F110" s="123">
        <v>4.0000000000000002E-4</v>
      </c>
      <c r="G110" s="22"/>
    </row>
    <row r="111" spans="1:7">
      <c r="A111" s="120" t="s">
        <v>162</v>
      </c>
      <c r="B111" s="120" t="s">
        <v>246</v>
      </c>
      <c r="C111" s="121">
        <v>68</v>
      </c>
      <c r="D111" s="122">
        <v>14713220</v>
      </c>
      <c r="E111" s="122">
        <v>882793.2</v>
      </c>
      <c r="F111" s="123">
        <v>4.0000000000000002E-4</v>
      </c>
      <c r="G111" s="22"/>
    </row>
    <row r="112" spans="1:7">
      <c r="A112" s="120" t="s">
        <v>162</v>
      </c>
      <c r="B112" s="120" t="s">
        <v>250</v>
      </c>
      <c r="C112" s="121">
        <v>1100</v>
      </c>
      <c r="D112" s="122">
        <v>33792580</v>
      </c>
      <c r="E112" s="122">
        <v>2001520.72</v>
      </c>
      <c r="F112" s="123">
        <v>8.9999999999999998E-4</v>
      </c>
      <c r="G112" s="22"/>
    </row>
    <row r="113" spans="1:7">
      <c r="A113" s="120" t="s">
        <v>162</v>
      </c>
      <c r="B113" s="120" t="s">
        <v>866</v>
      </c>
      <c r="C113" s="121">
        <v>447</v>
      </c>
      <c r="D113" s="122">
        <v>11497874</v>
      </c>
      <c r="E113" s="122">
        <v>689872.44</v>
      </c>
      <c r="F113" s="123">
        <v>2.9999999999999997E-4</v>
      </c>
      <c r="G113" s="22"/>
    </row>
    <row r="114" spans="1:7">
      <c r="A114" s="120" t="s">
        <v>162</v>
      </c>
      <c r="B114" s="120" t="s">
        <v>842</v>
      </c>
      <c r="C114" s="121">
        <v>109</v>
      </c>
      <c r="D114" s="122">
        <v>18335363</v>
      </c>
      <c r="E114" s="122">
        <v>1100121.78</v>
      </c>
      <c r="F114" s="123">
        <v>5.0000000000000001E-4</v>
      </c>
      <c r="G114" s="22"/>
    </row>
    <row r="115" spans="1:7">
      <c r="A115" s="120" t="s">
        <v>162</v>
      </c>
      <c r="B115" s="120" t="s">
        <v>251</v>
      </c>
      <c r="C115" s="121">
        <v>144</v>
      </c>
      <c r="D115" s="122">
        <v>12205196</v>
      </c>
      <c r="E115" s="122">
        <v>731002.21</v>
      </c>
      <c r="F115" s="123">
        <v>2.9999999999999997E-4</v>
      </c>
      <c r="G115" s="22"/>
    </row>
    <row r="116" spans="1:7">
      <c r="A116" s="120" t="s">
        <v>164</v>
      </c>
      <c r="B116" s="120" t="s">
        <v>240</v>
      </c>
      <c r="C116" s="121" t="s">
        <v>234</v>
      </c>
      <c r="D116" s="122" t="s">
        <v>234</v>
      </c>
      <c r="E116" s="122" t="s">
        <v>234</v>
      </c>
      <c r="F116" s="123" t="s">
        <v>234</v>
      </c>
      <c r="G116" s="22"/>
    </row>
    <row r="117" spans="1:7">
      <c r="A117" s="120" t="s">
        <v>164</v>
      </c>
      <c r="B117" s="120" t="s">
        <v>241</v>
      </c>
      <c r="C117" s="121">
        <v>67</v>
      </c>
      <c r="D117" s="122">
        <v>9351891</v>
      </c>
      <c r="E117" s="122">
        <v>561113.46</v>
      </c>
      <c r="F117" s="123">
        <v>2.0000000000000001E-4</v>
      </c>
      <c r="G117" s="22"/>
    </row>
    <row r="118" spans="1:7">
      <c r="A118" s="120" t="s">
        <v>164</v>
      </c>
      <c r="B118" s="120" t="s">
        <v>841</v>
      </c>
      <c r="C118" s="121">
        <v>173</v>
      </c>
      <c r="D118" s="122">
        <v>14242793</v>
      </c>
      <c r="E118" s="122">
        <v>854567.58</v>
      </c>
      <c r="F118" s="123">
        <v>4.0000000000000002E-4</v>
      </c>
      <c r="G118" s="22"/>
    </row>
    <row r="119" spans="1:7">
      <c r="A119" s="120" t="s">
        <v>164</v>
      </c>
      <c r="B119" s="120" t="s">
        <v>242</v>
      </c>
      <c r="C119" s="121">
        <v>90</v>
      </c>
      <c r="D119" s="122">
        <v>18010161</v>
      </c>
      <c r="E119" s="122">
        <v>1080609.6599999999</v>
      </c>
      <c r="F119" s="123">
        <v>5.0000000000000001E-4</v>
      </c>
      <c r="G119" s="22"/>
    </row>
    <row r="120" spans="1:7">
      <c r="A120" s="120" t="s">
        <v>164</v>
      </c>
      <c r="B120" s="120" t="s">
        <v>243</v>
      </c>
      <c r="C120" s="121" t="s">
        <v>234</v>
      </c>
      <c r="D120" s="122" t="s">
        <v>234</v>
      </c>
      <c r="E120" s="122" t="s">
        <v>234</v>
      </c>
      <c r="F120" s="123" t="s">
        <v>234</v>
      </c>
      <c r="G120" s="22"/>
    </row>
    <row r="121" spans="1:7">
      <c r="A121" s="120" t="s">
        <v>164</v>
      </c>
      <c r="B121" s="120" t="s">
        <v>244</v>
      </c>
      <c r="C121" s="121">
        <v>50</v>
      </c>
      <c r="D121" s="122">
        <v>2483293</v>
      </c>
      <c r="E121" s="122">
        <v>148997.57999999999</v>
      </c>
      <c r="F121" s="123">
        <v>1E-4</v>
      </c>
      <c r="G121" s="22"/>
    </row>
    <row r="122" spans="1:7">
      <c r="A122" s="120" t="s">
        <v>164</v>
      </c>
      <c r="B122" s="120" t="s">
        <v>245</v>
      </c>
      <c r="C122" s="121">
        <v>388</v>
      </c>
      <c r="D122" s="122">
        <v>16040151</v>
      </c>
      <c r="E122" s="122">
        <v>962409.06</v>
      </c>
      <c r="F122" s="123">
        <v>4.0000000000000002E-4</v>
      </c>
      <c r="G122" s="22"/>
    </row>
    <row r="123" spans="1:7">
      <c r="A123" s="120" t="s">
        <v>164</v>
      </c>
      <c r="B123" s="120" t="s">
        <v>246</v>
      </c>
      <c r="C123" s="121">
        <v>109</v>
      </c>
      <c r="D123" s="122">
        <v>15187803</v>
      </c>
      <c r="E123" s="122">
        <v>911268.18</v>
      </c>
      <c r="F123" s="123">
        <v>4.0000000000000002E-4</v>
      </c>
      <c r="G123" s="22"/>
    </row>
    <row r="124" spans="1:7">
      <c r="A124" s="120" t="s">
        <v>164</v>
      </c>
      <c r="B124" s="120" t="s">
        <v>250</v>
      </c>
      <c r="C124" s="121">
        <v>917</v>
      </c>
      <c r="D124" s="122">
        <v>13792941</v>
      </c>
      <c r="E124" s="122">
        <v>812177.61</v>
      </c>
      <c r="F124" s="123">
        <v>2.9999999999999997E-4</v>
      </c>
      <c r="G124" s="22"/>
    </row>
    <row r="125" spans="1:7">
      <c r="A125" s="120" t="s">
        <v>164</v>
      </c>
      <c r="B125" s="120" t="s">
        <v>866</v>
      </c>
      <c r="C125" s="121">
        <v>412</v>
      </c>
      <c r="D125" s="122">
        <v>8669339</v>
      </c>
      <c r="E125" s="122">
        <v>520160.34</v>
      </c>
      <c r="F125" s="123">
        <v>2.0000000000000001E-4</v>
      </c>
      <c r="G125" s="22"/>
    </row>
    <row r="126" spans="1:7">
      <c r="A126" s="120" t="s">
        <v>164</v>
      </c>
      <c r="B126" s="120" t="s">
        <v>842</v>
      </c>
      <c r="C126" s="121">
        <v>88</v>
      </c>
      <c r="D126" s="122">
        <v>12758253</v>
      </c>
      <c r="E126" s="122">
        <v>765495.18</v>
      </c>
      <c r="F126" s="123">
        <v>2.9999999999999997E-4</v>
      </c>
      <c r="G126" s="22"/>
    </row>
    <row r="127" spans="1:7">
      <c r="A127" s="120" t="s">
        <v>164</v>
      </c>
      <c r="B127" s="120" t="s">
        <v>251</v>
      </c>
      <c r="C127" s="121">
        <v>145</v>
      </c>
      <c r="D127" s="122">
        <v>23221394</v>
      </c>
      <c r="E127" s="122">
        <v>1393283.64</v>
      </c>
      <c r="F127" s="123">
        <v>5.9999999999999995E-4</v>
      </c>
      <c r="G127" s="22"/>
    </row>
    <row r="128" spans="1:7">
      <c r="A128" s="120" t="s">
        <v>166</v>
      </c>
      <c r="B128" s="120" t="s">
        <v>240</v>
      </c>
      <c r="C128" s="121">
        <v>56</v>
      </c>
      <c r="D128" s="122">
        <v>4400202</v>
      </c>
      <c r="E128" s="122">
        <v>264012.12</v>
      </c>
      <c r="F128" s="123">
        <v>1E-4</v>
      </c>
      <c r="G128" s="22"/>
    </row>
    <row r="129" spans="1:7">
      <c r="A129" s="120" t="s">
        <v>166</v>
      </c>
      <c r="B129" s="120" t="s">
        <v>241</v>
      </c>
      <c r="C129" s="121" t="s">
        <v>234</v>
      </c>
      <c r="D129" s="122" t="s">
        <v>234</v>
      </c>
      <c r="E129" s="122" t="s">
        <v>234</v>
      </c>
      <c r="F129" s="123" t="s">
        <v>234</v>
      </c>
      <c r="G129" s="22"/>
    </row>
    <row r="130" spans="1:7">
      <c r="A130" s="120" t="s">
        <v>166</v>
      </c>
      <c r="B130" s="120" t="s">
        <v>841</v>
      </c>
      <c r="C130" s="121">
        <v>207</v>
      </c>
      <c r="D130" s="122">
        <v>18501097</v>
      </c>
      <c r="E130" s="122">
        <v>1110065.82</v>
      </c>
      <c r="F130" s="123">
        <v>5.0000000000000001E-4</v>
      </c>
      <c r="G130" s="22"/>
    </row>
    <row r="131" spans="1:7">
      <c r="A131" s="120" t="s">
        <v>166</v>
      </c>
      <c r="B131" s="120" t="s">
        <v>242</v>
      </c>
      <c r="C131" s="121">
        <v>112</v>
      </c>
      <c r="D131" s="122">
        <v>23413982</v>
      </c>
      <c r="E131" s="122">
        <v>1404838.92</v>
      </c>
      <c r="F131" s="123">
        <v>5.9999999999999995E-4</v>
      </c>
      <c r="G131" s="22"/>
    </row>
    <row r="132" spans="1:7">
      <c r="A132" s="120" t="s">
        <v>166</v>
      </c>
      <c r="B132" s="120" t="s">
        <v>243</v>
      </c>
      <c r="C132" s="121" t="s">
        <v>234</v>
      </c>
      <c r="D132" s="122" t="s">
        <v>234</v>
      </c>
      <c r="E132" s="122" t="s">
        <v>234</v>
      </c>
      <c r="F132" s="123" t="s">
        <v>234</v>
      </c>
      <c r="G132" s="22"/>
    </row>
    <row r="133" spans="1:7">
      <c r="A133" s="120" t="s">
        <v>166</v>
      </c>
      <c r="B133" s="120" t="s">
        <v>244</v>
      </c>
      <c r="C133" s="121">
        <v>46</v>
      </c>
      <c r="D133" s="122">
        <v>6051018</v>
      </c>
      <c r="E133" s="122">
        <v>363061.08</v>
      </c>
      <c r="F133" s="123">
        <v>2.0000000000000001E-4</v>
      </c>
      <c r="G133" s="22"/>
    </row>
    <row r="134" spans="1:7">
      <c r="A134" s="120" t="s">
        <v>166</v>
      </c>
      <c r="B134" s="120" t="s">
        <v>245</v>
      </c>
      <c r="C134" s="121">
        <v>351</v>
      </c>
      <c r="D134" s="122">
        <v>13574419</v>
      </c>
      <c r="E134" s="122">
        <v>814465.14</v>
      </c>
      <c r="F134" s="123">
        <v>2.9999999999999997E-4</v>
      </c>
      <c r="G134" s="22"/>
    </row>
    <row r="135" spans="1:7">
      <c r="A135" s="120" t="s">
        <v>166</v>
      </c>
      <c r="B135" s="120" t="s">
        <v>246</v>
      </c>
      <c r="C135" s="121">
        <v>66</v>
      </c>
      <c r="D135" s="122">
        <v>14742170</v>
      </c>
      <c r="E135" s="122">
        <v>884530.2</v>
      </c>
      <c r="F135" s="123">
        <v>4.0000000000000002E-4</v>
      </c>
      <c r="G135" s="22"/>
    </row>
    <row r="136" spans="1:7">
      <c r="A136" s="120" t="s">
        <v>166</v>
      </c>
      <c r="B136" s="120" t="s">
        <v>250</v>
      </c>
      <c r="C136" s="121">
        <v>875</v>
      </c>
      <c r="D136" s="122">
        <v>28665925</v>
      </c>
      <c r="E136" s="122">
        <v>1672245.63</v>
      </c>
      <c r="F136" s="123">
        <v>6.9999999999999999E-4</v>
      </c>
      <c r="G136" s="22"/>
    </row>
    <row r="137" spans="1:7">
      <c r="A137" s="120" t="s">
        <v>166</v>
      </c>
      <c r="B137" s="120" t="s">
        <v>866</v>
      </c>
      <c r="C137" s="121">
        <v>420</v>
      </c>
      <c r="D137" s="122">
        <v>16538740</v>
      </c>
      <c r="E137" s="122">
        <v>992324.4</v>
      </c>
      <c r="F137" s="123">
        <v>4.0000000000000002E-4</v>
      </c>
      <c r="G137" s="22"/>
    </row>
    <row r="138" spans="1:7">
      <c r="A138" s="120" t="s">
        <v>166</v>
      </c>
      <c r="B138" s="120" t="s">
        <v>842</v>
      </c>
      <c r="C138" s="121">
        <v>130</v>
      </c>
      <c r="D138" s="122">
        <v>15506172</v>
      </c>
      <c r="E138" s="122">
        <v>930370.32</v>
      </c>
      <c r="F138" s="123">
        <v>4.0000000000000002E-4</v>
      </c>
      <c r="G138" s="22"/>
    </row>
    <row r="139" spans="1:7">
      <c r="A139" s="120" t="s">
        <v>166</v>
      </c>
      <c r="B139" s="120" t="s">
        <v>251</v>
      </c>
      <c r="C139" s="121">
        <v>150</v>
      </c>
      <c r="D139" s="122">
        <v>15601209</v>
      </c>
      <c r="E139" s="122">
        <v>936072.54</v>
      </c>
      <c r="F139" s="123">
        <v>4.0000000000000002E-4</v>
      </c>
      <c r="G139" s="22"/>
    </row>
    <row r="140" spans="1:7">
      <c r="A140" s="120" t="s">
        <v>168</v>
      </c>
      <c r="B140" s="120" t="s">
        <v>240</v>
      </c>
      <c r="C140" s="121" t="s">
        <v>234</v>
      </c>
      <c r="D140" s="122" t="s">
        <v>234</v>
      </c>
      <c r="E140" s="122" t="s">
        <v>234</v>
      </c>
      <c r="F140" s="123" t="s">
        <v>234</v>
      </c>
      <c r="G140" s="22"/>
    </row>
    <row r="141" spans="1:7">
      <c r="A141" s="120" t="s">
        <v>168</v>
      </c>
      <c r="B141" s="120" t="s">
        <v>241</v>
      </c>
      <c r="C141" s="121">
        <v>38</v>
      </c>
      <c r="D141" s="122">
        <v>3253828</v>
      </c>
      <c r="E141" s="122">
        <v>195229.68</v>
      </c>
      <c r="F141" s="123">
        <v>1E-4</v>
      </c>
      <c r="G141" s="22"/>
    </row>
    <row r="142" spans="1:7">
      <c r="A142" s="120" t="s">
        <v>168</v>
      </c>
      <c r="B142" s="120" t="s">
        <v>841</v>
      </c>
      <c r="C142" s="121">
        <v>92</v>
      </c>
      <c r="D142" s="122">
        <v>3366583</v>
      </c>
      <c r="E142" s="122">
        <v>201994.98</v>
      </c>
      <c r="F142" s="123">
        <v>1E-4</v>
      </c>
      <c r="G142" s="22"/>
    </row>
    <row r="143" spans="1:7">
      <c r="A143" s="120" t="s">
        <v>168</v>
      </c>
      <c r="B143" s="120" t="s">
        <v>242</v>
      </c>
      <c r="C143" s="121">
        <v>87</v>
      </c>
      <c r="D143" s="122">
        <v>13538316</v>
      </c>
      <c r="E143" s="122">
        <v>812298.96</v>
      </c>
      <c r="F143" s="123">
        <v>2.9999999999999997E-4</v>
      </c>
      <c r="G143" s="22"/>
    </row>
    <row r="144" spans="1:7">
      <c r="A144" s="120" t="s">
        <v>168</v>
      </c>
      <c r="B144" s="120" t="s">
        <v>243</v>
      </c>
      <c r="C144" s="121" t="s">
        <v>234</v>
      </c>
      <c r="D144" s="122" t="s">
        <v>234</v>
      </c>
      <c r="E144" s="122" t="s">
        <v>234</v>
      </c>
      <c r="F144" s="123" t="s">
        <v>234</v>
      </c>
      <c r="G144" s="22"/>
    </row>
    <row r="145" spans="1:7">
      <c r="A145" s="120" t="s">
        <v>168</v>
      </c>
      <c r="B145" s="120" t="s">
        <v>244</v>
      </c>
      <c r="C145" s="121">
        <v>25</v>
      </c>
      <c r="D145" s="122">
        <v>523293</v>
      </c>
      <c r="E145" s="122">
        <v>31397.58</v>
      </c>
      <c r="F145" s="123">
        <v>0</v>
      </c>
      <c r="G145" s="22"/>
    </row>
    <row r="146" spans="1:7">
      <c r="A146" s="120" t="s">
        <v>168</v>
      </c>
      <c r="B146" s="120" t="s">
        <v>245</v>
      </c>
      <c r="C146" s="121">
        <v>362</v>
      </c>
      <c r="D146" s="122">
        <v>8804536</v>
      </c>
      <c r="E146" s="122">
        <v>528272.16</v>
      </c>
      <c r="F146" s="123">
        <v>2.0000000000000001E-4</v>
      </c>
      <c r="G146" s="22"/>
    </row>
    <row r="147" spans="1:7">
      <c r="A147" s="120" t="s">
        <v>168</v>
      </c>
      <c r="B147" s="120" t="s">
        <v>246</v>
      </c>
      <c r="C147" s="121">
        <v>27</v>
      </c>
      <c r="D147" s="122">
        <v>3054277</v>
      </c>
      <c r="E147" s="122">
        <v>183256.62</v>
      </c>
      <c r="F147" s="123">
        <v>1E-4</v>
      </c>
      <c r="G147" s="22"/>
    </row>
    <row r="148" spans="1:7">
      <c r="A148" s="120" t="s">
        <v>168</v>
      </c>
      <c r="B148" s="120" t="s">
        <v>250</v>
      </c>
      <c r="C148" s="121">
        <v>626</v>
      </c>
      <c r="D148" s="122">
        <v>7800493</v>
      </c>
      <c r="E148" s="122">
        <v>467589.18</v>
      </c>
      <c r="F148" s="123">
        <v>2.0000000000000001E-4</v>
      </c>
      <c r="G148" s="22"/>
    </row>
    <row r="149" spans="1:7">
      <c r="A149" s="120" t="s">
        <v>168</v>
      </c>
      <c r="B149" s="120" t="s">
        <v>866</v>
      </c>
      <c r="C149" s="121">
        <v>310</v>
      </c>
      <c r="D149" s="122">
        <v>2718488</v>
      </c>
      <c r="E149" s="122">
        <v>163109.28</v>
      </c>
      <c r="F149" s="123">
        <v>1E-4</v>
      </c>
      <c r="G149" s="22"/>
    </row>
    <row r="150" spans="1:7">
      <c r="A150" s="120" t="s">
        <v>168</v>
      </c>
      <c r="B150" s="120" t="s">
        <v>842</v>
      </c>
      <c r="C150" s="121">
        <v>85</v>
      </c>
      <c r="D150" s="122">
        <v>6916319</v>
      </c>
      <c r="E150" s="122">
        <v>414979.14</v>
      </c>
      <c r="F150" s="123">
        <v>2.0000000000000001E-4</v>
      </c>
      <c r="G150" s="22"/>
    </row>
    <row r="151" spans="1:7">
      <c r="A151" s="120" t="s">
        <v>168</v>
      </c>
      <c r="B151" s="120" t="s">
        <v>251</v>
      </c>
      <c r="C151" s="121">
        <v>147</v>
      </c>
      <c r="D151" s="122">
        <v>10646253</v>
      </c>
      <c r="E151" s="122">
        <v>638775.18000000005</v>
      </c>
      <c r="F151" s="123">
        <v>2.9999999999999997E-4</v>
      </c>
      <c r="G151" s="22"/>
    </row>
    <row r="152" spans="1:7">
      <c r="A152" s="120" t="s">
        <v>169</v>
      </c>
      <c r="B152" s="120" t="s">
        <v>240</v>
      </c>
      <c r="C152" s="121" t="s">
        <v>234</v>
      </c>
      <c r="D152" s="122" t="s">
        <v>234</v>
      </c>
      <c r="E152" s="122" t="s">
        <v>234</v>
      </c>
      <c r="F152" s="123" t="s">
        <v>234</v>
      </c>
      <c r="G152" s="22"/>
    </row>
    <row r="153" spans="1:7">
      <c r="A153" s="120" t="s">
        <v>169</v>
      </c>
      <c r="B153" s="120" t="s">
        <v>241</v>
      </c>
      <c r="C153" s="121">
        <v>36</v>
      </c>
      <c r="D153" s="122">
        <v>2089052</v>
      </c>
      <c r="E153" s="122">
        <v>125343.12</v>
      </c>
      <c r="F153" s="123">
        <v>1E-4</v>
      </c>
      <c r="G153" s="22"/>
    </row>
    <row r="154" spans="1:7">
      <c r="A154" s="120" t="s">
        <v>169</v>
      </c>
      <c r="B154" s="120" t="s">
        <v>841</v>
      </c>
      <c r="C154" s="121">
        <v>76</v>
      </c>
      <c r="D154" s="122">
        <v>3430303</v>
      </c>
      <c r="E154" s="122">
        <v>205818.18</v>
      </c>
      <c r="F154" s="123">
        <v>1E-4</v>
      </c>
      <c r="G154" s="22"/>
    </row>
    <row r="155" spans="1:7">
      <c r="A155" s="120" t="s">
        <v>169</v>
      </c>
      <c r="B155" s="120" t="s">
        <v>242</v>
      </c>
      <c r="C155" s="121">
        <v>57</v>
      </c>
      <c r="D155" s="122">
        <v>10795865</v>
      </c>
      <c r="E155" s="122">
        <v>647751.9</v>
      </c>
      <c r="F155" s="123">
        <v>2.9999999999999997E-4</v>
      </c>
      <c r="G155" s="22"/>
    </row>
    <row r="156" spans="1:7">
      <c r="A156" s="120" t="s">
        <v>169</v>
      </c>
      <c r="B156" s="120" t="s">
        <v>243</v>
      </c>
      <c r="C156" s="121" t="s">
        <v>234</v>
      </c>
      <c r="D156" s="122" t="s">
        <v>234</v>
      </c>
      <c r="E156" s="122" t="s">
        <v>234</v>
      </c>
      <c r="F156" s="123" t="s">
        <v>234</v>
      </c>
      <c r="G156" s="22"/>
    </row>
    <row r="157" spans="1:7">
      <c r="A157" s="120" t="s">
        <v>169</v>
      </c>
      <c r="B157" s="120" t="s">
        <v>244</v>
      </c>
      <c r="C157" s="121" t="s">
        <v>234</v>
      </c>
      <c r="D157" s="122" t="s">
        <v>234</v>
      </c>
      <c r="E157" s="122" t="s">
        <v>234</v>
      </c>
      <c r="F157" s="123" t="s">
        <v>234</v>
      </c>
      <c r="G157" s="22"/>
    </row>
    <row r="158" spans="1:7">
      <c r="A158" s="120" t="s">
        <v>169</v>
      </c>
      <c r="B158" s="120" t="s">
        <v>245</v>
      </c>
      <c r="C158" s="121">
        <v>214</v>
      </c>
      <c r="D158" s="122">
        <v>5047667</v>
      </c>
      <c r="E158" s="122">
        <v>302860.02</v>
      </c>
      <c r="F158" s="123">
        <v>1E-4</v>
      </c>
      <c r="G158" s="22"/>
    </row>
    <row r="159" spans="1:7">
      <c r="A159" s="120" t="s">
        <v>169</v>
      </c>
      <c r="B159" s="120" t="s">
        <v>246</v>
      </c>
      <c r="C159" s="121">
        <v>47</v>
      </c>
      <c r="D159" s="122">
        <v>4547528</v>
      </c>
      <c r="E159" s="122">
        <v>272851.68</v>
      </c>
      <c r="F159" s="123">
        <v>1E-4</v>
      </c>
      <c r="G159" s="22"/>
    </row>
    <row r="160" spans="1:7">
      <c r="A160" s="120" t="s">
        <v>169</v>
      </c>
      <c r="B160" s="120" t="s">
        <v>250</v>
      </c>
      <c r="C160" s="121">
        <v>474</v>
      </c>
      <c r="D160" s="122">
        <v>5826170</v>
      </c>
      <c r="E160" s="122">
        <v>348711.31</v>
      </c>
      <c r="F160" s="123">
        <v>1E-4</v>
      </c>
      <c r="G160" s="22"/>
    </row>
    <row r="161" spans="1:7">
      <c r="A161" s="120" t="s">
        <v>169</v>
      </c>
      <c r="B161" s="120" t="s">
        <v>866</v>
      </c>
      <c r="C161" s="121">
        <v>237</v>
      </c>
      <c r="D161" s="122">
        <v>1837680</v>
      </c>
      <c r="E161" s="122">
        <v>110260.8</v>
      </c>
      <c r="F161" s="123">
        <v>0</v>
      </c>
      <c r="G161" s="22"/>
    </row>
    <row r="162" spans="1:7">
      <c r="A162" s="120" t="s">
        <v>169</v>
      </c>
      <c r="B162" s="120" t="s">
        <v>842</v>
      </c>
      <c r="C162" s="121">
        <v>76</v>
      </c>
      <c r="D162" s="122">
        <v>4293378</v>
      </c>
      <c r="E162" s="122">
        <v>257602.68</v>
      </c>
      <c r="F162" s="123">
        <v>1E-4</v>
      </c>
      <c r="G162" s="22"/>
    </row>
    <row r="163" spans="1:7">
      <c r="A163" s="120" t="s">
        <v>169</v>
      </c>
      <c r="B163" s="120" t="s">
        <v>251</v>
      </c>
      <c r="C163" s="121">
        <v>96</v>
      </c>
      <c r="D163" s="122">
        <v>10951364</v>
      </c>
      <c r="E163" s="122">
        <v>657081.84</v>
      </c>
      <c r="F163" s="123">
        <v>2.9999999999999997E-4</v>
      </c>
      <c r="G163" s="22"/>
    </row>
    <row r="164" spans="1:7">
      <c r="A164" s="120" t="s">
        <v>40</v>
      </c>
      <c r="B164" s="120" t="s">
        <v>240</v>
      </c>
      <c r="C164" s="121">
        <v>67</v>
      </c>
      <c r="D164" s="122">
        <v>5753448</v>
      </c>
      <c r="E164" s="122">
        <v>345206.88</v>
      </c>
      <c r="F164" s="123">
        <v>1E-4</v>
      </c>
      <c r="G164" s="22"/>
    </row>
    <row r="165" spans="1:7">
      <c r="A165" s="120" t="s">
        <v>40</v>
      </c>
      <c r="B165" s="120" t="s">
        <v>241</v>
      </c>
      <c r="C165" s="121">
        <v>67</v>
      </c>
      <c r="D165" s="122">
        <v>32884753</v>
      </c>
      <c r="E165" s="122">
        <v>1973085.18</v>
      </c>
      <c r="F165" s="123">
        <v>8.0000000000000004E-4</v>
      </c>
      <c r="G165" s="22"/>
    </row>
    <row r="166" spans="1:7">
      <c r="A166" s="120" t="s">
        <v>40</v>
      </c>
      <c r="B166" s="120" t="s">
        <v>841</v>
      </c>
      <c r="C166" s="121">
        <v>211</v>
      </c>
      <c r="D166" s="122">
        <v>25464253</v>
      </c>
      <c r="E166" s="122">
        <v>1527855.18</v>
      </c>
      <c r="F166" s="123">
        <v>6.9999999999999999E-4</v>
      </c>
      <c r="G166" s="22"/>
    </row>
    <row r="167" spans="1:7">
      <c r="A167" s="120" t="s">
        <v>40</v>
      </c>
      <c r="B167" s="120" t="s">
        <v>242</v>
      </c>
      <c r="C167" s="121">
        <v>103</v>
      </c>
      <c r="D167" s="122">
        <v>26395889</v>
      </c>
      <c r="E167" s="122">
        <v>1583753.34</v>
      </c>
      <c r="F167" s="123">
        <v>6.9999999999999999E-4</v>
      </c>
      <c r="G167" s="22"/>
    </row>
    <row r="168" spans="1:7">
      <c r="A168" s="120" t="s">
        <v>40</v>
      </c>
      <c r="B168" s="120" t="s">
        <v>243</v>
      </c>
      <c r="C168" s="121">
        <v>52</v>
      </c>
      <c r="D168" s="122">
        <v>47955801</v>
      </c>
      <c r="E168" s="122">
        <v>2877348.06</v>
      </c>
      <c r="F168" s="123">
        <v>1.1999999999999999E-3</v>
      </c>
      <c r="G168" s="22"/>
    </row>
    <row r="169" spans="1:7">
      <c r="A169" s="120" t="s">
        <v>40</v>
      </c>
      <c r="B169" s="120" t="s">
        <v>244</v>
      </c>
      <c r="C169" s="121">
        <v>44</v>
      </c>
      <c r="D169" s="122">
        <v>6576394</v>
      </c>
      <c r="E169" s="122">
        <v>394583.64</v>
      </c>
      <c r="F169" s="123">
        <v>2.0000000000000001E-4</v>
      </c>
      <c r="G169" s="22"/>
    </row>
    <row r="170" spans="1:7">
      <c r="A170" s="120" t="s">
        <v>40</v>
      </c>
      <c r="B170" s="120" t="s">
        <v>245</v>
      </c>
      <c r="C170" s="121">
        <v>535</v>
      </c>
      <c r="D170" s="122">
        <v>21969823</v>
      </c>
      <c r="E170" s="122">
        <v>1318189.3799999999</v>
      </c>
      <c r="F170" s="123">
        <v>5.9999999999999995E-4</v>
      </c>
      <c r="G170" s="22"/>
    </row>
    <row r="171" spans="1:7">
      <c r="A171" s="120" t="s">
        <v>40</v>
      </c>
      <c r="B171" s="120" t="s">
        <v>246</v>
      </c>
      <c r="C171" s="121">
        <v>113</v>
      </c>
      <c r="D171" s="122">
        <v>14481477</v>
      </c>
      <c r="E171" s="122">
        <v>868888.62</v>
      </c>
      <c r="F171" s="123">
        <v>4.0000000000000002E-4</v>
      </c>
      <c r="G171" s="22"/>
    </row>
    <row r="172" spans="1:7">
      <c r="A172" s="120" t="s">
        <v>40</v>
      </c>
      <c r="B172" s="120" t="s">
        <v>250</v>
      </c>
      <c r="C172" s="121">
        <v>1332</v>
      </c>
      <c r="D172" s="122">
        <v>33730305</v>
      </c>
      <c r="E172" s="122">
        <v>1985271.44</v>
      </c>
      <c r="F172" s="123">
        <v>8.9999999999999998E-4</v>
      </c>
      <c r="G172" s="22"/>
    </row>
    <row r="173" spans="1:7">
      <c r="A173" s="120" t="s">
        <v>40</v>
      </c>
      <c r="B173" s="120" t="s">
        <v>866</v>
      </c>
      <c r="C173" s="121">
        <v>528</v>
      </c>
      <c r="D173" s="122">
        <v>24652099</v>
      </c>
      <c r="E173" s="122">
        <v>1479125.94</v>
      </c>
      <c r="F173" s="123">
        <v>5.9999999999999995E-4</v>
      </c>
      <c r="G173" s="22"/>
    </row>
    <row r="174" spans="1:7">
      <c r="A174" s="120" t="s">
        <v>40</v>
      </c>
      <c r="B174" s="120" t="s">
        <v>842</v>
      </c>
      <c r="C174" s="121">
        <v>162</v>
      </c>
      <c r="D174" s="122">
        <v>24777985</v>
      </c>
      <c r="E174" s="122">
        <v>1486679.1</v>
      </c>
      <c r="F174" s="123">
        <v>5.9999999999999995E-4</v>
      </c>
      <c r="G174" s="22"/>
    </row>
    <row r="175" spans="1:7">
      <c r="A175" s="120" t="s">
        <v>40</v>
      </c>
      <c r="B175" s="120" t="s">
        <v>251</v>
      </c>
      <c r="C175" s="121">
        <v>265</v>
      </c>
      <c r="D175" s="122">
        <v>40049315</v>
      </c>
      <c r="E175" s="122">
        <v>2401251.1</v>
      </c>
      <c r="F175" s="123">
        <v>1E-3</v>
      </c>
      <c r="G175" s="22"/>
    </row>
    <row r="176" spans="1:7">
      <c r="A176" s="120" t="s">
        <v>172</v>
      </c>
      <c r="B176" s="120" t="s">
        <v>240</v>
      </c>
      <c r="C176" s="121">
        <v>27</v>
      </c>
      <c r="D176" s="122">
        <v>1279373</v>
      </c>
      <c r="E176" s="122">
        <v>76762.38</v>
      </c>
      <c r="F176" s="123">
        <v>0</v>
      </c>
      <c r="G176" s="22"/>
    </row>
    <row r="177" spans="1:7">
      <c r="A177" s="120" t="s">
        <v>172</v>
      </c>
      <c r="B177" s="120" t="s">
        <v>241</v>
      </c>
      <c r="C177" s="121">
        <v>45</v>
      </c>
      <c r="D177" s="122">
        <v>4714258</v>
      </c>
      <c r="E177" s="122">
        <v>282855.48</v>
      </c>
      <c r="F177" s="123">
        <v>1E-4</v>
      </c>
      <c r="G177" s="22"/>
    </row>
    <row r="178" spans="1:7">
      <c r="A178" s="120" t="s">
        <v>172</v>
      </c>
      <c r="B178" s="120" t="s">
        <v>841</v>
      </c>
      <c r="C178" s="121">
        <v>166</v>
      </c>
      <c r="D178" s="122">
        <v>12853174</v>
      </c>
      <c r="E178" s="122">
        <v>771190.44</v>
      </c>
      <c r="F178" s="123">
        <v>2.9999999999999997E-4</v>
      </c>
      <c r="G178" s="22"/>
    </row>
    <row r="179" spans="1:7">
      <c r="A179" s="120" t="s">
        <v>172</v>
      </c>
      <c r="B179" s="120" t="s">
        <v>242</v>
      </c>
      <c r="C179" s="121">
        <v>62</v>
      </c>
      <c r="D179" s="122">
        <v>17292888</v>
      </c>
      <c r="E179" s="122">
        <v>1037573.28</v>
      </c>
      <c r="F179" s="123">
        <v>4.0000000000000002E-4</v>
      </c>
      <c r="G179" s="22"/>
    </row>
    <row r="180" spans="1:7">
      <c r="A180" s="120" t="s">
        <v>172</v>
      </c>
      <c r="B180" s="120" t="s">
        <v>243</v>
      </c>
      <c r="C180" s="121" t="s">
        <v>234</v>
      </c>
      <c r="D180" s="122" t="s">
        <v>234</v>
      </c>
      <c r="E180" s="122" t="s">
        <v>234</v>
      </c>
      <c r="F180" s="123" t="s">
        <v>234</v>
      </c>
      <c r="G180" s="22"/>
    </row>
    <row r="181" spans="1:7">
      <c r="A181" s="120" t="s">
        <v>172</v>
      </c>
      <c r="B181" s="120" t="s">
        <v>244</v>
      </c>
      <c r="C181" s="121" t="s">
        <v>234</v>
      </c>
      <c r="D181" s="122" t="s">
        <v>234</v>
      </c>
      <c r="E181" s="122" t="s">
        <v>234</v>
      </c>
      <c r="F181" s="123" t="s">
        <v>234</v>
      </c>
      <c r="G181" s="22"/>
    </row>
    <row r="182" spans="1:7">
      <c r="A182" s="120" t="s">
        <v>172</v>
      </c>
      <c r="B182" s="120" t="s">
        <v>245</v>
      </c>
      <c r="C182" s="121">
        <v>317</v>
      </c>
      <c r="D182" s="122">
        <v>15710128</v>
      </c>
      <c r="E182" s="122">
        <v>942607.68</v>
      </c>
      <c r="F182" s="123">
        <v>4.0000000000000002E-4</v>
      </c>
      <c r="G182" s="22"/>
    </row>
    <row r="183" spans="1:7">
      <c r="A183" s="120" t="s">
        <v>172</v>
      </c>
      <c r="B183" s="120" t="s">
        <v>246</v>
      </c>
      <c r="C183" s="121">
        <v>79</v>
      </c>
      <c r="D183" s="122">
        <v>10150176</v>
      </c>
      <c r="E183" s="122">
        <v>606626.71</v>
      </c>
      <c r="F183" s="123">
        <v>2.9999999999999997E-4</v>
      </c>
      <c r="G183" s="22"/>
    </row>
    <row r="184" spans="1:7">
      <c r="A184" s="120" t="s">
        <v>172</v>
      </c>
      <c r="B184" s="120" t="s">
        <v>250</v>
      </c>
      <c r="C184" s="121">
        <v>813</v>
      </c>
      <c r="D184" s="122">
        <v>24637803</v>
      </c>
      <c r="E184" s="122">
        <v>1460218.5</v>
      </c>
      <c r="F184" s="123">
        <v>5.9999999999999995E-4</v>
      </c>
      <c r="G184" s="22"/>
    </row>
    <row r="185" spans="1:7">
      <c r="A185" s="120" t="s">
        <v>172</v>
      </c>
      <c r="B185" s="120" t="s">
        <v>866</v>
      </c>
      <c r="C185" s="121">
        <v>266</v>
      </c>
      <c r="D185" s="122">
        <v>4509297</v>
      </c>
      <c r="E185" s="122">
        <v>270557.82</v>
      </c>
      <c r="F185" s="123">
        <v>1E-4</v>
      </c>
      <c r="G185" s="22"/>
    </row>
    <row r="186" spans="1:7">
      <c r="A186" s="120" t="s">
        <v>172</v>
      </c>
      <c r="B186" s="120" t="s">
        <v>842</v>
      </c>
      <c r="C186" s="121">
        <v>117</v>
      </c>
      <c r="D186" s="122">
        <v>12730856</v>
      </c>
      <c r="E186" s="122">
        <v>763851.36</v>
      </c>
      <c r="F186" s="123">
        <v>2.9999999999999997E-4</v>
      </c>
      <c r="G186" s="22"/>
    </row>
    <row r="187" spans="1:7">
      <c r="A187" s="120" t="s">
        <v>172</v>
      </c>
      <c r="B187" s="120" t="s">
        <v>251</v>
      </c>
      <c r="C187" s="121">
        <v>169</v>
      </c>
      <c r="D187" s="122">
        <v>17991977</v>
      </c>
      <c r="E187" s="122">
        <v>1078673.69</v>
      </c>
      <c r="F187" s="123">
        <v>5.0000000000000001E-4</v>
      </c>
      <c r="G187" s="22"/>
    </row>
    <row r="188" spans="1:7">
      <c r="A188" s="120" t="s">
        <v>174</v>
      </c>
      <c r="B188" s="120" t="s">
        <v>240</v>
      </c>
      <c r="C188" s="121" t="s">
        <v>234</v>
      </c>
      <c r="D188" s="122" t="s">
        <v>234</v>
      </c>
      <c r="E188" s="122" t="s">
        <v>234</v>
      </c>
      <c r="F188" s="123" t="s">
        <v>234</v>
      </c>
      <c r="G188" s="22"/>
    </row>
    <row r="189" spans="1:7">
      <c r="A189" s="120" t="s">
        <v>174</v>
      </c>
      <c r="B189" s="120" t="s">
        <v>241</v>
      </c>
      <c r="C189" s="121">
        <v>23</v>
      </c>
      <c r="D189" s="122">
        <v>758665</v>
      </c>
      <c r="E189" s="122">
        <v>45519.9</v>
      </c>
      <c r="F189" s="123">
        <v>0</v>
      </c>
      <c r="G189" s="22"/>
    </row>
    <row r="190" spans="1:7">
      <c r="A190" s="120" t="s">
        <v>174</v>
      </c>
      <c r="B190" s="120" t="s">
        <v>841</v>
      </c>
      <c r="C190" s="121">
        <v>167</v>
      </c>
      <c r="D190" s="122">
        <v>12557694</v>
      </c>
      <c r="E190" s="122">
        <v>753461.64</v>
      </c>
      <c r="F190" s="123">
        <v>2.9999999999999997E-4</v>
      </c>
      <c r="G190" s="22"/>
    </row>
    <row r="191" spans="1:7">
      <c r="A191" s="120" t="s">
        <v>174</v>
      </c>
      <c r="B191" s="120" t="s">
        <v>242</v>
      </c>
      <c r="C191" s="121">
        <v>85</v>
      </c>
      <c r="D191" s="122">
        <v>18892166</v>
      </c>
      <c r="E191" s="122">
        <v>1133529.96</v>
      </c>
      <c r="F191" s="123">
        <v>5.0000000000000001E-4</v>
      </c>
      <c r="G191" s="22"/>
    </row>
    <row r="192" spans="1:7">
      <c r="A192" s="120" t="s">
        <v>174</v>
      </c>
      <c r="B192" s="120" t="s">
        <v>243</v>
      </c>
      <c r="C192" s="121" t="s">
        <v>234</v>
      </c>
      <c r="D192" s="122" t="s">
        <v>234</v>
      </c>
      <c r="E192" s="122" t="s">
        <v>234</v>
      </c>
      <c r="F192" s="123" t="s">
        <v>234</v>
      </c>
      <c r="G192" s="22"/>
    </row>
    <row r="193" spans="1:7">
      <c r="A193" s="120" t="s">
        <v>174</v>
      </c>
      <c r="B193" s="120" t="s">
        <v>244</v>
      </c>
      <c r="C193" s="121" t="s">
        <v>234</v>
      </c>
      <c r="D193" s="122" t="s">
        <v>234</v>
      </c>
      <c r="E193" s="122" t="s">
        <v>234</v>
      </c>
      <c r="F193" s="123" t="s">
        <v>234</v>
      </c>
      <c r="G193" s="22"/>
    </row>
    <row r="194" spans="1:7">
      <c r="A194" s="120" t="s">
        <v>174</v>
      </c>
      <c r="B194" s="120" t="s">
        <v>245</v>
      </c>
      <c r="C194" s="121">
        <v>427</v>
      </c>
      <c r="D194" s="122">
        <v>12823622</v>
      </c>
      <c r="E194" s="122">
        <v>769417.32</v>
      </c>
      <c r="F194" s="123">
        <v>2.9999999999999997E-4</v>
      </c>
      <c r="G194" s="22"/>
    </row>
    <row r="195" spans="1:7">
      <c r="A195" s="120" t="s">
        <v>174</v>
      </c>
      <c r="B195" s="120" t="s">
        <v>246</v>
      </c>
      <c r="C195" s="121">
        <v>72</v>
      </c>
      <c r="D195" s="122">
        <v>8725528</v>
      </c>
      <c r="E195" s="122">
        <v>523531.68</v>
      </c>
      <c r="F195" s="123">
        <v>2.0000000000000001E-4</v>
      </c>
      <c r="G195" s="22"/>
    </row>
    <row r="196" spans="1:7">
      <c r="A196" s="120" t="s">
        <v>174</v>
      </c>
      <c r="B196" s="120" t="s">
        <v>250</v>
      </c>
      <c r="C196" s="121">
        <v>806</v>
      </c>
      <c r="D196" s="122">
        <v>15232475</v>
      </c>
      <c r="E196" s="122">
        <v>908300.35</v>
      </c>
      <c r="F196" s="123">
        <v>4.0000000000000002E-4</v>
      </c>
      <c r="G196" s="22"/>
    </row>
    <row r="197" spans="1:7">
      <c r="A197" s="120" t="s">
        <v>174</v>
      </c>
      <c r="B197" s="120" t="s">
        <v>866</v>
      </c>
      <c r="C197" s="121">
        <v>317</v>
      </c>
      <c r="D197" s="122">
        <v>5924876</v>
      </c>
      <c r="E197" s="122">
        <v>351897.13</v>
      </c>
      <c r="F197" s="123">
        <v>2.0000000000000001E-4</v>
      </c>
      <c r="G197" s="22"/>
    </row>
    <row r="198" spans="1:7">
      <c r="A198" s="120" t="s">
        <v>174</v>
      </c>
      <c r="B198" s="120" t="s">
        <v>842</v>
      </c>
      <c r="C198" s="121">
        <v>90</v>
      </c>
      <c r="D198" s="122">
        <v>4572561</v>
      </c>
      <c r="E198" s="122">
        <v>274353.65999999997</v>
      </c>
      <c r="F198" s="123">
        <v>1E-4</v>
      </c>
      <c r="G198" s="22"/>
    </row>
    <row r="199" spans="1:7">
      <c r="A199" s="120" t="s">
        <v>174</v>
      </c>
      <c r="B199" s="120" t="s">
        <v>251</v>
      </c>
      <c r="C199" s="121">
        <v>125</v>
      </c>
      <c r="D199" s="122">
        <v>12171304</v>
      </c>
      <c r="E199" s="122">
        <v>730278.24</v>
      </c>
      <c r="F199" s="123">
        <v>2.9999999999999997E-4</v>
      </c>
      <c r="G199" s="22"/>
    </row>
    <row r="200" spans="1:7">
      <c r="A200" s="120" t="s">
        <v>176</v>
      </c>
      <c r="B200" s="120" t="s">
        <v>240</v>
      </c>
      <c r="C200" s="121">
        <v>104</v>
      </c>
      <c r="D200" s="122">
        <v>16487619</v>
      </c>
      <c r="E200" s="122">
        <v>989257.14</v>
      </c>
      <c r="F200" s="123">
        <v>4.0000000000000002E-4</v>
      </c>
      <c r="G200" s="22"/>
    </row>
    <row r="201" spans="1:7">
      <c r="A201" s="120" t="s">
        <v>176</v>
      </c>
      <c r="B201" s="120" t="s">
        <v>241</v>
      </c>
      <c r="C201" s="121">
        <v>81</v>
      </c>
      <c r="D201" s="122">
        <v>92848330</v>
      </c>
      <c r="E201" s="122">
        <v>5570899.7999999998</v>
      </c>
      <c r="F201" s="123">
        <v>2.3999999999999998E-3</v>
      </c>
      <c r="G201" s="22"/>
    </row>
    <row r="202" spans="1:7">
      <c r="A202" s="120" t="s">
        <v>176</v>
      </c>
      <c r="B202" s="120" t="s">
        <v>841</v>
      </c>
      <c r="C202" s="121">
        <v>526</v>
      </c>
      <c r="D202" s="122">
        <v>80585452</v>
      </c>
      <c r="E202" s="122">
        <v>4835127.12</v>
      </c>
      <c r="F202" s="123">
        <v>2.0999999999999999E-3</v>
      </c>
      <c r="G202" s="22"/>
    </row>
    <row r="203" spans="1:7">
      <c r="A203" s="120" t="s">
        <v>176</v>
      </c>
      <c r="B203" s="120" t="s">
        <v>242</v>
      </c>
      <c r="C203" s="121">
        <v>202</v>
      </c>
      <c r="D203" s="122">
        <v>57913023</v>
      </c>
      <c r="E203" s="122">
        <v>3474781.38</v>
      </c>
      <c r="F203" s="123">
        <v>1.5E-3</v>
      </c>
      <c r="G203" s="22"/>
    </row>
    <row r="204" spans="1:7">
      <c r="A204" s="120" t="s">
        <v>176</v>
      </c>
      <c r="B204" s="120" t="s">
        <v>243</v>
      </c>
      <c r="C204" s="121">
        <v>53</v>
      </c>
      <c r="D204" s="122">
        <v>118759119</v>
      </c>
      <c r="E204" s="122">
        <v>7125547.1399999997</v>
      </c>
      <c r="F204" s="123">
        <v>3.0999999999999999E-3</v>
      </c>
      <c r="G204" s="22"/>
    </row>
    <row r="205" spans="1:7">
      <c r="A205" s="120" t="s">
        <v>176</v>
      </c>
      <c r="B205" s="120" t="s">
        <v>244</v>
      </c>
      <c r="C205" s="121">
        <v>119</v>
      </c>
      <c r="D205" s="122">
        <v>34256772</v>
      </c>
      <c r="E205" s="122">
        <v>2055406.32</v>
      </c>
      <c r="F205" s="123">
        <v>8.9999999999999998E-4</v>
      </c>
      <c r="G205" s="22"/>
    </row>
    <row r="206" spans="1:7">
      <c r="A206" s="120" t="s">
        <v>176</v>
      </c>
      <c r="B206" s="120" t="s">
        <v>245</v>
      </c>
      <c r="C206" s="121">
        <v>861</v>
      </c>
      <c r="D206" s="122">
        <v>42123627</v>
      </c>
      <c r="E206" s="122">
        <v>2526747.61</v>
      </c>
      <c r="F206" s="123">
        <v>1.1000000000000001E-3</v>
      </c>
      <c r="G206" s="22"/>
    </row>
    <row r="207" spans="1:7">
      <c r="A207" s="120" t="s">
        <v>176</v>
      </c>
      <c r="B207" s="120" t="s">
        <v>246</v>
      </c>
      <c r="C207" s="121">
        <v>200</v>
      </c>
      <c r="D207" s="122">
        <v>44164226</v>
      </c>
      <c r="E207" s="122">
        <v>2649853.56</v>
      </c>
      <c r="F207" s="123">
        <v>1.1000000000000001E-3</v>
      </c>
      <c r="G207" s="22"/>
    </row>
    <row r="208" spans="1:7">
      <c r="A208" s="120" t="s">
        <v>176</v>
      </c>
      <c r="B208" s="120" t="s">
        <v>250</v>
      </c>
      <c r="C208" s="121">
        <v>2240</v>
      </c>
      <c r="D208" s="122">
        <v>88889041</v>
      </c>
      <c r="E208" s="122">
        <v>5168396.95</v>
      </c>
      <c r="F208" s="123">
        <v>2.2000000000000001E-3</v>
      </c>
      <c r="G208" s="22"/>
    </row>
    <row r="209" spans="1:7">
      <c r="A209" s="120" t="s">
        <v>176</v>
      </c>
      <c r="B209" s="120" t="s">
        <v>866</v>
      </c>
      <c r="C209" s="121">
        <v>945</v>
      </c>
      <c r="D209" s="122">
        <v>57379321</v>
      </c>
      <c r="E209" s="122">
        <v>3442759.26</v>
      </c>
      <c r="F209" s="123">
        <v>1.5E-3</v>
      </c>
      <c r="G209" s="22"/>
    </row>
    <row r="210" spans="1:7">
      <c r="A210" s="120" t="s">
        <v>176</v>
      </c>
      <c r="B210" s="120" t="s">
        <v>842</v>
      </c>
      <c r="C210" s="121">
        <v>288</v>
      </c>
      <c r="D210" s="122">
        <v>41726016</v>
      </c>
      <c r="E210" s="122">
        <v>2503560.96</v>
      </c>
      <c r="F210" s="123">
        <v>1.1000000000000001E-3</v>
      </c>
      <c r="G210" s="22"/>
    </row>
    <row r="211" spans="1:7">
      <c r="A211" s="120" t="s">
        <v>176</v>
      </c>
      <c r="B211" s="120" t="s">
        <v>251</v>
      </c>
      <c r="C211" s="121">
        <v>264</v>
      </c>
      <c r="D211" s="122">
        <v>55028884</v>
      </c>
      <c r="E211" s="122">
        <v>3295713.37</v>
      </c>
      <c r="F211" s="123">
        <v>1.4E-3</v>
      </c>
      <c r="G211" s="22"/>
    </row>
    <row r="212" spans="1:7">
      <c r="A212" s="120" t="s">
        <v>47</v>
      </c>
      <c r="B212" s="120" t="s">
        <v>240</v>
      </c>
      <c r="C212" s="121">
        <v>21</v>
      </c>
      <c r="D212" s="122">
        <v>676027</v>
      </c>
      <c r="E212" s="122">
        <v>40561.620000000003</v>
      </c>
      <c r="F212" s="123">
        <v>0</v>
      </c>
      <c r="G212" s="22"/>
    </row>
    <row r="213" spans="1:7">
      <c r="A213" s="120" t="s">
        <v>47</v>
      </c>
      <c r="B213" s="120" t="s">
        <v>241</v>
      </c>
      <c r="C213" s="121">
        <v>33</v>
      </c>
      <c r="D213" s="122">
        <v>19499775</v>
      </c>
      <c r="E213" s="122">
        <v>1169986.5</v>
      </c>
      <c r="F213" s="123">
        <v>5.0000000000000001E-4</v>
      </c>
      <c r="G213" s="22"/>
    </row>
    <row r="214" spans="1:7">
      <c r="A214" s="120" t="s">
        <v>47</v>
      </c>
      <c r="B214" s="120" t="s">
        <v>841</v>
      </c>
      <c r="C214" s="121">
        <v>125</v>
      </c>
      <c r="D214" s="122">
        <v>9690326</v>
      </c>
      <c r="E214" s="122">
        <v>581419.56000000006</v>
      </c>
      <c r="F214" s="123">
        <v>2.0000000000000001E-4</v>
      </c>
      <c r="G214" s="22"/>
    </row>
    <row r="215" spans="1:7">
      <c r="A215" s="120" t="s">
        <v>47</v>
      </c>
      <c r="B215" s="120" t="s">
        <v>242</v>
      </c>
      <c r="C215" s="121">
        <v>69</v>
      </c>
      <c r="D215" s="122">
        <v>14481403</v>
      </c>
      <c r="E215" s="122">
        <v>868884.18</v>
      </c>
      <c r="F215" s="123">
        <v>4.0000000000000002E-4</v>
      </c>
      <c r="G215" s="22"/>
    </row>
    <row r="216" spans="1:7">
      <c r="A216" s="120" t="s">
        <v>47</v>
      </c>
      <c r="B216" s="120" t="s">
        <v>243</v>
      </c>
      <c r="C216" s="121" t="s">
        <v>234</v>
      </c>
      <c r="D216" s="122" t="s">
        <v>234</v>
      </c>
      <c r="E216" s="122" t="s">
        <v>234</v>
      </c>
      <c r="F216" s="123" t="s">
        <v>234</v>
      </c>
      <c r="G216" s="22"/>
    </row>
    <row r="217" spans="1:7">
      <c r="A217" s="120" t="s">
        <v>47</v>
      </c>
      <c r="B217" s="120" t="s">
        <v>244</v>
      </c>
      <c r="C217" s="121" t="s">
        <v>234</v>
      </c>
      <c r="D217" s="122" t="s">
        <v>234</v>
      </c>
      <c r="E217" s="122" t="s">
        <v>234</v>
      </c>
      <c r="F217" s="123" t="s">
        <v>234</v>
      </c>
      <c r="G217" s="22"/>
    </row>
    <row r="218" spans="1:7">
      <c r="A218" s="120" t="s">
        <v>47</v>
      </c>
      <c r="B218" s="120" t="s">
        <v>245</v>
      </c>
      <c r="C218" s="121">
        <v>228</v>
      </c>
      <c r="D218" s="122">
        <v>8116106</v>
      </c>
      <c r="E218" s="122">
        <v>486966.36</v>
      </c>
      <c r="F218" s="123">
        <v>2.0000000000000001E-4</v>
      </c>
      <c r="G218" s="22"/>
    </row>
    <row r="219" spans="1:7">
      <c r="A219" s="120" t="s">
        <v>47</v>
      </c>
      <c r="B219" s="120" t="s">
        <v>246</v>
      </c>
      <c r="C219" s="121">
        <v>38</v>
      </c>
      <c r="D219" s="122">
        <v>5975638</v>
      </c>
      <c r="E219" s="122">
        <v>358538.28</v>
      </c>
      <c r="F219" s="123">
        <v>2.0000000000000001E-4</v>
      </c>
      <c r="G219" s="22"/>
    </row>
    <row r="220" spans="1:7">
      <c r="A220" s="120" t="s">
        <v>47</v>
      </c>
      <c r="B220" s="120" t="s">
        <v>250</v>
      </c>
      <c r="C220" s="121">
        <v>610</v>
      </c>
      <c r="D220" s="122">
        <v>12524897</v>
      </c>
      <c r="E220" s="122">
        <v>735490.78</v>
      </c>
      <c r="F220" s="123">
        <v>2.9999999999999997E-4</v>
      </c>
      <c r="G220" s="22"/>
    </row>
    <row r="221" spans="1:7">
      <c r="A221" s="120" t="s">
        <v>47</v>
      </c>
      <c r="B221" s="120" t="s">
        <v>866</v>
      </c>
      <c r="C221" s="121">
        <v>294</v>
      </c>
      <c r="D221" s="122">
        <v>5901715</v>
      </c>
      <c r="E221" s="122">
        <v>354102.9</v>
      </c>
      <c r="F221" s="123">
        <v>2.0000000000000001E-4</v>
      </c>
      <c r="G221" s="22"/>
    </row>
    <row r="222" spans="1:7">
      <c r="A222" s="120" t="s">
        <v>47</v>
      </c>
      <c r="B222" s="120" t="s">
        <v>842</v>
      </c>
      <c r="C222" s="121">
        <v>85</v>
      </c>
      <c r="D222" s="122">
        <v>9382093</v>
      </c>
      <c r="E222" s="122">
        <v>562925.57999999996</v>
      </c>
      <c r="F222" s="123">
        <v>2.0000000000000001E-4</v>
      </c>
      <c r="G222" s="22"/>
    </row>
    <row r="223" spans="1:7">
      <c r="A223" s="120" t="s">
        <v>47</v>
      </c>
      <c r="B223" s="120" t="s">
        <v>251</v>
      </c>
      <c r="C223" s="121">
        <v>88</v>
      </c>
      <c r="D223" s="122">
        <v>11301979</v>
      </c>
      <c r="E223" s="122">
        <v>677962.1</v>
      </c>
      <c r="F223" s="123">
        <v>2.9999999999999997E-4</v>
      </c>
      <c r="G223" s="22"/>
    </row>
    <row r="224" spans="1:7">
      <c r="A224" s="120" t="s">
        <v>179</v>
      </c>
      <c r="B224" s="120" t="s">
        <v>240</v>
      </c>
      <c r="C224" s="121" t="s">
        <v>234</v>
      </c>
      <c r="D224" s="122" t="s">
        <v>234</v>
      </c>
      <c r="E224" s="122" t="s">
        <v>234</v>
      </c>
      <c r="F224" s="123" t="s">
        <v>234</v>
      </c>
      <c r="G224" s="22"/>
    </row>
    <row r="225" spans="1:7">
      <c r="A225" s="120" t="s">
        <v>179</v>
      </c>
      <c r="B225" s="120" t="s">
        <v>241</v>
      </c>
      <c r="C225" s="121" t="s">
        <v>234</v>
      </c>
      <c r="D225" s="122" t="s">
        <v>234</v>
      </c>
      <c r="E225" s="122" t="s">
        <v>234</v>
      </c>
      <c r="F225" s="123" t="s">
        <v>234</v>
      </c>
      <c r="G225" s="22"/>
    </row>
    <row r="226" spans="1:7">
      <c r="A226" s="120" t="s">
        <v>179</v>
      </c>
      <c r="B226" s="120" t="s">
        <v>841</v>
      </c>
      <c r="C226" s="121">
        <v>136</v>
      </c>
      <c r="D226" s="122">
        <v>7770041</v>
      </c>
      <c r="E226" s="122">
        <v>466202.46</v>
      </c>
      <c r="F226" s="123">
        <v>2.0000000000000001E-4</v>
      </c>
      <c r="G226" s="22"/>
    </row>
    <row r="227" spans="1:7">
      <c r="A227" s="120" t="s">
        <v>179</v>
      </c>
      <c r="B227" s="120" t="s">
        <v>242</v>
      </c>
      <c r="C227" s="121">
        <v>66</v>
      </c>
      <c r="D227" s="122">
        <v>13113820</v>
      </c>
      <c r="E227" s="122">
        <v>786829.2</v>
      </c>
      <c r="F227" s="123">
        <v>2.9999999999999997E-4</v>
      </c>
      <c r="G227" s="22"/>
    </row>
    <row r="228" spans="1:7">
      <c r="A228" s="120" t="s">
        <v>179</v>
      </c>
      <c r="B228" s="120" t="s">
        <v>243</v>
      </c>
      <c r="C228" s="121" t="s">
        <v>234</v>
      </c>
      <c r="D228" s="122" t="s">
        <v>234</v>
      </c>
      <c r="E228" s="122" t="s">
        <v>234</v>
      </c>
      <c r="F228" s="123" t="s">
        <v>234</v>
      </c>
      <c r="G228" s="22"/>
    </row>
    <row r="229" spans="1:7">
      <c r="A229" s="120" t="s">
        <v>179</v>
      </c>
      <c r="B229" s="120" t="s">
        <v>244</v>
      </c>
      <c r="C229" s="121" t="s">
        <v>234</v>
      </c>
      <c r="D229" s="122" t="s">
        <v>234</v>
      </c>
      <c r="E229" s="122" t="s">
        <v>234</v>
      </c>
      <c r="F229" s="123" t="s">
        <v>234</v>
      </c>
      <c r="G229" s="22"/>
    </row>
    <row r="230" spans="1:7">
      <c r="A230" s="120" t="s">
        <v>179</v>
      </c>
      <c r="B230" s="120" t="s">
        <v>245</v>
      </c>
      <c r="C230" s="121">
        <v>338</v>
      </c>
      <c r="D230" s="122">
        <v>12327004</v>
      </c>
      <c r="E230" s="122">
        <v>739620.24</v>
      </c>
      <c r="F230" s="123">
        <v>2.9999999999999997E-4</v>
      </c>
      <c r="G230" s="22"/>
    </row>
    <row r="231" spans="1:7">
      <c r="A231" s="120" t="s">
        <v>179</v>
      </c>
      <c r="B231" s="120" t="s">
        <v>246</v>
      </c>
      <c r="C231" s="121">
        <v>67</v>
      </c>
      <c r="D231" s="122">
        <v>8487724</v>
      </c>
      <c r="E231" s="122">
        <v>509263.44</v>
      </c>
      <c r="F231" s="123">
        <v>2.0000000000000001E-4</v>
      </c>
      <c r="G231" s="22"/>
    </row>
    <row r="232" spans="1:7">
      <c r="A232" s="120" t="s">
        <v>179</v>
      </c>
      <c r="B232" s="120" t="s">
        <v>250</v>
      </c>
      <c r="C232" s="121">
        <v>619</v>
      </c>
      <c r="D232" s="122">
        <v>11442495</v>
      </c>
      <c r="E232" s="122">
        <v>676781.85</v>
      </c>
      <c r="F232" s="123">
        <v>2.9999999999999997E-4</v>
      </c>
      <c r="G232" s="22"/>
    </row>
    <row r="233" spans="1:7">
      <c r="A233" s="120" t="s">
        <v>179</v>
      </c>
      <c r="B233" s="120" t="s">
        <v>866</v>
      </c>
      <c r="C233" s="121">
        <v>308</v>
      </c>
      <c r="D233" s="122">
        <v>7703682</v>
      </c>
      <c r="E233" s="122">
        <v>462220.92</v>
      </c>
      <c r="F233" s="123">
        <v>2.0000000000000001E-4</v>
      </c>
      <c r="G233" s="22"/>
    </row>
    <row r="234" spans="1:7">
      <c r="A234" s="120" t="s">
        <v>179</v>
      </c>
      <c r="B234" s="120" t="s">
        <v>842</v>
      </c>
      <c r="C234" s="121">
        <v>72</v>
      </c>
      <c r="D234" s="122">
        <v>4136114</v>
      </c>
      <c r="E234" s="122">
        <v>248166.84</v>
      </c>
      <c r="F234" s="123">
        <v>1E-4</v>
      </c>
      <c r="G234" s="22"/>
    </row>
    <row r="235" spans="1:7">
      <c r="A235" s="120" t="s">
        <v>179</v>
      </c>
      <c r="B235" s="120" t="s">
        <v>251</v>
      </c>
      <c r="C235" s="121">
        <v>136</v>
      </c>
      <c r="D235" s="122">
        <v>15920386</v>
      </c>
      <c r="E235" s="122">
        <v>954446.84</v>
      </c>
      <c r="F235" s="123">
        <v>4.0000000000000002E-4</v>
      </c>
      <c r="G235" s="22"/>
    </row>
    <row r="236" spans="1:7">
      <c r="A236" s="120" t="s">
        <v>180</v>
      </c>
      <c r="B236" s="120" t="s">
        <v>240</v>
      </c>
      <c r="C236" s="121" t="s">
        <v>234</v>
      </c>
      <c r="D236" s="122" t="s">
        <v>234</v>
      </c>
      <c r="E236" s="122" t="s">
        <v>234</v>
      </c>
      <c r="F236" s="123" t="s">
        <v>234</v>
      </c>
      <c r="G236" s="22"/>
    </row>
    <row r="237" spans="1:7">
      <c r="A237" s="120" t="s">
        <v>180</v>
      </c>
      <c r="B237" s="120" t="s">
        <v>241</v>
      </c>
      <c r="C237" s="121" t="s">
        <v>234</v>
      </c>
      <c r="D237" s="122" t="s">
        <v>234</v>
      </c>
      <c r="E237" s="122" t="s">
        <v>234</v>
      </c>
      <c r="F237" s="123" t="s">
        <v>234</v>
      </c>
      <c r="G237" s="22"/>
    </row>
    <row r="238" spans="1:7">
      <c r="A238" s="120" t="s">
        <v>180</v>
      </c>
      <c r="B238" s="120" t="s">
        <v>841</v>
      </c>
      <c r="C238" s="121">
        <v>61</v>
      </c>
      <c r="D238" s="122">
        <v>9295467</v>
      </c>
      <c r="E238" s="122">
        <v>557728.02</v>
      </c>
      <c r="F238" s="123">
        <v>2.0000000000000001E-4</v>
      </c>
      <c r="G238" s="22"/>
    </row>
    <row r="239" spans="1:7">
      <c r="A239" s="120" t="s">
        <v>180</v>
      </c>
      <c r="B239" s="120" t="s">
        <v>242</v>
      </c>
      <c r="C239" s="121">
        <v>50</v>
      </c>
      <c r="D239" s="122">
        <v>15167417</v>
      </c>
      <c r="E239" s="122">
        <v>910045.02</v>
      </c>
      <c r="F239" s="123">
        <v>4.0000000000000002E-4</v>
      </c>
      <c r="G239" s="22"/>
    </row>
    <row r="240" spans="1:7">
      <c r="A240" s="120" t="s">
        <v>180</v>
      </c>
      <c r="B240" s="120" t="s">
        <v>243</v>
      </c>
      <c r="C240" s="121" t="s">
        <v>234</v>
      </c>
      <c r="D240" s="122" t="s">
        <v>234</v>
      </c>
      <c r="E240" s="122" t="s">
        <v>234</v>
      </c>
      <c r="F240" s="123" t="s">
        <v>234</v>
      </c>
      <c r="G240" s="22"/>
    </row>
    <row r="241" spans="1:7">
      <c r="A241" s="120" t="s">
        <v>180</v>
      </c>
      <c r="B241" s="120" t="s">
        <v>244</v>
      </c>
      <c r="C241" s="121" t="s">
        <v>234</v>
      </c>
      <c r="D241" s="122" t="s">
        <v>234</v>
      </c>
      <c r="E241" s="122" t="s">
        <v>234</v>
      </c>
      <c r="F241" s="123" t="s">
        <v>234</v>
      </c>
      <c r="G241" s="22"/>
    </row>
    <row r="242" spans="1:7">
      <c r="A242" s="120" t="s">
        <v>180</v>
      </c>
      <c r="B242" s="120" t="s">
        <v>245</v>
      </c>
      <c r="C242" s="121">
        <v>143</v>
      </c>
      <c r="D242" s="122">
        <v>5433648</v>
      </c>
      <c r="E242" s="122">
        <v>326018.88</v>
      </c>
      <c r="F242" s="123">
        <v>1E-4</v>
      </c>
      <c r="G242" s="22"/>
    </row>
    <row r="243" spans="1:7">
      <c r="A243" s="120" t="s">
        <v>180</v>
      </c>
      <c r="B243" s="120" t="s">
        <v>246</v>
      </c>
      <c r="C243" s="121">
        <v>27</v>
      </c>
      <c r="D243" s="122">
        <v>3139031</v>
      </c>
      <c r="E243" s="122">
        <v>188341.86</v>
      </c>
      <c r="F243" s="123">
        <v>1E-4</v>
      </c>
      <c r="G243" s="22"/>
    </row>
    <row r="244" spans="1:7">
      <c r="A244" s="120" t="s">
        <v>180</v>
      </c>
      <c r="B244" s="120" t="s">
        <v>250</v>
      </c>
      <c r="C244" s="121">
        <v>415</v>
      </c>
      <c r="D244" s="122">
        <v>12680967</v>
      </c>
      <c r="E244" s="122">
        <v>720103.33</v>
      </c>
      <c r="F244" s="123">
        <v>2.9999999999999997E-4</v>
      </c>
      <c r="G244" s="22"/>
    </row>
    <row r="245" spans="1:7">
      <c r="A245" s="120" t="s">
        <v>180</v>
      </c>
      <c r="B245" s="120" t="s">
        <v>866</v>
      </c>
      <c r="C245" s="121">
        <v>127</v>
      </c>
      <c r="D245" s="122">
        <v>1295549</v>
      </c>
      <c r="E245" s="122">
        <v>77732.94</v>
      </c>
      <c r="F245" s="123">
        <v>0</v>
      </c>
      <c r="G245" s="22"/>
    </row>
    <row r="246" spans="1:7">
      <c r="A246" s="120" t="s">
        <v>180</v>
      </c>
      <c r="B246" s="120" t="s">
        <v>842</v>
      </c>
      <c r="C246" s="121">
        <v>44</v>
      </c>
      <c r="D246" s="122">
        <v>4991373</v>
      </c>
      <c r="E246" s="122">
        <v>299482.38</v>
      </c>
      <c r="F246" s="123">
        <v>1E-4</v>
      </c>
      <c r="G246" s="22"/>
    </row>
    <row r="247" spans="1:7">
      <c r="A247" s="120" t="s">
        <v>180</v>
      </c>
      <c r="B247" s="120" t="s">
        <v>251</v>
      </c>
      <c r="C247" s="121">
        <v>48</v>
      </c>
      <c r="D247" s="122">
        <v>4376852</v>
      </c>
      <c r="E247" s="122">
        <v>258670.32</v>
      </c>
      <c r="F247" s="123">
        <v>1E-4</v>
      </c>
      <c r="G247" s="22"/>
    </row>
    <row r="248" spans="1:7">
      <c r="A248" s="120" t="s">
        <v>182</v>
      </c>
      <c r="B248" s="120" t="s">
        <v>240</v>
      </c>
      <c r="C248" s="121" t="s">
        <v>234</v>
      </c>
      <c r="D248" s="122" t="s">
        <v>234</v>
      </c>
      <c r="E248" s="122" t="s">
        <v>234</v>
      </c>
      <c r="F248" s="123" t="s">
        <v>234</v>
      </c>
      <c r="G248" s="22"/>
    </row>
    <row r="249" spans="1:7">
      <c r="A249" s="120" t="s">
        <v>182</v>
      </c>
      <c r="B249" s="120" t="s">
        <v>241</v>
      </c>
      <c r="C249" s="121">
        <v>57</v>
      </c>
      <c r="D249" s="122">
        <v>54121935</v>
      </c>
      <c r="E249" s="122">
        <v>3247316.1</v>
      </c>
      <c r="F249" s="123">
        <v>1.4E-3</v>
      </c>
      <c r="G249" s="22"/>
    </row>
    <row r="250" spans="1:7">
      <c r="A250" s="120" t="s">
        <v>182</v>
      </c>
      <c r="B250" s="120" t="s">
        <v>841</v>
      </c>
      <c r="C250" s="121">
        <v>222</v>
      </c>
      <c r="D250" s="122">
        <v>20797718</v>
      </c>
      <c r="E250" s="122">
        <v>1247863.08</v>
      </c>
      <c r="F250" s="123">
        <v>5.0000000000000001E-4</v>
      </c>
      <c r="G250" s="22"/>
    </row>
    <row r="251" spans="1:7">
      <c r="A251" s="120" t="s">
        <v>182</v>
      </c>
      <c r="B251" s="120" t="s">
        <v>242</v>
      </c>
      <c r="C251" s="121">
        <v>81</v>
      </c>
      <c r="D251" s="122">
        <v>20140188</v>
      </c>
      <c r="E251" s="122">
        <v>1208411.28</v>
      </c>
      <c r="F251" s="123">
        <v>5.0000000000000001E-4</v>
      </c>
      <c r="G251" s="22"/>
    </row>
    <row r="252" spans="1:7">
      <c r="A252" s="120" t="s">
        <v>182</v>
      </c>
      <c r="B252" s="120" t="s">
        <v>243</v>
      </c>
      <c r="C252" s="121" t="s">
        <v>234</v>
      </c>
      <c r="D252" s="122" t="s">
        <v>234</v>
      </c>
      <c r="E252" s="122" t="s">
        <v>234</v>
      </c>
      <c r="F252" s="123" t="s">
        <v>234</v>
      </c>
      <c r="G252" s="22"/>
    </row>
    <row r="253" spans="1:7">
      <c r="A253" s="120" t="s">
        <v>182</v>
      </c>
      <c r="B253" s="120" t="s">
        <v>244</v>
      </c>
      <c r="C253" s="121">
        <v>78</v>
      </c>
      <c r="D253" s="122">
        <v>7607140</v>
      </c>
      <c r="E253" s="122">
        <v>456428.4</v>
      </c>
      <c r="F253" s="123">
        <v>2.0000000000000001E-4</v>
      </c>
      <c r="G253" s="22"/>
    </row>
    <row r="254" spans="1:7">
      <c r="A254" s="120" t="s">
        <v>182</v>
      </c>
      <c r="B254" s="120" t="s">
        <v>245</v>
      </c>
      <c r="C254" s="121">
        <v>380</v>
      </c>
      <c r="D254" s="122">
        <v>17102604</v>
      </c>
      <c r="E254" s="122">
        <v>1026156.24</v>
      </c>
      <c r="F254" s="123">
        <v>4.0000000000000002E-4</v>
      </c>
      <c r="G254" s="22"/>
    </row>
    <row r="255" spans="1:7">
      <c r="A255" s="120" t="s">
        <v>182</v>
      </c>
      <c r="B255" s="120" t="s">
        <v>246</v>
      </c>
      <c r="C255" s="121">
        <v>64</v>
      </c>
      <c r="D255" s="122">
        <v>14091588</v>
      </c>
      <c r="E255" s="122">
        <v>845495.28</v>
      </c>
      <c r="F255" s="123">
        <v>4.0000000000000002E-4</v>
      </c>
      <c r="G255" s="22"/>
    </row>
    <row r="256" spans="1:7">
      <c r="A256" s="120" t="s">
        <v>182</v>
      </c>
      <c r="B256" s="120" t="s">
        <v>250</v>
      </c>
      <c r="C256" s="121">
        <v>908</v>
      </c>
      <c r="D256" s="122">
        <v>26839720</v>
      </c>
      <c r="E256" s="122">
        <v>1562855.43</v>
      </c>
      <c r="F256" s="123">
        <v>6.9999999999999999E-4</v>
      </c>
      <c r="G256" s="22"/>
    </row>
    <row r="257" spans="1:7">
      <c r="A257" s="120" t="s">
        <v>182</v>
      </c>
      <c r="B257" s="120" t="s">
        <v>866</v>
      </c>
      <c r="C257" s="121">
        <v>457</v>
      </c>
      <c r="D257" s="122">
        <v>25768175</v>
      </c>
      <c r="E257" s="122">
        <v>1546090.5</v>
      </c>
      <c r="F257" s="123">
        <v>6.9999999999999999E-4</v>
      </c>
      <c r="G257" s="22"/>
    </row>
    <row r="258" spans="1:7">
      <c r="A258" s="120" t="s">
        <v>182</v>
      </c>
      <c r="B258" s="120" t="s">
        <v>842</v>
      </c>
      <c r="C258" s="121">
        <v>148</v>
      </c>
      <c r="D258" s="122">
        <v>30248336</v>
      </c>
      <c r="E258" s="122">
        <v>1814900.16</v>
      </c>
      <c r="F258" s="123">
        <v>8.0000000000000004E-4</v>
      </c>
      <c r="G258" s="22"/>
    </row>
    <row r="259" spans="1:7">
      <c r="A259" s="120" t="s">
        <v>182</v>
      </c>
      <c r="B259" s="120" t="s">
        <v>251</v>
      </c>
      <c r="C259" s="121">
        <v>181</v>
      </c>
      <c r="D259" s="122">
        <v>21400301</v>
      </c>
      <c r="E259" s="122">
        <v>1284018.06</v>
      </c>
      <c r="F259" s="123">
        <v>5.9999999999999995E-4</v>
      </c>
      <c r="G259" s="22"/>
    </row>
    <row r="260" spans="1:7">
      <c r="A260" s="120" t="s">
        <v>183</v>
      </c>
      <c r="B260" s="120" t="s">
        <v>240</v>
      </c>
      <c r="C260" s="121" t="s">
        <v>234</v>
      </c>
      <c r="D260" s="122" t="s">
        <v>234</v>
      </c>
      <c r="E260" s="122" t="s">
        <v>234</v>
      </c>
      <c r="F260" s="123" t="s">
        <v>234</v>
      </c>
      <c r="G260" s="22"/>
    </row>
    <row r="261" spans="1:7">
      <c r="A261" s="120" t="s">
        <v>183</v>
      </c>
      <c r="B261" s="120" t="s">
        <v>241</v>
      </c>
      <c r="C261" s="121">
        <v>54</v>
      </c>
      <c r="D261" s="122">
        <v>7591802</v>
      </c>
      <c r="E261" s="122">
        <v>455508.12</v>
      </c>
      <c r="F261" s="123">
        <v>2.0000000000000001E-4</v>
      </c>
      <c r="G261" s="22"/>
    </row>
    <row r="262" spans="1:7">
      <c r="A262" s="120" t="s">
        <v>183</v>
      </c>
      <c r="B262" s="120" t="s">
        <v>841</v>
      </c>
      <c r="C262" s="121">
        <v>228</v>
      </c>
      <c r="D262" s="122">
        <v>11945300</v>
      </c>
      <c r="E262" s="122">
        <v>716718</v>
      </c>
      <c r="F262" s="123">
        <v>2.9999999999999997E-4</v>
      </c>
      <c r="G262" s="22"/>
    </row>
    <row r="263" spans="1:7">
      <c r="A263" s="120" t="s">
        <v>183</v>
      </c>
      <c r="B263" s="120" t="s">
        <v>242</v>
      </c>
      <c r="C263" s="121">
        <v>106</v>
      </c>
      <c r="D263" s="122">
        <v>15930025</v>
      </c>
      <c r="E263" s="122">
        <v>955801.5</v>
      </c>
      <c r="F263" s="123">
        <v>4.0000000000000002E-4</v>
      </c>
      <c r="G263" s="22"/>
    </row>
    <row r="264" spans="1:7">
      <c r="A264" s="120" t="s">
        <v>183</v>
      </c>
      <c r="B264" s="120" t="s">
        <v>243</v>
      </c>
      <c r="C264" s="121">
        <v>36</v>
      </c>
      <c r="D264" s="122">
        <v>6121388</v>
      </c>
      <c r="E264" s="122">
        <v>367283.28</v>
      </c>
      <c r="F264" s="123">
        <v>2.0000000000000001E-4</v>
      </c>
      <c r="G264" s="22"/>
    </row>
    <row r="265" spans="1:7">
      <c r="A265" s="120" t="s">
        <v>183</v>
      </c>
      <c r="B265" s="120" t="s">
        <v>244</v>
      </c>
      <c r="C265" s="121" t="s">
        <v>234</v>
      </c>
      <c r="D265" s="122" t="s">
        <v>234</v>
      </c>
      <c r="E265" s="122" t="s">
        <v>234</v>
      </c>
      <c r="F265" s="123" t="s">
        <v>234</v>
      </c>
      <c r="G265" s="22"/>
    </row>
    <row r="266" spans="1:7">
      <c r="A266" s="120" t="s">
        <v>183</v>
      </c>
      <c r="B266" s="120" t="s">
        <v>245</v>
      </c>
      <c r="C266" s="121">
        <v>411</v>
      </c>
      <c r="D266" s="122">
        <v>15829995</v>
      </c>
      <c r="E266" s="122">
        <v>949799.7</v>
      </c>
      <c r="F266" s="123">
        <v>4.0000000000000002E-4</v>
      </c>
      <c r="G266" s="22"/>
    </row>
    <row r="267" spans="1:7">
      <c r="A267" s="120" t="s">
        <v>183</v>
      </c>
      <c r="B267" s="120" t="s">
        <v>246</v>
      </c>
      <c r="C267" s="121">
        <v>88</v>
      </c>
      <c r="D267" s="122">
        <v>11567232</v>
      </c>
      <c r="E267" s="122">
        <v>694033.92000000004</v>
      </c>
      <c r="F267" s="123">
        <v>2.9999999999999997E-4</v>
      </c>
      <c r="G267" s="22"/>
    </row>
    <row r="268" spans="1:7">
      <c r="A268" s="120" t="s">
        <v>183</v>
      </c>
      <c r="B268" s="120" t="s">
        <v>250</v>
      </c>
      <c r="C268" s="121">
        <v>1066</v>
      </c>
      <c r="D268" s="122">
        <v>20405915</v>
      </c>
      <c r="E268" s="122">
        <v>1195868.3</v>
      </c>
      <c r="F268" s="123">
        <v>5.0000000000000001E-4</v>
      </c>
      <c r="G268" s="22"/>
    </row>
    <row r="269" spans="1:7">
      <c r="A269" s="120" t="s">
        <v>183</v>
      </c>
      <c r="B269" s="120" t="s">
        <v>866</v>
      </c>
      <c r="C269" s="121">
        <v>448</v>
      </c>
      <c r="D269" s="122">
        <v>6045091</v>
      </c>
      <c r="E269" s="122">
        <v>362657.46</v>
      </c>
      <c r="F269" s="123">
        <v>2.0000000000000001E-4</v>
      </c>
      <c r="G269" s="22"/>
    </row>
    <row r="270" spans="1:7">
      <c r="A270" s="120" t="s">
        <v>183</v>
      </c>
      <c r="B270" s="120" t="s">
        <v>842</v>
      </c>
      <c r="C270" s="121">
        <v>119</v>
      </c>
      <c r="D270" s="122">
        <v>8828294</v>
      </c>
      <c r="E270" s="122">
        <v>529697.64</v>
      </c>
      <c r="F270" s="123">
        <v>2.0000000000000001E-4</v>
      </c>
      <c r="G270" s="22"/>
    </row>
    <row r="271" spans="1:7">
      <c r="A271" s="120" t="s">
        <v>183</v>
      </c>
      <c r="B271" s="120" t="s">
        <v>251</v>
      </c>
      <c r="C271" s="121">
        <v>187</v>
      </c>
      <c r="D271" s="122">
        <v>29450119</v>
      </c>
      <c r="E271" s="122">
        <v>1766817.14</v>
      </c>
      <c r="F271" s="123">
        <v>8.0000000000000004E-4</v>
      </c>
      <c r="G271" s="22"/>
    </row>
    <row r="272" spans="1:7">
      <c r="A272" s="120" t="s">
        <v>50</v>
      </c>
      <c r="B272" s="120" t="s">
        <v>240</v>
      </c>
      <c r="C272" s="121">
        <v>58</v>
      </c>
      <c r="D272" s="122">
        <v>5528953</v>
      </c>
      <c r="E272" s="122">
        <v>331737.18</v>
      </c>
      <c r="F272" s="123">
        <v>1E-4</v>
      </c>
      <c r="G272" s="22"/>
    </row>
    <row r="273" spans="1:7">
      <c r="A273" s="120" t="s">
        <v>50</v>
      </c>
      <c r="B273" s="120" t="s">
        <v>241</v>
      </c>
      <c r="C273" s="121">
        <v>85</v>
      </c>
      <c r="D273" s="122">
        <v>37745180</v>
      </c>
      <c r="E273" s="122">
        <v>2264710.7999999998</v>
      </c>
      <c r="F273" s="123">
        <v>1E-3</v>
      </c>
      <c r="G273" s="22"/>
    </row>
    <row r="274" spans="1:7">
      <c r="A274" s="120" t="s">
        <v>50</v>
      </c>
      <c r="B274" s="120" t="s">
        <v>841</v>
      </c>
      <c r="C274" s="121">
        <v>522</v>
      </c>
      <c r="D274" s="122">
        <v>57871710</v>
      </c>
      <c r="E274" s="122">
        <v>3472302.6</v>
      </c>
      <c r="F274" s="123">
        <v>1.5E-3</v>
      </c>
      <c r="G274" s="22"/>
    </row>
    <row r="275" spans="1:7">
      <c r="A275" s="120" t="s">
        <v>50</v>
      </c>
      <c r="B275" s="120" t="s">
        <v>242</v>
      </c>
      <c r="C275" s="121">
        <v>196</v>
      </c>
      <c r="D275" s="122">
        <v>58480322</v>
      </c>
      <c r="E275" s="122">
        <v>3508819.32</v>
      </c>
      <c r="F275" s="123">
        <v>1.5E-3</v>
      </c>
      <c r="G275" s="22"/>
    </row>
    <row r="276" spans="1:7">
      <c r="A276" s="120" t="s">
        <v>50</v>
      </c>
      <c r="B276" s="120" t="s">
        <v>243</v>
      </c>
      <c r="C276" s="121">
        <v>53</v>
      </c>
      <c r="D276" s="122">
        <v>73167106</v>
      </c>
      <c r="E276" s="122">
        <v>4390026.3600000003</v>
      </c>
      <c r="F276" s="123">
        <v>1.9E-3</v>
      </c>
      <c r="G276" s="22"/>
    </row>
    <row r="277" spans="1:7">
      <c r="A277" s="120" t="s">
        <v>50</v>
      </c>
      <c r="B277" s="120" t="s">
        <v>244</v>
      </c>
      <c r="C277" s="121">
        <v>94</v>
      </c>
      <c r="D277" s="122">
        <v>11013413</v>
      </c>
      <c r="E277" s="122">
        <v>660804.78</v>
      </c>
      <c r="F277" s="123">
        <v>2.9999999999999997E-4</v>
      </c>
      <c r="G277" s="22"/>
    </row>
    <row r="278" spans="1:7">
      <c r="A278" s="120" t="s">
        <v>50</v>
      </c>
      <c r="B278" s="120" t="s">
        <v>245</v>
      </c>
      <c r="C278" s="121">
        <v>743</v>
      </c>
      <c r="D278" s="122">
        <v>56586781</v>
      </c>
      <c r="E278" s="122">
        <v>3395206.86</v>
      </c>
      <c r="F278" s="123">
        <v>1.5E-3</v>
      </c>
      <c r="G278" s="22"/>
    </row>
    <row r="279" spans="1:7">
      <c r="A279" s="120" t="s">
        <v>50</v>
      </c>
      <c r="B279" s="120" t="s">
        <v>246</v>
      </c>
      <c r="C279" s="121">
        <v>129</v>
      </c>
      <c r="D279" s="122">
        <v>20398852</v>
      </c>
      <c r="E279" s="122">
        <v>1223931.1200000001</v>
      </c>
      <c r="F279" s="123">
        <v>5.0000000000000001E-4</v>
      </c>
      <c r="G279" s="22"/>
    </row>
    <row r="280" spans="1:7">
      <c r="A280" s="120" t="s">
        <v>50</v>
      </c>
      <c r="B280" s="120" t="s">
        <v>250</v>
      </c>
      <c r="C280" s="121">
        <v>1849</v>
      </c>
      <c r="D280" s="122">
        <v>57858589</v>
      </c>
      <c r="E280" s="122">
        <v>3407227.07</v>
      </c>
      <c r="F280" s="123">
        <v>1.5E-3</v>
      </c>
      <c r="G280" s="22"/>
    </row>
    <row r="281" spans="1:7">
      <c r="A281" s="120" t="s">
        <v>50</v>
      </c>
      <c r="B281" s="120" t="s">
        <v>866</v>
      </c>
      <c r="C281" s="121">
        <v>750</v>
      </c>
      <c r="D281" s="122">
        <v>29727786</v>
      </c>
      <c r="E281" s="122">
        <v>1783667.16</v>
      </c>
      <c r="F281" s="123">
        <v>8.0000000000000004E-4</v>
      </c>
      <c r="G281" s="22"/>
    </row>
    <row r="282" spans="1:7">
      <c r="A282" s="120" t="s">
        <v>50</v>
      </c>
      <c r="B282" s="120" t="s">
        <v>842</v>
      </c>
      <c r="C282" s="121">
        <v>184</v>
      </c>
      <c r="D282" s="122">
        <v>21660911</v>
      </c>
      <c r="E282" s="122">
        <v>1299654.6599999999</v>
      </c>
      <c r="F282" s="123">
        <v>5.9999999999999995E-4</v>
      </c>
      <c r="G282" s="22"/>
    </row>
    <row r="283" spans="1:7">
      <c r="A283" s="120" t="s">
        <v>50</v>
      </c>
      <c r="B283" s="120" t="s">
        <v>251</v>
      </c>
      <c r="C283" s="121">
        <v>221</v>
      </c>
      <c r="D283" s="122">
        <v>26220322</v>
      </c>
      <c r="E283" s="122">
        <v>1573219.32</v>
      </c>
      <c r="F283" s="123">
        <v>6.9999999999999999E-4</v>
      </c>
      <c r="G283" s="22"/>
    </row>
    <row r="284" spans="1:7">
      <c r="A284" s="120" t="s">
        <v>186</v>
      </c>
      <c r="B284" s="120" t="s">
        <v>240</v>
      </c>
      <c r="C284" s="121" t="s">
        <v>234</v>
      </c>
      <c r="D284" s="122" t="s">
        <v>234</v>
      </c>
      <c r="E284" s="122" t="s">
        <v>234</v>
      </c>
      <c r="F284" s="123" t="s">
        <v>234</v>
      </c>
      <c r="G284" s="22"/>
    </row>
    <row r="285" spans="1:7">
      <c r="A285" s="120" t="s">
        <v>186</v>
      </c>
      <c r="B285" s="120" t="s">
        <v>241</v>
      </c>
      <c r="C285" s="121">
        <v>44</v>
      </c>
      <c r="D285" s="122">
        <v>7254576</v>
      </c>
      <c r="E285" s="122">
        <v>435274.56</v>
      </c>
      <c r="F285" s="123">
        <v>2.0000000000000001E-4</v>
      </c>
      <c r="G285" s="22"/>
    </row>
    <row r="286" spans="1:7">
      <c r="A286" s="120" t="s">
        <v>186</v>
      </c>
      <c r="B286" s="120" t="s">
        <v>841</v>
      </c>
      <c r="C286" s="121">
        <v>172</v>
      </c>
      <c r="D286" s="122">
        <v>14425013</v>
      </c>
      <c r="E286" s="122">
        <v>865500.78</v>
      </c>
      <c r="F286" s="123">
        <v>4.0000000000000002E-4</v>
      </c>
      <c r="G286" s="22"/>
    </row>
    <row r="287" spans="1:7">
      <c r="A287" s="120" t="s">
        <v>186</v>
      </c>
      <c r="B287" s="120" t="s">
        <v>242</v>
      </c>
      <c r="C287" s="121">
        <v>61</v>
      </c>
      <c r="D287" s="122">
        <v>19271044</v>
      </c>
      <c r="E287" s="122">
        <v>1156262.6399999999</v>
      </c>
      <c r="F287" s="123">
        <v>5.0000000000000001E-4</v>
      </c>
      <c r="G287" s="22"/>
    </row>
    <row r="288" spans="1:7">
      <c r="A288" s="120" t="s">
        <v>186</v>
      </c>
      <c r="B288" s="120" t="s">
        <v>243</v>
      </c>
      <c r="C288" s="121" t="s">
        <v>234</v>
      </c>
      <c r="D288" s="122" t="s">
        <v>234</v>
      </c>
      <c r="E288" s="122" t="s">
        <v>234</v>
      </c>
      <c r="F288" s="123" t="s">
        <v>234</v>
      </c>
      <c r="G288" s="22"/>
    </row>
    <row r="289" spans="1:7">
      <c r="A289" s="120" t="s">
        <v>186</v>
      </c>
      <c r="B289" s="120" t="s">
        <v>244</v>
      </c>
      <c r="C289" s="121">
        <v>48</v>
      </c>
      <c r="D289" s="122">
        <v>1552117</v>
      </c>
      <c r="E289" s="122">
        <v>93127.02</v>
      </c>
      <c r="F289" s="123">
        <v>0</v>
      </c>
      <c r="G289" s="22"/>
    </row>
    <row r="290" spans="1:7">
      <c r="A290" s="120" t="s">
        <v>186</v>
      </c>
      <c r="B290" s="120" t="s">
        <v>245</v>
      </c>
      <c r="C290" s="121">
        <v>301</v>
      </c>
      <c r="D290" s="122">
        <v>8714901</v>
      </c>
      <c r="E290" s="122">
        <v>522894.06</v>
      </c>
      <c r="F290" s="123">
        <v>2.0000000000000001E-4</v>
      </c>
      <c r="G290" s="22"/>
    </row>
    <row r="291" spans="1:7">
      <c r="A291" s="120" t="s">
        <v>186</v>
      </c>
      <c r="B291" s="120" t="s">
        <v>246</v>
      </c>
      <c r="C291" s="121">
        <v>53</v>
      </c>
      <c r="D291" s="122">
        <v>7639047</v>
      </c>
      <c r="E291" s="122">
        <v>458242.82</v>
      </c>
      <c r="F291" s="123">
        <v>2.0000000000000001E-4</v>
      </c>
      <c r="G291" s="22"/>
    </row>
    <row r="292" spans="1:7">
      <c r="A292" s="120" t="s">
        <v>186</v>
      </c>
      <c r="B292" s="120" t="s">
        <v>250</v>
      </c>
      <c r="C292" s="121">
        <v>759</v>
      </c>
      <c r="D292" s="122">
        <v>19787448</v>
      </c>
      <c r="E292" s="122">
        <v>1164054.74</v>
      </c>
      <c r="F292" s="123">
        <v>5.0000000000000001E-4</v>
      </c>
      <c r="G292" s="22"/>
    </row>
    <row r="293" spans="1:7">
      <c r="A293" s="120" t="s">
        <v>186</v>
      </c>
      <c r="B293" s="120" t="s">
        <v>866</v>
      </c>
      <c r="C293" s="121">
        <v>229</v>
      </c>
      <c r="D293" s="122">
        <v>5420671</v>
      </c>
      <c r="E293" s="122">
        <v>325240.26</v>
      </c>
      <c r="F293" s="123">
        <v>1E-4</v>
      </c>
      <c r="G293" s="22"/>
    </row>
    <row r="294" spans="1:7">
      <c r="A294" s="120" t="s">
        <v>186</v>
      </c>
      <c r="B294" s="120" t="s">
        <v>842</v>
      </c>
      <c r="C294" s="121">
        <v>117</v>
      </c>
      <c r="D294" s="122">
        <v>11246175</v>
      </c>
      <c r="E294" s="122">
        <v>674770.5</v>
      </c>
      <c r="F294" s="123">
        <v>2.9999999999999997E-4</v>
      </c>
      <c r="G294" s="22"/>
    </row>
    <row r="295" spans="1:7">
      <c r="A295" s="120" t="s">
        <v>186</v>
      </c>
      <c r="B295" s="120" t="s">
        <v>251</v>
      </c>
      <c r="C295" s="121">
        <v>94</v>
      </c>
      <c r="D295" s="122">
        <v>7631522</v>
      </c>
      <c r="E295" s="122">
        <v>457891.32</v>
      </c>
      <c r="F295" s="123">
        <v>2.0000000000000001E-4</v>
      </c>
      <c r="G295" s="22"/>
    </row>
    <row r="296" spans="1:7">
      <c r="A296" s="120" t="s">
        <v>188</v>
      </c>
      <c r="B296" s="120" t="s">
        <v>240</v>
      </c>
      <c r="C296" s="121">
        <v>339</v>
      </c>
      <c r="D296" s="122">
        <v>126095372</v>
      </c>
      <c r="E296" s="122">
        <v>7565722.3200000003</v>
      </c>
      <c r="F296" s="123">
        <v>3.3E-3</v>
      </c>
      <c r="G296" s="22"/>
    </row>
    <row r="297" spans="1:7">
      <c r="A297" s="120" t="s">
        <v>188</v>
      </c>
      <c r="B297" s="120" t="s">
        <v>241</v>
      </c>
      <c r="C297" s="121">
        <v>108</v>
      </c>
      <c r="D297" s="122">
        <v>47664516</v>
      </c>
      <c r="E297" s="122">
        <v>2859870.96</v>
      </c>
      <c r="F297" s="123">
        <v>1.1999999999999999E-3</v>
      </c>
      <c r="G297" s="22"/>
    </row>
    <row r="298" spans="1:7">
      <c r="A298" s="120" t="s">
        <v>188</v>
      </c>
      <c r="B298" s="120" t="s">
        <v>841</v>
      </c>
      <c r="C298" s="121">
        <v>571</v>
      </c>
      <c r="D298" s="122">
        <v>130658854</v>
      </c>
      <c r="E298" s="122">
        <v>7839531.2400000002</v>
      </c>
      <c r="F298" s="123">
        <v>3.3999999999999998E-3</v>
      </c>
      <c r="G298" s="22"/>
    </row>
    <row r="299" spans="1:7">
      <c r="A299" s="120" t="s">
        <v>188</v>
      </c>
      <c r="B299" s="120" t="s">
        <v>242</v>
      </c>
      <c r="C299" s="121">
        <v>242</v>
      </c>
      <c r="D299" s="122">
        <v>85334454</v>
      </c>
      <c r="E299" s="122">
        <v>5120067.24</v>
      </c>
      <c r="F299" s="123">
        <v>2.2000000000000001E-3</v>
      </c>
      <c r="G299" s="22"/>
    </row>
    <row r="300" spans="1:7">
      <c r="A300" s="120" t="s">
        <v>188</v>
      </c>
      <c r="B300" s="120" t="s">
        <v>243</v>
      </c>
      <c r="C300" s="121">
        <v>55</v>
      </c>
      <c r="D300" s="122">
        <v>181003231</v>
      </c>
      <c r="E300" s="122">
        <v>10860193.859999999</v>
      </c>
      <c r="F300" s="123">
        <v>4.7000000000000002E-3</v>
      </c>
      <c r="G300" s="22"/>
    </row>
    <row r="301" spans="1:7">
      <c r="A301" s="120" t="s">
        <v>188</v>
      </c>
      <c r="B301" s="120" t="s">
        <v>244</v>
      </c>
      <c r="C301" s="121">
        <v>118</v>
      </c>
      <c r="D301" s="122">
        <v>77651117</v>
      </c>
      <c r="E301" s="122">
        <v>4659067.0199999996</v>
      </c>
      <c r="F301" s="123">
        <v>2E-3</v>
      </c>
      <c r="G301" s="22"/>
    </row>
    <row r="302" spans="1:7">
      <c r="A302" s="120" t="s">
        <v>188</v>
      </c>
      <c r="B302" s="120" t="s">
        <v>245</v>
      </c>
      <c r="C302" s="121">
        <v>873</v>
      </c>
      <c r="D302" s="122">
        <v>31250749</v>
      </c>
      <c r="E302" s="122">
        <v>1875044.94</v>
      </c>
      <c r="F302" s="123">
        <v>8.0000000000000004E-4</v>
      </c>
      <c r="G302" s="22"/>
    </row>
    <row r="303" spans="1:7">
      <c r="A303" s="120" t="s">
        <v>188</v>
      </c>
      <c r="B303" s="120" t="s">
        <v>246</v>
      </c>
      <c r="C303" s="121">
        <v>107</v>
      </c>
      <c r="D303" s="122">
        <v>29511544</v>
      </c>
      <c r="E303" s="122">
        <v>1770692.64</v>
      </c>
      <c r="F303" s="123">
        <v>8.0000000000000004E-4</v>
      </c>
      <c r="G303" s="22"/>
    </row>
    <row r="304" spans="1:7">
      <c r="A304" s="120" t="s">
        <v>188</v>
      </c>
      <c r="B304" s="120" t="s">
        <v>250</v>
      </c>
      <c r="C304" s="121">
        <v>2311</v>
      </c>
      <c r="D304" s="122">
        <v>134146943</v>
      </c>
      <c r="E304" s="122">
        <v>7568387.6200000001</v>
      </c>
      <c r="F304" s="123">
        <v>3.3E-3</v>
      </c>
      <c r="G304" s="22"/>
    </row>
    <row r="305" spans="1:7">
      <c r="A305" s="120" t="s">
        <v>188</v>
      </c>
      <c r="B305" s="120" t="s">
        <v>866</v>
      </c>
      <c r="C305" s="121">
        <v>1088</v>
      </c>
      <c r="D305" s="122">
        <v>212121916</v>
      </c>
      <c r="E305" s="122">
        <v>12727314.960000001</v>
      </c>
      <c r="F305" s="123">
        <v>5.4999999999999997E-3</v>
      </c>
      <c r="G305" s="22"/>
    </row>
    <row r="306" spans="1:7">
      <c r="A306" s="120" t="s">
        <v>188</v>
      </c>
      <c r="B306" s="120" t="s">
        <v>842</v>
      </c>
      <c r="C306" s="121">
        <v>231</v>
      </c>
      <c r="D306" s="122">
        <v>77115584</v>
      </c>
      <c r="E306" s="122">
        <v>4626935.04</v>
      </c>
      <c r="F306" s="123">
        <v>2E-3</v>
      </c>
      <c r="G306" s="22"/>
    </row>
    <row r="307" spans="1:7">
      <c r="A307" s="120" t="s">
        <v>188</v>
      </c>
      <c r="B307" s="120" t="s">
        <v>251</v>
      </c>
      <c r="C307" s="121">
        <v>203</v>
      </c>
      <c r="D307" s="122">
        <v>147035512</v>
      </c>
      <c r="E307" s="122">
        <v>8822130.7200000007</v>
      </c>
      <c r="F307" s="123">
        <v>3.8E-3</v>
      </c>
      <c r="G307" s="22"/>
    </row>
    <row r="308" spans="1:7">
      <c r="A308" s="120" t="s">
        <v>189</v>
      </c>
      <c r="B308" s="120" t="s">
        <v>240</v>
      </c>
      <c r="C308" s="121" t="s">
        <v>234</v>
      </c>
      <c r="D308" s="122" t="s">
        <v>234</v>
      </c>
      <c r="E308" s="122" t="s">
        <v>234</v>
      </c>
      <c r="F308" s="123" t="s">
        <v>234</v>
      </c>
      <c r="G308" s="22"/>
    </row>
    <row r="309" spans="1:7">
      <c r="A309" s="120" t="s">
        <v>189</v>
      </c>
      <c r="B309" s="120" t="s">
        <v>241</v>
      </c>
      <c r="C309" s="121">
        <v>34</v>
      </c>
      <c r="D309" s="122">
        <v>625928</v>
      </c>
      <c r="E309" s="122">
        <v>37555.68</v>
      </c>
      <c r="F309" s="123">
        <v>0</v>
      </c>
      <c r="G309" s="22"/>
    </row>
    <row r="310" spans="1:7">
      <c r="A310" s="120" t="s">
        <v>189</v>
      </c>
      <c r="B310" s="120" t="s">
        <v>841</v>
      </c>
      <c r="C310" s="121">
        <v>48</v>
      </c>
      <c r="D310" s="122">
        <v>2057042</v>
      </c>
      <c r="E310" s="122">
        <v>123422.52</v>
      </c>
      <c r="F310" s="123">
        <v>1E-4</v>
      </c>
      <c r="G310" s="22"/>
    </row>
    <row r="311" spans="1:7">
      <c r="A311" s="120" t="s">
        <v>189</v>
      </c>
      <c r="B311" s="120" t="s">
        <v>242</v>
      </c>
      <c r="C311" s="121">
        <v>61</v>
      </c>
      <c r="D311" s="122">
        <v>6515850</v>
      </c>
      <c r="E311" s="122">
        <v>390951</v>
      </c>
      <c r="F311" s="123">
        <v>2.0000000000000001E-4</v>
      </c>
      <c r="G311" s="22"/>
    </row>
    <row r="312" spans="1:7">
      <c r="A312" s="120" t="s">
        <v>189</v>
      </c>
      <c r="B312" s="120" t="s">
        <v>243</v>
      </c>
      <c r="C312" s="121" t="s">
        <v>234</v>
      </c>
      <c r="D312" s="122" t="s">
        <v>234</v>
      </c>
      <c r="E312" s="122" t="s">
        <v>234</v>
      </c>
      <c r="F312" s="123" t="s">
        <v>234</v>
      </c>
      <c r="G312" s="22"/>
    </row>
    <row r="313" spans="1:7">
      <c r="A313" s="120" t="s">
        <v>189</v>
      </c>
      <c r="B313" s="120" t="s">
        <v>244</v>
      </c>
      <c r="C313" s="121">
        <v>36</v>
      </c>
      <c r="D313" s="122">
        <v>1322759</v>
      </c>
      <c r="E313" s="122">
        <v>79365.539999999994</v>
      </c>
      <c r="F313" s="123">
        <v>0</v>
      </c>
      <c r="G313" s="22"/>
    </row>
    <row r="314" spans="1:7">
      <c r="A314" s="120" t="s">
        <v>189</v>
      </c>
      <c r="B314" s="120" t="s">
        <v>245</v>
      </c>
      <c r="C314" s="121">
        <v>261</v>
      </c>
      <c r="D314" s="122">
        <v>12493082</v>
      </c>
      <c r="E314" s="122">
        <v>749584.92</v>
      </c>
      <c r="F314" s="123">
        <v>2.9999999999999997E-4</v>
      </c>
      <c r="G314" s="22"/>
    </row>
    <row r="315" spans="1:7">
      <c r="A315" s="120" t="s">
        <v>189</v>
      </c>
      <c r="B315" s="120" t="s">
        <v>246</v>
      </c>
      <c r="C315" s="121">
        <v>40</v>
      </c>
      <c r="D315" s="122">
        <v>4027648</v>
      </c>
      <c r="E315" s="122">
        <v>241658.88</v>
      </c>
      <c r="F315" s="123">
        <v>1E-4</v>
      </c>
      <c r="G315" s="22"/>
    </row>
    <row r="316" spans="1:7">
      <c r="A316" s="120" t="s">
        <v>189</v>
      </c>
      <c r="B316" s="120" t="s">
        <v>250</v>
      </c>
      <c r="C316" s="121">
        <v>450</v>
      </c>
      <c r="D316" s="122">
        <v>7220461</v>
      </c>
      <c r="E316" s="122">
        <v>425290.78</v>
      </c>
      <c r="F316" s="123">
        <v>2.0000000000000001E-4</v>
      </c>
      <c r="G316" s="22"/>
    </row>
    <row r="317" spans="1:7">
      <c r="A317" s="120" t="s">
        <v>189</v>
      </c>
      <c r="B317" s="120" t="s">
        <v>866</v>
      </c>
      <c r="C317" s="121">
        <v>321</v>
      </c>
      <c r="D317" s="122">
        <v>12303199</v>
      </c>
      <c r="E317" s="122">
        <v>738191.94</v>
      </c>
      <c r="F317" s="123">
        <v>2.9999999999999997E-4</v>
      </c>
      <c r="G317" s="22"/>
    </row>
    <row r="318" spans="1:7">
      <c r="A318" s="120" t="s">
        <v>189</v>
      </c>
      <c r="B318" s="120" t="s">
        <v>842</v>
      </c>
      <c r="C318" s="121">
        <v>37</v>
      </c>
      <c r="D318" s="122">
        <v>7126911</v>
      </c>
      <c r="E318" s="122">
        <v>427614.66</v>
      </c>
      <c r="F318" s="123">
        <v>2.0000000000000001E-4</v>
      </c>
      <c r="G318" s="22"/>
    </row>
    <row r="319" spans="1:7">
      <c r="A319" s="120" t="s">
        <v>189</v>
      </c>
      <c r="B319" s="120" t="s">
        <v>251</v>
      </c>
      <c r="C319" s="121">
        <v>67</v>
      </c>
      <c r="D319" s="122">
        <v>15227679</v>
      </c>
      <c r="E319" s="122">
        <v>913660.74</v>
      </c>
      <c r="F319" s="123">
        <v>4.0000000000000002E-4</v>
      </c>
      <c r="G319" s="22"/>
    </row>
    <row r="320" spans="1:7">
      <c r="A320" s="120" t="s">
        <v>191</v>
      </c>
      <c r="B320" s="120" t="s">
        <v>240</v>
      </c>
      <c r="C320" s="121" t="s">
        <v>234</v>
      </c>
      <c r="D320" s="122" t="s">
        <v>234</v>
      </c>
      <c r="E320" s="122" t="s">
        <v>234</v>
      </c>
      <c r="F320" s="123" t="s">
        <v>234</v>
      </c>
      <c r="G320" s="22"/>
    </row>
    <row r="321" spans="1:7">
      <c r="A321" s="120" t="s">
        <v>191</v>
      </c>
      <c r="B321" s="120" t="s">
        <v>241</v>
      </c>
      <c r="C321" s="121">
        <v>24</v>
      </c>
      <c r="D321" s="122">
        <v>1842805</v>
      </c>
      <c r="E321" s="122">
        <v>110568.3</v>
      </c>
      <c r="F321" s="123">
        <v>0</v>
      </c>
      <c r="G321" s="22"/>
    </row>
    <row r="322" spans="1:7">
      <c r="A322" s="120" t="s">
        <v>191</v>
      </c>
      <c r="B322" s="120" t="s">
        <v>841</v>
      </c>
      <c r="C322" s="121">
        <v>82</v>
      </c>
      <c r="D322" s="122">
        <v>2600687</v>
      </c>
      <c r="E322" s="122">
        <v>156041.22</v>
      </c>
      <c r="F322" s="123">
        <v>1E-4</v>
      </c>
      <c r="G322" s="22"/>
    </row>
    <row r="323" spans="1:7">
      <c r="A323" s="120" t="s">
        <v>191</v>
      </c>
      <c r="B323" s="120" t="s">
        <v>242</v>
      </c>
      <c r="C323" s="121">
        <v>39</v>
      </c>
      <c r="D323" s="122">
        <v>6543795</v>
      </c>
      <c r="E323" s="122">
        <v>392627.7</v>
      </c>
      <c r="F323" s="123">
        <v>2.0000000000000001E-4</v>
      </c>
      <c r="G323" s="22"/>
    </row>
    <row r="324" spans="1:7">
      <c r="A324" s="120" t="s">
        <v>191</v>
      </c>
      <c r="B324" s="120" t="s">
        <v>243</v>
      </c>
      <c r="C324" s="121" t="s">
        <v>234</v>
      </c>
      <c r="D324" s="122" t="s">
        <v>234</v>
      </c>
      <c r="E324" s="122" t="s">
        <v>234</v>
      </c>
      <c r="F324" s="123" t="s">
        <v>234</v>
      </c>
      <c r="G324" s="22"/>
    </row>
    <row r="325" spans="1:7">
      <c r="A325" s="120" t="s">
        <v>191</v>
      </c>
      <c r="B325" s="120" t="s">
        <v>244</v>
      </c>
      <c r="C325" s="121">
        <v>29</v>
      </c>
      <c r="D325" s="122">
        <v>1018874</v>
      </c>
      <c r="E325" s="122">
        <v>61132.44</v>
      </c>
      <c r="F325" s="123">
        <v>0</v>
      </c>
      <c r="G325" s="22"/>
    </row>
    <row r="326" spans="1:7">
      <c r="A326" s="120" t="s">
        <v>191</v>
      </c>
      <c r="B326" s="120" t="s">
        <v>245</v>
      </c>
      <c r="C326" s="121">
        <v>185</v>
      </c>
      <c r="D326" s="122">
        <v>7534506</v>
      </c>
      <c r="E326" s="122">
        <v>452070.36</v>
      </c>
      <c r="F326" s="123">
        <v>2.0000000000000001E-4</v>
      </c>
      <c r="G326" s="22"/>
    </row>
    <row r="327" spans="1:7">
      <c r="A327" s="120" t="s">
        <v>191</v>
      </c>
      <c r="B327" s="120" t="s">
        <v>246</v>
      </c>
      <c r="C327" s="121" t="s">
        <v>234</v>
      </c>
      <c r="D327" s="122" t="s">
        <v>234</v>
      </c>
      <c r="E327" s="122" t="s">
        <v>234</v>
      </c>
      <c r="F327" s="123" t="s">
        <v>234</v>
      </c>
      <c r="G327" s="22"/>
    </row>
    <row r="328" spans="1:7">
      <c r="A328" s="120" t="s">
        <v>191</v>
      </c>
      <c r="B328" s="120" t="s">
        <v>250</v>
      </c>
      <c r="C328" s="121">
        <v>316</v>
      </c>
      <c r="D328" s="122">
        <v>6250180</v>
      </c>
      <c r="E328" s="122">
        <v>371797.03</v>
      </c>
      <c r="F328" s="123">
        <v>2.0000000000000001E-4</v>
      </c>
      <c r="G328" s="22"/>
    </row>
    <row r="329" spans="1:7">
      <c r="A329" s="120" t="s">
        <v>191</v>
      </c>
      <c r="B329" s="120" t="s">
        <v>866</v>
      </c>
      <c r="C329" s="121">
        <v>216</v>
      </c>
      <c r="D329" s="122">
        <v>2628025</v>
      </c>
      <c r="E329" s="122">
        <v>157681.5</v>
      </c>
      <c r="F329" s="123">
        <v>1E-4</v>
      </c>
      <c r="G329" s="22"/>
    </row>
    <row r="330" spans="1:7">
      <c r="A330" s="120" t="s">
        <v>191</v>
      </c>
      <c r="B330" s="120" t="s">
        <v>842</v>
      </c>
      <c r="C330" s="121">
        <v>68</v>
      </c>
      <c r="D330" s="122">
        <v>3810370</v>
      </c>
      <c r="E330" s="122">
        <v>228622.2</v>
      </c>
      <c r="F330" s="123">
        <v>1E-4</v>
      </c>
      <c r="G330" s="22"/>
    </row>
    <row r="331" spans="1:7">
      <c r="A331" s="120" t="s">
        <v>191</v>
      </c>
      <c r="B331" s="120" t="s">
        <v>251</v>
      </c>
      <c r="C331" s="121">
        <v>41</v>
      </c>
      <c r="D331" s="122">
        <v>3122928</v>
      </c>
      <c r="E331" s="122">
        <v>187375.68</v>
      </c>
      <c r="F331" s="123">
        <v>1E-4</v>
      </c>
      <c r="G331" s="22"/>
    </row>
    <row r="332" spans="1:7">
      <c r="A332" s="120" t="s">
        <v>193</v>
      </c>
      <c r="B332" s="120" t="s">
        <v>240</v>
      </c>
      <c r="C332" s="121">
        <v>21</v>
      </c>
      <c r="D332" s="122">
        <v>1555817</v>
      </c>
      <c r="E332" s="122">
        <v>93349.02</v>
      </c>
      <c r="F332" s="123">
        <v>0</v>
      </c>
      <c r="G332" s="22"/>
    </row>
    <row r="333" spans="1:7">
      <c r="A333" s="120" t="s">
        <v>193</v>
      </c>
      <c r="B333" s="120" t="s">
        <v>241</v>
      </c>
      <c r="C333" s="121">
        <v>52</v>
      </c>
      <c r="D333" s="122">
        <v>7056638</v>
      </c>
      <c r="E333" s="122">
        <v>423398.28</v>
      </c>
      <c r="F333" s="123">
        <v>2.0000000000000001E-4</v>
      </c>
      <c r="G333" s="22"/>
    </row>
    <row r="334" spans="1:7">
      <c r="A334" s="120" t="s">
        <v>193</v>
      </c>
      <c r="B334" s="120" t="s">
        <v>841</v>
      </c>
      <c r="C334" s="121">
        <v>133</v>
      </c>
      <c r="D334" s="122">
        <v>10931578</v>
      </c>
      <c r="E334" s="122">
        <v>655894.68000000005</v>
      </c>
      <c r="F334" s="123">
        <v>2.9999999999999997E-4</v>
      </c>
      <c r="G334" s="22"/>
    </row>
    <row r="335" spans="1:7">
      <c r="A335" s="120" t="s">
        <v>193</v>
      </c>
      <c r="B335" s="120" t="s">
        <v>242</v>
      </c>
      <c r="C335" s="121">
        <v>73</v>
      </c>
      <c r="D335" s="122">
        <v>14544837</v>
      </c>
      <c r="E335" s="122">
        <v>872690.22</v>
      </c>
      <c r="F335" s="123">
        <v>4.0000000000000002E-4</v>
      </c>
      <c r="G335" s="22"/>
    </row>
    <row r="336" spans="1:7">
      <c r="A336" s="120" t="s">
        <v>193</v>
      </c>
      <c r="B336" s="120" t="s">
        <v>243</v>
      </c>
      <c r="C336" s="121">
        <v>20</v>
      </c>
      <c r="D336" s="122">
        <v>21224351</v>
      </c>
      <c r="E336" s="122">
        <v>1273461.06</v>
      </c>
      <c r="F336" s="123">
        <v>5.0000000000000001E-4</v>
      </c>
      <c r="G336" s="22"/>
    </row>
    <row r="337" spans="1:7">
      <c r="A337" s="120" t="s">
        <v>193</v>
      </c>
      <c r="B337" s="120" t="s">
        <v>244</v>
      </c>
      <c r="C337" s="121">
        <v>25</v>
      </c>
      <c r="D337" s="122">
        <v>3334239</v>
      </c>
      <c r="E337" s="122">
        <v>200054.34</v>
      </c>
      <c r="F337" s="123">
        <v>1E-4</v>
      </c>
      <c r="G337" s="22"/>
    </row>
    <row r="338" spans="1:7">
      <c r="A338" s="120" t="s">
        <v>193</v>
      </c>
      <c r="B338" s="120" t="s">
        <v>245</v>
      </c>
      <c r="C338" s="121">
        <v>403</v>
      </c>
      <c r="D338" s="122">
        <v>19654901</v>
      </c>
      <c r="E338" s="122">
        <v>1179193.06</v>
      </c>
      <c r="F338" s="123">
        <v>5.0000000000000001E-4</v>
      </c>
      <c r="G338" s="22"/>
    </row>
    <row r="339" spans="1:7">
      <c r="A339" s="120" t="s">
        <v>193</v>
      </c>
      <c r="B339" s="120" t="s">
        <v>246</v>
      </c>
      <c r="C339" s="121">
        <v>82</v>
      </c>
      <c r="D339" s="122">
        <v>5527014</v>
      </c>
      <c r="E339" s="122">
        <v>331620.84000000003</v>
      </c>
      <c r="F339" s="123">
        <v>1E-4</v>
      </c>
      <c r="G339" s="22"/>
    </row>
    <row r="340" spans="1:7">
      <c r="A340" s="120" t="s">
        <v>193</v>
      </c>
      <c r="B340" s="120" t="s">
        <v>250</v>
      </c>
      <c r="C340" s="121">
        <v>1043</v>
      </c>
      <c r="D340" s="122">
        <v>20439518</v>
      </c>
      <c r="E340" s="122">
        <v>1217306.3899999999</v>
      </c>
      <c r="F340" s="123">
        <v>5.0000000000000001E-4</v>
      </c>
      <c r="G340" s="22"/>
    </row>
    <row r="341" spans="1:7">
      <c r="A341" s="120" t="s">
        <v>193</v>
      </c>
      <c r="B341" s="120" t="s">
        <v>866</v>
      </c>
      <c r="C341" s="121">
        <v>353</v>
      </c>
      <c r="D341" s="122">
        <v>9783263</v>
      </c>
      <c r="E341" s="122">
        <v>586995.78</v>
      </c>
      <c r="F341" s="123">
        <v>2.9999999999999997E-4</v>
      </c>
      <c r="G341" s="22"/>
    </row>
    <row r="342" spans="1:7">
      <c r="A342" s="120" t="s">
        <v>193</v>
      </c>
      <c r="B342" s="120" t="s">
        <v>842</v>
      </c>
      <c r="C342" s="121">
        <v>88</v>
      </c>
      <c r="D342" s="122">
        <v>2482095</v>
      </c>
      <c r="E342" s="122">
        <v>148925.70000000001</v>
      </c>
      <c r="F342" s="123">
        <v>1E-4</v>
      </c>
      <c r="G342" s="22"/>
    </row>
    <row r="343" spans="1:7">
      <c r="A343" s="120" t="s">
        <v>193</v>
      </c>
      <c r="B343" s="120" t="s">
        <v>251</v>
      </c>
      <c r="C343" s="121">
        <v>154</v>
      </c>
      <c r="D343" s="122">
        <v>21142056</v>
      </c>
      <c r="E343" s="122">
        <v>1268523.3600000001</v>
      </c>
      <c r="F343" s="123">
        <v>5.0000000000000001E-4</v>
      </c>
      <c r="G343" s="22"/>
    </row>
    <row r="344" spans="1:7">
      <c r="A344" s="120" t="s">
        <v>60</v>
      </c>
      <c r="B344" s="120" t="s">
        <v>240</v>
      </c>
      <c r="C344" s="121">
        <v>101</v>
      </c>
      <c r="D344" s="122">
        <v>13450250</v>
      </c>
      <c r="E344" s="122">
        <v>807015</v>
      </c>
      <c r="F344" s="123">
        <v>2.9999999999999997E-4</v>
      </c>
      <c r="G344" s="22"/>
    </row>
    <row r="345" spans="1:7">
      <c r="A345" s="120" t="s">
        <v>60</v>
      </c>
      <c r="B345" s="120" t="s">
        <v>241</v>
      </c>
      <c r="C345" s="121">
        <v>84</v>
      </c>
      <c r="D345" s="122">
        <v>90094692</v>
      </c>
      <c r="E345" s="122">
        <v>5405681.5199999996</v>
      </c>
      <c r="F345" s="123">
        <v>2.3E-3</v>
      </c>
      <c r="G345" s="22"/>
    </row>
    <row r="346" spans="1:7">
      <c r="A346" s="120" t="s">
        <v>60</v>
      </c>
      <c r="B346" s="120" t="s">
        <v>841</v>
      </c>
      <c r="C346" s="121">
        <v>406</v>
      </c>
      <c r="D346" s="122">
        <v>67866624</v>
      </c>
      <c r="E346" s="122">
        <v>4071997.4399999999</v>
      </c>
      <c r="F346" s="123">
        <v>1.6999999999999999E-3</v>
      </c>
      <c r="G346" s="22"/>
    </row>
    <row r="347" spans="1:7">
      <c r="A347" s="120" t="s">
        <v>60</v>
      </c>
      <c r="B347" s="120" t="s">
        <v>242</v>
      </c>
      <c r="C347" s="121">
        <v>141</v>
      </c>
      <c r="D347" s="122">
        <v>44858375</v>
      </c>
      <c r="E347" s="122">
        <v>2691502.5</v>
      </c>
      <c r="F347" s="123">
        <v>1.1999999999999999E-3</v>
      </c>
      <c r="G347" s="22"/>
    </row>
    <row r="348" spans="1:7">
      <c r="A348" s="120" t="s">
        <v>60</v>
      </c>
      <c r="B348" s="120" t="s">
        <v>243</v>
      </c>
      <c r="C348" s="121">
        <v>58</v>
      </c>
      <c r="D348" s="122">
        <v>101324874</v>
      </c>
      <c r="E348" s="122">
        <v>6079492.4400000004</v>
      </c>
      <c r="F348" s="123">
        <v>2.5999999999999999E-3</v>
      </c>
      <c r="G348" s="22"/>
    </row>
    <row r="349" spans="1:7">
      <c r="A349" s="120" t="s">
        <v>60</v>
      </c>
      <c r="B349" s="120" t="s">
        <v>244</v>
      </c>
      <c r="C349" s="121">
        <v>89</v>
      </c>
      <c r="D349" s="122">
        <v>7946627</v>
      </c>
      <c r="E349" s="122">
        <v>476797.62</v>
      </c>
      <c r="F349" s="123">
        <v>2.0000000000000001E-4</v>
      </c>
      <c r="G349" s="22"/>
    </row>
    <row r="350" spans="1:7">
      <c r="A350" s="120" t="s">
        <v>60</v>
      </c>
      <c r="B350" s="120" t="s">
        <v>245</v>
      </c>
      <c r="C350" s="121">
        <v>547</v>
      </c>
      <c r="D350" s="122">
        <v>31938014</v>
      </c>
      <c r="E350" s="122">
        <v>1916280.84</v>
      </c>
      <c r="F350" s="123">
        <v>8.0000000000000004E-4</v>
      </c>
      <c r="G350" s="22"/>
    </row>
    <row r="351" spans="1:7">
      <c r="A351" s="120" t="s">
        <v>60</v>
      </c>
      <c r="B351" s="120" t="s">
        <v>246</v>
      </c>
      <c r="C351" s="121">
        <v>123</v>
      </c>
      <c r="D351" s="122">
        <v>28426970</v>
      </c>
      <c r="E351" s="122">
        <v>1705618.2</v>
      </c>
      <c r="F351" s="123">
        <v>6.9999999999999999E-4</v>
      </c>
      <c r="G351" s="22"/>
    </row>
    <row r="352" spans="1:7">
      <c r="A352" s="120" t="s">
        <v>60</v>
      </c>
      <c r="B352" s="120" t="s">
        <v>250</v>
      </c>
      <c r="C352" s="121">
        <v>1717</v>
      </c>
      <c r="D352" s="122">
        <v>83426385</v>
      </c>
      <c r="E352" s="122">
        <v>4872657.62</v>
      </c>
      <c r="F352" s="123">
        <v>2.0999999999999999E-3</v>
      </c>
      <c r="G352" s="22"/>
    </row>
    <row r="353" spans="1:7">
      <c r="A353" s="120" t="s">
        <v>60</v>
      </c>
      <c r="B353" s="120" t="s">
        <v>866</v>
      </c>
      <c r="C353" s="121">
        <v>810</v>
      </c>
      <c r="D353" s="122">
        <v>50031016</v>
      </c>
      <c r="E353" s="122">
        <v>3001860.96</v>
      </c>
      <c r="F353" s="123">
        <v>1.2999999999999999E-3</v>
      </c>
      <c r="G353" s="22"/>
    </row>
    <row r="354" spans="1:7">
      <c r="A354" s="120" t="s">
        <v>60</v>
      </c>
      <c r="B354" s="120" t="s">
        <v>842</v>
      </c>
      <c r="C354" s="121">
        <v>156</v>
      </c>
      <c r="D354" s="122">
        <v>22684955</v>
      </c>
      <c r="E354" s="122">
        <v>1361097.3</v>
      </c>
      <c r="F354" s="123">
        <v>5.9999999999999995E-4</v>
      </c>
      <c r="G354" s="22"/>
    </row>
    <row r="355" spans="1:7">
      <c r="A355" s="120" t="s">
        <v>60</v>
      </c>
      <c r="B355" s="120" t="s">
        <v>251</v>
      </c>
      <c r="C355" s="121">
        <v>211</v>
      </c>
      <c r="D355" s="122">
        <v>31574986</v>
      </c>
      <c r="E355" s="122">
        <v>1892154.92</v>
      </c>
      <c r="F355" s="123">
        <v>8.0000000000000004E-4</v>
      </c>
      <c r="G355" s="22"/>
    </row>
    <row r="356" spans="1:7">
      <c r="A356" s="120" t="s">
        <v>196</v>
      </c>
      <c r="B356" s="120" t="s">
        <v>240</v>
      </c>
      <c r="C356" s="121">
        <v>89</v>
      </c>
      <c r="D356" s="122">
        <v>5243369</v>
      </c>
      <c r="E356" s="122">
        <v>314602.14</v>
      </c>
      <c r="F356" s="123">
        <v>1E-4</v>
      </c>
      <c r="G356" s="22"/>
    </row>
    <row r="357" spans="1:7">
      <c r="A357" s="120" t="s">
        <v>196</v>
      </c>
      <c r="B357" s="120" t="s">
        <v>241</v>
      </c>
      <c r="C357" s="121">
        <v>44</v>
      </c>
      <c r="D357" s="122">
        <v>5855688</v>
      </c>
      <c r="E357" s="122">
        <v>351341.28</v>
      </c>
      <c r="F357" s="123">
        <v>2.0000000000000001E-4</v>
      </c>
      <c r="G357" s="22"/>
    </row>
    <row r="358" spans="1:7">
      <c r="A358" s="120" t="s">
        <v>196</v>
      </c>
      <c r="B358" s="120" t="s">
        <v>841</v>
      </c>
      <c r="C358" s="121">
        <v>360</v>
      </c>
      <c r="D358" s="122">
        <v>42745699</v>
      </c>
      <c r="E358" s="122">
        <v>2564741.94</v>
      </c>
      <c r="F358" s="123">
        <v>1.1000000000000001E-3</v>
      </c>
      <c r="G358" s="22"/>
    </row>
    <row r="359" spans="1:7">
      <c r="A359" s="120" t="s">
        <v>196</v>
      </c>
      <c r="B359" s="120" t="s">
        <v>242</v>
      </c>
      <c r="C359" s="121">
        <v>112</v>
      </c>
      <c r="D359" s="122">
        <v>27309757</v>
      </c>
      <c r="E359" s="122">
        <v>1638585.42</v>
      </c>
      <c r="F359" s="123">
        <v>6.9999999999999999E-4</v>
      </c>
      <c r="G359" s="22"/>
    </row>
    <row r="360" spans="1:7">
      <c r="A360" s="120" t="s">
        <v>196</v>
      </c>
      <c r="B360" s="120" t="s">
        <v>243</v>
      </c>
      <c r="C360" s="121" t="s">
        <v>234</v>
      </c>
      <c r="D360" s="122" t="s">
        <v>234</v>
      </c>
      <c r="E360" s="122" t="s">
        <v>234</v>
      </c>
      <c r="F360" s="123" t="s">
        <v>234</v>
      </c>
      <c r="G360" s="22"/>
    </row>
    <row r="361" spans="1:7">
      <c r="A361" s="120" t="s">
        <v>196</v>
      </c>
      <c r="B361" s="120" t="s">
        <v>244</v>
      </c>
      <c r="C361" s="121" t="s">
        <v>234</v>
      </c>
      <c r="D361" s="122" t="s">
        <v>234</v>
      </c>
      <c r="E361" s="122" t="s">
        <v>234</v>
      </c>
      <c r="F361" s="123" t="s">
        <v>234</v>
      </c>
      <c r="G361" s="22"/>
    </row>
    <row r="362" spans="1:7">
      <c r="A362" s="120" t="s">
        <v>196</v>
      </c>
      <c r="B362" s="120" t="s">
        <v>245</v>
      </c>
      <c r="C362" s="121">
        <v>596</v>
      </c>
      <c r="D362" s="122">
        <v>23802746</v>
      </c>
      <c r="E362" s="122">
        <v>1428164.76</v>
      </c>
      <c r="F362" s="123">
        <v>5.9999999999999995E-4</v>
      </c>
      <c r="G362" s="22"/>
    </row>
    <row r="363" spans="1:7">
      <c r="A363" s="120" t="s">
        <v>196</v>
      </c>
      <c r="B363" s="120" t="s">
        <v>246</v>
      </c>
      <c r="C363" s="121">
        <v>87</v>
      </c>
      <c r="D363" s="122">
        <v>46134129</v>
      </c>
      <c r="E363" s="122">
        <v>2768047.74</v>
      </c>
      <c r="F363" s="123">
        <v>1.1999999999999999E-3</v>
      </c>
      <c r="G363" s="22"/>
    </row>
    <row r="364" spans="1:7">
      <c r="A364" s="120" t="s">
        <v>196</v>
      </c>
      <c r="B364" s="120" t="s">
        <v>250</v>
      </c>
      <c r="C364" s="121">
        <v>1449</v>
      </c>
      <c r="D364" s="122">
        <v>51945504</v>
      </c>
      <c r="E364" s="122">
        <v>2948284.33</v>
      </c>
      <c r="F364" s="123">
        <v>1.2999999999999999E-3</v>
      </c>
      <c r="G364" s="22"/>
    </row>
    <row r="365" spans="1:7">
      <c r="A365" s="120" t="s">
        <v>196</v>
      </c>
      <c r="B365" s="120" t="s">
        <v>866</v>
      </c>
      <c r="C365" s="121">
        <v>704</v>
      </c>
      <c r="D365" s="122">
        <v>28669482</v>
      </c>
      <c r="E365" s="122">
        <v>1720168.92</v>
      </c>
      <c r="F365" s="123">
        <v>6.9999999999999999E-4</v>
      </c>
      <c r="G365" s="22"/>
    </row>
    <row r="366" spans="1:7">
      <c r="A366" s="120" t="s">
        <v>196</v>
      </c>
      <c r="B366" s="120" t="s">
        <v>842</v>
      </c>
      <c r="C366" s="121">
        <v>159</v>
      </c>
      <c r="D366" s="122">
        <v>15328586</v>
      </c>
      <c r="E366" s="122">
        <v>919715.16</v>
      </c>
      <c r="F366" s="123">
        <v>4.0000000000000002E-4</v>
      </c>
      <c r="G366" s="22"/>
    </row>
    <row r="367" spans="1:7">
      <c r="A367" s="120" t="s">
        <v>196</v>
      </c>
      <c r="B367" s="120" t="s">
        <v>251</v>
      </c>
      <c r="C367" s="121">
        <v>112</v>
      </c>
      <c r="D367" s="122">
        <v>35207921</v>
      </c>
      <c r="E367" s="122">
        <v>2112475.2599999998</v>
      </c>
      <c r="F367" s="123">
        <v>8.9999999999999998E-4</v>
      </c>
      <c r="G367" s="22"/>
    </row>
    <row r="368" spans="1:7">
      <c r="A368" s="120" t="s">
        <v>62</v>
      </c>
      <c r="B368" s="120" t="s">
        <v>240</v>
      </c>
      <c r="C368" s="121">
        <v>221</v>
      </c>
      <c r="D368" s="122">
        <v>35776240</v>
      </c>
      <c r="E368" s="122">
        <v>2146574.4</v>
      </c>
      <c r="F368" s="123">
        <v>8.9999999999999998E-4</v>
      </c>
      <c r="G368" s="22"/>
    </row>
    <row r="369" spans="1:7">
      <c r="A369" s="120" t="s">
        <v>62</v>
      </c>
      <c r="B369" s="120" t="s">
        <v>241</v>
      </c>
      <c r="C369" s="121">
        <v>169</v>
      </c>
      <c r="D369" s="122">
        <v>114018999</v>
      </c>
      <c r="E369" s="122">
        <v>6841139.9400000004</v>
      </c>
      <c r="F369" s="123">
        <v>2.8999999999999998E-3</v>
      </c>
      <c r="G369" s="22"/>
    </row>
    <row r="370" spans="1:7">
      <c r="A370" s="120" t="s">
        <v>62</v>
      </c>
      <c r="B370" s="120" t="s">
        <v>841</v>
      </c>
      <c r="C370" s="121">
        <v>1101</v>
      </c>
      <c r="D370" s="122">
        <v>147345415</v>
      </c>
      <c r="E370" s="122">
        <v>8840724.9000000004</v>
      </c>
      <c r="F370" s="123">
        <v>3.8E-3</v>
      </c>
      <c r="G370" s="22"/>
    </row>
    <row r="371" spans="1:7">
      <c r="A371" s="120" t="s">
        <v>62</v>
      </c>
      <c r="B371" s="120" t="s">
        <v>242</v>
      </c>
      <c r="C371" s="121">
        <v>389</v>
      </c>
      <c r="D371" s="122">
        <v>113681346</v>
      </c>
      <c r="E371" s="122">
        <v>6820880.7599999998</v>
      </c>
      <c r="F371" s="123">
        <v>2.8999999999999998E-3</v>
      </c>
      <c r="G371" s="22"/>
    </row>
    <row r="372" spans="1:7">
      <c r="A372" s="120" t="s">
        <v>62</v>
      </c>
      <c r="B372" s="120" t="s">
        <v>243</v>
      </c>
      <c r="C372" s="121">
        <v>94</v>
      </c>
      <c r="D372" s="122">
        <v>181785794</v>
      </c>
      <c r="E372" s="122">
        <v>10907147.640000001</v>
      </c>
      <c r="F372" s="123">
        <v>4.7000000000000002E-3</v>
      </c>
      <c r="G372" s="22"/>
    </row>
    <row r="373" spans="1:7">
      <c r="A373" s="120" t="s">
        <v>62</v>
      </c>
      <c r="B373" s="120" t="s">
        <v>244</v>
      </c>
      <c r="C373" s="121">
        <v>269</v>
      </c>
      <c r="D373" s="122">
        <v>59966070</v>
      </c>
      <c r="E373" s="122">
        <v>3597964.2</v>
      </c>
      <c r="F373" s="123">
        <v>1.5E-3</v>
      </c>
      <c r="G373" s="22"/>
    </row>
    <row r="374" spans="1:7">
      <c r="A374" s="120" t="s">
        <v>62</v>
      </c>
      <c r="B374" s="120" t="s">
        <v>245</v>
      </c>
      <c r="C374" s="121">
        <v>1514</v>
      </c>
      <c r="D374" s="122">
        <v>73271995</v>
      </c>
      <c r="E374" s="122">
        <v>4396319.7</v>
      </c>
      <c r="F374" s="123">
        <v>1.9E-3</v>
      </c>
      <c r="G374" s="22"/>
    </row>
    <row r="375" spans="1:7">
      <c r="A375" s="120" t="s">
        <v>62</v>
      </c>
      <c r="B375" s="120" t="s">
        <v>246</v>
      </c>
      <c r="C375" s="121">
        <v>291</v>
      </c>
      <c r="D375" s="122">
        <v>82657429</v>
      </c>
      <c r="E375" s="122">
        <v>4959445.74</v>
      </c>
      <c r="F375" s="123">
        <v>2.0999999999999999E-3</v>
      </c>
      <c r="G375" s="22"/>
    </row>
    <row r="376" spans="1:7">
      <c r="A376" s="120" t="s">
        <v>62</v>
      </c>
      <c r="B376" s="120" t="s">
        <v>250</v>
      </c>
      <c r="C376" s="121">
        <v>4267</v>
      </c>
      <c r="D376" s="122">
        <v>199720809</v>
      </c>
      <c r="E376" s="122">
        <v>11645832.51</v>
      </c>
      <c r="F376" s="123">
        <v>5.0000000000000001E-3</v>
      </c>
      <c r="G376" s="22"/>
    </row>
    <row r="377" spans="1:7">
      <c r="A377" s="120" t="s">
        <v>62</v>
      </c>
      <c r="B377" s="120" t="s">
        <v>866</v>
      </c>
      <c r="C377" s="121">
        <v>1682</v>
      </c>
      <c r="D377" s="122">
        <v>115582111</v>
      </c>
      <c r="E377" s="122">
        <v>6934926.6600000001</v>
      </c>
      <c r="F377" s="123">
        <v>3.0000000000000001E-3</v>
      </c>
      <c r="G377" s="22"/>
    </row>
    <row r="378" spans="1:7">
      <c r="A378" s="120" t="s">
        <v>62</v>
      </c>
      <c r="B378" s="120" t="s">
        <v>842</v>
      </c>
      <c r="C378" s="121">
        <v>292</v>
      </c>
      <c r="D378" s="122">
        <v>66997626</v>
      </c>
      <c r="E378" s="122">
        <v>4019857.56</v>
      </c>
      <c r="F378" s="123">
        <v>1.6999999999999999E-3</v>
      </c>
      <c r="G378" s="22"/>
    </row>
    <row r="379" spans="1:7">
      <c r="A379" s="120" t="s">
        <v>62</v>
      </c>
      <c r="B379" s="120" t="s">
        <v>251</v>
      </c>
      <c r="C379" s="121">
        <v>608</v>
      </c>
      <c r="D379" s="122">
        <v>134189832</v>
      </c>
      <c r="E379" s="122">
        <v>8020279.6100000003</v>
      </c>
      <c r="F379" s="123">
        <v>3.3999999999999998E-3</v>
      </c>
      <c r="G379" s="22"/>
    </row>
    <row r="380" spans="1:7">
      <c r="A380" s="120" t="s">
        <v>199</v>
      </c>
      <c r="B380" s="120" t="s">
        <v>240</v>
      </c>
      <c r="C380" s="121" t="s">
        <v>234</v>
      </c>
      <c r="D380" s="122" t="s">
        <v>234</v>
      </c>
      <c r="E380" s="122" t="s">
        <v>234</v>
      </c>
      <c r="F380" s="123" t="s">
        <v>234</v>
      </c>
      <c r="G380" s="22"/>
    </row>
    <row r="381" spans="1:7">
      <c r="A381" s="120" t="s">
        <v>199</v>
      </c>
      <c r="B381" s="120" t="s">
        <v>241</v>
      </c>
      <c r="C381" s="121">
        <v>49</v>
      </c>
      <c r="D381" s="122">
        <v>8472598</v>
      </c>
      <c r="E381" s="122">
        <v>508355.88</v>
      </c>
      <c r="F381" s="123">
        <v>2.0000000000000001E-4</v>
      </c>
      <c r="G381" s="22"/>
    </row>
    <row r="382" spans="1:7">
      <c r="A382" s="120" t="s">
        <v>199</v>
      </c>
      <c r="B382" s="120" t="s">
        <v>841</v>
      </c>
      <c r="C382" s="121">
        <v>87</v>
      </c>
      <c r="D382" s="122">
        <v>6734403</v>
      </c>
      <c r="E382" s="122">
        <v>404064.18</v>
      </c>
      <c r="F382" s="123">
        <v>2.0000000000000001E-4</v>
      </c>
      <c r="G382" s="22"/>
    </row>
    <row r="383" spans="1:7">
      <c r="A383" s="120" t="s">
        <v>199</v>
      </c>
      <c r="B383" s="120" t="s">
        <v>242</v>
      </c>
      <c r="C383" s="121">
        <v>54</v>
      </c>
      <c r="D383" s="122">
        <v>17248523</v>
      </c>
      <c r="E383" s="122">
        <v>1034911.38</v>
      </c>
      <c r="F383" s="123">
        <v>4.0000000000000002E-4</v>
      </c>
      <c r="G383" s="22"/>
    </row>
    <row r="384" spans="1:7">
      <c r="A384" s="120" t="s">
        <v>199</v>
      </c>
      <c r="B384" s="120" t="s">
        <v>243</v>
      </c>
      <c r="C384" s="121" t="s">
        <v>234</v>
      </c>
      <c r="D384" s="122" t="s">
        <v>234</v>
      </c>
      <c r="E384" s="122" t="s">
        <v>234</v>
      </c>
      <c r="F384" s="123" t="s">
        <v>234</v>
      </c>
      <c r="G384" s="22"/>
    </row>
    <row r="385" spans="1:7">
      <c r="A385" s="120" t="s">
        <v>199</v>
      </c>
      <c r="B385" s="120" t="s">
        <v>244</v>
      </c>
      <c r="C385" s="121">
        <v>29</v>
      </c>
      <c r="D385" s="122">
        <v>1444345</v>
      </c>
      <c r="E385" s="122">
        <v>86660.7</v>
      </c>
      <c r="F385" s="123">
        <v>0</v>
      </c>
      <c r="G385" s="22"/>
    </row>
    <row r="386" spans="1:7">
      <c r="A386" s="120" t="s">
        <v>199</v>
      </c>
      <c r="B386" s="120" t="s">
        <v>245</v>
      </c>
      <c r="C386" s="121">
        <v>302</v>
      </c>
      <c r="D386" s="122">
        <v>7253663</v>
      </c>
      <c r="E386" s="122">
        <v>435219.78</v>
      </c>
      <c r="F386" s="123">
        <v>2.0000000000000001E-4</v>
      </c>
      <c r="G386" s="22"/>
    </row>
    <row r="387" spans="1:7">
      <c r="A387" s="120" t="s">
        <v>199</v>
      </c>
      <c r="B387" s="120" t="s">
        <v>246</v>
      </c>
      <c r="C387" s="121">
        <v>34</v>
      </c>
      <c r="D387" s="122">
        <v>2990420</v>
      </c>
      <c r="E387" s="122">
        <v>179425.2</v>
      </c>
      <c r="F387" s="123">
        <v>1E-4</v>
      </c>
      <c r="G387" s="22"/>
    </row>
    <row r="388" spans="1:7">
      <c r="A388" s="120" t="s">
        <v>199</v>
      </c>
      <c r="B388" s="120" t="s">
        <v>250</v>
      </c>
      <c r="C388" s="121">
        <v>529</v>
      </c>
      <c r="D388" s="122">
        <v>8676550</v>
      </c>
      <c r="E388" s="122">
        <v>508903.49</v>
      </c>
      <c r="F388" s="123">
        <v>2.0000000000000001E-4</v>
      </c>
      <c r="G388" s="22"/>
    </row>
    <row r="389" spans="1:7">
      <c r="A389" s="120" t="s">
        <v>199</v>
      </c>
      <c r="B389" s="120" t="s">
        <v>866</v>
      </c>
      <c r="C389" s="121">
        <v>210</v>
      </c>
      <c r="D389" s="122">
        <v>2571334</v>
      </c>
      <c r="E389" s="122">
        <v>154280.04</v>
      </c>
      <c r="F389" s="123">
        <v>1E-4</v>
      </c>
      <c r="G389" s="22"/>
    </row>
    <row r="390" spans="1:7">
      <c r="A390" s="120" t="s">
        <v>199</v>
      </c>
      <c r="B390" s="120" t="s">
        <v>842</v>
      </c>
      <c r="C390" s="121">
        <v>73</v>
      </c>
      <c r="D390" s="122">
        <v>16803478</v>
      </c>
      <c r="E390" s="122">
        <v>1008208.68</v>
      </c>
      <c r="F390" s="123">
        <v>4.0000000000000002E-4</v>
      </c>
      <c r="G390" s="22"/>
    </row>
    <row r="391" spans="1:7">
      <c r="A391" s="120" t="s">
        <v>199</v>
      </c>
      <c r="B391" s="120" t="s">
        <v>251</v>
      </c>
      <c r="C391" s="121">
        <v>66</v>
      </c>
      <c r="D391" s="122">
        <v>7232245</v>
      </c>
      <c r="E391" s="122">
        <v>433934.7</v>
      </c>
      <c r="F391" s="123">
        <v>2.0000000000000001E-4</v>
      </c>
      <c r="G391" s="22"/>
    </row>
    <row r="392" spans="1:7">
      <c r="A392" s="120" t="s">
        <v>200</v>
      </c>
      <c r="B392" s="120" t="s">
        <v>240</v>
      </c>
      <c r="C392" s="121">
        <v>25</v>
      </c>
      <c r="D392" s="122">
        <v>725071</v>
      </c>
      <c r="E392" s="122">
        <v>43504.26</v>
      </c>
      <c r="F392" s="123">
        <v>0</v>
      </c>
      <c r="G392" s="22"/>
    </row>
    <row r="393" spans="1:7">
      <c r="A393" s="120" t="s">
        <v>200</v>
      </c>
      <c r="B393" s="120" t="s">
        <v>241</v>
      </c>
      <c r="C393" s="121">
        <v>61</v>
      </c>
      <c r="D393" s="122">
        <v>6960084</v>
      </c>
      <c r="E393" s="122">
        <v>417605.04</v>
      </c>
      <c r="F393" s="123">
        <v>2.0000000000000001E-4</v>
      </c>
      <c r="G393" s="22"/>
    </row>
    <row r="394" spans="1:7">
      <c r="A394" s="120" t="s">
        <v>200</v>
      </c>
      <c r="B394" s="120" t="s">
        <v>841</v>
      </c>
      <c r="C394" s="121">
        <v>201</v>
      </c>
      <c r="D394" s="122">
        <v>15448721</v>
      </c>
      <c r="E394" s="122">
        <v>926923.26</v>
      </c>
      <c r="F394" s="123">
        <v>4.0000000000000002E-4</v>
      </c>
      <c r="G394" s="22"/>
    </row>
    <row r="395" spans="1:7">
      <c r="A395" s="120" t="s">
        <v>200</v>
      </c>
      <c r="B395" s="120" t="s">
        <v>242</v>
      </c>
      <c r="C395" s="121">
        <v>126</v>
      </c>
      <c r="D395" s="122">
        <v>17229037</v>
      </c>
      <c r="E395" s="122">
        <v>1033742.22</v>
      </c>
      <c r="F395" s="123">
        <v>4.0000000000000002E-4</v>
      </c>
      <c r="G395" s="22"/>
    </row>
    <row r="396" spans="1:7">
      <c r="A396" s="120" t="s">
        <v>200</v>
      </c>
      <c r="B396" s="120" t="s">
        <v>243</v>
      </c>
      <c r="C396" s="121">
        <v>26</v>
      </c>
      <c r="D396" s="122">
        <v>10721180</v>
      </c>
      <c r="E396" s="122">
        <v>643270.80000000005</v>
      </c>
      <c r="F396" s="123">
        <v>2.9999999999999997E-4</v>
      </c>
      <c r="G396" s="22"/>
    </row>
    <row r="397" spans="1:7">
      <c r="A397" s="120" t="s">
        <v>200</v>
      </c>
      <c r="B397" s="120" t="s">
        <v>244</v>
      </c>
      <c r="C397" s="121">
        <v>56</v>
      </c>
      <c r="D397" s="122">
        <v>5159711</v>
      </c>
      <c r="E397" s="122">
        <v>309582.65999999997</v>
      </c>
      <c r="F397" s="123">
        <v>1E-4</v>
      </c>
      <c r="G397" s="22"/>
    </row>
    <row r="398" spans="1:7">
      <c r="A398" s="120" t="s">
        <v>200</v>
      </c>
      <c r="B398" s="120" t="s">
        <v>245</v>
      </c>
      <c r="C398" s="121">
        <v>370</v>
      </c>
      <c r="D398" s="122">
        <v>12035098</v>
      </c>
      <c r="E398" s="122">
        <v>722105.88</v>
      </c>
      <c r="F398" s="123">
        <v>2.9999999999999997E-4</v>
      </c>
      <c r="G398" s="22"/>
    </row>
    <row r="399" spans="1:7">
      <c r="A399" s="120" t="s">
        <v>200</v>
      </c>
      <c r="B399" s="120" t="s">
        <v>246</v>
      </c>
      <c r="C399" s="121">
        <v>88</v>
      </c>
      <c r="D399" s="122">
        <v>10573611</v>
      </c>
      <c r="E399" s="122">
        <v>634416.66</v>
      </c>
      <c r="F399" s="123">
        <v>2.9999999999999997E-4</v>
      </c>
      <c r="G399" s="22"/>
    </row>
    <row r="400" spans="1:7">
      <c r="A400" s="120" t="s">
        <v>200</v>
      </c>
      <c r="B400" s="120" t="s">
        <v>250</v>
      </c>
      <c r="C400" s="121">
        <v>913</v>
      </c>
      <c r="D400" s="122">
        <v>24238547</v>
      </c>
      <c r="E400" s="122">
        <v>1440499.62</v>
      </c>
      <c r="F400" s="123">
        <v>5.9999999999999995E-4</v>
      </c>
      <c r="G400" s="22"/>
    </row>
    <row r="401" spans="1:7">
      <c r="A401" s="120" t="s">
        <v>200</v>
      </c>
      <c r="B401" s="120" t="s">
        <v>866</v>
      </c>
      <c r="C401" s="121">
        <v>467</v>
      </c>
      <c r="D401" s="122">
        <v>7393904</v>
      </c>
      <c r="E401" s="122">
        <v>443634.24</v>
      </c>
      <c r="F401" s="123">
        <v>2.0000000000000001E-4</v>
      </c>
      <c r="G401" s="22"/>
    </row>
    <row r="402" spans="1:7">
      <c r="A402" s="120" t="s">
        <v>200</v>
      </c>
      <c r="B402" s="120" t="s">
        <v>842</v>
      </c>
      <c r="C402" s="121">
        <v>92</v>
      </c>
      <c r="D402" s="122">
        <v>4402344</v>
      </c>
      <c r="E402" s="122">
        <v>264140.64</v>
      </c>
      <c r="F402" s="123">
        <v>1E-4</v>
      </c>
      <c r="G402" s="22"/>
    </row>
    <row r="403" spans="1:7">
      <c r="A403" s="120" t="s">
        <v>200</v>
      </c>
      <c r="B403" s="120" t="s">
        <v>251</v>
      </c>
      <c r="C403" s="121">
        <v>180</v>
      </c>
      <c r="D403" s="122">
        <v>14554498</v>
      </c>
      <c r="E403" s="122">
        <v>859612.32</v>
      </c>
      <c r="F403" s="123">
        <v>4.0000000000000002E-4</v>
      </c>
      <c r="G403" s="22"/>
    </row>
    <row r="404" spans="1:7">
      <c r="A404" s="120" t="s">
        <v>202</v>
      </c>
      <c r="B404" s="120" t="s">
        <v>240</v>
      </c>
      <c r="C404" s="121">
        <v>38</v>
      </c>
      <c r="D404" s="122">
        <v>406459</v>
      </c>
      <c r="E404" s="122">
        <v>24387.54</v>
      </c>
      <c r="F404" s="123">
        <v>0</v>
      </c>
      <c r="G404" s="22"/>
    </row>
    <row r="405" spans="1:7">
      <c r="A405" s="120" t="s">
        <v>202</v>
      </c>
      <c r="B405" s="120" t="s">
        <v>241</v>
      </c>
      <c r="C405" s="121">
        <v>26</v>
      </c>
      <c r="D405" s="122">
        <v>1914217</v>
      </c>
      <c r="E405" s="122">
        <v>114853.02</v>
      </c>
      <c r="F405" s="123">
        <v>0</v>
      </c>
      <c r="G405" s="22"/>
    </row>
    <row r="406" spans="1:7">
      <c r="A406" s="120" t="s">
        <v>202</v>
      </c>
      <c r="B406" s="120" t="s">
        <v>841</v>
      </c>
      <c r="C406" s="121">
        <v>118</v>
      </c>
      <c r="D406" s="122">
        <v>12112512</v>
      </c>
      <c r="E406" s="122">
        <v>726750.71999999997</v>
      </c>
      <c r="F406" s="123">
        <v>2.9999999999999997E-4</v>
      </c>
      <c r="G406" s="22"/>
    </row>
    <row r="407" spans="1:7">
      <c r="A407" s="120" t="s">
        <v>202</v>
      </c>
      <c r="B407" s="120" t="s">
        <v>242</v>
      </c>
      <c r="C407" s="121">
        <v>69</v>
      </c>
      <c r="D407" s="122">
        <v>23240218</v>
      </c>
      <c r="E407" s="122">
        <v>1394413.08</v>
      </c>
      <c r="F407" s="123">
        <v>5.9999999999999995E-4</v>
      </c>
      <c r="G407" s="22"/>
    </row>
    <row r="408" spans="1:7">
      <c r="A408" s="120" t="s">
        <v>202</v>
      </c>
      <c r="B408" s="120" t="s">
        <v>243</v>
      </c>
      <c r="C408" s="121" t="s">
        <v>234</v>
      </c>
      <c r="D408" s="122" t="s">
        <v>234</v>
      </c>
      <c r="E408" s="122" t="s">
        <v>234</v>
      </c>
      <c r="F408" s="123" t="s">
        <v>234</v>
      </c>
      <c r="G408" s="22"/>
    </row>
    <row r="409" spans="1:7">
      <c r="A409" s="120" t="s">
        <v>202</v>
      </c>
      <c r="B409" s="120" t="s">
        <v>244</v>
      </c>
      <c r="C409" s="121" t="s">
        <v>234</v>
      </c>
      <c r="D409" s="122" t="s">
        <v>234</v>
      </c>
      <c r="E409" s="122" t="s">
        <v>234</v>
      </c>
      <c r="F409" s="123" t="s">
        <v>234</v>
      </c>
      <c r="G409" s="22"/>
    </row>
    <row r="410" spans="1:7">
      <c r="A410" s="120" t="s">
        <v>202</v>
      </c>
      <c r="B410" s="120" t="s">
        <v>245</v>
      </c>
      <c r="C410" s="121">
        <v>350</v>
      </c>
      <c r="D410" s="122">
        <v>10579793</v>
      </c>
      <c r="E410" s="122">
        <v>634787.57999999996</v>
      </c>
      <c r="F410" s="123">
        <v>2.9999999999999997E-4</v>
      </c>
      <c r="G410" s="22"/>
    </row>
    <row r="411" spans="1:7">
      <c r="A411" s="120" t="s">
        <v>202</v>
      </c>
      <c r="B411" s="120" t="s">
        <v>246</v>
      </c>
      <c r="C411" s="121">
        <v>70</v>
      </c>
      <c r="D411" s="122">
        <v>7622580</v>
      </c>
      <c r="E411" s="122">
        <v>457354.8</v>
      </c>
      <c r="F411" s="123">
        <v>2.0000000000000001E-4</v>
      </c>
      <c r="G411" s="22"/>
    </row>
    <row r="412" spans="1:7">
      <c r="A412" s="120" t="s">
        <v>202</v>
      </c>
      <c r="B412" s="120" t="s">
        <v>250</v>
      </c>
      <c r="C412" s="121">
        <v>810</v>
      </c>
      <c r="D412" s="122">
        <v>16699242</v>
      </c>
      <c r="E412" s="122">
        <v>978958.03</v>
      </c>
      <c r="F412" s="123">
        <v>4.0000000000000002E-4</v>
      </c>
      <c r="G412" s="22"/>
    </row>
    <row r="413" spans="1:7">
      <c r="A413" s="120" t="s">
        <v>202</v>
      </c>
      <c r="B413" s="120" t="s">
        <v>866</v>
      </c>
      <c r="C413" s="121">
        <v>355</v>
      </c>
      <c r="D413" s="122">
        <v>13090617</v>
      </c>
      <c r="E413" s="122">
        <v>785437.02</v>
      </c>
      <c r="F413" s="123">
        <v>2.9999999999999997E-4</v>
      </c>
      <c r="G413" s="22"/>
    </row>
    <row r="414" spans="1:7">
      <c r="A414" s="120" t="s">
        <v>202</v>
      </c>
      <c r="B414" s="120" t="s">
        <v>842</v>
      </c>
      <c r="C414" s="121">
        <v>86</v>
      </c>
      <c r="D414" s="122">
        <v>14578360</v>
      </c>
      <c r="E414" s="122">
        <v>874701.6</v>
      </c>
      <c r="F414" s="123">
        <v>4.0000000000000002E-4</v>
      </c>
      <c r="G414" s="22"/>
    </row>
    <row r="415" spans="1:7">
      <c r="A415" s="120" t="s">
        <v>202</v>
      </c>
      <c r="B415" s="120" t="s">
        <v>251</v>
      </c>
      <c r="C415" s="121">
        <v>118</v>
      </c>
      <c r="D415" s="122">
        <v>14532613</v>
      </c>
      <c r="E415" s="122">
        <v>871956.78</v>
      </c>
      <c r="F415" s="123">
        <v>4.0000000000000002E-4</v>
      </c>
      <c r="G415" s="22"/>
    </row>
    <row r="416" spans="1:7">
      <c r="A416" s="120" t="s">
        <v>204</v>
      </c>
      <c r="B416" s="120" t="s">
        <v>240</v>
      </c>
      <c r="C416" s="121" t="s">
        <v>234</v>
      </c>
      <c r="D416" s="122" t="s">
        <v>234</v>
      </c>
      <c r="E416" s="122" t="s">
        <v>234</v>
      </c>
      <c r="F416" s="123" t="s">
        <v>234</v>
      </c>
      <c r="G416" s="22"/>
    </row>
    <row r="417" spans="1:7">
      <c r="A417" s="120" t="s">
        <v>204</v>
      </c>
      <c r="B417" s="120" t="s">
        <v>241</v>
      </c>
      <c r="C417" s="121">
        <v>28</v>
      </c>
      <c r="D417" s="122">
        <v>4462801</v>
      </c>
      <c r="E417" s="122">
        <v>267768.06</v>
      </c>
      <c r="F417" s="123">
        <v>1E-4</v>
      </c>
      <c r="G417" s="22"/>
    </row>
    <row r="418" spans="1:7">
      <c r="A418" s="120" t="s">
        <v>204</v>
      </c>
      <c r="B418" s="120" t="s">
        <v>841</v>
      </c>
      <c r="C418" s="121">
        <v>111</v>
      </c>
      <c r="D418" s="122">
        <v>7018880</v>
      </c>
      <c r="E418" s="122">
        <v>421132.79999999999</v>
      </c>
      <c r="F418" s="123">
        <v>2.0000000000000001E-4</v>
      </c>
      <c r="G418" s="22"/>
    </row>
    <row r="419" spans="1:7">
      <c r="A419" s="120" t="s">
        <v>204</v>
      </c>
      <c r="B419" s="120" t="s">
        <v>242</v>
      </c>
      <c r="C419" s="121">
        <v>57</v>
      </c>
      <c r="D419" s="122">
        <v>8515945</v>
      </c>
      <c r="E419" s="122">
        <v>510956.7</v>
      </c>
      <c r="F419" s="123">
        <v>2.0000000000000001E-4</v>
      </c>
      <c r="G419" s="22"/>
    </row>
    <row r="420" spans="1:7">
      <c r="A420" s="120" t="s">
        <v>204</v>
      </c>
      <c r="B420" s="120" t="s">
        <v>243</v>
      </c>
      <c r="C420" s="121" t="s">
        <v>234</v>
      </c>
      <c r="D420" s="122" t="s">
        <v>234</v>
      </c>
      <c r="E420" s="122" t="s">
        <v>234</v>
      </c>
      <c r="F420" s="123" t="s">
        <v>234</v>
      </c>
      <c r="G420" s="22"/>
    </row>
    <row r="421" spans="1:7">
      <c r="A421" s="120" t="s">
        <v>204</v>
      </c>
      <c r="B421" s="120" t="s">
        <v>244</v>
      </c>
      <c r="C421" s="121" t="s">
        <v>234</v>
      </c>
      <c r="D421" s="122" t="s">
        <v>234</v>
      </c>
      <c r="E421" s="122" t="s">
        <v>234</v>
      </c>
      <c r="F421" s="123" t="s">
        <v>234</v>
      </c>
      <c r="G421" s="22"/>
    </row>
    <row r="422" spans="1:7">
      <c r="A422" s="120" t="s">
        <v>204</v>
      </c>
      <c r="B422" s="120" t="s">
        <v>245</v>
      </c>
      <c r="C422" s="121">
        <v>331</v>
      </c>
      <c r="D422" s="122">
        <v>17879954</v>
      </c>
      <c r="E422" s="122">
        <v>1072797.24</v>
      </c>
      <c r="F422" s="123">
        <v>5.0000000000000001E-4</v>
      </c>
      <c r="G422" s="22"/>
    </row>
    <row r="423" spans="1:7">
      <c r="A423" s="120" t="s">
        <v>204</v>
      </c>
      <c r="B423" s="120" t="s">
        <v>246</v>
      </c>
      <c r="C423" s="121">
        <v>34</v>
      </c>
      <c r="D423" s="122">
        <v>872657</v>
      </c>
      <c r="E423" s="122">
        <v>52359.42</v>
      </c>
      <c r="F423" s="123">
        <v>0</v>
      </c>
      <c r="G423" s="22"/>
    </row>
    <row r="424" spans="1:7">
      <c r="A424" s="120" t="s">
        <v>204</v>
      </c>
      <c r="B424" s="120" t="s">
        <v>250</v>
      </c>
      <c r="C424" s="121">
        <v>501</v>
      </c>
      <c r="D424" s="122">
        <v>9289322</v>
      </c>
      <c r="E424" s="122">
        <v>545527.03</v>
      </c>
      <c r="F424" s="123">
        <v>2.0000000000000001E-4</v>
      </c>
      <c r="G424" s="22"/>
    </row>
    <row r="425" spans="1:7">
      <c r="A425" s="120" t="s">
        <v>204</v>
      </c>
      <c r="B425" s="120" t="s">
        <v>866</v>
      </c>
      <c r="C425" s="121">
        <v>213</v>
      </c>
      <c r="D425" s="122">
        <v>6894192</v>
      </c>
      <c r="E425" s="122">
        <v>413651.52</v>
      </c>
      <c r="F425" s="123">
        <v>2.0000000000000001E-4</v>
      </c>
      <c r="G425" s="22"/>
    </row>
    <row r="426" spans="1:7">
      <c r="A426" s="120" t="s">
        <v>204</v>
      </c>
      <c r="B426" s="120" t="s">
        <v>842</v>
      </c>
      <c r="C426" s="121">
        <v>81</v>
      </c>
      <c r="D426" s="122">
        <v>8369165</v>
      </c>
      <c r="E426" s="122">
        <v>502149.9</v>
      </c>
      <c r="F426" s="123">
        <v>2.0000000000000001E-4</v>
      </c>
      <c r="G426" s="22"/>
    </row>
    <row r="427" spans="1:7">
      <c r="A427" s="120" t="s">
        <v>204</v>
      </c>
      <c r="B427" s="120" t="s">
        <v>251</v>
      </c>
      <c r="C427" s="121">
        <v>149</v>
      </c>
      <c r="D427" s="122">
        <v>8606146</v>
      </c>
      <c r="E427" s="122">
        <v>516368.76</v>
      </c>
      <c r="F427" s="123">
        <v>2.0000000000000001E-4</v>
      </c>
      <c r="G427" s="22"/>
    </row>
    <row r="428" spans="1:7">
      <c r="A428" s="120" t="s">
        <v>206</v>
      </c>
      <c r="B428" s="120" t="s">
        <v>240</v>
      </c>
      <c r="C428" s="121" t="s">
        <v>234</v>
      </c>
      <c r="D428" s="122" t="s">
        <v>234</v>
      </c>
      <c r="E428" s="122" t="s">
        <v>234</v>
      </c>
      <c r="F428" s="123" t="s">
        <v>234</v>
      </c>
      <c r="G428" s="22"/>
    </row>
    <row r="429" spans="1:7">
      <c r="A429" s="120" t="s">
        <v>206</v>
      </c>
      <c r="B429" s="120" t="s">
        <v>241</v>
      </c>
      <c r="C429" s="121" t="s">
        <v>234</v>
      </c>
      <c r="D429" s="122" t="s">
        <v>234</v>
      </c>
      <c r="E429" s="122" t="s">
        <v>234</v>
      </c>
      <c r="F429" s="123" t="s">
        <v>234</v>
      </c>
      <c r="G429" s="22"/>
    </row>
    <row r="430" spans="1:7">
      <c r="A430" s="120" t="s">
        <v>206</v>
      </c>
      <c r="B430" s="120" t="s">
        <v>841</v>
      </c>
      <c r="C430" s="121">
        <v>80</v>
      </c>
      <c r="D430" s="122">
        <v>6556209</v>
      </c>
      <c r="E430" s="122">
        <v>393372.54</v>
      </c>
      <c r="F430" s="123">
        <v>2.0000000000000001E-4</v>
      </c>
      <c r="G430" s="22"/>
    </row>
    <row r="431" spans="1:7">
      <c r="A431" s="120" t="s">
        <v>206</v>
      </c>
      <c r="B431" s="120" t="s">
        <v>242</v>
      </c>
      <c r="C431" s="121">
        <v>44</v>
      </c>
      <c r="D431" s="122">
        <v>26214834</v>
      </c>
      <c r="E431" s="122">
        <v>1572890.04</v>
      </c>
      <c r="F431" s="123">
        <v>6.9999999999999999E-4</v>
      </c>
      <c r="G431" s="22"/>
    </row>
    <row r="432" spans="1:7">
      <c r="A432" s="120" t="s">
        <v>206</v>
      </c>
      <c r="B432" s="120" t="s">
        <v>243</v>
      </c>
      <c r="C432" s="121" t="s">
        <v>234</v>
      </c>
      <c r="D432" s="122" t="s">
        <v>234</v>
      </c>
      <c r="E432" s="122" t="s">
        <v>234</v>
      </c>
      <c r="F432" s="123" t="s">
        <v>234</v>
      </c>
      <c r="G432" s="22"/>
    </row>
    <row r="433" spans="1:7">
      <c r="A433" s="120" t="s">
        <v>206</v>
      </c>
      <c r="B433" s="120" t="s">
        <v>244</v>
      </c>
      <c r="C433" s="121" t="s">
        <v>234</v>
      </c>
      <c r="D433" s="122" t="s">
        <v>234</v>
      </c>
      <c r="E433" s="122" t="s">
        <v>234</v>
      </c>
      <c r="F433" s="123" t="s">
        <v>234</v>
      </c>
      <c r="G433" s="22"/>
    </row>
    <row r="434" spans="1:7">
      <c r="A434" s="120" t="s">
        <v>206</v>
      </c>
      <c r="B434" s="120" t="s">
        <v>245</v>
      </c>
      <c r="C434" s="121">
        <v>135</v>
      </c>
      <c r="D434" s="122">
        <v>2019397</v>
      </c>
      <c r="E434" s="122">
        <v>121163.82</v>
      </c>
      <c r="F434" s="123">
        <v>1E-4</v>
      </c>
      <c r="G434" s="22"/>
    </row>
    <row r="435" spans="1:7">
      <c r="A435" s="120" t="s">
        <v>206</v>
      </c>
      <c r="B435" s="120" t="s">
        <v>246</v>
      </c>
      <c r="C435" s="121">
        <v>20</v>
      </c>
      <c r="D435" s="122">
        <v>1102355</v>
      </c>
      <c r="E435" s="122">
        <v>66141.3</v>
      </c>
      <c r="F435" s="123">
        <v>0</v>
      </c>
      <c r="G435" s="22"/>
    </row>
    <row r="436" spans="1:7">
      <c r="A436" s="120" t="s">
        <v>206</v>
      </c>
      <c r="B436" s="120" t="s">
        <v>250</v>
      </c>
      <c r="C436" s="121">
        <v>358</v>
      </c>
      <c r="D436" s="122">
        <v>5571489</v>
      </c>
      <c r="E436" s="122">
        <v>315110.12</v>
      </c>
      <c r="F436" s="123">
        <v>1E-4</v>
      </c>
      <c r="G436" s="22"/>
    </row>
    <row r="437" spans="1:7">
      <c r="A437" s="120" t="s">
        <v>206</v>
      </c>
      <c r="B437" s="120" t="s">
        <v>866</v>
      </c>
      <c r="C437" s="121">
        <v>174</v>
      </c>
      <c r="D437" s="122">
        <v>1826497</v>
      </c>
      <c r="E437" s="122">
        <v>109589.82</v>
      </c>
      <c r="F437" s="123">
        <v>0</v>
      </c>
      <c r="G437" s="22"/>
    </row>
    <row r="438" spans="1:7">
      <c r="A438" s="120" t="s">
        <v>206</v>
      </c>
      <c r="B438" s="120" t="s">
        <v>842</v>
      </c>
      <c r="C438" s="121">
        <v>85</v>
      </c>
      <c r="D438" s="122">
        <v>3988076</v>
      </c>
      <c r="E438" s="122">
        <v>239284.56</v>
      </c>
      <c r="F438" s="123">
        <v>1E-4</v>
      </c>
      <c r="G438" s="22"/>
    </row>
    <row r="439" spans="1:7">
      <c r="A439" s="120" t="s">
        <v>206</v>
      </c>
      <c r="B439" s="120" t="s">
        <v>251</v>
      </c>
      <c r="C439" s="121">
        <v>52</v>
      </c>
      <c r="D439" s="122">
        <v>2994996</v>
      </c>
      <c r="E439" s="122">
        <v>179699.76</v>
      </c>
      <c r="F439" s="123">
        <v>1E-4</v>
      </c>
      <c r="G439" s="22"/>
    </row>
    <row r="440" spans="1:7">
      <c r="A440" s="120" t="s">
        <v>208</v>
      </c>
      <c r="B440" s="120" t="s">
        <v>240</v>
      </c>
      <c r="C440" s="121" t="s">
        <v>234</v>
      </c>
      <c r="D440" s="122" t="s">
        <v>234</v>
      </c>
      <c r="E440" s="122" t="s">
        <v>234</v>
      </c>
      <c r="F440" s="123" t="s">
        <v>234</v>
      </c>
      <c r="G440" s="22"/>
    </row>
    <row r="441" spans="1:7">
      <c r="A441" s="120" t="s">
        <v>208</v>
      </c>
      <c r="B441" s="120" t="s">
        <v>241</v>
      </c>
      <c r="C441" s="121">
        <v>20</v>
      </c>
      <c r="D441" s="122">
        <v>3617948</v>
      </c>
      <c r="E441" s="122">
        <v>217076.88</v>
      </c>
      <c r="F441" s="123">
        <v>1E-4</v>
      </c>
      <c r="G441" s="22"/>
    </row>
    <row r="442" spans="1:7">
      <c r="A442" s="120" t="s">
        <v>208</v>
      </c>
      <c r="B442" s="120" t="s">
        <v>841</v>
      </c>
      <c r="C442" s="121">
        <v>77</v>
      </c>
      <c r="D442" s="122">
        <v>5813217</v>
      </c>
      <c r="E442" s="122">
        <v>348793.02</v>
      </c>
      <c r="F442" s="123">
        <v>1E-4</v>
      </c>
      <c r="G442" s="22"/>
    </row>
    <row r="443" spans="1:7">
      <c r="A443" s="120" t="s">
        <v>208</v>
      </c>
      <c r="B443" s="120" t="s">
        <v>242</v>
      </c>
      <c r="C443" s="121">
        <v>58</v>
      </c>
      <c r="D443" s="122">
        <v>9982090</v>
      </c>
      <c r="E443" s="122">
        <v>598925.4</v>
      </c>
      <c r="F443" s="123">
        <v>2.9999999999999997E-4</v>
      </c>
      <c r="G443" s="22"/>
    </row>
    <row r="444" spans="1:7">
      <c r="A444" s="120" t="s">
        <v>208</v>
      </c>
      <c r="B444" s="120" t="s">
        <v>243</v>
      </c>
      <c r="C444" s="121" t="s">
        <v>234</v>
      </c>
      <c r="D444" s="122" t="s">
        <v>234</v>
      </c>
      <c r="E444" s="122" t="s">
        <v>234</v>
      </c>
      <c r="F444" s="123" t="s">
        <v>234</v>
      </c>
      <c r="G444" s="22"/>
    </row>
    <row r="445" spans="1:7">
      <c r="A445" s="120" t="s">
        <v>208</v>
      </c>
      <c r="B445" s="120" t="s">
        <v>244</v>
      </c>
      <c r="C445" s="121" t="s">
        <v>234</v>
      </c>
      <c r="D445" s="122" t="s">
        <v>234</v>
      </c>
      <c r="E445" s="122" t="s">
        <v>234</v>
      </c>
      <c r="F445" s="123" t="s">
        <v>234</v>
      </c>
      <c r="G445" s="22"/>
    </row>
    <row r="446" spans="1:7">
      <c r="A446" s="120" t="s">
        <v>208</v>
      </c>
      <c r="B446" s="120" t="s">
        <v>245</v>
      </c>
      <c r="C446" s="121">
        <v>185</v>
      </c>
      <c r="D446" s="122">
        <v>15093277</v>
      </c>
      <c r="E446" s="122">
        <v>905596.62</v>
      </c>
      <c r="F446" s="123">
        <v>4.0000000000000002E-4</v>
      </c>
      <c r="G446" s="22"/>
    </row>
    <row r="447" spans="1:7">
      <c r="A447" s="120" t="s">
        <v>208</v>
      </c>
      <c r="B447" s="120" t="s">
        <v>246</v>
      </c>
      <c r="C447" s="121">
        <v>38</v>
      </c>
      <c r="D447" s="122">
        <v>2716268</v>
      </c>
      <c r="E447" s="122">
        <v>162976.07999999999</v>
      </c>
      <c r="F447" s="123">
        <v>1E-4</v>
      </c>
      <c r="G447" s="22"/>
    </row>
    <row r="448" spans="1:7">
      <c r="A448" s="120" t="s">
        <v>208</v>
      </c>
      <c r="B448" s="120" t="s">
        <v>250</v>
      </c>
      <c r="C448" s="121">
        <v>526</v>
      </c>
      <c r="D448" s="122">
        <v>12198617</v>
      </c>
      <c r="E448" s="122">
        <v>714932.57</v>
      </c>
      <c r="F448" s="123">
        <v>2.9999999999999997E-4</v>
      </c>
      <c r="G448" s="22"/>
    </row>
    <row r="449" spans="1:7">
      <c r="A449" s="120" t="s">
        <v>208</v>
      </c>
      <c r="B449" s="120" t="s">
        <v>866</v>
      </c>
      <c r="C449" s="121">
        <v>203</v>
      </c>
      <c r="D449" s="122">
        <v>5634620</v>
      </c>
      <c r="E449" s="122">
        <v>338077.2</v>
      </c>
      <c r="F449" s="123">
        <v>1E-4</v>
      </c>
      <c r="G449" s="22"/>
    </row>
    <row r="450" spans="1:7">
      <c r="A450" s="120" t="s">
        <v>208</v>
      </c>
      <c r="B450" s="120" t="s">
        <v>842</v>
      </c>
      <c r="C450" s="121">
        <v>43</v>
      </c>
      <c r="D450" s="122">
        <v>14891826</v>
      </c>
      <c r="E450" s="122">
        <v>893509.56</v>
      </c>
      <c r="F450" s="123">
        <v>4.0000000000000002E-4</v>
      </c>
      <c r="G450" s="22"/>
    </row>
    <row r="451" spans="1:7">
      <c r="A451" s="120" t="s">
        <v>208</v>
      </c>
      <c r="B451" s="120" t="s">
        <v>251</v>
      </c>
      <c r="C451" s="121">
        <v>74</v>
      </c>
      <c r="D451" s="122">
        <v>9456597</v>
      </c>
      <c r="E451" s="122">
        <v>562551.84</v>
      </c>
      <c r="F451" s="123">
        <v>2.0000000000000001E-4</v>
      </c>
      <c r="G451" s="22"/>
    </row>
    <row r="452" spans="1:7">
      <c r="A452" s="120" t="s">
        <v>210</v>
      </c>
      <c r="B452" s="120" t="s">
        <v>240</v>
      </c>
      <c r="C452" s="121" t="s">
        <v>234</v>
      </c>
      <c r="D452" s="122" t="s">
        <v>234</v>
      </c>
      <c r="E452" s="122" t="s">
        <v>234</v>
      </c>
      <c r="F452" s="123" t="s">
        <v>234</v>
      </c>
      <c r="G452" s="22"/>
    </row>
    <row r="453" spans="1:7">
      <c r="A453" s="120" t="s">
        <v>210</v>
      </c>
      <c r="B453" s="120" t="s">
        <v>241</v>
      </c>
      <c r="C453" s="121">
        <v>24</v>
      </c>
      <c r="D453" s="122">
        <v>3508746</v>
      </c>
      <c r="E453" s="122">
        <v>210524.76</v>
      </c>
      <c r="F453" s="123">
        <v>1E-4</v>
      </c>
      <c r="G453" s="22"/>
    </row>
    <row r="454" spans="1:7">
      <c r="A454" s="120" t="s">
        <v>210</v>
      </c>
      <c r="B454" s="120" t="s">
        <v>841</v>
      </c>
      <c r="C454" s="121">
        <v>84</v>
      </c>
      <c r="D454" s="122">
        <v>4494804</v>
      </c>
      <c r="E454" s="122">
        <v>269688.24</v>
      </c>
      <c r="F454" s="123">
        <v>1E-4</v>
      </c>
      <c r="G454" s="22"/>
    </row>
    <row r="455" spans="1:7">
      <c r="A455" s="120" t="s">
        <v>210</v>
      </c>
      <c r="B455" s="120" t="s">
        <v>242</v>
      </c>
      <c r="C455" s="121">
        <v>50</v>
      </c>
      <c r="D455" s="122">
        <v>11975682</v>
      </c>
      <c r="E455" s="122">
        <v>718540.92</v>
      </c>
      <c r="F455" s="123">
        <v>2.9999999999999997E-4</v>
      </c>
      <c r="G455" s="22"/>
    </row>
    <row r="456" spans="1:7">
      <c r="A456" s="120" t="s">
        <v>210</v>
      </c>
      <c r="B456" s="120" t="s">
        <v>243</v>
      </c>
      <c r="C456" s="121" t="s">
        <v>234</v>
      </c>
      <c r="D456" s="122" t="s">
        <v>234</v>
      </c>
      <c r="E456" s="122" t="s">
        <v>234</v>
      </c>
      <c r="F456" s="123" t="s">
        <v>234</v>
      </c>
      <c r="G456" s="22"/>
    </row>
    <row r="457" spans="1:7">
      <c r="A457" s="120" t="s">
        <v>210</v>
      </c>
      <c r="B457" s="120" t="s">
        <v>244</v>
      </c>
      <c r="C457" s="121" t="s">
        <v>234</v>
      </c>
      <c r="D457" s="122" t="s">
        <v>234</v>
      </c>
      <c r="E457" s="122" t="s">
        <v>234</v>
      </c>
      <c r="F457" s="123" t="s">
        <v>234</v>
      </c>
      <c r="G457" s="22"/>
    </row>
    <row r="458" spans="1:7">
      <c r="A458" s="120" t="s">
        <v>210</v>
      </c>
      <c r="B458" s="120" t="s">
        <v>245</v>
      </c>
      <c r="C458" s="121">
        <v>244</v>
      </c>
      <c r="D458" s="122">
        <v>7136322</v>
      </c>
      <c r="E458" s="122">
        <v>428179.32</v>
      </c>
      <c r="F458" s="123">
        <v>2.0000000000000001E-4</v>
      </c>
      <c r="G458" s="22"/>
    </row>
    <row r="459" spans="1:7">
      <c r="A459" s="120" t="s">
        <v>210</v>
      </c>
      <c r="B459" s="120" t="s">
        <v>246</v>
      </c>
      <c r="C459" s="121">
        <v>54</v>
      </c>
      <c r="D459" s="122">
        <v>1208453</v>
      </c>
      <c r="E459" s="122">
        <v>72507.179999999993</v>
      </c>
      <c r="F459" s="123">
        <v>0</v>
      </c>
      <c r="G459" s="22"/>
    </row>
    <row r="460" spans="1:7">
      <c r="A460" s="120" t="s">
        <v>210</v>
      </c>
      <c r="B460" s="120" t="s">
        <v>250</v>
      </c>
      <c r="C460" s="121">
        <v>566</v>
      </c>
      <c r="D460" s="122">
        <v>9785244</v>
      </c>
      <c r="E460" s="122">
        <v>581189.57999999996</v>
      </c>
      <c r="F460" s="123">
        <v>2.0000000000000001E-4</v>
      </c>
      <c r="G460" s="22"/>
    </row>
    <row r="461" spans="1:7">
      <c r="A461" s="120" t="s">
        <v>210</v>
      </c>
      <c r="B461" s="120" t="s">
        <v>866</v>
      </c>
      <c r="C461" s="121">
        <v>221</v>
      </c>
      <c r="D461" s="122">
        <v>1281083</v>
      </c>
      <c r="E461" s="122">
        <v>76864.98</v>
      </c>
      <c r="F461" s="123">
        <v>0</v>
      </c>
      <c r="G461" s="22"/>
    </row>
    <row r="462" spans="1:7">
      <c r="A462" s="120" t="s">
        <v>210</v>
      </c>
      <c r="B462" s="120" t="s">
        <v>842</v>
      </c>
      <c r="C462" s="121">
        <v>103</v>
      </c>
      <c r="D462" s="122">
        <v>7305034</v>
      </c>
      <c r="E462" s="122">
        <v>438302.04</v>
      </c>
      <c r="F462" s="123">
        <v>2.0000000000000001E-4</v>
      </c>
      <c r="G462" s="22"/>
    </row>
    <row r="463" spans="1:7">
      <c r="A463" s="120" t="s">
        <v>210</v>
      </c>
      <c r="B463" s="120" t="s">
        <v>251</v>
      </c>
      <c r="C463" s="121">
        <v>129</v>
      </c>
      <c r="D463" s="122">
        <v>18615079</v>
      </c>
      <c r="E463" s="122">
        <v>1116095.23</v>
      </c>
      <c r="F463" s="123">
        <v>5.0000000000000001E-4</v>
      </c>
      <c r="G463" s="22"/>
    </row>
    <row r="464" spans="1:7">
      <c r="A464" s="120" t="s">
        <v>212</v>
      </c>
      <c r="B464" s="120" t="s">
        <v>240</v>
      </c>
      <c r="C464" s="121" t="s">
        <v>234</v>
      </c>
      <c r="D464" s="122" t="s">
        <v>234</v>
      </c>
      <c r="E464" s="122" t="s">
        <v>234</v>
      </c>
      <c r="F464" s="123" t="s">
        <v>234</v>
      </c>
      <c r="G464" s="22"/>
    </row>
    <row r="465" spans="1:7">
      <c r="A465" s="120" t="s">
        <v>212</v>
      </c>
      <c r="B465" s="120" t="s">
        <v>241</v>
      </c>
      <c r="C465" s="121">
        <v>42</v>
      </c>
      <c r="D465" s="122">
        <v>3524310</v>
      </c>
      <c r="E465" s="122">
        <v>211458.6</v>
      </c>
      <c r="F465" s="123">
        <v>1E-4</v>
      </c>
      <c r="G465" s="22"/>
    </row>
    <row r="466" spans="1:7">
      <c r="A466" s="120" t="s">
        <v>212</v>
      </c>
      <c r="B466" s="120" t="s">
        <v>841</v>
      </c>
      <c r="C466" s="121">
        <v>113</v>
      </c>
      <c r="D466" s="122">
        <v>4867891</v>
      </c>
      <c r="E466" s="122">
        <v>292073.46000000002</v>
      </c>
      <c r="F466" s="123">
        <v>1E-4</v>
      </c>
      <c r="G466" s="22"/>
    </row>
    <row r="467" spans="1:7">
      <c r="A467" s="120" t="s">
        <v>212</v>
      </c>
      <c r="B467" s="120" t="s">
        <v>242</v>
      </c>
      <c r="C467" s="121">
        <v>47</v>
      </c>
      <c r="D467" s="122">
        <v>8730256</v>
      </c>
      <c r="E467" s="122">
        <v>523815.36</v>
      </c>
      <c r="F467" s="123">
        <v>2.0000000000000001E-4</v>
      </c>
      <c r="G467" s="22"/>
    </row>
    <row r="468" spans="1:7">
      <c r="A468" s="120" t="s">
        <v>212</v>
      </c>
      <c r="B468" s="120" t="s">
        <v>243</v>
      </c>
      <c r="C468" s="121" t="s">
        <v>234</v>
      </c>
      <c r="D468" s="122" t="s">
        <v>234</v>
      </c>
      <c r="E468" s="122" t="s">
        <v>234</v>
      </c>
      <c r="F468" s="123" t="s">
        <v>234</v>
      </c>
      <c r="G468" s="22"/>
    </row>
    <row r="469" spans="1:7">
      <c r="A469" s="120" t="s">
        <v>212</v>
      </c>
      <c r="B469" s="120" t="s">
        <v>244</v>
      </c>
      <c r="C469" s="121">
        <v>24</v>
      </c>
      <c r="D469" s="122">
        <v>906922</v>
      </c>
      <c r="E469" s="122">
        <v>54415.32</v>
      </c>
      <c r="F469" s="123">
        <v>0</v>
      </c>
      <c r="G469" s="22"/>
    </row>
    <row r="470" spans="1:7">
      <c r="A470" s="120" t="s">
        <v>212</v>
      </c>
      <c r="B470" s="120" t="s">
        <v>245</v>
      </c>
      <c r="C470" s="121">
        <v>299</v>
      </c>
      <c r="D470" s="122">
        <v>8819939</v>
      </c>
      <c r="E470" s="122">
        <v>529196.34</v>
      </c>
      <c r="F470" s="123">
        <v>2.0000000000000001E-4</v>
      </c>
      <c r="G470" s="22"/>
    </row>
    <row r="471" spans="1:7">
      <c r="A471" s="120" t="s">
        <v>212</v>
      </c>
      <c r="B471" s="120" t="s">
        <v>246</v>
      </c>
      <c r="C471" s="121">
        <v>43</v>
      </c>
      <c r="D471" s="122">
        <v>2511996</v>
      </c>
      <c r="E471" s="122">
        <v>150719.76</v>
      </c>
      <c r="F471" s="123">
        <v>1E-4</v>
      </c>
      <c r="G471" s="22"/>
    </row>
    <row r="472" spans="1:7">
      <c r="A472" s="120" t="s">
        <v>212</v>
      </c>
      <c r="B472" s="120" t="s">
        <v>250</v>
      </c>
      <c r="C472" s="121">
        <v>544</v>
      </c>
      <c r="D472" s="122">
        <v>9248710</v>
      </c>
      <c r="E472" s="122">
        <v>547903.69999999995</v>
      </c>
      <c r="F472" s="123">
        <v>2.0000000000000001E-4</v>
      </c>
      <c r="G472" s="22"/>
    </row>
    <row r="473" spans="1:7">
      <c r="A473" s="120" t="s">
        <v>212</v>
      </c>
      <c r="B473" s="120" t="s">
        <v>866</v>
      </c>
      <c r="C473" s="121">
        <v>270</v>
      </c>
      <c r="D473" s="122">
        <v>6576650</v>
      </c>
      <c r="E473" s="122">
        <v>394599</v>
      </c>
      <c r="F473" s="123">
        <v>2.0000000000000001E-4</v>
      </c>
      <c r="G473" s="22"/>
    </row>
    <row r="474" spans="1:7">
      <c r="A474" s="120" t="s">
        <v>212</v>
      </c>
      <c r="B474" s="120" t="s">
        <v>842</v>
      </c>
      <c r="C474" s="121">
        <v>124</v>
      </c>
      <c r="D474" s="122">
        <v>8684766</v>
      </c>
      <c r="E474" s="122">
        <v>521085.96</v>
      </c>
      <c r="F474" s="123">
        <v>2.0000000000000001E-4</v>
      </c>
      <c r="G474" s="22"/>
    </row>
    <row r="475" spans="1:7">
      <c r="A475" s="120" t="s">
        <v>212</v>
      </c>
      <c r="B475" s="120" t="s">
        <v>251</v>
      </c>
      <c r="C475" s="121">
        <v>66</v>
      </c>
      <c r="D475" s="122">
        <v>7725639</v>
      </c>
      <c r="E475" s="122">
        <v>463538.34</v>
      </c>
      <c r="F475" s="123">
        <v>2.0000000000000001E-4</v>
      </c>
      <c r="G475" s="22"/>
    </row>
    <row r="476" spans="1:7">
      <c r="A476" s="120" t="s">
        <v>214</v>
      </c>
      <c r="B476" s="120" t="s">
        <v>240</v>
      </c>
      <c r="C476" s="121" t="s">
        <v>234</v>
      </c>
      <c r="D476" s="122" t="s">
        <v>234</v>
      </c>
      <c r="E476" s="122" t="s">
        <v>234</v>
      </c>
      <c r="F476" s="123" t="s">
        <v>234</v>
      </c>
      <c r="G476" s="22"/>
    </row>
    <row r="477" spans="1:7">
      <c r="A477" s="120" t="s">
        <v>214</v>
      </c>
      <c r="B477" s="120" t="s">
        <v>241</v>
      </c>
      <c r="C477" s="121">
        <v>37</v>
      </c>
      <c r="D477" s="122">
        <v>6578709</v>
      </c>
      <c r="E477" s="122">
        <v>394722.54</v>
      </c>
      <c r="F477" s="123">
        <v>2.0000000000000001E-4</v>
      </c>
      <c r="G477" s="22"/>
    </row>
    <row r="478" spans="1:7">
      <c r="A478" s="120" t="s">
        <v>214</v>
      </c>
      <c r="B478" s="120" t="s">
        <v>841</v>
      </c>
      <c r="C478" s="121">
        <v>100</v>
      </c>
      <c r="D478" s="122">
        <v>9483092</v>
      </c>
      <c r="E478" s="122">
        <v>568985.52</v>
      </c>
      <c r="F478" s="123">
        <v>2.0000000000000001E-4</v>
      </c>
      <c r="G478" s="22"/>
    </row>
    <row r="479" spans="1:7">
      <c r="A479" s="120" t="s">
        <v>214</v>
      </c>
      <c r="B479" s="120" t="s">
        <v>242</v>
      </c>
      <c r="C479" s="121">
        <v>89</v>
      </c>
      <c r="D479" s="122">
        <v>25837739</v>
      </c>
      <c r="E479" s="122">
        <v>1550264.34</v>
      </c>
      <c r="F479" s="123">
        <v>6.9999999999999999E-4</v>
      </c>
      <c r="G479" s="22"/>
    </row>
    <row r="480" spans="1:7">
      <c r="A480" s="120" t="s">
        <v>214</v>
      </c>
      <c r="B480" s="120" t="s">
        <v>243</v>
      </c>
      <c r="C480" s="121" t="s">
        <v>234</v>
      </c>
      <c r="D480" s="122" t="s">
        <v>234</v>
      </c>
      <c r="E480" s="122" t="s">
        <v>234</v>
      </c>
      <c r="F480" s="123" t="s">
        <v>234</v>
      </c>
      <c r="G480" s="22"/>
    </row>
    <row r="481" spans="1:7">
      <c r="A481" s="120" t="s">
        <v>214</v>
      </c>
      <c r="B481" s="120" t="s">
        <v>244</v>
      </c>
      <c r="C481" s="121">
        <v>31</v>
      </c>
      <c r="D481" s="122">
        <v>1062411</v>
      </c>
      <c r="E481" s="122">
        <v>63744.66</v>
      </c>
      <c r="F481" s="123">
        <v>0</v>
      </c>
      <c r="G481" s="22"/>
    </row>
    <row r="482" spans="1:7">
      <c r="A482" s="120" t="s">
        <v>214</v>
      </c>
      <c r="B482" s="120" t="s">
        <v>245</v>
      </c>
      <c r="C482" s="121">
        <v>297</v>
      </c>
      <c r="D482" s="122">
        <v>10269174</v>
      </c>
      <c r="E482" s="122">
        <v>616150.43999999994</v>
      </c>
      <c r="F482" s="123">
        <v>2.9999999999999997E-4</v>
      </c>
      <c r="G482" s="22"/>
    </row>
    <row r="483" spans="1:7">
      <c r="A483" s="120" t="s">
        <v>214</v>
      </c>
      <c r="B483" s="120" t="s">
        <v>246</v>
      </c>
      <c r="C483" s="121">
        <v>36</v>
      </c>
      <c r="D483" s="122">
        <v>7130693</v>
      </c>
      <c r="E483" s="122">
        <v>427841.58</v>
      </c>
      <c r="F483" s="123">
        <v>2.0000000000000001E-4</v>
      </c>
      <c r="G483" s="22"/>
    </row>
    <row r="484" spans="1:7">
      <c r="A484" s="120" t="s">
        <v>214</v>
      </c>
      <c r="B484" s="120" t="s">
        <v>250</v>
      </c>
      <c r="C484" s="121">
        <v>644</v>
      </c>
      <c r="D484" s="122">
        <v>13523039</v>
      </c>
      <c r="E484" s="122">
        <v>792027.3</v>
      </c>
      <c r="F484" s="123">
        <v>2.9999999999999997E-4</v>
      </c>
      <c r="G484" s="22"/>
    </row>
    <row r="485" spans="1:7">
      <c r="A485" s="120" t="s">
        <v>214</v>
      </c>
      <c r="B485" s="120" t="s">
        <v>866</v>
      </c>
      <c r="C485" s="121">
        <v>329</v>
      </c>
      <c r="D485" s="122">
        <v>8246031</v>
      </c>
      <c r="E485" s="122">
        <v>493815.57</v>
      </c>
      <c r="F485" s="123">
        <v>2.0000000000000001E-4</v>
      </c>
      <c r="G485" s="22"/>
    </row>
    <row r="486" spans="1:7">
      <c r="A486" s="120" t="s">
        <v>214</v>
      </c>
      <c r="B486" s="120" t="s">
        <v>842</v>
      </c>
      <c r="C486" s="121">
        <v>119</v>
      </c>
      <c r="D486" s="122">
        <v>13582905</v>
      </c>
      <c r="E486" s="122">
        <v>814974.3</v>
      </c>
      <c r="F486" s="123">
        <v>4.0000000000000002E-4</v>
      </c>
      <c r="G486" s="22"/>
    </row>
    <row r="487" spans="1:7">
      <c r="A487" s="120" t="s">
        <v>214</v>
      </c>
      <c r="B487" s="120" t="s">
        <v>251</v>
      </c>
      <c r="C487" s="121">
        <v>98</v>
      </c>
      <c r="D487" s="122">
        <v>10431002</v>
      </c>
      <c r="E487" s="122">
        <v>625860.12</v>
      </c>
      <c r="F487" s="123">
        <v>2.9999999999999997E-4</v>
      </c>
      <c r="G487" s="22"/>
    </row>
    <row r="488" spans="1:7">
      <c r="A488" s="120" t="s">
        <v>216</v>
      </c>
      <c r="B488" s="120" t="s">
        <v>240</v>
      </c>
      <c r="C488" s="121">
        <v>21</v>
      </c>
      <c r="D488" s="122">
        <v>380378</v>
      </c>
      <c r="E488" s="122">
        <v>22822.68</v>
      </c>
      <c r="F488" s="123">
        <v>0</v>
      </c>
      <c r="G488" s="22"/>
    </row>
    <row r="489" spans="1:7">
      <c r="A489" s="120" t="s">
        <v>216</v>
      </c>
      <c r="B489" s="120" t="s">
        <v>241</v>
      </c>
      <c r="C489" s="121" t="s">
        <v>234</v>
      </c>
      <c r="D489" s="122" t="s">
        <v>234</v>
      </c>
      <c r="E489" s="122" t="s">
        <v>234</v>
      </c>
      <c r="F489" s="123" t="s">
        <v>234</v>
      </c>
      <c r="G489" s="22"/>
    </row>
    <row r="490" spans="1:7">
      <c r="A490" s="120" t="s">
        <v>216</v>
      </c>
      <c r="B490" s="120" t="s">
        <v>841</v>
      </c>
      <c r="C490" s="121">
        <v>82</v>
      </c>
      <c r="D490" s="122">
        <v>2783627</v>
      </c>
      <c r="E490" s="122">
        <v>167017.62</v>
      </c>
      <c r="F490" s="123">
        <v>1E-4</v>
      </c>
      <c r="G490" s="22"/>
    </row>
    <row r="491" spans="1:7">
      <c r="A491" s="120" t="s">
        <v>216</v>
      </c>
      <c r="B491" s="120" t="s">
        <v>242</v>
      </c>
      <c r="C491" s="121">
        <v>44</v>
      </c>
      <c r="D491" s="122">
        <v>10386823</v>
      </c>
      <c r="E491" s="122">
        <v>623209.38</v>
      </c>
      <c r="F491" s="123">
        <v>2.9999999999999997E-4</v>
      </c>
      <c r="G491" s="22"/>
    </row>
    <row r="492" spans="1:7">
      <c r="A492" s="120" t="s">
        <v>216</v>
      </c>
      <c r="B492" s="120" t="s">
        <v>243</v>
      </c>
      <c r="C492" s="121" t="s">
        <v>234</v>
      </c>
      <c r="D492" s="122" t="s">
        <v>234</v>
      </c>
      <c r="E492" s="122" t="s">
        <v>234</v>
      </c>
      <c r="F492" s="123" t="s">
        <v>234</v>
      </c>
      <c r="G492" s="22"/>
    </row>
    <row r="493" spans="1:7">
      <c r="A493" s="120" t="s">
        <v>216</v>
      </c>
      <c r="B493" s="120" t="s">
        <v>244</v>
      </c>
      <c r="C493" s="121" t="s">
        <v>234</v>
      </c>
      <c r="D493" s="122" t="s">
        <v>234</v>
      </c>
      <c r="E493" s="122" t="s">
        <v>234</v>
      </c>
      <c r="F493" s="123" t="s">
        <v>234</v>
      </c>
      <c r="G493" s="22"/>
    </row>
    <row r="494" spans="1:7">
      <c r="A494" s="120" t="s">
        <v>216</v>
      </c>
      <c r="B494" s="120" t="s">
        <v>245</v>
      </c>
      <c r="C494" s="121">
        <v>311</v>
      </c>
      <c r="D494" s="122">
        <v>34069463</v>
      </c>
      <c r="E494" s="122">
        <v>2044167.78</v>
      </c>
      <c r="F494" s="123">
        <v>8.9999999999999998E-4</v>
      </c>
      <c r="G494" s="22"/>
    </row>
    <row r="495" spans="1:7">
      <c r="A495" s="120" t="s">
        <v>216</v>
      </c>
      <c r="B495" s="120" t="s">
        <v>246</v>
      </c>
      <c r="C495" s="121">
        <v>71</v>
      </c>
      <c r="D495" s="122">
        <v>6162400</v>
      </c>
      <c r="E495" s="122">
        <v>369744</v>
      </c>
      <c r="F495" s="123">
        <v>2.0000000000000001E-4</v>
      </c>
      <c r="G495" s="22"/>
    </row>
    <row r="496" spans="1:7">
      <c r="A496" s="120" t="s">
        <v>216</v>
      </c>
      <c r="B496" s="120" t="s">
        <v>250</v>
      </c>
      <c r="C496" s="121">
        <v>544</v>
      </c>
      <c r="D496" s="122">
        <v>8967053</v>
      </c>
      <c r="E496" s="122">
        <v>529434.06000000006</v>
      </c>
      <c r="F496" s="123">
        <v>2.0000000000000001E-4</v>
      </c>
      <c r="G496" s="22"/>
    </row>
    <row r="497" spans="1:7">
      <c r="A497" s="120" t="s">
        <v>216</v>
      </c>
      <c r="B497" s="120" t="s">
        <v>866</v>
      </c>
      <c r="C497" s="121">
        <v>259</v>
      </c>
      <c r="D497" s="122">
        <v>2817029</v>
      </c>
      <c r="E497" s="122">
        <v>169021.74</v>
      </c>
      <c r="F497" s="123">
        <v>1E-4</v>
      </c>
      <c r="G497" s="22"/>
    </row>
    <row r="498" spans="1:7">
      <c r="A498" s="120" t="s">
        <v>216</v>
      </c>
      <c r="B498" s="120" t="s">
        <v>842</v>
      </c>
      <c r="C498" s="121">
        <v>76</v>
      </c>
      <c r="D498" s="122">
        <v>5071309</v>
      </c>
      <c r="E498" s="122">
        <v>304278.53999999998</v>
      </c>
      <c r="F498" s="123">
        <v>1E-4</v>
      </c>
      <c r="G498" s="22"/>
    </row>
    <row r="499" spans="1:7">
      <c r="A499" s="120" t="s">
        <v>216</v>
      </c>
      <c r="B499" s="120" t="s">
        <v>251</v>
      </c>
      <c r="C499" s="121">
        <v>114</v>
      </c>
      <c r="D499" s="122">
        <v>8525906</v>
      </c>
      <c r="E499" s="122">
        <v>511554.36</v>
      </c>
      <c r="F499" s="123">
        <v>2.0000000000000001E-4</v>
      </c>
      <c r="G499" s="22"/>
    </row>
    <row r="500" spans="1:7">
      <c r="A500" s="120" t="s">
        <v>218</v>
      </c>
      <c r="B500" s="120" t="s">
        <v>240</v>
      </c>
      <c r="C500" s="121">
        <v>38</v>
      </c>
      <c r="D500" s="122">
        <v>1304614</v>
      </c>
      <c r="E500" s="122">
        <v>78276.84</v>
      </c>
      <c r="F500" s="123">
        <v>0</v>
      </c>
      <c r="G500" s="22"/>
    </row>
    <row r="501" spans="1:7">
      <c r="A501" s="120" t="s">
        <v>218</v>
      </c>
      <c r="B501" s="120" t="s">
        <v>241</v>
      </c>
      <c r="C501" s="121">
        <v>53</v>
      </c>
      <c r="D501" s="122">
        <v>2339598</v>
      </c>
      <c r="E501" s="122">
        <v>140375.88</v>
      </c>
      <c r="F501" s="123">
        <v>1E-4</v>
      </c>
      <c r="G501" s="22"/>
    </row>
    <row r="502" spans="1:7">
      <c r="A502" s="120" t="s">
        <v>218</v>
      </c>
      <c r="B502" s="120" t="s">
        <v>841</v>
      </c>
      <c r="C502" s="121">
        <v>142</v>
      </c>
      <c r="D502" s="122">
        <v>10811465</v>
      </c>
      <c r="E502" s="122">
        <v>648687.9</v>
      </c>
      <c r="F502" s="123">
        <v>2.9999999999999997E-4</v>
      </c>
      <c r="G502" s="22"/>
    </row>
    <row r="503" spans="1:7">
      <c r="A503" s="120" t="s">
        <v>218</v>
      </c>
      <c r="B503" s="120" t="s">
        <v>242</v>
      </c>
      <c r="C503" s="121">
        <v>76</v>
      </c>
      <c r="D503" s="122">
        <v>22238694</v>
      </c>
      <c r="E503" s="122">
        <v>1334321.6399999999</v>
      </c>
      <c r="F503" s="123">
        <v>5.9999999999999995E-4</v>
      </c>
      <c r="G503" s="22"/>
    </row>
    <row r="504" spans="1:7">
      <c r="A504" s="120" t="s">
        <v>218</v>
      </c>
      <c r="B504" s="120" t="s">
        <v>243</v>
      </c>
      <c r="C504" s="121">
        <v>20</v>
      </c>
      <c r="D504" s="122">
        <v>21431766</v>
      </c>
      <c r="E504" s="122">
        <v>1285905.96</v>
      </c>
      <c r="F504" s="123">
        <v>5.9999999999999995E-4</v>
      </c>
      <c r="G504" s="22"/>
    </row>
    <row r="505" spans="1:7">
      <c r="A505" s="120" t="s">
        <v>218</v>
      </c>
      <c r="B505" s="120" t="s">
        <v>244</v>
      </c>
      <c r="C505" s="121">
        <v>36</v>
      </c>
      <c r="D505" s="122">
        <v>3704634</v>
      </c>
      <c r="E505" s="122">
        <v>222278.04</v>
      </c>
      <c r="F505" s="123">
        <v>1E-4</v>
      </c>
      <c r="G505" s="22"/>
    </row>
    <row r="506" spans="1:7">
      <c r="A506" s="120" t="s">
        <v>218</v>
      </c>
      <c r="B506" s="120" t="s">
        <v>245</v>
      </c>
      <c r="C506" s="121">
        <v>447</v>
      </c>
      <c r="D506" s="122">
        <v>21144306</v>
      </c>
      <c r="E506" s="122">
        <v>1268658.3600000001</v>
      </c>
      <c r="F506" s="123">
        <v>5.0000000000000001E-4</v>
      </c>
      <c r="G506" s="22"/>
    </row>
    <row r="507" spans="1:7">
      <c r="A507" s="120" t="s">
        <v>218</v>
      </c>
      <c r="B507" s="120" t="s">
        <v>246</v>
      </c>
      <c r="C507" s="121">
        <v>88</v>
      </c>
      <c r="D507" s="122">
        <v>12645707</v>
      </c>
      <c r="E507" s="122">
        <v>758742.42</v>
      </c>
      <c r="F507" s="123">
        <v>2.9999999999999997E-4</v>
      </c>
      <c r="G507" s="22"/>
    </row>
    <row r="508" spans="1:7">
      <c r="A508" s="120" t="s">
        <v>218</v>
      </c>
      <c r="B508" s="120" t="s">
        <v>250</v>
      </c>
      <c r="C508" s="121">
        <v>982</v>
      </c>
      <c r="D508" s="122">
        <v>24225479</v>
      </c>
      <c r="E508" s="122">
        <v>1434262.65</v>
      </c>
      <c r="F508" s="123">
        <v>5.9999999999999995E-4</v>
      </c>
      <c r="G508" s="22"/>
    </row>
    <row r="509" spans="1:7">
      <c r="A509" s="120" t="s">
        <v>218</v>
      </c>
      <c r="B509" s="120" t="s">
        <v>866</v>
      </c>
      <c r="C509" s="121">
        <v>416</v>
      </c>
      <c r="D509" s="122">
        <v>3050276</v>
      </c>
      <c r="E509" s="122">
        <v>183016.56</v>
      </c>
      <c r="F509" s="123">
        <v>1E-4</v>
      </c>
      <c r="G509" s="22"/>
    </row>
    <row r="510" spans="1:7">
      <c r="A510" s="120" t="s">
        <v>218</v>
      </c>
      <c r="B510" s="120" t="s">
        <v>842</v>
      </c>
      <c r="C510" s="121">
        <v>150</v>
      </c>
      <c r="D510" s="122">
        <v>10856886</v>
      </c>
      <c r="E510" s="122">
        <v>651413.16</v>
      </c>
      <c r="F510" s="123">
        <v>2.9999999999999997E-4</v>
      </c>
      <c r="G510" s="22"/>
    </row>
    <row r="511" spans="1:7">
      <c r="A511" s="120" t="s">
        <v>218</v>
      </c>
      <c r="B511" s="120" t="s">
        <v>251</v>
      </c>
      <c r="C511" s="121">
        <v>166</v>
      </c>
      <c r="D511" s="122">
        <v>31003601</v>
      </c>
      <c r="E511" s="122">
        <v>1860216.06</v>
      </c>
      <c r="F511" s="123">
        <v>8.0000000000000004E-4</v>
      </c>
      <c r="G511" s="22"/>
    </row>
    <row r="512" spans="1:7">
      <c r="A512" s="120" t="s">
        <v>220</v>
      </c>
      <c r="B512" s="120" t="s">
        <v>240</v>
      </c>
      <c r="C512" s="121" t="s">
        <v>234</v>
      </c>
      <c r="D512" s="122" t="s">
        <v>234</v>
      </c>
      <c r="E512" s="122" t="s">
        <v>234</v>
      </c>
      <c r="F512" s="123" t="s">
        <v>234</v>
      </c>
      <c r="G512" s="22"/>
    </row>
    <row r="513" spans="1:7">
      <c r="A513" s="120" t="s">
        <v>220</v>
      </c>
      <c r="B513" s="120" t="s">
        <v>241</v>
      </c>
      <c r="C513" s="121">
        <v>28</v>
      </c>
      <c r="D513" s="122">
        <v>907116</v>
      </c>
      <c r="E513" s="122">
        <v>54426.96</v>
      </c>
      <c r="F513" s="123">
        <v>0</v>
      </c>
      <c r="G513" s="22"/>
    </row>
    <row r="514" spans="1:7">
      <c r="A514" s="120" t="s">
        <v>220</v>
      </c>
      <c r="B514" s="120" t="s">
        <v>841</v>
      </c>
      <c r="C514" s="121">
        <v>143</v>
      </c>
      <c r="D514" s="122">
        <v>12538187</v>
      </c>
      <c r="E514" s="122">
        <v>752291.22</v>
      </c>
      <c r="F514" s="123">
        <v>2.9999999999999997E-4</v>
      </c>
      <c r="G514" s="22"/>
    </row>
    <row r="515" spans="1:7">
      <c r="A515" s="120" t="s">
        <v>220</v>
      </c>
      <c r="B515" s="120" t="s">
        <v>242</v>
      </c>
      <c r="C515" s="121">
        <v>90</v>
      </c>
      <c r="D515" s="122">
        <v>12863658</v>
      </c>
      <c r="E515" s="122">
        <v>771819.48</v>
      </c>
      <c r="F515" s="123">
        <v>2.9999999999999997E-4</v>
      </c>
      <c r="G515" s="22"/>
    </row>
    <row r="516" spans="1:7">
      <c r="A516" s="120" t="s">
        <v>220</v>
      </c>
      <c r="B516" s="120" t="s">
        <v>243</v>
      </c>
      <c r="C516" s="121" t="s">
        <v>234</v>
      </c>
      <c r="D516" s="122" t="s">
        <v>234</v>
      </c>
      <c r="E516" s="122" t="s">
        <v>234</v>
      </c>
      <c r="F516" s="123" t="s">
        <v>234</v>
      </c>
      <c r="G516" s="22"/>
    </row>
    <row r="517" spans="1:7">
      <c r="A517" s="120" t="s">
        <v>220</v>
      </c>
      <c r="B517" s="120" t="s">
        <v>244</v>
      </c>
      <c r="C517" s="121">
        <v>29</v>
      </c>
      <c r="D517" s="122">
        <v>3490713</v>
      </c>
      <c r="E517" s="122">
        <v>209442.78</v>
      </c>
      <c r="F517" s="123">
        <v>1E-4</v>
      </c>
      <c r="G517" s="22"/>
    </row>
    <row r="518" spans="1:7">
      <c r="A518" s="120" t="s">
        <v>220</v>
      </c>
      <c r="B518" s="120" t="s">
        <v>245</v>
      </c>
      <c r="C518" s="121">
        <v>257</v>
      </c>
      <c r="D518" s="122">
        <v>4979500</v>
      </c>
      <c r="E518" s="122">
        <v>298770</v>
      </c>
      <c r="F518" s="123">
        <v>1E-4</v>
      </c>
      <c r="G518" s="22"/>
    </row>
    <row r="519" spans="1:7">
      <c r="A519" s="120" t="s">
        <v>220</v>
      </c>
      <c r="B519" s="120" t="s">
        <v>246</v>
      </c>
      <c r="C519" s="121">
        <v>55</v>
      </c>
      <c r="D519" s="122">
        <v>5821432</v>
      </c>
      <c r="E519" s="122">
        <v>349285.92</v>
      </c>
      <c r="F519" s="123">
        <v>2.0000000000000001E-4</v>
      </c>
      <c r="G519" s="22"/>
    </row>
    <row r="520" spans="1:7">
      <c r="A520" s="120" t="s">
        <v>220</v>
      </c>
      <c r="B520" s="120" t="s">
        <v>250</v>
      </c>
      <c r="C520" s="121">
        <v>575</v>
      </c>
      <c r="D520" s="122">
        <v>8824402</v>
      </c>
      <c r="E520" s="122">
        <v>518481.56</v>
      </c>
      <c r="F520" s="123">
        <v>2.0000000000000001E-4</v>
      </c>
      <c r="G520" s="22"/>
    </row>
    <row r="521" spans="1:7">
      <c r="A521" s="120" t="s">
        <v>220</v>
      </c>
      <c r="B521" s="120" t="s">
        <v>866</v>
      </c>
      <c r="C521" s="121">
        <v>278</v>
      </c>
      <c r="D521" s="122">
        <v>3532318</v>
      </c>
      <c r="E521" s="122">
        <v>211939.08</v>
      </c>
      <c r="F521" s="123">
        <v>1E-4</v>
      </c>
      <c r="G521" s="22"/>
    </row>
    <row r="522" spans="1:7">
      <c r="A522" s="120" t="s">
        <v>220</v>
      </c>
      <c r="B522" s="120" t="s">
        <v>842</v>
      </c>
      <c r="C522" s="121">
        <v>93</v>
      </c>
      <c r="D522" s="122">
        <v>8167606</v>
      </c>
      <c r="E522" s="122">
        <v>490056.36</v>
      </c>
      <c r="F522" s="123">
        <v>2.0000000000000001E-4</v>
      </c>
      <c r="G522" s="22"/>
    </row>
    <row r="523" spans="1:7">
      <c r="A523" s="120" t="s">
        <v>220</v>
      </c>
      <c r="B523" s="120" t="s">
        <v>251</v>
      </c>
      <c r="C523" s="121">
        <v>137</v>
      </c>
      <c r="D523" s="122">
        <v>7309853</v>
      </c>
      <c r="E523" s="122">
        <v>438591.18</v>
      </c>
      <c r="F523" s="123">
        <v>2.0000000000000001E-4</v>
      </c>
      <c r="G523" s="22"/>
    </row>
    <row r="524" spans="1:7">
      <c r="A524" s="120" t="s">
        <v>222</v>
      </c>
      <c r="B524" s="120" t="s">
        <v>240</v>
      </c>
      <c r="C524" s="121">
        <v>37</v>
      </c>
      <c r="D524" s="122">
        <v>2426819</v>
      </c>
      <c r="E524" s="122">
        <v>145609.14000000001</v>
      </c>
      <c r="F524" s="123">
        <v>1E-4</v>
      </c>
      <c r="G524" s="22"/>
    </row>
    <row r="525" spans="1:7">
      <c r="A525" s="120" t="s">
        <v>222</v>
      </c>
      <c r="B525" s="120" t="s">
        <v>241</v>
      </c>
      <c r="C525" s="121">
        <v>43</v>
      </c>
      <c r="D525" s="122">
        <v>5487810</v>
      </c>
      <c r="E525" s="122">
        <v>329268.59999999998</v>
      </c>
      <c r="F525" s="123">
        <v>1E-4</v>
      </c>
      <c r="G525" s="22"/>
    </row>
    <row r="526" spans="1:7">
      <c r="A526" s="120" t="s">
        <v>222</v>
      </c>
      <c r="B526" s="120" t="s">
        <v>841</v>
      </c>
      <c r="C526" s="121">
        <v>164</v>
      </c>
      <c r="D526" s="122">
        <v>16580062</v>
      </c>
      <c r="E526" s="122">
        <v>994803.72</v>
      </c>
      <c r="F526" s="123">
        <v>4.0000000000000002E-4</v>
      </c>
      <c r="G526" s="22"/>
    </row>
    <row r="527" spans="1:7">
      <c r="A527" s="120" t="s">
        <v>222</v>
      </c>
      <c r="B527" s="120" t="s">
        <v>242</v>
      </c>
      <c r="C527" s="121">
        <v>103</v>
      </c>
      <c r="D527" s="122">
        <v>24812035</v>
      </c>
      <c r="E527" s="122">
        <v>1488722.1</v>
      </c>
      <c r="F527" s="123">
        <v>5.9999999999999995E-4</v>
      </c>
      <c r="G527" s="22"/>
    </row>
    <row r="528" spans="1:7">
      <c r="A528" s="120" t="s">
        <v>222</v>
      </c>
      <c r="B528" s="120" t="s">
        <v>243</v>
      </c>
      <c r="C528" s="121" t="s">
        <v>234</v>
      </c>
      <c r="D528" s="122" t="s">
        <v>234</v>
      </c>
      <c r="E528" s="122" t="s">
        <v>234</v>
      </c>
      <c r="F528" s="123" t="s">
        <v>234</v>
      </c>
      <c r="G528" s="22"/>
    </row>
    <row r="529" spans="1:7">
      <c r="A529" s="120" t="s">
        <v>222</v>
      </c>
      <c r="B529" s="120" t="s">
        <v>244</v>
      </c>
      <c r="C529" s="121" t="s">
        <v>234</v>
      </c>
      <c r="D529" s="122" t="s">
        <v>234</v>
      </c>
      <c r="E529" s="122" t="s">
        <v>234</v>
      </c>
      <c r="F529" s="123" t="s">
        <v>234</v>
      </c>
      <c r="G529" s="22"/>
    </row>
    <row r="530" spans="1:7">
      <c r="A530" s="120" t="s">
        <v>222</v>
      </c>
      <c r="B530" s="120" t="s">
        <v>245</v>
      </c>
      <c r="C530" s="121">
        <v>449</v>
      </c>
      <c r="D530" s="122">
        <v>27319153</v>
      </c>
      <c r="E530" s="122">
        <v>1639149.18</v>
      </c>
      <c r="F530" s="123">
        <v>6.9999999999999999E-4</v>
      </c>
      <c r="G530" s="22"/>
    </row>
    <row r="531" spans="1:7">
      <c r="A531" s="120" t="s">
        <v>222</v>
      </c>
      <c r="B531" s="120" t="s">
        <v>246</v>
      </c>
      <c r="C531" s="121">
        <v>78</v>
      </c>
      <c r="D531" s="122">
        <v>9387716</v>
      </c>
      <c r="E531" s="122">
        <v>563262.96</v>
      </c>
      <c r="F531" s="123">
        <v>2.0000000000000001E-4</v>
      </c>
      <c r="G531" s="22"/>
    </row>
    <row r="532" spans="1:7">
      <c r="A532" s="120" t="s">
        <v>222</v>
      </c>
      <c r="B532" s="120" t="s">
        <v>250</v>
      </c>
      <c r="C532" s="121">
        <v>895</v>
      </c>
      <c r="D532" s="122">
        <v>20741591</v>
      </c>
      <c r="E532" s="122">
        <v>1211361.1000000001</v>
      </c>
      <c r="F532" s="123">
        <v>5.0000000000000001E-4</v>
      </c>
      <c r="G532" s="22"/>
    </row>
    <row r="533" spans="1:7">
      <c r="A533" s="120" t="s">
        <v>222</v>
      </c>
      <c r="B533" s="120" t="s">
        <v>866</v>
      </c>
      <c r="C533" s="121">
        <v>372</v>
      </c>
      <c r="D533" s="122">
        <v>4045671</v>
      </c>
      <c r="E533" s="122">
        <v>242740.26</v>
      </c>
      <c r="F533" s="123">
        <v>1E-4</v>
      </c>
      <c r="G533" s="22"/>
    </row>
    <row r="534" spans="1:7">
      <c r="A534" s="120" t="s">
        <v>222</v>
      </c>
      <c r="B534" s="120" t="s">
        <v>842</v>
      </c>
      <c r="C534" s="121">
        <v>109</v>
      </c>
      <c r="D534" s="122">
        <v>32072326</v>
      </c>
      <c r="E534" s="122">
        <v>1924339.56</v>
      </c>
      <c r="F534" s="123">
        <v>8.0000000000000004E-4</v>
      </c>
      <c r="G534" s="22"/>
    </row>
    <row r="535" spans="1:7">
      <c r="A535" s="120" t="s">
        <v>222</v>
      </c>
      <c r="B535" s="120" t="s">
        <v>251</v>
      </c>
      <c r="C535" s="121">
        <v>114</v>
      </c>
      <c r="D535" s="122">
        <v>9123496</v>
      </c>
      <c r="E535" s="122">
        <v>547409.76</v>
      </c>
      <c r="F535" s="123">
        <v>2.0000000000000001E-4</v>
      </c>
      <c r="G535" s="22"/>
    </row>
    <row r="536" spans="1:7">
      <c r="A536" s="120" t="s">
        <v>224</v>
      </c>
      <c r="B536" s="120" t="s">
        <v>240</v>
      </c>
      <c r="C536" s="121" t="s">
        <v>234</v>
      </c>
      <c r="D536" s="122" t="s">
        <v>234</v>
      </c>
      <c r="E536" s="122" t="s">
        <v>234</v>
      </c>
      <c r="F536" s="123" t="s">
        <v>234</v>
      </c>
      <c r="G536" s="22"/>
    </row>
    <row r="537" spans="1:7">
      <c r="A537" s="120" t="s">
        <v>224</v>
      </c>
      <c r="B537" s="120" t="s">
        <v>241</v>
      </c>
      <c r="C537" s="121">
        <v>44</v>
      </c>
      <c r="D537" s="122">
        <v>6774766</v>
      </c>
      <c r="E537" s="122">
        <v>406485.96</v>
      </c>
      <c r="F537" s="123">
        <v>2.0000000000000001E-4</v>
      </c>
      <c r="G537" s="22"/>
    </row>
    <row r="538" spans="1:7">
      <c r="A538" s="120" t="s">
        <v>224</v>
      </c>
      <c r="B538" s="120" t="s">
        <v>841</v>
      </c>
      <c r="C538" s="121">
        <v>99</v>
      </c>
      <c r="D538" s="122">
        <v>5365529</v>
      </c>
      <c r="E538" s="122">
        <v>321931.74</v>
      </c>
      <c r="F538" s="123">
        <v>1E-4</v>
      </c>
      <c r="G538" s="22"/>
    </row>
    <row r="539" spans="1:7">
      <c r="A539" s="120" t="s">
        <v>224</v>
      </c>
      <c r="B539" s="120" t="s">
        <v>242</v>
      </c>
      <c r="C539" s="121">
        <v>49</v>
      </c>
      <c r="D539" s="122">
        <v>11734196</v>
      </c>
      <c r="E539" s="122">
        <v>704051.76</v>
      </c>
      <c r="F539" s="123">
        <v>2.9999999999999997E-4</v>
      </c>
      <c r="G539" s="22"/>
    </row>
    <row r="540" spans="1:7">
      <c r="A540" s="120" t="s">
        <v>224</v>
      </c>
      <c r="B540" s="120" t="s">
        <v>243</v>
      </c>
      <c r="C540" s="121" t="s">
        <v>234</v>
      </c>
      <c r="D540" s="122" t="s">
        <v>234</v>
      </c>
      <c r="E540" s="122" t="s">
        <v>234</v>
      </c>
      <c r="F540" s="123" t="s">
        <v>234</v>
      </c>
      <c r="G540" s="22"/>
    </row>
    <row r="541" spans="1:7">
      <c r="A541" s="120" t="s">
        <v>224</v>
      </c>
      <c r="B541" s="120" t="s">
        <v>244</v>
      </c>
      <c r="C541" s="121">
        <v>39</v>
      </c>
      <c r="D541" s="122">
        <v>3138319</v>
      </c>
      <c r="E541" s="122">
        <v>188299.14</v>
      </c>
      <c r="F541" s="123">
        <v>1E-4</v>
      </c>
      <c r="G541" s="22"/>
    </row>
    <row r="542" spans="1:7">
      <c r="A542" s="120" t="s">
        <v>224</v>
      </c>
      <c r="B542" s="120" t="s">
        <v>245</v>
      </c>
      <c r="C542" s="121">
        <v>289</v>
      </c>
      <c r="D542" s="122">
        <v>11864699</v>
      </c>
      <c r="E542" s="122">
        <v>711881.94</v>
      </c>
      <c r="F542" s="123">
        <v>2.9999999999999997E-4</v>
      </c>
      <c r="G542" s="22"/>
    </row>
    <row r="543" spans="1:7">
      <c r="A543" s="120" t="s">
        <v>224</v>
      </c>
      <c r="B543" s="120" t="s">
        <v>246</v>
      </c>
      <c r="C543" s="121">
        <v>46</v>
      </c>
      <c r="D543" s="122">
        <v>4270589</v>
      </c>
      <c r="E543" s="122">
        <v>256235.34</v>
      </c>
      <c r="F543" s="123">
        <v>1E-4</v>
      </c>
      <c r="G543" s="22"/>
    </row>
    <row r="544" spans="1:7">
      <c r="A544" s="120" t="s">
        <v>224</v>
      </c>
      <c r="B544" s="120" t="s">
        <v>250</v>
      </c>
      <c r="C544" s="121">
        <v>458</v>
      </c>
      <c r="D544" s="122">
        <v>5988878</v>
      </c>
      <c r="E544" s="122">
        <v>353716.14</v>
      </c>
      <c r="F544" s="123">
        <v>2.0000000000000001E-4</v>
      </c>
      <c r="G544" s="22"/>
    </row>
    <row r="545" spans="1:7">
      <c r="A545" s="120" t="s">
        <v>224</v>
      </c>
      <c r="B545" s="120" t="s">
        <v>866</v>
      </c>
      <c r="C545" s="121">
        <v>245</v>
      </c>
      <c r="D545" s="122">
        <v>6599425</v>
      </c>
      <c r="E545" s="122">
        <v>395965.5</v>
      </c>
      <c r="F545" s="123">
        <v>2.0000000000000001E-4</v>
      </c>
      <c r="G545" s="22"/>
    </row>
    <row r="546" spans="1:7">
      <c r="A546" s="120" t="s">
        <v>224</v>
      </c>
      <c r="B546" s="120" t="s">
        <v>842</v>
      </c>
      <c r="C546" s="121">
        <v>52</v>
      </c>
      <c r="D546" s="122">
        <v>6508394</v>
      </c>
      <c r="E546" s="122">
        <v>390503.64</v>
      </c>
      <c r="F546" s="123">
        <v>2.0000000000000001E-4</v>
      </c>
      <c r="G546" s="22"/>
    </row>
    <row r="547" spans="1:7">
      <c r="A547" s="120" t="s">
        <v>224</v>
      </c>
      <c r="B547" s="120" t="s">
        <v>251</v>
      </c>
      <c r="C547" s="121">
        <v>113</v>
      </c>
      <c r="D547" s="122">
        <v>13663806</v>
      </c>
      <c r="E547" s="122">
        <v>818381.87</v>
      </c>
      <c r="F547" s="123">
        <v>4.0000000000000002E-4</v>
      </c>
      <c r="G547" s="22"/>
    </row>
    <row r="548" spans="1:7">
      <c r="A548" s="120" t="s">
        <v>226</v>
      </c>
      <c r="B548" s="120" t="s">
        <v>240</v>
      </c>
      <c r="C548" s="121" t="s">
        <v>234</v>
      </c>
      <c r="D548" s="122" t="s">
        <v>234</v>
      </c>
      <c r="E548" s="122" t="s">
        <v>234</v>
      </c>
      <c r="F548" s="123" t="s">
        <v>234</v>
      </c>
      <c r="G548" s="22"/>
    </row>
    <row r="549" spans="1:7">
      <c r="A549" s="120" t="s">
        <v>226</v>
      </c>
      <c r="B549" s="120" t="s">
        <v>241</v>
      </c>
      <c r="C549" s="121">
        <v>26</v>
      </c>
      <c r="D549" s="122">
        <v>4861362</v>
      </c>
      <c r="E549" s="122">
        <v>291681.71999999997</v>
      </c>
      <c r="F549" s="123">
        <v>1E-4</v>
      </c>
      <c r="G549" s="22"/>
    </row>
    <row r="550" spans="1:7">
      <c r="A550" s="120" t="s">
        <v>226</v>
      </c>
      <c r="B550" s="120" t="s">
        <v>841</v>
      </c>
      <c r="C550" s="121">
        <v>114</v>
      </c>
      <c r="D550" s="122">
        <v>7612248</v>
      </c>
      <c r="E550" s="122">
        <v>456734.88</v>
      </c>
      <c r="F550" s="123">
        <v>2.0000000000000001E-4</v>
      </c>
      <c r="G550" s="22"/>
    </row>
    <row r="551" spans="1:7">
      <c r="A551" s="120" t="s">
        <v>226</v>
      </c>
      <c r="B551" s="120" t="s">
        <v>242</v>
      </c>
      <c r="C551" s="121">
        <v>59</v>
      </c>
      <c r="D551" s="122">
        <v>16173905</v>
      </c>
      <c r="E551" s="122">
        <v>970434.3</v>
      </c>
      <c r="F551" s="123">
        <v>4.0000000000000002E-4</v>
      </c>
      <c r="G551" s="22"/>
    </row>
    <row r="552" spans="1:7">
      <c r="A552" s="120" t="s">
        <v>226</v>
      </c>
      <c r="B552" s="120" t="s">
        <v>243</v>
      </c>
      <c r="C552" s="121" t="s">
        <v>234</v>
      </c>
      <c r="D552" s="122" t="s">
        <v>234</v>
      </c>
      <c r="E552" s="122" t="s">
        <v>234</v>
      </c>
      <c r="F552" s="123" t="s">
        <v>234</v>
      </c>
      <c r="G552" s="22"/>
    </row>
    <row r="553" spans="1:7">
      <c r="A553" s="120" t="s">
        <v>226</v>
      </c>
      <c r="B553" s="120" t="s">
        <v>244</v>
      </c>
      <c r="C553" s="121" t="s">
        <v>234</v>
      </c>
      <c r="D553" s="122" t="s">
        <v>234</v>
      </c>
      <c r="E553" s="122" t="s">
        <v>234</v>
      </c>
      <c r="F553" s="123" t="s">
        <v>234</v>
      </c>
      <c r="G553" s="22"/>
    </row>
    <row r="554" spans="1:7">
      <c r="A554" s="120" t="s">
        <v>226</v>
      </c>
      <c r="B554" s="120" t="s">
        <v>245</v>
      </c>
      <c r="C554" s="121">
        <v>235</v>
      </c>
      <c r="D554" s="122">
        <v>23059357</v>
      </c>
      <c r="E554" s="122">
        <v>1383561.42</v>
      </c>
      <c r="F554" s="123">
        <v>5.9999999999999995E-4</v>
      </c>
      <c r="G554" s="22"/>
    </row>
    <row r="555" spans="1:7">
      <c r="A555" s="120" t="s">
        <v>226</v>
      </c>
      <c r="B555" s="120" t="s">
        <v>246</v>
      </c>
      <c r="C555" s="121">
        <v>79</v>
      </c>
      <c r="D555" s="122">
        <v>2278840</v>
      </c>
      <c r="E555" s="122">
        <v>136730.4</v>
      </c>
      <c r="F555" s="123">
        <v>1E-4</v>
      </c>
      <c r="G555" s="22"/>
    </row>
    <row r="556" spans="1:7">
      <c r="A556" s="120" t="s">
        <v>226</v>
      </c>
      <c r="B556" s="120" t="s">
        <v>250</v>
      </c>
      <c r="C556" s="121">
        <v>479</v>
      </c>
      <c r="D556" s="122">
        <v>11403498</v>
      </c>
      <c r="E556" s="122">
        <v>678438.97</v>
      </c>
      <c r="F556" s="123">
        <v>2.9999999999999997E-4</v>
      </c>
      <c r="G556" s="22"/>
    </row>
    <row r="557" spans="1:7">
      <c r="A557" s="120" t="s">
        <v>226</v>
      </c>
      <c r="B557" s="120" t="s">
        <v>866</v>
      </c>
      <c r="C557" s="121">
        <v>213</v>
      </c>
      <c r="D557" s="122">
        <v>2665243</v>
      </c>
      <c r="E557" s="122">
        <v>159914.57999999999</v>
      </c>
      <c r="F557" s="123">
        <v>1E-4</v>
      </c>
      <c r="G557" s="22"/>
    </row>
    <row r="558" spans="1:7">
      <c r="A558" s="120" t="s">
        <v>226</v>
      </c>
      <c r="B558" s="120" t="s">
        <v>842</v>
      </c>
      <c r="C558" s="121">
        <v>97</v>
      </c>
      <c r="D558" s="122">
        <v>6793107</v>
      </c>
      <c r="E558" s="122">
        <v>407586.42</v>
      </c>
      <c r="F558" s="123">
        <v>2.0000000000000001E-4</v>
      </c>
      <c r="G558" s="22"/>
    </row>
    <row r="559" spans="1:7">
      <c r="A559" s="120" t="s">
        <v>226</v>
      </c>
      <c r="B559" s="120" t="s">
        <v>251</v>
      </c>
      <c r="C559" s="121">
        <v>100</v>
      </c>
      <c r="D559" s="122">
        <v>9542299</v>
      </c>
      <c r="E559" s="122">
        <v>572537.93999999994</v>
      </c>
      <c r="F559" s="123">
        <v>2.0000000000000001E-4</v>
      </c>
      <c r="G559" s="22"/>
    </row>
    <row r="560" spans="1:7">
      <c r="A560" s="120" t="s">
        <v>228</v>
      </c>
      <c r="B560" s="120" t="s">
        <v>240</v>
      </c>
      <c r="C560" s="121" t="s">
        <v>234</v>
      </c>
      <c r="D560" s="122" t="s">
        <v>234</v>
      </c>
      <c r="E560" s="122" t="s">
        <v>234</v>
      </c>
      <c r="F560" s="123" t="s">
        <v>234</v>
      </c>
      <c r="G560" s="22"/>
    </row>
    <row r="561" spans="1:7">
      <c r="A561" s="120" t="s">
        <v>228</v>
      </c>
      <c r="B561" s="120" t="s">
        <v>241</v>
      </c>
      <c r="C561" s="121">
        <v>30</v>
      </c>
      <c r="D561" s="122">
        <v>5126703</v>
      </c>
      <c r="E561" s="122">
        <v>307602.18</v>
      </c>
      <c r="F561" s="123">
        <v>1E-4</v>
      </c>
      <c r="G561" s="22"/>
    </row>
    <row r="562" spans="1:7">
      <c r="A562" s="120" t="s">
        <v>228</v>
      </c>
      <c r="B562" s="120" t="s">
        <v>841</v>
      </c>
      <c r="C562" s="121">
        <v>60</v>
      </c>
      <c r="D562" s="122">
        <v>3478058</v>
      </c>
      <c r="E562" s="122">
        <v>208683.48</v>
      </c>
      <c r="F562" s="123">
        <v>1E-4</v>
      </c>
      <c r="G562" s="22"/>
    </row>
    <row r="563" spans="1:7">
      <c r="A563" s="120" t="s">
        <v>228</v>
      </c>
      <c r="B563" s="120" t="s">
        <v>242</v>
      </c>
      <c r="C563" s="121">
        <v>46</v>
      </c>
      <c r="D563" s="122">
        <v>7080696</v>
      </c>
      <c r="E563" s="122">
        <v>424841.76</v>
      </c>
      <c r="F563" s="123">
        <v>2.0000000000000001E-4</v>
      </c>
      <c r="G563" s="22"/>
    </row>
    <row r="564" spans="1:7">
      <c r="A564" s="120" t="s">
        <v>228</v>
      </c>
      <c r="B564" s="120" t="s">
        <v>243</v>
      </c>
      <c r="C564" s="121" t="s">
        <v>234</v>
      </c>
      <c r="D564" s="122" t="s">
        <v>234</v>
      </c>
      <c r="E564" s="122" t="s">
        <v>234</v>
      </c>
      <c r="F564" s="123" t="s">
        <v>234</v>
      </c>
      <c r="G564" s="22"/>
    </row>
    <row r="565" spans="1:7">
      <c r="A565" s="120" t="s">
        <v>228</v>
      </c>
      <c r="B565" s="120" t="s">
        <v>244</v>
      </c>
      <c r="C565" s="121" t="s">
        <v>234</v>
      </c>
      <c r="D565" s="122" t="s">
        <v>234</v>
      </c>
      <c r="E565" s="122" t="s">
        <v>234</v>
      </c>
      <c r="F565" s="123" t="s">
        <v>234</v>
      </c>
      <c r="G565" s="22"/>
    </row>
    <row r="566" spans="1:7">
      <c r="A566" s="120" t="s">
        <v>228</v>
      </c>
      <c r="B566" s="120" t="s">
        <v>245</v>
      </c>
      <c r="C566" s="121">
        <v>149</v>
      </c>
      <c r="D566" s="122">
        <v>7162999</v>
      </c>
      <c r="E566" s="122">
        <v>419967.01</v>
      </c>
      <c r="F566" s="123">
        <v>2.0000000000000001E-4</v>
      </c>
      <c r="G566" s="22"/>
    </row>
    <row r="567" spans="1:7">
      <c r="A567" s="120" t="s">
        <v>228</v>
      </c>
      <c r="B567" s="120" t="s">
        <v>246</v>
      </c>
      <c r="C567" s="121">
        <v>34</v>
      </c>
      <c r="D567" s="122">
        <v>2059130</v>
      </c>
      <c r="E567" s="122">
        <v>123547.8</v>
      </c>
      <c r="F567" s="123">
        <v>1E-4</v>
      </c>
      <c r="G567" s="22"/>
    </row>
    <row r="568" spans="1:7">
      <c r="A568" s="120" t="s">
        <v>228</v>
      </c>
      <c r="B568" s="120" t="s">
        <v>250</v>
      </c>
      <c r="C568" s="121">
        <v>366</v>
      </c>
      <c r="D568" s="122">
        <v>6960358</v>
      </c>
      <c r="E568" s="122">
        <v>400511.99</v>
      </c>
      <c r="F568" s="123">
        <v>2.0000000000000001E-4</v>
      </c>
      <c r="G568" s="22"/>
    </row>
    <row r="569" spans="1:7">
      <c r="A569" s="120" t="s">
        <v>228</v>
      </c>
      <c r="B569" s="120" t="s">
        <v>866</v>
      </c>
      <c r="C569" s="121">
        <v>142</v>
      </c>
      <c r="D569" s="122">
        <v>2657356</v>
      </c>
      <c r="E569" s="122">
        <v>155606.65</v>
      </c>
      <c r="F569" s="123">
        <v>1E-4</v>
      </c>
      <c r="G569" s="22"/>
    </row>
    <row r="570" spans="1:7">
      <c r="A570" s="120" t="s">
        <v>228</v>
      </c>
      <c r="B570" s="120" t="s">
        <v>842</v>
      </c>
      <c r="C570" s="121">
        <v>72</v>
      </c>
      <c r="D570" s="122">
        <v>4982785</v>
      </c>
      <c r="E570" s="122">
        <v>298967.09999999998</v>
      </c>
      <c r="F570" s="123">
        <v>1E-4</v>
      </c>
      <c r="G570" s="22"/>
    </row>
    <row r="571" spans="1:7">
      <c r="A571" s="120" t="s">
        <v>228</v>
      </c>
      <c r="B571" s="120" t="s">
        <v>251</v>
      </c>
      <c r="C571" s="121">
        <v>89</v>
      </c>
      <c r="D571" s="122">
        <v>4437266</v>
      </c>
      <c r="E571" s="122">
        <v>266235.96000000002</v>
      </c>
      <c r="F571" s="123">
        <v>1E-4</v>
      </c>
      <c r="G571" s="22"/>
    </row>
    <row r="572" spans="1:7">
      <c r="A572" s="120" t="s">
        <v>230</v>
      </c>
      <c r="B572" s="120" t="s">
        <v>240</v>
      </c>
      <c r="C572" s="121">
        <v>185</v>
      </c>
      <c r="D572" s="122">
        <v>50543613</v>
      </c>
      <c r="E572" s="122">
        <v>3032616.78</v>
      </c>
      <c r="F572" s="123">
        <v>1.2999999999999999E-3</v>
      </c>
      <c r="G572" s="22"/>
    </row>
    <row r="573" spans="1:7">
      <c r="A573" s="120" t="s">
        <v>230</v>
      </c>
      <c r="B573" s="120" t="s">
        <v>241</v>
      </c>
      <c r="C573" s="121" t="s">
        <v>234</v>
      </c>
      <c r="D573" s="122" t="s">
        <v>234</v>
      </c>
      <c r="E573" s="122" t="s">
        <v>234</v>
      </c>
      <c r="F573" s="123" t="s">
        <v>234</v>
      </c>
      <c r="G573" s="22"/>
    </row>
    <row r="574" spans="1:7">
      <c r="A574" s="120" t="s">
        <v>230</v>
      </c>
      <c r="B574" s="120" t="s">
        <v>841</v>
      </c>
      <c r="C574" s="121">
        <v>140</v>
      </c>
      <c r="D574" s="122">
        <v>15803705</v>
      </c>
      <c r="E574" s="122">
        <v>948222.3</v>
      </c>
      <c r="F574" s="123">
        <v>4.0000000000000002E-4</v>
      </c>
      <c r="G574" s="22"/>
    </row>
    <row r="575" spans="1:7">
      <c r="A575" s="120" t="s">
        <v>230</v>
      </c>
      <c r="B575" s="120" t="s">
        <v>242</v>
      </c>
      <c r="C575" s="121">
        <v>113</v>
      </c>
      <c r="D575" s="122">
        <v>17522637</v>
      </c>
      <c r="E575" s="122">
        <v>1051358.22</v>
      </c>
      <c r="F575" s="123">
        <v>5.0000000000000001E-4</v>
      </c>
      <c r="G575" s="22"/>
    </row>
    <row r="576" spans="1:7">
      <c r="A576" s="120" t="s">
        <v>230</v>
      </c>
      <c r="B576" s="120" t="s">
        <v>243</v>
      </c>
      <c r="C576" s="121" t="s">
        <v>234</v>
      </c>
      <c r="D576" s="122" t="s">
        <v>234</v>
      </c>
      <c r="E576" s="122" t="s">
        <v>234</v>
      </c>
      <c r="F576" s="123" t="s">
        <v>234</v>
      </c>
      <c r="G576" s="22"/>
    </row>
    <row r="577" spans="1:7">
      <c r="A577" s="120" t="s">
        <v>230</v>
      </c>
      <c r="B577" s="120" t="s">
        <v>244</v>
      </c>
      <c r="C577" s="121">
        <v>59</v>
      </c>
      <c r="D577" s="122">
        <v>3328499</v>
      </c>
      <c r="E577" s="122">
        <v>199709.94</v>
      </c>
      <c r="F577" s="123">
        <v>1E-4</v>
      </c>
      <c r="G577" s="22"/>
    </row>
    <row r="578" spans="1:7">
      <c r="A578" s="120" t="s">
        <v>230</v>
      </c>
      <c r="B578" s="120" t="s">
        <v>245</v>
      </c>
      <c r="C578" s="121">
        <v>404</v>
      </c>
      <c r="D578" s="122">
        <v>27502486</v>
      </c>
      <c r="E578" s="122">
        <v>1650149.16</v>
      </c>
      <c r="F578" s="123">
        <v>6.9999999999999999E-4</v>
      </c>
      <c r="G578" s="22"/>
    </row>
    <row r="579" spans="1:7">
      <c r="A579" s="120" t="s">
        <v>230</v>
      </c>
      <c r="B579" s="120" t="s">
        <v>246</v>
      </c>
      <c r="C579" s="121">
        <v>54</v>
      </c>
      <c r="D579" s="122">
        <v>4039799</v>
      </c>
      <c r="E579" s="122">
        <v>242387.94</v>
      </c>
      <c r="F579" s="123">
        <v>1E-4</v>
      </c>
      <c r="G579" s="22"/>
    </row>
    <row r="580" spans="1:7">
      <c r="A580" s="120" t="s">
        <v>230</v>
      </c>
      <c r="B580" s="120" t="s">
        <v>250</v>
      </c>
      <c r="C580" s="121">
        <v>881</v>
      </c>
      <c r="D580" s="122">
        <v>23370946</v>
      </c>
      <c r="E580" s="122">
        <v>1376354.6</v>
      </c>
      <c r="F580" s="123">
        <v>5.9999999999999995E-4</v>
      </c>
      <c r="G580" s="22"/>
    </row>
    <row r="581" spans="1:7">
      <c r="A581" s="120" t="s">
        <v>230</v>
      </c>
      <c r="B581" s="120" t="s">
        <v>866</v>
      </c>
      <c r="C581" s="121">
        <v>478</v>
      </c>
      <c r="D581" s="122">
        <v>34177156</v>
      </c>
      <c r="E581" s="122">
        <v>2050629.36</v>
      </c>
      <c r="F581" s="123">
        <v>8.9999999999999998E-4</v>
      </c>
      <c r="G581" s="22"/>
    </row>
    <row r="582" spans="1:7">
      <c r="A582" s="120" t="s">
        <v>230</v>
      </c>
      <c r="B582" s="120" t="s">
        <v>842</v>
      </c>
      <c r="C582" s="121">
        <v>86</v>
      </c>
      <c r="D582" s="122">
        <v>7218226</v>
      </c>
      <c r="E582" s="122">
        <v>433093.56</v>
      </c>
      <c r="F582" s="123">
        <v>2.0000000000000001E-4</v>
      </c>
      <c r="G582" s="22"/>
    </row>
    <row r="583" spans="1:7">
      <c r="A583" s="120" t="s">
        <v>230</v>
      </c>
      <c r="B583" s="120" t="s">
        <v>251</v>
      </c>
      <c r="C583" s="121">
        <v>122</v>
      </c>
      <c r="D583" s="122">
        <v>8464237</v>
      </c>
      <c r="E583" s="122">
        <v>507854.22</v>
      </c>
      <c r="F583" s="123">
        <v>2.0000000000000001E-4</v>
      </c>
      <c r="G583" s="22"/>
    </row>
    <row r="584" spans="1:7">
      <c r="A584" s="120" t="s">
        <v>232</v>
      </c>
      <c r="B584" s="120" t="s">
        <v>240</v>
      </c>
      <c r="C584" s="121" t="s">
        <v>234</v>
      </c>
      <c r="D584" s="122" t="s">
        <v>234</v>
      </c>
      <c r="E584" s="122" t="s">
        <v>234</v>
      </c>
      <c r="F584" s="123" t="s">
        <v>234</v>
      </c>
      <c r="G584" s="22"/>
    </row>
    <row r="585" spans="1:7">
      <c r="A585" s="120" t="s">
        <v>232</v>
      </c>
      <c r="B585" s="120" t="s">
        <v>241</v>
      </c>
      <c r="C585" s="121">
        <v>28</v>
      </c>
      <c r="D585" s="122">
        <v>3998882</v>
      </c>
      <c r="E585" s="122">
        <v>239932.92</v>
      </c>
      <c r="F585" s="123">
        <v>1E-4</v>
      </c>
      <c r="G585" s="22"/>
    </row>
    <row r="586" spans="1:7">
      <c r="A586" s="120" t="s">
        <v>232</v>
      </c>
      <c r="B586" s="120" t="s">
        <v>841</v>
      </c>
      <c r="C586" s="121">
        <v>244</v>
      </c>
      <c r="D586" s="122">
        <v>17098386</v>
      </c>
      <c r="E586" s="122">
        <v>1025903.16</v>
      </c>
      <c r="F586" s="123">
        <v>4.0000000000000002E-4</v>
      </c>
      <c r="G586" s="22"/>
    </row>
    <row r="587" spans="1:7">
      <c r="A587" s="120" t="s">
        <v>232</v>
      </c>
      <c r="B587" s="120" t="s">
        <v>242</v>
      </c>
      <c r="C587" s="121">
        <v>83</v>
      </c>
      <c r="D587" s="122">
        <v>16410555</v>
      </c>
      <c r="E587" s="122">
        <v>984633.3</v>
      </c>
      <c r="F587" s="123">
        <v>4.0000000000000002E-4</v>
      </c>
      <c r="G587" s="22"/>
    </row>
    <row r="588" spans="1:7">
      <c r="A588" s="120" t="s">
        <v>232</v>
      </c>
      <c r="B588" s="120" t="s">
        <v>243</v>
      </c>
      <c r="C588" s="121" t="s">
        <v>234</v>
      </c>
      <c r="D588" s="122" t="s">
        <v>234</v>
      </c>
      <c r="E588" s="122" t="s">
        <v>234</v>
      </c>
      <c r="F588" s="123" t="s">
        <v>234</v>
      </c>
      <c r="G588" s="22"/>
    </row>
    <row r="589" spans="1:7">
      <c r="A589" s="120" t="s">
        <v>232</v>
      </c>
      <c r="B589" s="120" t="s">
        <v>244</v>
      </c>
      <c r="C589" s="121">
        <v>31</v>
      </c>
      <c r="D589" s="122">
        <v>2105744</v>
      </c>
      <c r="E589" s="122">
        <v>126344.64</v>
      </c>
      <c r="F589" s="123">
        <v>1E-4</v>
      </c>
      <c r="G589" s="22"/>
    </row>
    <row r="590" spans="1:7">
      <c r="A590" s="120" t="s">
        <v>232</v>
      </c>
      <c r="B590" s="120" t="s">
        <v>245</v>
      </c>
      <c r="C590" s="121">
        <v>478</v>
      </c>
      <c r="D590" s="122">
        <v>9815360</v>
      </c>
      <c r="E590" s="122">
        <v>588921.59999999998</v>
      </c>
      <c r="F590" s="123">
        <v>2.9999999999999997E-4</v>
      </c>
      <c r="G590" s="22"/>
    </row>
    <row r="591" spans="1:7">
      <c r="A591" s="120" t="s">
        <v>232</v>
      </c>
      <c r="B591" s="120" t="s">
        <v>246</v>
      </c>
      <c r="C591" s="121">
        <v>77</v>
      </c>
      <c r="D591" s="122">
        <v>5848942</v>
      </c>
      <c r="E591" s="122">
        <v>350936.52</v>
      </c>
      <c r="F591" s="123">
        <v>2.0000000000000001E-4</v>
      </c>
      <c r="G591" s="22"/>
    </row>
    <row r="592" spans="1:7">
      <c r="A592" s="120" t="s">
        <v>232</v>
      </c>
      <c r="B592" s="120" t="s">
        <v>250</v>
      </c>
      <c r="C592" s="121">
        <v>1089</v>
      </c>
      <c r="D592" s="122">
        <v>23047619</v>
      </c>
      <c r="E592" s="122">
        <v>1363648.05</v>
      </c>
      <c r="F592" s="123">
        <v>5.9999999999999995E-4</v>
      </c>
      <c r="G592" s="22"/>
    </row>
    <row r="593" spans="1:7">
      <c r="A593" s="120" t="s">
        <v>232</v>
      </c>
      <c r="B593" s="120" t="s">
        <v>866</v>
      </c>
      <c r="C593" s="121">
        <v>395</v>
      </c>
      <c r="D593" s="122">
        <v>5836360</v>
      </c>
      <c r="E593" s="122">
        <v>350181.6</v>
      </c>
      <c r="F593" s="123">
        <v>2.0000000000000001E-4</v>
      </c>
      <c r="G593" s="22"/>
    </row>
    <row r="594" spans="1:7">
      <c r="A594" s="120" t="s">
        <v>232</v>
      </c>
      <c r="B594" s="120" t="s">
        <v>842</v>
      </c>
      <c r="C594" s="121">
        <v>116</v>
      </c>
      <c r="D594" s="122">
        <v>10202757</v>
      </c>
      <c r="E594" s="122">
        <v>612165.42000000004</v>
      </c>
      <c r="F594" s="123">
        <v>2.9999999999999997E-4</v>
      </c>
      <c r="G594" s="22"/>
    </row>
    <row r="595" spans="1:7">
      <c r="A595" s="120" t="s">
        <v>232</v>
      </c>
      <c r="B595" s="120" t="s">
        <v>251</v>
      </c>
      <c r="C595" s="121">
        <v>119</v>
      </c>
      <c r="D595" s="122">
        <v>13170042</v>
      </c>
      <c r="E595" s="122">
        <v>788896.1</v>
      </c>
      <c r="F595" s="123">
        <v>2.9999999999999997E-4</v>
      </c>
      <c r="G595" s="22"/>
    </row>
    <row r="596" spans="1:7">
      <c r="A596" s="120" t="s">
        <v>233</v>
      </c>
      <c r="B596" s="120" t="s">
        <v>240</v>
      </c>
      <c r="C596" s="121">
        <v>29</v>
      </c>
      <c r="D596" s="122">
        <v>1074423</v>
      </c>
      <c r="E596" s="122">
        <v>64465.38</v>
      </c>
      <c r="F596" s="123">
        <v>0</v>
      </c>
      <c r="G596" s="22"/>
    </row>
    <row r="597" spans="1:7">
      <c r="A597" s="120" t="s">
        <v>233</v>
      </c>
      <c r="B597" s="120" t="s">
        <v>241</v>
      </c>
      <c r="C597" s="121">
        <v>61</v>
      </c>
      <c r="D597" s="122">
        <v>8387304</v>
      </c>
      <c r="E597" s="122">
        <v>503238.24</v>
      </c>
      <c r="F597" s="123">
        <v>2.0000000000000001E-4</v>
      </c>
      <c r="G597" s="22"/>
    </row>
    <row r="598" spans="1:7">
      <c r="A598" s="120" t="s">
        <v>233</v>
      </c>
      <c r="B598" s="120" t="s">
        <v>841</v>
      </c>
      <c r="C598" s="121">
        <v>283</v>
      </c>
      <c r="D598" s="122">
        <v>30101963</v>
      </c>
      <c r="E598" s="122">
        <v>1806117.78</v>
      </c>
      <c r="F598" s="123">
        <v>8.0000000000000004E-4</v>
      </c>
      <c r="G598" s="22"/>
    </row>
    <row r="599" spans="1:7">
      <c r="A599" s="120" t="s">
        <v>233</v>
      </c>
      <c r="B599" s="120" t="s">
        <v>242</v>
      </c>
      <c r="C599" s="121">
        <v>177</v>
      </c>
      <c r="D599" s="122">
        <v>42222888</v>
      </c>
      <c r="E599" s="122">
        <v>2533373.2799999998</v>
      </c>
      <c r="F599" s="123">
        <v>1.1000000000000001E-3</v>
      </c>
      <c r="G599" s="22"/>
    </row>
    <row r="600" spans="1:7">
      <c r="A600" s="120" t="s">
        <v>233</v>
      </c>
      <c r="B600" s="120" t="s">
        <v>243</v>
      </c>
      <c r="C600" s="121">
        <v>24</v>
      </c>
      <c r="D600" s="122">
        <v>31279057</v>
      </c>
      <c r="E600" s="122">
        <v>1876743.42</v>
      </c>
      <c r="F600" s="123">
        <v>8.0000000000000004E-4</v>
      </c>
      <c r="G600" s="22"/>
    </row>
    <row r="601" spans="1:7">
      <c r="A601" s="120" t="s">
        <v>233</v>
      </c>
      <c r="B601" s="120" t="s">
        <v>244</v>
      </c>
      <c r="C601" s="121">
        <v>75</v>
      </c>
      <c r="D601" s="122">
        <v>4840174</v>
      </c>
      <c r="E601" s="122">
        <v>290410.44</v>
      </c>
      <c r="F601" s="123">
        <v>1E-4</v>
      </c>
      <c r="G601" s="22"/>
    </row>
    <row r="602" spans="1:7">
      <c r="A602" s="120" t="s">
        <v>233</v>
      </c>
      <c r="B602" s="120" t="s">
        <v>245</v>
      </c>
      <c r="C602" s="121">
        <v>670</v>
      </c>
      <c r="D602" s="122">
        <v>24023694</v>
      </c>
      <c r="E602" s="122">
        <v>1441421.64</v>
      </c>
      <c r="F602" s="123">
        <v>5.9999999999999995E-4</v>
      </c>
      <c r="G602" s="22"/>
    </row>
    <row r="603" spans="1:7">
      <c r="A603" s="120" t="s">
        <v>233</v>
      </c>
      <c r="B603" s="120" t="s">
        <v>246</v>
      </c>
      <c r="C603" s="121">
        <v>87</v>
      </c>
      <c r="D603" s="122">
        <v>12896286</v>
      </c>
      <c r="E603" s="122">
        <v>773777.16</v>
      </c>
      <c r="F603" s="123">
        <v>2.9999999999999997E-4</v>
      </c>
      <c r="G603" s="22"/>
    </row>
    <row r="604" spans="1:7">
      <c r="A604" s="120" t="s">
        <v>233</v>
      </c>
      <c r="B604" s="120" t="s">
        <v>250</v>
      </c>
      <c r="C604" s="121">
        <v>1527</v>
      </c>
      <c r="D604" s="122">
        <v>40998084</v>
      </c>
      <c r="E604" s="122">
        <v>2402999.2000000002</v>
      </c>
      <c r="F604" s="123">
        <v>1E-3</v>
      </c>
      <c r="G604" s="22"/>
    </row>
    <row r="605" spans="1:7">
      <c r="A605" s="120" t="s">
        <v>233</v>
      </c>
      <c r="B605" s="120" t="s">
        <v>866</v>
      </c>
      <c r="C605" s="121">
        <v>681</v>
      </c>
      <c r="D605" s="122">
        <v>15497114</v>
      </c>
      <c r="E605" s="122">
        <v>929826.84</v>
      </c>
      <c r="F605" s="123">
        <v>4.0000000000000002E-4</v>
      </c>
      <c r="G605" s="22"/>
    </row>
    <row r="606" spans="1:7">
      <c r="A606" s="120" t="s">
        <v>233</v>
      </c>
      <c r="B606" s="120" t="s">
        <v>842</v>
      </c>
      <c r="C606" s="121">
        <v>181</v>
      </c>
      <c r="D606" s="122">
        <v>78115468</v>
      </c>
      <c r="E606" s="122">
        <v>4686928.08</v>
      </c>
      <c r="F606" s="123">
        <v>2E-3</v>
      </c>
      <c r="G606" s="22"/>
    </row>
    <row r="607" spans="1:7">
      <c r="A607" s="120" t="s">
        <v>233</v>
      </c>
      <c r="B607" s="120" t="s">
        <v>251</v>
      </c>
      <c r="C607" s="121">
        <v>162</v>
      </c>
      <c r="D607" s="122">
        <v>25420136</v>
      </c>
      <c r="E607" s="122">
        <v>1525208.16</v>
      </c>
      <c r="F607" s="123">
        <v>6.9999999999999999E-4</v>
      </c>
      <c r="G607" s="22"/>
    </row>
    <row r="608" spans="1:7">
      <c r="A608" s="120" t="s">
        <v>83</v>
      </c>
      <c r="B608" s="120" t="s">
        <v>240</v>
      </c>
      <c r="C608" s="121">
        <v>30</v>
      </c>
      <c r="D608" s="122">
        <v>1110612</v>
      </c>
      <c r="E608" s="122">
        <v>66636.72</v>
      </c>
      <c r="F608" s="123">
        <v>0</v>
      </c>
      <c r="G608" s="22"/>
    </row>
    <row r="609" spans="1:7">
      <c r="A609" s="120" t="s">
        <v>83</v>
      </c>
      <c r="B609" s="120" t="s">
        <v>241</v>
      </c>
      <c r="C609" s="121">
        <v>54</v>
      </c>
      <c r="D609" s="122">
        <v>7545662</v>
      </c>
      <c r="E609" s="122">
        <v>452739.72</v>
      </c>
      <c r="F609" s="123">
        <v>2.0000000000000001E-4</v>
      </c>
      <c r="G609" s="22"/>
    </row>
    <row r="610" spans="1:7">
      <c r="A610" s="120" t="s">
        <v>83</v>
      </c>
      <c r="B610" s="120" t="s">
        <v>841</v>
      </c>
      <c r="C610" s="121">
        <v>184</v>
      </c>
      <c r="D610" s="122">
        <v>13823231</v>
      </c>
      <c r="E610" s="122">
        <v>829393.86</v>
      </c>
      <c r="F610" s="123">
        <v>4.0000000000000002E-4</v>
      </c>
      <c r="G610" s="22"/>
    </row>
    <row r="611" spans="1:7">
      <c r="A611" s="120" t="s">
        <v>83</v>
      </c>
      <c r="B611" s="120" t="s">
        <v>242</v>
      </c>
      <c r="C611" s="121">
        <v>83</v>
      </c>
      <c r="D611" s="122">
        <v>18430760</v>
      </c>
      <c r="E611" s="122">
        <v>1105845.6000000001</v>
      </c>
      <c r="F611" s="123">
        <v>5.0000000000000001E-4</v>
      </c>
      <c r="G611" s="22"/>
    </row>
    <row r="612" spans="1:7">
      <c r="A612" s="120" t="s">
        <v>83</v>
      </c>
      <c r="B612" s="120" t="s">
        <v>243</v>
      </c>
      <c r="C612" s="121">
        <v>21</v>
      </c>
      <c r="D612" s="122">
        <v>22365960</v>
      </c>
      <c r="E612" s="122">
        <v>1341957.6000000001</v>
      </c>
      <c r="F612" s="123">
        <v>5.9999999999999995E-4</v>
      </c>
      <c r="G612" s="22"/>
    </row>
    <row r="613" spans="1:7">
      <c r="A613" s="120" t="s">
        <v>83</v>
      </c>
      <c r="B613" s="120" t="s">
        <v>244</v>
      </c>
      <c r="C613" s="121">
        <v>49</v>
      </c>
      <c r="D613" s="122">
        <v>390243</v>
      </c>
      <c r="E613" s="122">
        <v>23414.58</v>
      </c>
      <c r="F613" s="123">
        <v>0</v>
      </c>
      <c r="G613" s="22"/>
    </row>
    <row r="614" spans="1:7">
      <c r="A614" s="120" t="s">
        <v>83</v>
      </c>
      <c r="B614" s="120" t="s">
        <v>245</v>
      </c>
      <c r="C614" s="121">
        <v>337</v>
      </c>
      <c r="D614" s="122">
        <v>11910486</v>
      </c>
      <c r="E614" s="122">
        <v>714629.16</v>
      </c>
      <c r="F614" s="123">
        <v>2.9999999999999997E-4</v>
      </c>
      <c r="G614" s="22"/>
    </row>
    <row r="615" spans="1:7">
      <c r="A615" s="120" t="s">
        <v>83</v>
      </c>
      <c r="B615" s="120" t="s">
        <v>246</v>
      </c>
      <c r="C615" s="121">
        <v>45</v>
      </c>
      <c r="D615" s="122">
        <v>8002809</v>
      </c>
      <c r="E615" s="122">
        <v>480168.54</v>
      </c>
      <c r="F615" s="123">
        <v>2.0000000000000001E-4</v>
      </c>
      <c r="G615" s="22"/>
    </row>
    <row r="616" spans="1:7">
      <c r="A616" s="120" t="s">
        <v>83</v>
      </c>
      <c r="B616" s="120" t="s">
        <v>250</v>
      </c>
      <c r="C616" s="121">
        <v>752</v>
      </c>
      <c r="D616" s="122">
        <v>24108239</v>
      </c>
      <c r="E616" s="122">
        <v>1415040.26</v>
      </c>
      <c r="F616" s="123">
        <v>5.9999999999999995E-4</v>
      </c>
      <c r="G616" s="22"/>
    </row>
    <row r="617" spans="1:7">
      <c r="A617" s="120" t="s">
        <v>83</v>
      </c>
      <c r="B617" s="120" t="s">
        <v>866</v>
      </c>
      <c r="C617" s="121">
        <v>459</v>
      </c>
      <c r="D617" s="122">
        <v>9232951</v>
      </c>
      <c r="E617" s="122">
        <v>553977.06000000006</v>
      </c>
      <c r="F617" s="123">
        <v>2.0000000000000001E-4</v>
      </c>
      <c r="G617" s="22"/>
    </row>
    <row r="618" spans="1:7">
      <c r="A618" s="120" t="s">
        <v>83</v>
      </c>
      <c r="B618" s="120" t="s">
        <v>842</v>
      </c>
      <c r="C618" s="121">
        <v>88</v>
      </c>
      <c r="D618" s="122">
        <v>34837328</v>
      </c>
      <c r="E618" s="122">
        <v>2090239.68</v>
      </c>
      <c r="F618" s="123">
        <v>8.9999999999999998E-4</v>
      </c>
      <c r="G618" s="22"/>
    </row>
    <row r="619" spans="1:7">
      <c r="A619" s="120" t="s">
        <v>83</v>
      </c>
      <c r="B619" s="120" t="s">
        <v>251</v>
      </c>
      <c r="C619" s="121">
        <v>101</v>
      </c>
      <c r="D619" s="122">
        <v>7590196</v>
      </c>
      <c r="E619" s="122">
        <v>455411.76</v>
      </c>
      <c r="F619" s="123">
        <v>2.0000000000000001E-4</v>
      </c>
      <c r="G619" s="22"/>
    </row>
    <row r="620" spans="1:7">
      <c r="A620" s="120" t="s">
        <v>149</v>
      </c>
      <c r="B620" s="120" t="s">
        <v>240</v>
      </c>
      <c r="C620" s="121">
        <v>344</v>
      </c>
      <c r="D620" s="122">
        <v>75017555</v>
      </c>
      <c r="E620" s="122">
        <v>4501053.3</v>
      </c>
      <c r="F620" s="123">
        <v>1.9E-3</v>
      </c>
      <c r="G620" s="22"/>
    </row>
    <row r="621" spans="1:7">
      <c r="A621" s="120" t="s">
        <v>149</v>
      </c>
      <c r="B621" s="120" t="s">
        <v>241</v>
      </c>
      <c r="C621" s="121">
        <v>156</v>
      </c>
      <c r="D621" s="122">
        <v>116584516</v>
      </c>
      <c r="E621" s="122">
        <v>6995070.96</v>
      </c>
      <c r="F621" s="123">
        <v>3.0000000000000001E-3</v>
      </c>
      <c r="G621" s="22"/>
    </row>
    <row r="622" spans="1:7">
      <c r="A622" s="120" t="s">
        <v>149</v>
      </c>
      <c r="B622" s="120" t="s">
        <v>841</v>
      </c>
      <c r="C622" s="121">
        <v>1509</v>
      </c>
      <c r="D622" s="122">
        <v>304052315</v>
      </c>
      <c r="E622" s="122">
        <v>18243138.899999999</v>
      </c>
      <c r="F622" s="123">
        <v>7.7999999999999996E-3</v>
      </c>
      <c r="G622" s="22"/>
    </row>
    <row r="623" spans="1:7">
      <c r="A623" s="120" t="s">
        <v>149</v>
      </c>
      <c r="B623" s="120" t="s">
        <v>242</v>
      </c>
      <c r="C623" s="121">
        <v>460</v>
      </c>
      <c r="D623" s="122">
        <v>145940583</v>
      </c>
      <c r="E623" s="122">
        <v>8756434.9800000004</v>
      </c>
      <c r="F623" s="123">
        <v>3.8E-3</v>
      </c>
      <c r="G623" s="22"/>
    </row>
    <row r="624" spans="1:7">
      <c r="A624" s="120" t="s">
        <v>149</v>
      </c>
      <c r="B624" s="120" t="s">
        <v>243</v>
      </c>
      <c r="C624" s="121">
        <v>86</v>
      </c>
      <c r="D624" s="122">
        <v>259596669</v>
      </c>
      <c r="E624" s="122">
        <v>15575800.140000001</v>
      </c>
      <c r="F624" s="123">
        <v>6.7000000000000002E-3</v>
      </c>
      <c r="G624" s="22"/>
    </row>
    <row r="625" spans="1:7">
      <c r="A625" s="120" t="s">
        <v>149</v>
      </c>
      <c r="B625" s="120" t="s">
        <v>244</v>
      </c>
      <c r="C625" s="121">
        <v>202</v>
      </c>
      <c r="D625" s="122">
        <v>85143416</v>
      </c>
      <c r="E625" s="122">
        <v>5108604.96</v>
      </c>
      <c r="F625" s="123">
        <v>2.2000000000000001E-3</v>
      </c>
      <c r="G625" s="22"/>
    </row>
    <row r="626" spans="1:7">
      <c r="A626" s="120" t="s">
        <v>149</v>
      </c>
      <c r="B626" s="120" t="s">
        <v>245</v>
      </c>
      <c r="C626" s="121">
        <v>1541</v>
      </c>
      <c r="D626" s="122">
        <v>109219891</v>
      </c>
      <c r="E626" s="122">
        <v>6553193.46</v>
      </c>
      <c r="F626" s="123">
        <v>2.8E-3</v>
      </c>
      <c r="G626" s="22"/>
    </row>
    <row r="627" spans="1:7">
      <c r="A627" s="120" t="s">
        <v>149</v>
      </c>
      <c r="B627" s="120" t="s">
        <v>246</v>
      </c>
      <c r="C627" s="121">
        <v>261</v>
      </c>
      <c r="D627" s="122">
        <v>71918882</v>
      </c>
      <c r="E627" s="122">
        <v>4315132.92</v>
      </c>
      <c r="F627" s="123">
        <v>1.9E-3</v>
      </c>
      <c r="G627" s="22"/>
    </row>
    <row r="628" spans="1:7">
      <c r="A628" s="120" t="s">
        <v>149</v>
      </c>
      <c r="B628" s="120" t="s">
        <v>250</v>
      </c>
      <c r="C628" s="121">
        <v>4456</v>
      </c>
      <c r="D628" s="122">
        <v>297463118</v>
      </c>
      <c r="E628" s="122">
        <v>17266840.57</v>
      </c>
      <c r="F628" s="123">
        <v>7.4000000000000003E-3</v>
      </c>
      <c r="G628" s="22"/>
    </row>
    <row r="629" spans="1:7">
      <c r="A629" s="120" t="s">
        <v>149</v>
      </c>
      <c r="B629" s="120" t="s">
        <v>866</v>
      </c>
      <c r="C629" s="121">
        <v>2122</v>
      </c>
      <c r="D629" s="122">
        <v>220237735</v>
      </c>
      <c r="E629" s="122">
        <v>13214264.1</v>
      </c>
      <c r="F629" s="123">
        <v>5.7000000000000002E-3</v>
      </c>
      <c r="G629" s="22"/>
    </row>
    <row r="630" spans="1:7">
      <c r="A630" s="120" t="s">
        <v>149</v>
      </c>
      <c r="B630" s="120" t="s">
        <v>842</v>
      </c>
      <c r="C630" s="121">
        <v>261</v>
      </c>
      <c r="D630" s="122">
        <v>100476405</v>
      </c>
      <c r="E630" s="122">
        <v>6028584.2999999998</v>
      </c>
      <c r="F630" s="123">
        <v>2.5999999999999999E-3</v>
      </c>
      <c r="G630" s="22"/>
    </row>
    <row r="631" spans="1:7">
      <c r="A631" s="120" t="s">
        <v>149</v>
      </c>
      <c r="B631" s="120" t="s">
        <v>251</v>
      </c>
      <c r="C631" s="121">
        <v>383</v>
      </c>
      <c r="D631" s="122">
        <v>101319326</v>
      </c>
      <c r="E631" s="122">
        <v>6075231.1699999999</v>
      </c>
      <c r="F631" s="123">
        <v>2.5999999999999999E-3</v>
      </c>
      <c r="G631" s="22"/>
    </row>
    <row r="632" spans="1:7">
      <c r="A632" s="120" t="s">
        <v>151</v>
      </c>
      <c r="B632" s="120" t="s">
        <v>240</v>
      </c>
      <c r="C632" s="121" t="s">
        <v>234</v>
      </c>
      <c r="D632" s="122" t="s">
        <v>234</v>
      </c>
      <c r="E632" s="122" t="s">
        <v>234</v>
      </c>
      <c r="F632" s="123" t="s">
        <v>234</v>
      </c>
      <c r="G632" s="22"/>
    </row>
    <row r="633" spans="1:7">
      <c r="A633" s="120" t="s">
        <v>151</v>
      </c>
      <c r="B633" s="120" t="s">
        <v>241</v>
      </c>
      <c r="C633" s="121">
        <v>22</v>
      </c>
      <c r="D633" s="122">
        <v>1007646</v>
      </c>
      <c r="E633" s="122">
        <v>60458.76</v>
      </c>
      <c r="F633" s="123">
        <v>0</v>
      </c>
      <c r="G633" s="22"/>
    </row>
    <row r="634" spans="1:7">
      <c r="A634" s="120" t="s">
        <v>151</v>
      </c>
      <c r="B634" s="120" t="s">
        <v>841</v>
      </c>
      <c r="C634" s="121">
        <v>166</v>
      </c>
      <c r="D634" s="122">
        <v>13114490</v>
      </c>
      <c r="E634" s="122">
        <v>786869.4</v>
      </c>
      <c r="F634" s="123">
        <v>2.9999999999999997E-4</v>
      </c>
      <c r="G634" s="22"/>
    </row>
    <row r="635" spans="1:7">
      <c r="A635" s="120" t="s">
        <v>151</v>
      </c>
      <c r="B635" s="120" t="s">
        <v>242</v>
      </c>
      <c r="C635" s="121">
        <v>65</v>
      </c>
      <c r="D635" s="122">
        <v>17242153</v>
      </c>
      <c r="E635" s="122">
        <v>1034529.18</v>
      </c>
      <c r="F635" s="123">
        <v>4.0000000000000002E-4</v>
      </c>
      <c r="G635" s="22"/>
    </row>
    <row r="636" spans="1:7">
      <c r="A636" s="120" t="s">
        <v>151</v>
      </c>
      <c r="B636" s="120" t="s">
        <v>243</v>
      </c>
      <c r="C636" s="121" t="s">
        <v>234</v>
      </c>
      <c r="D636" s="122" t="s">
        <v>234</v>
      </c>
      <c r="E636" s="122" t="s">
        <v>234</v>
      </c>
      <c r="F636" s="123" t="s">
        <v>234</v>
      </c>
      <c r="G636" s="22"/>
    </row>
    <row r="637" spans="1:7">
      <c r="A637" s="120" t="s">
        <v>151</v>
      </c>
      <c r="B637" s="120" t="s">
        <v>244</v>
      </c>
      <c r="C637" s="121">
        <v>52</v>
      </c>
      <c r="D637" s="122">
        <v>3888369</v>
      </c>
      <c r="E637" s="122">
        <v>233302.14</v>
      </c>
      <c r="F637" s="123">
        <v>1E-4</v>
      </c>
      <c r="G637" s="22"/>
    </row>
    <row r="638" spans="1:7">
      <c r="A638" s="120" t="s">
        <v>151</v>
      </c>
      <c r="B638" s="120" t="s">
        <v>245</v>
      </c>
      <c r="C638" s="121">
        <v>497</v>
      </c>
      <c r="D638" s="122">
        <v>21397662</v>
      </c>
      <c r="E638" s="122">
        <v>1283859.72</v>
      </c>
      <c r="F638" s="123">
        <v>5.9999999999999995E-4</v>
      </c>
      <c r="G638" s="22"/>
    </row>
    <row r="639" spans="1:7">
      <c r="A639" s="120" t="s">
        <v>151</v>
      </c>
      <c r="B639" s="120" t="s">
        <v>246</v>
      </c>
      <c r="C639" s="121">
        <v>79</v>
      </c>
      <c r="D639" s="122">
        <v>10867705</v>
      </c>
      <c r="E639" s="122">
        <v>650292.25</v>
      </c>
      <c r="F639" s="123">
        <v>2.9999999999999997E-4</v>
      </c>
      <c r="G639" s="22"/>
    </row>
    <row r="640" spans="1:7">
      <c r="A640" s="120" t="s">
        <v>151</v>
      </c>
      <c r="B640" s="120" t="s">
        <v>250</v>
      </c>
      <c r="C640" s="121">
        <v>933</v>
      </c>
      <c r="D640" s="122">
        <v>21580851</v>
      </c>
      <c r="E640" s="122">
        <v>1280656.56</v>
      </c>
      <c r="F640" s="123">
        <v>5.9999999999999995E-4</v>
      </c>
      <c r="G640" s="22"/>
    </row>
    <row r="641" spans="1:7">
      <c r="A641" s="120" t="s">
        <v>151</v>
      </c>
      <c r="B641" s="120" t="s">
        <v>866</v>
      </c>
      <c r="C641" s="121">
        <v>433</v>
      </c>
      <c r="D641" s="122">
        <v>4413041</v>
      </c>
      <c r="E641" s="122">
        <v>264782.46000000002</v>
      </c>
      <c r="F641" s="123">
        <v>1E-4</v>
      </c>
      <c r="G641" s="22"/>
    </row>
    <row r="642" spans="1:7">
      <c r="A642" s="120" t="s">
        <v>151</v>
      </c>
      <c r="B642" s="120" t="s">
        <v>842</v>
      </c>
      <c r="C642" s="121">
        <v>115</v>
      </c>
      <c r="D642" s="122">
        <v>16927242</v>
      </c>
      <c r="E642" s="122">
        <v>1015634.52</v>
      </c>
      <c r="F642" s="123">
        <v>4.0000000000000002E-4</v>
      </c>
      <c r="G642" s="22"/>
    </row>
    <row r="643" spans="1:7">
      <c r="A643" s="120" t="s">
        <v>151</v>
      </c>
      <c r="B643" s="120" t="s">
        <v>251</v>
      </c>
      <c r="C643" s="121">
        <v>155</v>
      </c>
      <c r="D643" s="122">
        <v>19062732</v>
      </c>
      <c r="E643" s="122">
        <v>1143763.92</v>
      </c>
      <c r="F643" s="123">
        <v>5.0000000000000001E-4</v>
      </c>
      <c r="G643" s="22"/>
    </row>
    <row r="644" spans="1:7">
      <c r="A644" s="120" t="s">
        <v>85</v>
      </c>
      <c r="B644" s="120" t="s">
        <v>240</v>
      </c>
      <c r="C644" s="121" t="s">
        <v>234</v>
      </c>
      <c r="D644" s="122" t="s">
        <v>234</v>
      </c>
      <c r="E644" s="122" t="s">
        <v>234</v>
      </c>
      <c r="F644" s="123" t="s">
        <v>234</v>
      </c>
      <c r="G644" s="22"/>
    </row>
    <row r="645" spans="1:7">
      <c r="A645" s="120" t="s">
        <v>85</v>
      </c>
      <c r="B645" s="120" t="s">
        <v>241</v>
      </c>
      <c r="C645" s="121">
        <v>26</v>
      </c>
      <c r="D645" s="122">
        <v>1189166</v>
      </c>
      <c r="E645" s="122">
        <v>71349.960000000006</v>
      </c>
      <c r="F645" s="123">
        <v>0</v>
      </c>
      <c r="G645" s="22"/>
    </row>
    <row r="646" spans="1:7">
      <c r="A646" s="120" t="s">
        <v>85</v>
      </c>
      <c r="B646" s="120" t="s">
        <v>841</v>
      </c>
      <c r="C646" s="121">
        <v>92</v>
      </c>
      <c r="D646" s="122">
        <v>3295199</v>
      </c>
      <c r="E646" s="122">
        <v>197711.94</v>
      </c>
      <c r="F646" s="123">
        <v>1E-4</v>
      </c>
      <c r="G646" s="22"/>
    </row>
    <row r="647" spans="1:7">
      <c r="A647" s="120" t="s">
        <v>85</v>
      </c>
      <c r="B647" s="120" t="s">
        <v>242</v>
      </c>
      <c r="C647" s="121">
        <v>52</v>
      </c>
      <c r="D647" s="122">
        <v>6961260</v>
      </c>
      <c r="E647" s="122">
        <v>417675.6</v>
      </c>
      <c r="F647" s="123">
        <v>2.0000000000000001E-4</v>
      </c>
      <c r="G647" s="22"/>
    </row>
    <row r="648" spans="1:7">
      <c r="A648" s="120" t="s">
        <v>85</v>
      </c>
      <c r="B648" s="120" t="s">
        <v>243</v>
      </c>
      <c r="C648" s="121" t="s">
        <v>234</v>
      </c>
      <c r="D648" s="122" t="s">
        <v>234</v>
      </c>
      <c r="E648" s="122" t="s">
        <v>234</v>
      </c>
      <c r="F648" s="123" t="s">
        <v>234</v>
      </c>
      <c r="G648" s="22"/>
    </row>
    <row r="649" spans="1:7">
      <c r="A649" s="120" t="s">
        <v>85</v>
      </c>
      <c r="B649" s="120" t="s">
        <v>244</v>
      </c>
      <c r="C649" s="121" t="s">
        <v>234</v>
      </c>
      <c r="D649" s="122" t="s">
        <v>234</v>
      </c>
      <c r="E649" s="122" t="s">
        <v>234</v>
      </c>
      <c r="F649" s="123" t="s">
        <v>234</v>
      </c>
      <c r="G649" s="22"/>
    </row>
    <row r="650" spans="1:7">
      <c r="A650" s="120" t="s">
        <v>85</v>
      </c>
      <c r="B650" s="120" t="s">
        <v>245</v>
      </c>
      <c r="C650" s="121">
        <v>240</v>
      </c>
      <c r="D650" s="122">
        <v>7851689</v>
      </c>
      <c r="E650" s="122">
        <v>471101.34</v>
      </c>
      <c r="F650" s="123">
        <v>2.0000000000000001E-4</v>
      </c>
      <c r="G650" s="22"/>
    </row>
    <row r="651" spans="1:7">
      <c r="A651" s="120" t="s">
        <v>85</v>
      </c>
      <c r="B651" s="120" t="s">
        <v>246</v>
      </c>
      <c r="C651" s="121">
        <v>38</v>
      </c>
      <c r="D651" s="122">
        <v>4273309</v>
      </c>
      <c r="E651" s="122">
        <v>256398.54</v>
      </c>
      <c r="F651" s="123">
        <v>1E-4</v>
      </c>
      <c r="G651" s="22"/>
    </row>
    <row r="652" spans="1:7">
      <c r="A652" s="120" t="s">
        <v>85</v>
      </c>
      <c r="B652" s="120" t="s">
        <v>250</v>
      </c>
      <c r="C652" s="121">
        <v>529</v>
      </c>
      <c r="D652" s="122">
        <v>7602032</v>
      </c>
      <c r="E652" s="122">
        <v>453076.8</v>
      </c>
      <c r="F652" s="123">
        <v>2.0000000000000001E-4</v>
      </c>
      <c r="G652" s="22"/>
    </row>
    <row r="653" spans="1:7">
      <c r="A653" s="120" t="s">
        <v>85</v>
      </c>
      <c r="B653" s="120" t="s">
        <v>866</v>
      </c>
      <c r="C653" s="121">
        <v>204</v>
      </c>
      <c r="D653" s="122">
        <v>4605723</v>
      </c>
      <c r="E653" s="122">
        <v>276343.38</v>
      </c>
      <c r="F653" s="123">
        <v>1E-4</v>
      </c>
      <c r="G653" s="22"/>
    </row>
    <row r="654" spans="1:7">
      <c r="A654" s="120" t="s">
        <v>85</v>
      </c>
      <c r="B654" s="120" t="s">
        <v>842</v>
      </c>
      <c r="C654" s="121">
        <v>58</v>
      </c>
      <c r="D654" s="122">
        <v>1082288</v>
      </c>
      <c r="E654" s="122">
        <v>64937.279999999999</v>
      </c>
      <c r="F654" s="123">
        <v>0</v>
      </c>
      <c r="G654" s="22"/>
    </row>
    <row r="655" spans="1:7">
      <c r="A655" s="120" t="s">
        <v>85</v>
      </c>
      <c r="B655" s="120" t="s">
        <v>251</v>
      </c>
      <c r="C655" s="121">
        <v>88</v>
      </c>
      <c r="D655" s="122">
        <v>3563475</v>
      </c>
      <c r="E655" s="122">
        <v>213808.5</v>
      </c>
      <c r="F655" s="123">
        <v>1E-4</v>
      </c>
      <c r="G655" s="22"/>
    </row>
    <row r="656" spans="1:7">
      <c r="A656" s="120" t="s">
        <v>154</v>
      </c>
      <c r="B656" s="120" t="s">
        <v>240</v>
      </c>
      <c r="C656" s="121" t="s">
        <v>234</v>
      </c>
      <c r="D656" s="122" t="s">
        <v>234</v>
      </c>
      <c r="E656" s="122" t="s">
        <v>234</v>
      </c>
      <c r="F656" s="123" t="s">
        <v>234</v>
      </c>
      <c r="G656" s="22"/>
    </row>
    <row r="657" spans="1:7">
      <c r="A657" s="120" t="s">
        <v>154</v>
      </c>
      <c r="B657" s="120" t="s">
        <v>241</v>
      </c>
      <c r="C657" s="121">
        <v>55</v>
      </c>
      <c r="D657" s="122">
        <v>2443628</v>
      </c>
      <c r="E657" s="122">
        <v>146617.68</v>
      </c>
      <c r="F657" s="123">
        <v>1E-4</v>
      </c>
      <c r="G657" s="22"/>
    </row>
    <row r="658" spans="1:7">
      <c r="A658" s="120" t="s">
        <v>154</v>
      </c>
      <c r="B658" s="120" t="s">
        <v>841</v>
      </c>
      <c r="C658" s="121">
        <v>162</v>
      </c>
      <c r="D658" s="122">
        <v>13821782</v>
      </c>
      <c r="E658" s="122">
        <v>829306.92</v>
      </c>
      <c r="F658" s="123">
        <v>4.0000000000000002E-4</v>
      </c>
      <c r="G658" s="22"/>
    </row>
    <row r="659" spans="1:7">
      <c r="A659" s="120" t="s">
        <v>154</v>
      </c>
      <c r="B659" s="120" t="s">
        <v>242</v>
      </c>
      <c r="C659" s="121">
        <v>116</v>
      </c>
      <c r="D659" s="122">
        <v>20974012</v>
      </c>
      <c r="E659" s="122">
        <v>1258440.72</v>
      </c>
      <c r="F659" s="123">
        <v>5.0000000000000001E-4</v>
      </c>
      <c r="G659" s="22"/>
    </row>
    <row r="660" spans="1:7">
      <c r="A660" s="120" t="s">
        <v>154</v>
      </c>
      <c r="B660" s="120" t="s">
        <v>243</v>
      </c>
      <c r="C660" s="121" t="s">
        <v>234</v>
      </c>
      <c r="D660" s="122" t="s">
        <v>234</v>
      </c>
      <c r="E660" s="122" t="s">
        <v>234</v>
      </c>
      <c r="F660" s="123" t="s">
        <v>234</v>
      </c>
      <c r="G660" s="22"/>
    </row>
    <row r="661" spans="1:7">
      <c r="A661" s="120" t="s">
        <v>154</v>
      </c>
      <c r="B661" s="120" t="s">
        <v>244</v>
      </c>
      <c r="C661" s="121">
        <v>42</v>
      </c>
      <c r="D661" s="122">
        <v>3483986</v>
      </c>
      <c r="E661" s="122">
        <v>209039.16</v>
      </c>
      <c r="F661" s="123">
        <v>1E-4</v>
      </c>
      <c r="G661" s="22"/>
    </row>
    <row r="662" spans="1:7">
      <c r="A662" s="120" t="s">
        <v>154</v>
      </c>
      <c r="B662" s="120" t="s">
        <v>245</v>
      </c>
      <c r="C662" s="121">
        <v>445</v>
      </c>
      <c r="D662" s="122">
        <v>17444080</v>
      </c>
      <c r="E662" s="122">
        <v>1046644.8</v>
      </c>
      <c r="F662" s="123">
        <v>4.0000000000000002E-4</v>
      </c>
      <c r="G662" s="22"/>
    </row>
    <row r="663" spans="1:7">
      <c r="A663" s="120" t="s">
        <v>154</v>
      </c>
      <c r="B663" s="120" t="s">
        <v>246</v>
      </c>
      <c r="C663" s="121">
        <v>101</v>
      </c>
      <c r="D663" s="122">
        <v>16724788</v>
      </c>
      <c r="E663" s="122">
        <v>1003487.28</v>
      </c>
      <c r="F663" s="123">
        <v>4.0000000000000002E-4</v>
      </c>
      <c r="G663" s="22"/>
    </row>
    <row r="664" spans="1:7">
      <c r="A664" s="120" t="s">
        <v>154</v>
      </c>
      <c r="B664" s="120" t="s">
        <v>250</v>
      </c>
      <c r="C664" s="121">
        <v>905</v>
      </c>
      <c r="D664" s="122">
        <v>20236677</v>
      </c>
      <c r="E664" s="122">
        <v>1195346.82</v>
      </c>
      <c r="F664" s="123">
        <v>5.0000000000000001E-4</v>
      </c>
      <c r="G664" s="22"/>
    </row>
    <row r="665" spans="1:7">
      <c r="A665" s="120" t="s">
        <v>154</v>
      </c>
      <c r="B665" s="120" t="s">
        <v>866</v>
      </c>
      <c r="C665" s="121">
        <v>380</v>
      </c>
      <c r="D665" s="122">
        <v>20797249</v>
      </c>
      <c r="E665" s="122">
        <v>1247834.94</v>
      </c>
      <c r="F665" s="123">
        <v>5.0000000000000001E-4</v>
      </c>
      <c r="G665" s="22"/>
    </row>
    <row r="666" spans="1:7">
      <c r="A666" s="120" t="s">
        <v>154</v>
      </c>
      <c r="B666" s="120" t="s">
        <v>842</v>
      </c>
      <c r="C666" s="121">
        <v>143</v>
      </c>
      <c r="D666" s="122">
        <v>13498671</v>
      </c>
      <c r="E666" s="122">
        <v>809920.26</v>
      </c>
      <c r="F666" s="123">
        <v>2.9999999999999997E-4</v>
      </c>
      <c r="G666" s="22"/>
    </row>
    <row r="667" spans="1:7">
      <c r="A667" s="120" t="s">
        <v>154</v>
      </c>
      <c r="B667" s="120" t="s">
        <v>251</v>
      </c>
      <c r="C667" s="121">
        <v>162</v>
      </c>
      <c r="D667" s="122">
        <v>25867808</v>
      </c>
      <c r="E667" s="122">
        <v>1552068.48</v>
      </c>
      <c r="F667" s="123">
        <v>6.9999999999999999E-4</v>
      </c>
      <c r="G667" s="22"/>
    </row>
    <row r="668" spans="1:7">
      <c r="A668" s="120" t="s">
        <v>156</v>
      </c>
      <c r="B668" s="120" t="s">
        <v>240</v>
      </c>
      <c r="C668" s="121">
        <v>26</v>
      </c>
      <c r="D668" s="122">
        <v>1806628</v>
      </c>
      <c r="E668" s="122">
        <v>108397.68</v>
      </c>
      <c r="F668" s="123">
        <v>0</v>
      </c>
      <c r="G668" s="22"/>
    </row>
    <row r="669" spans="1:7">
      <c r="A669" s="120" t="s">
        <v>156</v>
      </c>
      <c r="B669" s="120" t="s">
        <v>241</v>
      </c>
      <c r="C669" s="121">
        <v>63</v>
      </c>
      <c r="D669" s="122">
        <v>20390756</v>
      </c>
      <c r="E669" s="122">
        <v>1223445.3600000001</v>
      </c>
      <c r="F669" s="123">
        <v>5.0000000000000001E-4</v>
      </c>
      <c r="G669" s="22"/>
    </row>
    <row r="670" spans="1:7">
      <c r="A670" s="120" t="s">
        <v>156</v>
      </c>
      <c r="B670" s="120" t="s">
        <v>841</v>
      </c>
      <c r="C670" s="121">
        <v>395</v>
      </c>
      <c r="D670" s="122">
        <v>37768337</v>
      </c>
      <c r="E670" s="122">
        <v>2266100.2200000002</v>
      </c>
      <c r="F670" s="123">
        <v>1E-3</v>
      </c>
      <c r="G670" s="22"/>
    </row>
    <row r="671" spans="1:7">
      <c r="A671" s="120" t="s">
        <v>156</v>
      </c>
      <c r="B671" s="120" t="s">
        <v>242</v>
      </c>
      <c r="C671" s="121">
        <v>132</v>
      </c>
      <c r="D671" s="122">
        <v>37818125</v>
      </c>
      <c r="E671" s="122">
        <v>2269087.5</v>
      </c>
      <c r="F671" s="123">
        <v>1E-3</v>
      </c>
      <c r="G671" s="22"/>
    </row>
    <row r="672" spans="1:7">
      <c r="A672" s="120" t="s">
        <v>156</v>
      </c>
      <c r="B672" s="120" t="s">
        <v>243</v>
      </c>
      <c r="C672" s="121">
        <v>55</v>
      </c>
      <c r="D672" s="122">
        <v>57626435</v>
      </c>
      <c r="E672" s="122">
        <v>3457586.1</v>
      </c>
      <c r="F672" s="123">
        <v>1.5E-3</v>
      </c>
      <c r="G672" s="22"/>
    </row>
    <row r="673" spans="1:7">
      <c r="A673" s="120" t="s">
        <v>156</v>
      </c>
      <c r="B673" s="120" t="s">
        <v>244</v>
      </c>
      <c r="C673" s="121">
        <v>52</v>
      </c>
      <c r="D673" s="122">
        <v>3376308</v>
      </c>
      <c r="E673" s="122">
        <v>202578.48</v>
      </c>
      <c r="F673" s="123">
        <v>1E-4</v>
      </c>
      <c r="G673" s="22"/>
    </row>
    <row r="674" spans="1:7">
      <c r="A674" s="120" t="s">
        <v>156</v>
      </c>
      <c r="B674" s="120" t="s">
        <v>245</v>
      </c>
      <c r="C674" s="121">
        <v>598</v>
      </c>
      <c r="D674" s="122">
        <v>27339658</v>
      </c>
      <c r="E674" s="122">
        <v>1640379.48</v>
      </c>
      <c r="F674" s="123">
        <v>6.9999999999999999E-4</v>
      </c>
      <c r="G674" s="22"/>
    </row>
    <row r="675" spans="1:7">
      <c r="A675" s="120" t="s">
        <v>156</v>
      </c>
      <c r="B675" s="120" t="s">
        <v>246</v>
      </c>
      <c r="C675" s="121">
        <v>123</v>
      </c>
      <c r="D675" s="122">
        <v>21014678</v>
      </c>
      <c r="E675" s="122">
        <v>1260880.68</v>
      </c>
      <c r="F675" s="123">
        <v>5.0000000000000001E-4</v>
      </c>
      <c r="G675" s="22"/>
    </row>
    <row r="676" spans="1:7">
      <c r="A676" s="120" t="s">
        <v>156</v>
      </c>
      <c r="B676" s="120" t="s">
        <v>250</v>
      </c>
      <c r="C676" s="121">
        <v>1538</v>
      </c>
      <c r="D676" s="122">
        <v>39546278</v>
      </c>
      <c r="E676" s="122">
        <v>2300949.9700000002</v>
      </c>
      <c r="F676" s="123">
        <v>1E-3</v>
      </c>
      <c r="G676" s="22"/>
    </row>
    <row r="677" spans="1:7">
      <c r="A677" s="120" t="s">
        <v>156</v>
      </c>
      <c r="B677" s="120" t="s">
        <v>866</v>
      </c>
      <c r="C677" s="121">
        <v>645</v>
      </c>
      <c r="D677" s="122">
        <v>21442360</v>
      </c>
      <c r="E677" s="122">
        <v>1286541.6000000001</v>
      </c>
      <c r="F677" s="123">
        <v>5.9999999999999995E-4</v>
      </c>
      <c r="G677" s="22"/>
    </row>
    <row r="678" spans="1:7">
      <c r="A678" s="120" t="s">
        <v>156</v>
      </c>
      <c r="B678" s="120" t="s">
        <v>842</v>
      </c>
      <c r="C678" s="121">
        <v>151</v>
      </c>
      <c r="D678" s="122">
        <v>20590405</v>
      </c>
      <c r="E678" s="122">
        <v>1235424.3</v>
      </c>
      <c r="F678" s="123">
        <v>5.0000000000000001E-4</v>
      </c>
      <c r="G678" s="22"/>
    </row>
    <row r="679" spans="1:7">
      <c r="A679" s="120" t="s">
        <v>156</v>
      </c>
      <c r="B679" s="120" t="s">
        <v>251</v>
      </c>
      <c r="C679" s="121">
        <v>159</v>
      </c>
      <c r="D679" s="122">
        <v>30788973</v>
      </c>
      <c r="E679" s="122">
        <v>1847338.38</v>
      </c>
      <c r="F679" s="123">
        <v>8.0000000000000004E-4</v>
      </c>
      <c r="G679" s="22"/>
    </row>
    <row r="680" spans="1:7">
      <c r="A680" s="120" t="s">
        <v>158</v>
      </c>
      <c r="B680" s="120" t="s">
        <v>240</v>
      </c>
      <c r="C680" s="121">
        <v>433</v>
      </c>
      <c r="D680" s="122">
        <v>76414332</v>
      </c>
      <c r="E680" s="122">
        <v>4584859.92</v>
      </c>
      <c r="F680" s="123">
        <v>2E-3</v>
      </c>
      <c r="G680" s="22"/>
    </row>
    <row r="681" spans="1:7">
      <c r="A681" s="120" t="s">
        <v>158</v>
      </c>
      <c r="B681" s="120" t="s">
        <v>241</v>
      </c>
      <c r="C681" s="121">
        <v>305</v>
      </c>
      <c r="D681" s="122">
        <v>245162360</v>
      </c>
      <c r="E681" s="122">
        <v>14709741.6</v>
      </c>
      <c r="F681" s="123">
        <v>6.3E-3</v>
      </c>
      <c r="G681" s="22"/>
    </row>
    <row r="682" spans="1:7">
      <c r="A682" s="120" t="s">
        <v>158</v>
      </c>
      <c r="B682" s="120" t="s">
        <v>841</v>
      </c>
      <c r="C682" s="121">
        <v>2142</v>
      </c>
      <c r="D682" s="122">
        <v>355838731</v>
      </c>
      <c r="E682" s="122">
        <v>21350323.859999999</v>
      </c>
      <c r="F682" s="123">
        <v>9.1999999999999998E-3</v>
      </c>
      <c r="G682" s="22"/>
    </row>
    <row r="683" spans="1:7">
      <c r="A683" s="120" t="s">
        <v>158</v>
      </c>
      <c r="B683" s="120" t="s">
        <v>242</v>
      </c>
      <c r="C683" s="121">
        <v>670</v>
      </c>
      <c r="D683" s="122">
        <v>244775625</v>
      </c>
      <c r="E683" s="122">
        <v>14686537.5</v>
      </c>
      <c r="F683" s="123">
        <v>6.3E-3</v>
      </c>
      <c r="G683" s="22"/>
    </row>
    <row r="684" spans="1:7">
      <c r="A684" s="120" t="s">
        <v>158</v>
      </c>
      <c r="B684" s="120" t="s">
        <v>243</v>
      </c>
      <c r="C684" s="121">
        <v>170</v>
      </c>
      <c r="D684" s="122">
        <v>374555253</v>
      </c>
      <c r="E684" s="122">
        <v>22473315.18</v>
      </c>
      <c r="F684" s="123">
        <v>9.7000000000000003E-3</v>
      </c>
      <c r="G684" s="22"/>
    </row>
    <row r="685" spans="1:7">
      <c r="A685" s="120" t="s">
        <v>158</v>
      </c>
      <c r="B685" s="120" t="s">
        <v>244</v>
      </c>
      <c r="C685" s="121">
        <v>326</v>
      </c>
      <c r="D685" s="122">
        <v>96747619</v>
      </c>
      <c r="E685" s="122">
        <v>5804857.1399999997</v>
      </c>
      <c r="F685" s="123">
        <v>2.5000000000000001E-3</v>
      </c>
      <c r="G685" s="22"/>
    </row>
    <row r="686" spans="1:7">
      <c r="A686" s="120" t="s">
        <v>158</v>
      </c>
      <c r="B686" s="120" t="s">
        <v>245</v>
      </c>
      <c r="C686" s="121">
        <v>2794</v>
      </c>
      <c r="D686" s="122">
        <v>300583073</v>
      </c>
      <c r="E686" s="122">
        <v>18034740.010000002</v>
      </c>
      <c r="F686" s="123">
        <v>7.7000000000000002E-3</v>
      </c>
      <c r="G686" s="22"/>
    </row>
    <row r="687" spans="1:7">
      <c r="A687" s="120" t="s">
        <v>158</v>
      </c>
      <c r="B687" s="120" t="s">
        <v>246</v>
      </c>
      <c r="C687" s="121">
        <v>482</v>
      </c>
      <c r="D687" s="122">
        <v>148110787</v>
      </c>
      <c r="E687" s="122">
        <v>8886647.2200000007</v>
      </c>
      <c r="F687" s="123">
        <v>3.8E-3</v>
      </c>
      <c r="G687" s="22"/>
    </row>
    <row r="688" spans="1:7">
      <c r="A688" s="120" t="s">
        <v>158</v>
      </c>
      <c r="B688" s="120" t="s">
        <v>250</v>
      </c>
      <c r="C688" s="121">
        <v>8412</v>
      </c>
      <c r="D688" s="122">
        <v>498447832</v>
      </c>
      <c r="E688" s="122">
        <v>29314830.879999999</v>
      </c>
      <c r="F688" s="123">
        <v>1.26E-2</v>
      </c>
      <c r="G688" s="22"/>
    </row>
    <row r="689" spans="1:7">
      <c r="A689" s="120" t="s">
        <v>158</v>
      </c>
      <c r="B689" s="120" t="s">
        <v>866</v>
      </c>
      <c r="C689" s="121">
        <v>3688</v>
      </c>
      <c r="D689" s="122">
        <v>263586857</v>
      </c>
      <c r="E689" s="122">
        <v>15815211.42</v>
      </c>
      <c r="F689" s="123">
        <v>6.7999999999999996E-3</v>
      </c>
      <c r="G689" s="22"/>
    </row>
    <row r="690" spans="1:7">
      <c r="A690" s="120" t="s">
        <v>158</v>
      </c>
      <c r="B690" s="120" t="s">
        <v>842</v>
      </c>
      <c r="C690" s="121">
        <v>607</v>
      </c>
      <c r="D690" s="122">
        <v>843717123</v>
      </c>
      <c r="E690" s="122">
        <v>50623027.380000003</v>
      </c>
      <c r="F690" s="123">
        <v>2.18E-2</v>
      </c>
      <c r="G690" s="22"/>
    </row>
    <row r="691" spans="1:7">
      <c r="A691" s="120" t="s">
        <v>158</v>
      </c>
      <c r="B691" s="120" t="s">
        <v>251</v>
      </c>
      <c r="C691" s="121">
        <v>1001</v>
      </c>
      <c r="D691" s="122">
        <v>462098428</v>
      </c>
      <c r="E691" s="122">
        <v>27288069.34</v>
      </c>
      <c r="F691" s="123">
        <v>1.17E-2</v>
      </c>
      <c r="G691" s="22"/>
    </row>
    <row r="692" spans="1:7">
      <c r="A692" s="120" t="s">
        <v>160</v>
      </c>
      <c r="B692" s="120" t="s">
        <v>240</v>
      </c>
      <c r="C692" s="121" t="s">
        <v>234</v>
      </c>
      <c r="D692" s="122" t="s">
        <v>234</v>
      </c>
      <c r="E692" s="122" t="s">
        <v>234</v>
      </c>
      <c r="F692" s="123" t="s">
        <v>234</v>
      </c>
      <c r="G692" s="22"/>
    </row>
    <row r="693" spans="1:7">
      <c r="A693" s="120" t="s">
        <v>160</v>
      </c>
      <c r="B693" s="120" t="s">
        <v>241</v>
      </c>
      <c r="C693" s="121">
        <v>22</v>
      </c>
      <c r="D693" s="122">
        <v>239948</v>
      </c>
      <c r="E693" s="122">
        <v>14396.88</v>
      </c>
      <c r="F693" s="123">
        <v>0</v>
      </c>
      <c r="G693" s="22"/>
    </row>
    <row r="694" spans="1:7">
      <c r="A694" s="120" t="s">
        <v>160</v>
      </c>
      <c r="B694" s="120" t="s">
        <v>841</v>
      </c>
      <c r="C694" s="121">
        <v>118</v>
      </c>
      <c r="D694" s="122">
        <v>4751601</v>
      </c>
      <c r="E694" s="122">
        <v>285096.06</v>
      </c>
      <c r="F694" s="123">
        <v>1E-4</v>
      </c>
      <c r="G694" s="22"/>
    </row>
    <row r="695" spans="1:7">
      <c r="A695" s="120" t="s">
        <v>160</v>
      </c>
      <c r="B695" s="120" t="s">
        <v>242</v>
      </c>
      <c r="C695" s="121">
        <v>59</v>
      </c>
      <c r="D695" s="122">
        <v>9218983</v>
      </c>
      <c r="E695" s="122">
        <v>553138.98</v>
      </c>
      <c r="F695" s="123">
        <v>2.0000000000000001E-4</v>
      </c>
      <c r="G695" s="22"/>
    </row>
    <row r="696" spans="1:7">
      <c r="A696" s="120" t="s">
        <v>160</v>
      </c>
      <c r="B696" s="120" t="s">
        <v>243</v>
      </c>
      <c r="C696" s="121" t="s">
        <v>234</v>
      </c>
      <c r="D696" s="122" t="s">
        <v>234</v>
      </c>
      <c r="E696" s="122" t="s">
        <v>234</v>
      </c>
      <c r="F696" s="123" t="s">
        <v>234</v>
      </c>
      <c r="G696" s="22"/>
    </row>
    <row r="697" spans="1:7">
      <c r="A697" s="120" t="s">
        <v>160</v>
      </c>
      <c r="B697" s="120" t="s">
        <v>244</v>
      </c>
      <c r="C697" s="121" t="s">
        <v>234</v>
      </c>
      <c r="D697" s="122" t="s">
        <v>234</v>
      </c>
      <c r="E697" s="122" t="s">
        <v>234</v>
      </c>
      <c r="F697" s="123" t="s">
        <v>234</v>
      </c>
      <c r="G697" s="22"/>
    </row>
    <row r="698" spans="1:7">
      <c r="A698" s="120" t="s">
        <v>160</v>
      </c>
      <c r="B698" s="120" t="s">
        <v>245</v>
      </c>
      <c r="C698" s="121">
        <v>178</v>
      </c>
      <c r="D698" s="122">
        <v>2818495</v>
      </c>
      <c r="E698" s="122">
        <v>169109.7</v>
      </c>
      <c r="F698" s="123">
        <v>1E-4</v>
      </c>
      <c r="G698" s="22"/>
    </row>
    <row r="699" spans="1:7">
      <c r="A699" s="120" t="s">
        <v>160</v>
      </c>
      <c r="B699" s="120" t="s">
        <v>246</v>
      </c>
      <c r="C699" s="121">
        <v>44</v>
      </c>
      <c r="D699" s="122">
        <v>2251415</v>
      </c>
      <c r="E699" s="122">
        <v>135084.9</v>
      </c>
      <c r="F699" s="123">
        <v>1E-4</v>
      </c>
      <c r="G699" s="22"/>
    </row>
    <row r="700" spans="1:7">
      <c r="A700" s="120" t="s">
        <v>160</v>
      </c>
      <c r="B700" s="120" t="s">
        <v>250</v>
      </c>
      <c r="C700" s="121">
        <v>367</v>
      </c>
      <c r="D700" s="122">
        <v>4515350</v>
      </c>
      <c r="E700" s="122">
        <v>270631.58</v>
      </c>
      <c r="F700" s="123">
        <v>1E-4</v>
      </c>
      <c r="G700" s="22"/>
    </row>
    <row r="701" spans="1:7">
      <c r="A701" s="120" t="s">
        <v>160</v>
      </c>
      <c r="B701" s="120" t="s">
        <v>866</v>
      </c>
      <c r="C701" s="121">
        <v>166</v>
      </c>
      <c r="D701" s="122">
        <v>1392582</v>
      </c>
      <c r="E701" s="122">
        <v>83554.92</v>
      </c>
      <c r="F701" s="123">
        <v>0</v>
      </c>
      <c r="G701" s="22"/>
    </row>
    <row r="702" spans="1:7">
      <c r="A702" s="120" t="s">
        <v>160</v>
      </c>
      <c r="B702" s="120" t="s">
        <v>842</v>
      </c>
      <c r="C702" s="121">
        <v>64</v>
      </c>
      <c r="D702" s="122">
        <v>2765056</v>
      </c>
      <c r="E702" s="122">
        <v>165903.35999999999</v>
      </c>
      <c r="F702" s="123">
        <v>1E-4</v>
      </c>
      <c r="G702" s="22"/>
    </row>
    <row r="703" spans="1:7">
      <c r="A703" s="120" t="s">
        <v>160</v>
      </c>
      <c r="B703" s="120" t="s">
        <v>251</v>
      </c>
      <c r="C703" s="121">
        <v>55</v>
      </c>
      <c r="D703" s="122">
        <v>3686944</v>
      </c>
      <c r="E703" s="122">
        <v>220800.14</v>
      </c>
      <c r="F703" s="123">
        <v>1E-4</v>
      </c>
      <c r="G703" s="22"/>
    </row>
    <row r="704" spans="1:7">
      <c r="A704" s="120" t="s">
        <v>161</v>
      </c>
      <c r="B704" s="120" t="s">
        <v>240</v>
      </c>
      <c r="C704" s="121" t="s">
        <v>234</v>
      </c>
      <c r="D704" s="122" t="s">
        <v>234</v>
      </c>
      <c r="E704" s="122" t="s">
        <v>234</v>
      </c>
      <c r="F704" s="123" t="s">
        <v>234</v>
      </c>
      <c r="G704" s="22"/>
    </row>
    <row r="705" spans="1:7">
      <c r="A705" s="120" t="s">
        <v>161</v>
      </c>
      <c r="B705" s="120" t="s">
        <v>241</v>
      </c>
      <c r="C705" s="121" t="s">
        <v>234</v>
      </c>
      <c r="D705" s="122" t="s">
        <v>234</v>
      </c>
      <c r="E705" s="122" t="s">
        <v>234</v>
      </c>
      <c r="F705" s="123" t="s">
        <v>234</v>
      </c>
      <c r="G705" s="22"/>
    </row>
    <row r="706" spans="1:7">
      <c r="A706" s="120" t="s">
        <v>161</v>
      </c>
      <c r="B706" s="120" t="s">
        <v>841</v>
      </c>
      <c r="C706" s="121">
        <v>69</v>
      </c>
      <c r="D706" s="122">
        <v>3221514</v>
      </c>
      <c r="E706" s="122">
        <v>193290.84</v>
      </c>
      <c r="F706" s="123">
        <v>1E-4</v>
      </c>
      <c r="G706" s="22"/>
    </row>
    <row r="707" spans="1:7">
      <c r="A707" s="120" t="s">
        <v>161</v>
      </c>
      <c r="B707" s="120" t="s">
        <v>242</v>
      </c>
      <c r="C707" s="121">
        <v>50</v>
      </c>
      <c r="D707" s="122">
        <v>12723916</v>
      </c>
      <c r="E707" s="122">
        <v>763434.96</v>
      </c>
      <c r="F707" s="123">
        <v>2.9999999999999997E-4</v>
      </c>
      <c r="G707" s="22"/>
    </row>
    <row r="708" spans="1:7">
      <c r="A708" s="120" t="s">
        <v>161</v>
      </c>
      <c r="B708" s="120" t="s">
        <v>243</v>
      </c>
      <c r="C708" s="121" t="s">
        <v>234</v>
      </c>
      <c r="D708" s="122" t="s">
        <v>234</v>
      </c>
      <c r="E708" s="122" t="s">
        <v>234</v>
      </c>
      <c r="F708" s="123" t="s">
        <v>234</v>
      </c>
      <c r="G708" s="22"/>
    </row>
    <row r="709" spans="1:7">
      <c r="A709" s="120" t="s">
        <v>161</v>
      </c>
      <c r="B709" s="120" t="s">
        <v>244</v>
      </c>
      <c r="C709" s="121" t="s">
        <v>234</v>
      </c>
      <c r="D709" s="122" t="s">
        <v>234</v>
      </c>
      <c r="E709" s="122" t="s">
        <v>234</v>
      </c>
      <c r="F709" s="123" t="s">
        <v>234</v>
      </c>
      <c r="G709" s="22"/>
    </row>
    <row r="710" spans="1:7">
      <c r="A710" s="120" t="s">
        <v>161</v>
      </c>
      <c r="B710" s="120" t="s">
        <v>245</v>
      </c>
      <c r="C710" s="121">
        <v>136</v>
      </c>
      <c r="D710" s="122">
        <v>5019741</v>
      </c>
      <c r="E710" s="122">
        <v>301184.46000000002</v>
      </c>
      <c r="F710" s="123">
        <v>1E-4</v>
      </c>
      <c r="G710" s="22"/>
    </row>
    <row r="711" spans="1:7">
      <c r="A711" s="120" t="s">
        <v>161</v>
      </c>
      <c r="B711" s="120" t="s">
        <v>246</v>
      </c>
      <c r="C711" s="121">
        <v>43</v>
      </c>
      <c r="D711" s="122">
        <v>5360012</v>
      </c>
      <c r="E711" s="122">
        <v>321600.71999999997</v>
      </c>
      <c r="F711" s="123">
        <v>1E-4</v>
      </c>
      <c r="G711" s="22"/>
    </row>
    <row r="712" spans="1:7">
      <c r="A712" s="120" t="s">
        <v>161</v>
      </c>
      <c r="B712" s="120" t="s">
        <v>250</v>
      </c>
      <c r="C712" s="121">
        <v>391</v>
      </c>
      <c r="D712" s="122">
        <v>8819325</v>
      </c>
      <c r="E712" s="122">
        <v>523125.4</v>
      </c>
      <c r="F712" s="123">
        <v>2.0000000000000001E-4</v>
      </c>
      <c r="G712" s="22"/>
    </row>
    <row r="713" spans="1:7">
      <c r="A713" s="120" t="s">
        <v>161</v>
      </c>
      <c r="B713" s="120" t="s">
        <v>866</v>
      </c>
      <c r="C713" s="121">
        <v>207</v>
      </c>
      <c r="D713" s="122">
        <v>3310711</v>
      </c>
      <c r="E713" s="122">
        <v>198642.66</v>
      </c>
      <c r="F713" s="123">
        <v>1E-4</v>
      </c>
      <c r="G713" s="22"/>
    </row>
    <row r="714" spans="1:7">
      <c r="A714" s="120" t="s">
        <v>161</v>
      </c>
      <c r="B714" s="120" t="s">
        <v>842</v>
      </c>
      <c r="C714" s="121">
        <v>45</v>
      </c>
      <c r="D714" s="122">
        <v>2391716</v>
      </c>
      <c r="E714" s="122">
        <v>143502.96</v>
      </c>
      <c r="F714" s="123">
        <v>1E-4</v>
      </c>
      <c r="G714" s="22"/>
    </row>
    <row r="715" spans="1:7">
      <c r="A715" s="120" t="s">
        <v>161</v>
      </c>
      <c r="B715" s="120" t="s">
        <v>251</v>
      </c>
      <c r="C715" s="121">
        <v>34</v>
      </c>
      <c r="D715" s="122">
        <v>448172</v>
      </c>
      <c r="E715" s="122">
        <v>26890.32</v>
      </c>
      <c r="F715" s="123">
        <v>0</v>
      </c>
      <c r="G715" s="22"/>
    </row>
    <row r="716" spans="1:7">
      <c r="A716" s="120" t="s">
        <v>163</v>
      </c>
      <c r="B716" s="120" t="s">
        <v>240</v>
      </c>
      <c r="C716" s="121">
        <v>26</v>
      </c>
      <c r="D716" s="122">
        <v>197566</v>
      </c>
      <c r="E716" s="122">
        <v>11853.96</v>
      </c>
      <c r="F716" s="123">
        <v>0</v>
      </c>
      <c r="G716" s="22"/>
    </row>
    <row r="717" spans="1:7">
      <c r="A717" s="120" t="s">
        <v>163</v>
      </c>
      <c r="B717" s="120" t="s">
        <v>241</v>
      </c>
      <c r="C717" s="121">
        <v>33</v>
      </c>
      <c r="D717" s="122">
        <v>3620005</v>
      </c>
      <c r="E717" s="122">
        <v>217200.3</v>
      </c>
      <c r="F717" s="123">
        <v>1E-4</v>
      </c>
      <c r="G717" s="22"/>
    </row>
    <row r="718" spans="1:7">
      <c r="A718" s="120" t="s">
        <v>163</v>
      </c>
      <c r="B718" s="120" t="s">
        <v>841</v>
      </c>
      <c r="C718" s="121">
        <v>91</v>
      </c>
      <c r="D718" s="122">
        <v>4887769</v>
      </c>
      <c r="E718" s="122">
        <v>293266.14</v>
      </c>
      <c r="F718" s="123">
        <v>1E-4</v>
      </c>
      <c r="G718" s="22"/>
    </row>
    <row r="719" spans="1:7">
      <c r="A719" s="120" t="s">
        <v>163</v>
      </c>
      <c r="B719" s="120" t="s">
        <v>242</v>
      </c>
      <c r="C719" s="121">
        <v>71</v>
      </c>
      <c r="D719" s="122">
        <v>10567009</v>
      </c>
      <c r="E719" s="122">
        <v>634020.54</v>
      </c>
      <c r="F719" s="123">
        <v>2.9999999999999997E-4</v>
      </c>
      <c r="G719" s="22"/>
    </row>
    <row r="720" spans="1:7">
      <c r="A720" s="120" t="s">
        <v>163</v>
      </c>
      <c r="B720" s="120" t="s">
        <v>243</v>
      </c>
      <c r="C720" s="121" t="s">
        <v>234</v>
      </c>
      <c r="D720" s="122" t="s">
        <v>234</v>
      </c>
      <c r="E720" s="122" t="s">
        <v>234</v>
      </c>
      <c r="F720" s="123" t="s">
        <v>234</v>
      </c>
      <c r="G720" s="22"/>
    </row>
    <row r="721" spans="1:7">
      <c r="A721" s="120" t="s">
        <v>163</v>
      </c>
      <c r="B721" s="120" t="s">
        <v>244</v>
      </c>
      <c r="C721" s="121">
        <v>25</v>
      </c>
      <c r="D721" s="122">
        <v>1022970</v>
      </c>
      <c r="E721" s="122">
        <v>61378.2</v>
      </c>
      <c r="F721" s="123">
        <v>0</v>
      </c>
      <c r="G721" s="22"/>
    </row>
    <row r="722" spans="1:7">
      <c r="A722" s="120" t="s">
        <v>163</v>
      </c>
      <c r="B722" s="120" t="s">
        <v>245</v>
      </c>
      <c r="C722" s="121">
        <v>353</v>
      </c>
      <c r="D722" s="122">
        <v>21462209</v>
      </c>
      <c r="E722" s="122">
        <v>1287732.54</v>
      </c>
      <c r="F722" s="123">
        <v>5.9999999999999995E-4</v>
      </c>
      <c r="G722" s="22"/>
    </row>
    <row r="723" spans="1:7">
      <c r="A723" s="120" t="s">
        <v>163</v>
      </c>
      <c r="B723" s="120" t="s">
        <v>246</v>
      </c>
      <c r="C723" s="121" t="s">
        <v>234</v>
      </c>
      <c r="D723" s="122" t="s">
        <v>234</v>
      </c>
      <c r="E723" s="122" t="s">
        <v>234</v>
      </c>
      <c r="F723" s="123" t="s">
        <v>234</v>
      </c>
      <c r="G723" s="22"/>
    </row>
    <row r="724" spans="1:7">
      <c r="A724" s="120" t="s">
        <v>163</v>
      </c>
      <c r="B724" s="120" t="s">
        <v>250</v>
      </c>
      <c r="C724" s="121">
        <v>620</v>
      </c>
      <c r="D724" s="122">
        <v>21538969</v>
      </c>
      <c r="E724" s="122">
        <v>1267470.96</v>
      </c>
      <c r="F724" s="123">
        <v>5.0000000000000001E-4</v>
      </c>
      <c r="G724" s="22"/>
    </row>
    <row r="725" spans="1:7">
      <c r="A725" s="120" t="s">
        <v>163</v>
      </c>
      <c r="B725" s="120" t="s">
        <v>866</v>
      </c>
      <c r="C725" s="121">
        <v>258</v>
      </c>
      <c r="D725" s="122">
        <v>4194289</v>
      </c>
      <c r="E725" s="122">
        <v>251657.34</v>
      </c>
      <c r="F725" s="123">
        <v>1E-4</v>
      </c>
      <c r="G725" s="22"/>
    </row>
    <row r="726" spans="1:7">
      <c r="A726" s="120" t="s">
        <v>163</v>
      </c>
      <c r="B726" s="120" t="s">
        <v>842</v>
      </c>
      <c r="C726" s="121">
        <v>106</v>
      </c>
      <c r="D726" s="122">
        <v>14438672</v>
      </c>
      <c r="E726" s="122">
        <v>866320.32</v>
      </c>
      <c r="F726" s="123">
        <v>4.0000000000000002E-4</v>
      </c>
      <c r="G726" s="22"/>
    </row>
    <row r="727" spans="1:7">
      <c r="A727" s="120" t="s">
        <v>163</v>
      </c>
      <c r="B727" s="120" t="s">
        <v>251</v>
      </c>
      <c r="C727" s="121">
        <v>110</v>
      </c>
      <c r="D727" s="122">
        <v>8289727</v>
      </c>
      <c r="E727" s="122">
        <v>497347.96</v>
      </c>
      <c r="F727" s="123">
        <v>2.0000000000000001E-4</v>
      </c>
      <c r="G727" s="22"/>
    </row>
    <row r="728" spans="1:7">
      <c r="A728" s="120" t="s">
        <v>165</v>
      </c>
      <c r="B728" s="120" t="s">
        <v>240</v>
      </c>
      <c r="C728" s="121">
        <v>24</v>
      </c>
      <c r="D728" s="122">
        <v>401278</v>
      </c>
      <c r="E728" s="122">
        <v>24076.68</v>
      </c>
      <c r="F728" s="123">
        <v>0</v>
      </c>
      <c r="G728" s="22"/>
    </row>
    <row r="729" spans="1:7">
      <c r="A729" s="120" t="s">
        <v>165</v>
      </c>
      <c r="B729" s="120" t="s">
        <v>241</v>
      </c>
      <c r="C729" s="121">
        <v>26</v>
      </c>
      <c r="D729" s="122">
        <v>4568534</v>
      </c>
      <c r="E729" s="122">
        <v>274112.03999999998</v>
      </c>
      <c r="F729" s="123">
        <v>1E-4</v>
      </c>
      <c r="G729" s="22"/>
    </row>
    <row r="730" spans="1:7">
      <c r="A730" s="120" t="s">
        <v>165</v>
      </c>
      <c r="B730" s="120" t="s">
        <v>841</v>
      </c>
      <c r="C730" s="121">
        <v>110</v>
      </c>
      <c r="D730" s="122">
        <v>8426800</v>
      </c>
      <c r="E730" s="122">
        <v>505608</v>
      </c>
      <c r="F730" s="123">
        <v>2.0000000000000001E-4</v>
      </c>
      <c r="G730" s="22"/>
    </row>
    <row r="731" spans="1:7">
      <c r="A731" s="120" t="s">
        <v>165</v>
      </c>
      <c r="B731" s="120" t="s">
        <v>242</v>
      </c>
      <c r="C731" s="121">
        <v>68</v>
      </c>
      <c r="D731" s="122">
        <v>18413913</v>
      </c>
      <c r="E731" s="122">
        <v>1104834.78</v>
      </c>
      <c r="F731" s="123">
        <v>5.0000000000000001E-4</v>
      </c>
      <c r="G731" s="22"/>
    </row>
    <row r="732" spans="1:7">
      <c r="A732" s="120" t="s">
        <v>165</v>
      </c>
      <c r="B732" s="120" t="s">
        <v>243</v>
      </c>
      <c r="C732" s="121" t="s">
        <v>234</v>
      </c>
      <c r="D732" s="122" t="s">
        <v>234</v>
      </c>
      <c r="E732" s="122" t="s">
        <v>234</v>
      </c>
      <c r="F732" s="123" t="s">
        <v>234</v>
      </c>
      <c r="G732" s="22"/>
    </row>
    <row r="733" spans="1:7">
      <c r="A733" s="120" t="s">
        <v>165</v>
      </c>
      <c r="B733" s="120" t="s">
        <v>244</v>
      </c>
      <c r="C733" s="121" t="s">
        <v>234</v>
      </c>
      <c r="D733" s="122" t="s">
        <v>234</v>
      </c>
      <c r="E733" s="122" t="s">
        <v>234</v>
      </c>
      <c r="F733" s="123" t="s">
        <v>234</v>
      </c>
      <c r="G733" s="22"/>
    </row>
    <row r="734" spans="1:7">
      <c r="A734" s="120" t="s">
        <v>165</v>
      </c>
      <c r="B734" s="120" t="s">
        <v>245</v>
      </c>
      <c r="C734" s="121">
        <v>376</v>
      </c>
      <c r="D734" s="122">
        <v>19892168</v>
      </c>
      <c r="E734" s="122">
        <v>1193530.08</v>
      </c>
      <c r="F734" s="123">
        <v>5.0000000000000001E-4</v>
      </c>
      <c r="G734" s="22"/>
    </row>
    <row r="735" spans="1:7">
      <c r="A735" s="120" t="s">
        <v>165</v>
      </c>
      <c r="B735" s="120" t="s">
        <v>246</v>
      </c>
      <c r="C735" s="121">
        <v>56</v>
      </c>
      <c r="D735" s="122">
        <v>2794387</v>
      </c>
      <c r="E735" s="122">
        <v>167663.22</v>
      </c>
      <c r="F735" s="123">
        <v>1E-4</v>
      </c>
      <c r="G735" s="22"/>
    </row>
    <row r="736" spans="1:7">
      <c r="A736" s="120" t="s">
        <v>165</v>
      </c>
      <c r="B736" s="120" t="s">
        <v>250</v>
      </c>
      <c r="C736" s="121">
        <v>570</v>
      </c>
      <c r="D736" s="122">
        <v>13609202</v>
      </c>
      <c r="E736" s="122">
        <v>807054.39</v>
      </c>
      <c r="F736" s="123">
        <v>2.9999999999999997E-4</v>
      </c>
      <c r="G736" s="22"/>
    </row>
    <row r="737" spans="1:7">
      <c r="A737" s="120" t="s">
        <v>165</v>
      </c>
      <c r="B737" s="120" t="s">
        <v>866</v>
      </c>
      <c r="C737" s="121">
        <v>399</v>
      </c>
      <c r="D737" s="122">
        <v>8243645</v>
      </c>
      <c r="E737" s="122">
        <v>494618.7</v>
      </c>
      <c r="F737" s="123">
        <v>2.0000000000000001E-4</v>
      </c>
      <c r="G737" s="22"/>
    </row>
    <row r="738" spans="1:7">
      <c r="A738" s="120" t="s">
        <v>165</v>
      </c>
      <c r="B738" s="120" t="s">
        <v>842</v>
      </c>
      <c r="C738" s="121">
        <v>63</v>
      </c>
      <c r="D738" s="122">
        <v>8308744</v>
      </c>
      <c r="E738" s="122">
        <v>498524.64</v>
      </c>
      <c r="F738" s="123">
        <v>2.0000000000000001E-4</v>
      </c>
      <c r="G738" s="22"/>
    </row>
    <row r="739" spans="1:7">
      <c r="A739" s="120" t="s">
        <v>165</v>
      </c>
      <c r="B739" s="120" t="s">
        <v>251</v>
      </c>
      <c r="C739" s="121">
        <v>65</v>
      </c>
      <c r="D739" s="122">
        <v>5676070</v>
      </c>
      <c r="E739" s="122">
        <v>340564.2</v>
      </c>
      <c r="F739" s="123">
        <v>1E-4</v>
      </c>
      <c r="G739" s="22"/>
    </row>
    <row r="740" spans="1:7">
      <c r="A740" s="120" t="s">
        <v>167</v>
      </c>
      <c r="B740" s="120" t="s">
        <v>240</v>
      </c>
      <c r="C740" s="121">
        <v>32</v>
      </c>
      <c r="D740" s="122">
        <v>2689713</v>
      </c>
      <c r="E740" s="122">
        <v>161382.78</v>
      </c>
      <c r="F740" s="123">
        <v>1E-4</v>
      </c>
      <c r="G740" s="22"/>
    </row>
    <row r="741" spans="1:7">
      <c r="A741" s="120" t="s">
        <v>167</v>
      </c>
      <c r="B741" s="120" t="s">
        <v>241</v>
      </c>
      <c r="C741" s="121">
        <v>30</v>
      </c>
      <c r="D741" s="122">
        <v>6998623</v>
      </c>
      <c r="E741" s="122">
        <v>419917.38</v>
      </c>
      <c r="F741" s="123">
        <v>2.0000000000000001E-4</v>
      </c>
      <c r="G741" s="22"/>
    </row>
    <row r="742" spans="1:7">
      <c r="A742" s="120" t="s">
        <v>167</v>
      </c>
      <c r="B742" s="120" t="s">
        <v>841</v>
      </c>
      <c r="C742" s="121">
        <v>183</v>
      </c>
      <c r="D742" s="122">
        <v>20346670</v>
      </c>
      <c r="E742" s="122">
        <v>1220800.2</v>
      </c>
      <c r="F742" s="123">
        <v>5.0000000000000001E-4</v>
      </c>
      <c r="G742" s="22"/>
    </row>
    <row r="743" spans="1:7">
      <c r="A743" s="120" t="s">
        <v>167</v>
      </c>
      <c r="B743" s="120" t="s">
        <v>242</v>
      </c>
      <c r="C743" s="121">
        <v>83</v>
      </c>
      <c r="D743" s="122">
        <v>20078306</v>
      </c>
      <c r="E743" s="122">
        <v>1204698.3600000001</v>
      </c>
      <c r="F743" s="123">
        <v>5.0000000000000001E-4</v>
      </c>
      <c r="G743" s="22"/>
    </row>
    <row r="744" spans="1:7">
      <c r="A744" s="120" t="s">
        <v>167</v>
      </c>
      <c r="B744" s="120" t="s">
        <v>243</v>
      </c>
      <c r="C744" s="121">
        <v>36</v>
      </c>
      <c r="D744" s="122">
        <v>39903752</v>
      </c>
      <c r="E744" s="122">
        <v>2394225.12</v>
      </c>
      <c r="F744" s="123">
        <v>1E-3</v>
      </c>
      <c r="G744" s="22"/>
    </row>
    <row r="745" spans="1:7">
      <c r="A745" s="120" t="s">
        <v>167</v>
      </c>
      <c r="B745" s="120" t="s">
        <v>244</v>
      </c>
      <c r="C745" s="121">
        <v>52</v>
      </c>
      <c r="D745" s="122">
        <v>4861504</v>
      </c>
      <c r="E745" s="122">
        <v>291690.23999999999</v>
      </c>
      <c r="F745" s="123">
        <v>1E-4</v>
      </c>
      <c r="G745" s="22"/>
    </row>
    <row r="746" spans="1:7">
      <c r="A746" s="120" t="s">
        <v>167</v>
      </c>
      <c r="B746" s="120" t="s">
        <v>245</v>
      </c>
      <c r="C746" s="121">
        <v>378</v>
      </c>
      <c r="D746" s="122">
        <v>18950784</v>
      </c>
      <c r="E746" s="122">
        <v>1137047.04</v>
      </c>
      <c r="F746" s="123">
        <v>5.0000000000000001E-4</v>
      </c>
      <c r="G746" s="22"/>
    </row>
    <row r="747" spans="1:7">
      <c r="A747" s="120" t="s">
        <v>167</v>
      </c>
      <c r="B747" s="120" t="s">
        <v>246</v>
      </c>
      <c r="C747" s="121">
        <v>100</v>
      </c>
      <c r="D747" s="122">
        <v>8448518</v>
      </c>
      <c r="E747" s="122">
        <v>506911.08</v>
      </c>
      <c r="F747" s="123">
        <v>2.0000000000000001E-4</v>
      </c>
      <c r="G747" s="22"/>
    </row>
    <row r="748" spans="1:7">
      <c r="A748" s="120" t="s">
        <v>167</v>
      </c>
      <c r="B748" s="120" t="s">
        <v>250</v>
      </c>
      <c r="C748" s="121">
        <v>958</v>
      </c>
      <c r="D748" s="122">
        <v>20532615</v>
      </c>
      <c r="E748" s="122">
        <v>1209727.28</v>
      </c>
      <c r="F748" s="123">
        <v>5.0000000000000001E-4</v>
      </c>
      <c r="G748" s="22"/>
    </row>
    <row r="749" spans="1:7">
      <c r="A749" s="120" t="s">
        <v>167</v>
      </c>
      <c r="B749" s="120" t="s">
        <v>866</v>
      </c>
      <c r="C749" s="121">
        <v>545</v>
      </c>
      <c r="D749" s="122">
        <v>12538676</v>
      </c>
      <c r="E749" s="122">
        <v>752320.56</v>
      </c>
      <c r="F749" s="123">
        <v>2.9999999999999997E-4</v>
      </c>
      <c r="G749" s="22"/>
    </row>
    <row r="750" spans="1:7">
      <c r="A750" s="120" t="s">
        <v>167</v>
      </c>
      <c r="B750" s="120" t="s">
        <v>842</v>
      </c>
      <c r="C750" s="121">
        <v>114</v>
      </c>
      <c r="D750" s="122">
        <v>20094334</v>
      </c>
      <c r="E750" s="122">
        <v>1205660.04</v>
      </c>
      <c r="F750" s="123">
        <v>5.0000000000000001E-4</v>
      </c>
      <c r="G750" s="22"/>
    </row>
    <row r="751" spans="1:7">
      <c r="A751" s="120" t="s">
        <v>167</v>
      </c>
      <c r="B751" s="120" t="s">
        <v>251</v>
      </c>
      <c r="C751" s="121">
        <v>153</v>
      </c>
      <c r="D751" s="122">
        <v>17690375</v>
      </c>
      <c r="E751" s="122">
        <v>1061422.5</v>
      </c>
      <c r="F751" s="123">
        <v>5.0000000000000001E-4</v>
      </c>
      <c r="G751" s="22"/>
    </row>
    <row r="752" spans="1:7">
      <c r="A752" s="120" t="s">
        <v>93</v>
      </c>
      <c r="B752" s="120" t="s">
        <v>240</v>
      </c>
      <c r="C752" s="121">
        <v>58</v>
      </c>
      <c r="D752" s="122">
        <v>4224778</v>
      </c>
      <c r="E752" s="122">
        <v>253486.68</v>
      </c>
      <c r="F752" s="123">
        <v>1E-4</v>
      </c>
      <c r="G752" s="22"/>
    </row>
    <row r="753" spans="1:7">
      <c r="A753" s="120" t="s">
        <v>93</v>
      </c>
      <c r="B753" s="120" t="s">
        <v>241</v>
      </c>
      <c r="C753" s="121">
        <v>79</v>
      </c>
      <c r="D753" s="122">
        <v>11754482</v>
      </c>
      <c r="E753" s="122">
        <v>705268.92</v>
      </c>
      <c r="F753" s="123">
        <v>2.9999999999999997E-4</v>
      </c>
      <c r="G753" s="22"/>
    </row>
    <row r="754" spans="1:7">
      <c r="A754" s="120" t="s">
        <v>93</v>
      </c>
      <c r="B754" s="120" t="s">
        <v>841</v>
      </c>
      <c r="C754" s="121">
        <v>288</v>
      </c>
      <c r="D754" s="122">
        <v>35032365</v>
      </c>
      <c r="E754" s="122">
        <v>2101941.9</v>
      </c>
      <c r="F754" s="123">
        <v>8.9999999999999998E-4</v>
      </c>
      <c r="G754" s="22"/>
    </row>
    <row r="755" spans="1:7">
      <c r="A755" s="120" t="s">
        <v>93</v>
      </c>
      <c r="B755" s="120" t="s">
        <v>242</v>
      </c>
      <c r="C755" s="121">
        <v>121</v>
      </c>
      <c r="D755" s="122">
        <v>30438868</v>
      </c>
      <c r="E755" s="122">
        <v>1826332.08</v>
      </c>
      <c r="F755" s="123">
        <v>8.0000000000000004E-4</v>
      </c>
      <c r="G755" s="22"/>
    </row>
    <row r="756" spans="1:7">
      <c r="A756" s="120" t="s">
        <v>93</v>
      </c>
      <c r="B756" s="120" t="s">
        <v>243</v>
      </c>
      <c r="C756" s="121">
        <v>38</v>
      </c>
      <c r="D756" s="122">
        <v>51624997</v>
      </c>
      <c r="E756" s="122">
        <v>3097499.82</v>
      </c>
      <c r="F756" s="123">
        <v>1.2999999999999999E-3</v>
      </c>
      <c r="G756" s="22"/>
    </row>
    <row r="757" spans="1:7">
      <c r="A757" s="120" t="s">
        <v>93</v>
      </c>
      <c r="B757" s="120" t="s">
        <v>244</v>
      </c>
      <c r="C757" s="121">
        <v>39</v>
      </c>
      <c r="D757" s="122">
        <v>6296633</v>
      </c>
      <c r="E757" s="122">
        <v>377797.98</v>
      </c>
      <c r="F757" s="123">
        <v>2.0000000000000001E-4</v>
      </c>
      <c r="G757" s="22"/>
    </row>
    <row r="758" spans="1:7">
      <c r="A758" s="120" t="s">
        <v>93</v>
      </c>
      <c r="B758" s="120" t="s">
        <v>245</v>
      </c>
      <c r="C758" s="121">
        <v>607</v>
      </c>
      <c r="D758" s="122">
        <v>54695606</v>
      </c>
      <c r="E758" s="122">
        <v>3278467.94</v>
      </c>
      <c r="F758" s="123">
        <v>1.4E-3</v>
      </c>
      <c r="G758" s="22"/>
    </row>
    <row r="759" spans="1:7">
      <c r="A759" s="120" t="s">
        <v>93</v>
      </c>
      <c r="B759" s="120" t="s">
        <v>246</v>
      </c>
      <c r="C759" s="121">
        <v>111</v>
      </c>
      <c r="D759" s="122">
        <v>17363170</v>
      </c>
      <c r="E759" s="122">
        <v>1041790.2</v>
      </c>
      <c r="F759" s="123">
        <v>4.0000000000000002E-4</v>
      </c>
      <c r="G759" s="22"/>
    </row>
    <row r="760" spans="1:7">
      <c r="A760" s="120" t="s">
        <v>93</v>
      </c>
      <c r="B760" s="120" t="s">
        <v>250</v>
      </c>
      <c r="C760" s="121">
        <v>1346</v>
      </c>
      <c r="D760" s="122">
        <v>39873025</v>
      </c>
      <c r="E760" s="122">
        <v>2320453.8199999998</v>
      </c>
      <c r="F760" s="123">
        <v>1E-3</v>
      </c>
      <c r="G760" s="22"/>
    </row>
    <row r="761" spans="1:7">
      <c r="A761" s="120" t="s">
        <v>93</v>
      </c>
      <c r="B761" s="120" t="s">
        <v>866</v>
      </c>
      <c r="C761" s="121">
        <v>619</v>
      </c>
      <c r="D761" s="122">
        <v>12349692</v>
      </c>
      <c r="E761" s="122">
        <v>740981.52</v>
      </c>
      <c r="F761" s="123">
        <v>2.9999999999999997E-4</v>
      </c>
      <c r="G761" s="22"/>
    </row>
    <row r="762" spans="1:7">
      <c r="A762" s="120" t="s">
        <v>93</v>
      </c>
      <c r="B762" s="120" t="s">
        <v>842</v>
      </c>
      <c r="C762" s="121">
        <v>161</v>
      </c>
      <c r="D762" s="122">
        <v>22533497</v>
      </c>
      <c r="E762" s="122">
        <v>1352009.82</v>
      </c>
      <c r="F762" s="123">
        <v>5.9999999999999995E-4</v>
      </c>
      <c r="G762" s="22"/>
    </row>
    <row r="763" spans="1:7">
      <c r="A763" s="120" t="s">
        <v>93</v>
      </c>
      <c r="B763" s="120" t="s">
        <v>251</v>
      </c>
      <c r="C763" s="121">
        <v>136</v>
      </c>
      <c r="D763" s="122">
        <v>15629266</v>
      </c>
      <c r="E763" s="122">
        <v>937027.63</v>
      </c>
      <c r="F763" s="123">
        <v>4.0000000000000002E-4</v>
      </c>
      <c r="G763" s="22"/>
    </row>
    <row r="764" spans="1:7">
      <c r="A764" s="120" t="s">
        <v>170</v>
      </c>
      <c r="B764" s="120" t="s">
        <v>240</v>
      </c>
      <c r="C764" s="121">
        <v>71</v>
      </c>
      <c r="D764" s="122">
        <v>3686767</v>
      </c>
      <c r="E764" s="122">
        <v>221206.02</v>
      </c>
      <c r="F764" s="123">
        <v>1E-4</v>
      </c>
      <c r="G764" s="22"/>
    </row>
    <row r="765" spans="1:7">
      <c r="A765" s="120" t="s">
        <v>170</v>
      </c>
      <c r="B765" s="120" t="s">
        <v>241</v>
      </c>
      <c r="C765" s="121">
        <v>60</v>
      </c>
      <c r="D765" s="122">
        <v>39314530</v>
      </c>
      <c r="E765" s="122">
        <v>2358871.7999999998</v>
      </c>
      <c r="F765" s="123">
        <v>1E-3</v>
      </c>
      <c r="G765" s="22"/>
    </row>
    <row r="766" spans="1:7">
      <c r="A766" s="120" t="s">
        <v>170</v>
      </c>
      <c r="B766" s="120" t="s">
        <v>841</v>
      </c>
      <c r="C766" s="121">
        <v>324</v>
      </c>
      <c r="D766" s="122">
        <v>41821511</v>
      </c>
      <c r="E766" s="122">
        <v>2509290.66</v>
      </c>
      <c r="F766" s="123">
        <v>1.1000000000000001E-3</v>
      </c>
      <c r="G766" s="22"/>
    </row>
    <row r="767" spans="1:7">
      <c r="A767" s="120" t="s">
        <v>170</v>
      </c>
      <c r="B767" s="120" t="s">
        <v>242</v>
      </c>
      <c r="C767" s="121">
        <v>168</v>
      </c>
      <c r="D767" s="122">
        <v>40778208</v>
      </c>
      <c r="E767" s="122">
        <v>2446692.48</v>
      </c>
      <c r="F767" s="123">
        <v>1.1000000000000001E-3</v>
      </c>
      <c r="G767" s="22"/>
    </row>
    <row r="768" spans="1:7">
      <c r="A768" s="120" t="s">
        <v>170</v>
      </c>
      <c r="B768" s="120" t="s">
        <v>243</v>
      </c>
      <c r="C768" s="121">
        <v>37</v>
      </c>
      <c r="D768" s="122">
        <v>67856865</v>
      </c>
      <c r="E768" s="122">
        <v>4071411.9</v>
      </c>
      <c r="F768" s="123">
        <v>1.6999999999999999E-3</v>
      </c>
      <c r="G768" s="22"/>
    </row>
    <row r="769" spans="1:7">
      <c r="A769" s="120" t="s">
        <v>170</v>
      </c>
      <c r="B769" s="120" t="s">
        <v>244</v>
      </c>
      <c r="C769" s="121">
        <v>42</v>
      </c>
      <c r="D769" s="122">
        <v>6421396</v>
      </c>
      <c r="E769" s="122">
        <v>385283.76</v>
      </c>
      <c r="F769" s="123">
        <v>2.0000000000000001E-4</v>
      </c>
      <c r="G769" s="22"/>
    </row>
    <row r="770" spans="1:7">
      <c r="A770" s="120" t="s">
        <v>170</v>
      </c>
      <c r="B770" s="120" t="s">
        <v>245</v>
      </c>
      <c r="C770" s="121">
        <v>575</v>
      </c>
      <c r="D770" s="122">
        <v>55425161</v>
      </c>
      <c r="E770" s="122">
        <v>3325509.66</v>
      </c>
      <c r="F770" s="123">
        <v>1.4E-3</v>
      </c>
      <c r="G770" s="22"/>
    </row>
    <row r="771" spans="1:7">
      <c r="A771" s="120" t="s">
        <v>170</v>
      </c>
      <c r="B771" s="120" t="s">
        <v>246</v>
      </c>
      <c r="C771" s="121">
        <v>107</v>
      </c>
      <c r="D771" s="122">
        <v>16163082</v>
      </c>
      <c r="E771" s="122">
        <v>969784.92</v>
      </c>
      <c r="F771" s="123">
        <v>4.0000000000000002E-4</v>
      </c>
      <c r="G771" s="22"/>
    </row>
    <row r="772" spans="1:7">
      <c r="A772" s="120" t="s">
        <v>170</v>
      </c>
      <c r="B772" s="120" t="s">
        <v>250</v>
      </c>
      <c r="C772" s="121">
        <v>1360</v>
      </c>
      <c r="D772" s="122">
        <v>47178411</v>
      </c>
      <c r="E772" s="122">
        <v>2762073.09</v>
      </c>
      <c r="F772" s="123">
        <v>1.1999999999999999E-3</v>
      </c>
      <c r="G772" s="22"/>
    </row>
    <row r="773" spans="1:7">
      <c r="A773" s="120" t="s">
        <v>170</v>
      </c>
      <c r="B773" s="120" t="s">
        <v>866</v>
      </c>
      <c r="C773" s="121">
        <v>552</v>
      </c>
      <c r="D773" s="122">
        <v>22746331</v>
      </c>
      <c r="E773" s="122">
        <v>1364779.86</v>
      </c>
      <c r="F773" s="123">
        <v>5.9999999999999995E-4</v>
      </c>
      <c r="G773" s="22"/>
    </row>
    <row r="774" spans="1:7">
      <c r="A774" s="120" t="s">
        <v>170</v>
      </c>
      <c r="B774" s="120" t="s">
        <v>842</v>
      </c>
      <c r="C774" s="121">
        <v>167</v>
      </c>
      <c r="D774" s="122">
        <v>19016095</v>
      </c>
      <c r="E774" s="122">
        <v>1140965.7</v>
      </c>
      <c r="F774" s="123">
        <v>5.0000000000000001E-4</v>
      </c>
      <c r="G774" s="22"/>
    </row>
    <row r="775" spans="1:7">
      <c r="A775" s="120" t="s">
        <v>170</v>
      </c>
      <c r="B775" s="120" t="s">
        <v>251</v>
      </c>
      <c r="C775" s="121">
        <v>161</v>
      </c>
      <c r="D775" s="122">
        <v>25450578</v>
      </c>
      <c r="E775" s="122">
        <v>1527034.68</v>
      </c>
      <c r="F775" s="123">
        <v>6.9999999999999999E-4</v>
      </c>
      <c r="G775" s="22"/>
    </row>
    <row r="776" spans="1:7">
      <c r="A776" s="120" t="s">
        <v>171</v>
      </c>
      <c r="B776" s="120" t="s">
        <v>240</v>
      </c>
      <c r="C776" s="121" t="s">
        <v>234</v>
      </c>
      <c r="D776" s="122" t="s">
        <v>234</v>
      </c>
      <c r="E776" s="122" t="s">
        <v>234</v>
      </c>
      <c r="F776" s="123" t="s">
        <v>234</v>
      </c>
      <c r="G776" s="22"/>
    </row>
    <row r="777" spans="1:7">
      <c r="A777" s="120" t="s">
        <v>171</v>
      </c>
      <c r="B777" s="120" t="s">
        <v>241</v>
      </c>
      <c r="C777" s="121" t="s">
        <v>234</v>
      </c>
      <c r="D777" s="122" t="s">
        <v>234</v>
      </c>
      <c r="E777" s="122" t="s">
        <v>234</v>
      </c>
      <c r="F777" s="123" t="s">
        <v>234</v>
      </c>
      <c r="G777" s="22"/>
    </row>
    <row r="778" spans="1:7">
      <c r="A778" s="120" t="s">
        <v>171</v>
      </c>
      <c r="B778" s="120" t="s">
        <v>841</v>
      </c>
      <c r="C778" s="121">
        <v>103</v>
      </c>
      <c r="D778" s="122">
        <v>12084351</v>
      </c>
      <c r="E778" s="122">
        <v>725061.06</v>
      </c>
      <c r="F778" s="123">
        <v>2.9999999999999997E-4</v>
      </c>
      <c r="G778" s="22"/>
    </row>
    <row r="779" spans="1:7">
      <c r="A779" s="120" t="s">
        <v>171</v>
      </c>
      <c r="B779" s="120" t="s">
        <v>242</v>
      </c>
      <c r="C779" s="121">
        <v>50</v>
      </c>
      <c r="D779" s="122">
        <v>9317845</v>
      </c>
      <c r="E779" s="122">
        <v>559070.69999999995</v>
      </c>
      <c r="F779" s="123">
        <v>2.0000000000000001E-4</v>
      </c>
      <c r="G779" s="22"/>
    </row>
    <row r="780" spans="1:7">
      <c r="A780" s="120" t="s">
        <v>171</v>
      </c>
      <c r="B780" s="120" t="s">
        <v>243</v>
      </c>
      <c r="C780" s="121" t="s">
        <v>234</v>
      </c>
      <c r="D780" s="122" t="s">
        <v>234</v>
      </c>
      <c r="E780" s="122" t="s">
        <v>234</v>
      </c>
      <c r="F780" s="123" t="s">
        <v>234</v>
      </c>
      <c r="G780" s="22"/>
    </row>
    <row r="781" spans="1:7">
      <c r="A781" s="120" t="s">
        <v>171</v>
      </c>
      <c r="B781" s="120" t="s">
        <v>244</v>
      </c>
      <c r="C781" s="121">
        <v>21</v>
      </c>
      <c r="D781" s="122">
        <v>79675</v>
      </c>
      <c r="E781" s="122">
        <v>4780.5</v>
      </c>
      <c r="F781" s="123">
        <v>0</v>
      </c>
      <c r="G781" s="22"/>
    </row>
    <row r="782" spans="1:7">
      <c r="A782" s="120" t="s">
        <v>171</v>
      </c>
      <c r="B782" s="120" t="s">
        <v>245</v>
      </c>
      <c r="C782" s="121">
        <v>249</v>
      </c>
      <c r="D782" s="122">
        <v>3932310</v>
      </c>
      <c r="E782" s="122">
        <v>235938.6</v>
      </c>
      <c r="F782" s="123">
        <v>1E-4</v>
      </c>
      <c r="G782" s="22"/>
    </row>
    <row r="783" spans="1:7">
      <c r="A783" s="120" t="s">
        <v>171</v>
      </c>
      <c r="B783" s="120" t="s">
        <v>246</v>
      </c>
      <c r="C783" s="121">
        <v>46</v>
      </c>
      <c r="D783" s="122">
        <v>8288729</v>
      </c>
      <c r="E783" s="122">
        <v>497323.74</v>
      </c>
      <c r="F783" s="123">
        <v>2.0000000000000001E-4</v>
      </c>
      <c r="G783" s="22"/>
    </row>
    <row r="784" spans="1:7">
      <c r="A784" s="120" t="s">
        <v>171</v>
      </c>
      <c r="B784" s="120" t="s">
        <v>250</v>
      </c>
      <c r="C784" s="121">
        <v>514</v>
      </c>
      <c r="D784" s="122">
        <v>9541800</v>
      </c>
      <c r="E784" s="122">
        <v>569791.23</v>
      </c>
      <c r="F784" s="123">
        <v>2.0000000000000001E-4</v>
      </c>
      <c r="G784" s="22"/>
    </row>
    <row r="785" spans="1:7">
      <c r="A785" s="120" t="s">
        <v>171</v>
      </c>
      <c r="B785" s="120" t="s">
        <v>866</v>
      </c>
      <c r="C785" s="121">
        <v>273</v>
      </c>
      <c r="D785" s="122">
        <v>4841955</v>
      </c>
      <c r="E785" s="122">
        <v>290517.3</v>
      </c>
      <c r="F785" s="123">
        <v>1E-4</v>
      </c>
      <c r="G785" s="22"/>
    </row>
    <row r="786" spans="1:7">
      <c r="A786" s="120" t="s">
        <v>171</v>
      </c>
      <c r="B786" s="120" t="s">
        <v>842</v>
      </c>
      <c r="C786" s="121">
        <v>90</v>
      </c>
      <c r="D786" s="122">
        <v>18662606</v>
      </c>
      <c r="E786" s="122">
        <v>1119756.3600000001</v>
      </c>
      <c r="F786" s="123">
        <v>5.0000000000000001E-4</v>
      </c>
      <c r="G786" s="22"/>
    </row>
    <row r="787" spans="1:7">
      <c r="A787" s="120" t="s">
        <v>171</v>
      </c>
      <c r="B787" s="120" t="s">
        <v>251</v>
      </c>
      <c r="C787" s="121">
        <v>54</v>
      </c>
      <c r="D787" s="122">
        <v>5167619</v>
      </c>
      <c r="E787" s="122">
        <v>310057.14</v>
      </c>
      <c r="F787" s="123">
        <v>1E-4</v>
      </c>
      <c r="G787" s="22"/>
    </row>
    <row r="788" spans="1:7">
      <c r="A788" s="120" t="s">
        <v>173</v>
      </c>
      <c r="B788" s="120" t="s">
        <v>240</v>
      </c>
      <c r="C788" s="121" t="s">
        <v>234</v>
      </c>
      <c r="D788" s="122" t="s">
        <v>234</v>
      </c>
      <c r="E788" s="122" t="s">
        <v>234</v>
      </c>
      <c r="F788" s="123" t="s">
        <v>234</v>
      </c>
      <c r="G788" s="22"/>
    </row>
    <row r="789" spans="1:7">
      <c r="A789" s="120" t="s">
        <v>173</v>
      </c>
      <c r="B789" s="120" t="s">
        <v>241</v>
      </c>
      <c r="C789" s="121">
        <v>44</v>
      </c>
      <c r="D789" s="122">
        <v>2369291</v>
      </c>
      <c r="E789" s="122">
        <v>142157.46</v>
      </c>
      <c r="F789" s="123">
        <v>1E-4</v>
      </c>
      <c r="G789" s="22"/>
    </row>
    <row r="790" spans="1:7">
      <c r="A790" s="120" t="s">
        <v>173</v>
      </c>
      <c r="B790" s="120" t="s">
        <v>841</v>
      </c>
      <c r="C790" s="121">
        <v>108</v>
      </c>
      <c r="D790" s="122">
        <v>5919908</v>
      </c>
      <c r="E790" s="122">
        <v>355194.48</v>
      </c>
      <c r="F790" s="123">
        <v>2.0000000000000001E-4</v>
      </c>
      <c r="G790" s="22"/>
    </row>
    <row r="791" spans="1:7">
      <c r="A791" s="120" t="s">
        <v>173</v>
      </c>
      <c r="B791" s="120" t="s">
        <v>242</v>
      </c>
      <c r="C791" s="121">
        <v>54</v>
      </c>
      <c r="D791" s="122">
        <v>10832119</v>
      </c>
      <c r="E791" s="122">
        <v>649927.14</v>
      </c>
      <c r="F791" s="123">
        <v>2.9999999999999997E-4</v>
      </c>
      <c r="G791" s="22"/>
    </row>
    <row r="792" spans="1:7">
      <c r="A792" s="120" t="s">
        <v>173</v>
      </c>
      <c r="B792" s="120" t="s">
        <v>243</v>
      </c>
      <c r="C792" s="121" t="s">
        <v>234</v>
      </c>
      <c r="D792" s="122" t="s">
        <v>234</v>
      </c>
      <c r="E792" s="122" t="s">
        <v>234</v>
      </c>
      <c r="F792" s="123" t="s">
        <v>234</v>
      </c>
      <c r="G792" s="22"/>
    </row>
    <row r="793" spans="1:7">
      <c r="A793" s="120" t="s">
        <v>173</v>
      </c>
      <c r="B793" s="120" t="s">
        <v>244</v>
      </c>
      <c r="C793" s="121">
        <v>24</v>
      </c>
      <c r="D793" s="122">
        <v>719687</v>
      </c>
      <c r="E793" s="122">
        <v>43181.22</v>
      </c>
      <c r="F793" s="123">
        <v>0</v>
      </c>
      <c r="G793" s="22"/>
    </row>
    <row r="794" spans="1:7">
      <c r="A794" s="120" t="s">
        <v>173</v>
      </c>
      <c r="B794" s="120" t="s">
        <v>245</v>
      </c>
      <c r="C794" s="121">
        <v>302</v>
      </c>
      <c r="D794" s="122">
        <v>12644132</v>
      </c>
      <c r="E794" s="122">
        <v>758647.92</v>
      </c>
      <c r="F794" s="123">
        <v>2.9999999999999997E-4</v>
      </c>
      <c r="G794" s="22"/>
    </row>
    <row r="795" spans="1:7">
      <c r="A795" s="120" t="s">
        <v>173</v>
      </c>
      <c r="B795" s="120" t="s">
        <v>246</v>
      </c>
      <c r="C795" s="121">
        <v>41</v>
      </c>
      <c r="D795" s="122">
        <v>3303767</v>
      </c>
      <c r="E795" s="122">
        <v>198226.02</v>
      </c>
      <c r="F795" s="123">
        <v>1E-4</v>
      </c>
      <c r="G795" s="22"/>
    </row>
    <row r="796" spans="1:7">
      <c r="A796" s="120" t="s">
        <v>173</v>
      </c>
      <c r="B796" s="120" t="s">
        <v>250</v>
      </c>
      <c r="C796" s="121">
        <v>535</v>
      </c>
      <c r="D796" s="122">
        <v>10036285</v>
      </c>
      <c r="E796" s="122">
        <v>588251.05000000005</v>
      </c>
      <c r="F796" s="123">
        <v>2.9999999999999997E-4</v>
      </c>
      <c r="G796" s="22"/>
    </row>
    <row r="797" spans="1:7">
      <c r="A797" s="120" t="s">
        <v>173</v>
      </c>
      <c r="B797" s="120" t="s">
        <v>866</v>
      </c>
      <c r="C797" s="121">
        <v>304</v>
      </c>
      <c r="D797" s="122">
        <v>5348832</v>
      </c>
      <c r="E797" s="122">
        <v>320929.91999999998</v>
      </c>
      <c r="F797" s="123">
        <v>1E-4</v>
      </c>
      <c r="G797" s="22"/>
    </row>
    <row r="798" spans="1:7">
      <c r="A798" s="120" t="s">
        <v>173</v>
      </c>
      <c r="B798" s="120" t="s">
        <v>842</v>
      </c>
      <c r="C798" s="121">
        <v>73</v>
      </c>
      <c r="D798" s="122">
        <v>7716383</v>
      </c>
      <c r="E798" s="122">
        <v>462982.98</v>
      </c>
      <c r="F798" s="123">
        <v>2.0000000000000001E-4</v>
      </c>
      <c r="G798" s="22"/>
    </row>
    <row r="799" spans="1:7">
      <c r="A799" s="120" t="s">
        <v>173</v>
      </c>
      <c r="B799" s="120" t="s">
        <v>251</v>
      </c>
      <c r="C799" s="121">
        <v>75</v>
      </c>
      <c r="D799" s="122">
        <v>8562336</v>
      </c>
      <c r="E799" s="122">
        <v>513740.16</v>
      </c>
      <c r="F799" s="123">
        <v>2.0000000000000001E-4</v>
      </c>
      <c r="G799" s="22"/>
    </row>
    <row r="800" spans="1:7">
      <c r="A800" s="120" t="s">
        <v>175</v>
      </c>
      <c r="B800" s="120" t="s">
        <v>240</v>
      </c>
      <c r="C800" s="121" t="s">
        <v>234</v>
      </c>
      <c r="D800" s="122" t="s">
        <v>234</v>
      </c>
      <c r="E800" s="122" t="s">
        <v>234</v>
      </c>
      <c r="F800" s="123" t="s">
        <v>234</v>
      </c>
      <c r="G800" s="22"/>
    </row>
    <row r="801" spans="1:7">
      <c r="A801" s="120" t="s">
        <v>175</v>
      </c>
      <c r="B801" s="120" t="s">
        <v>241</v>
      </c>
      <c r="C801" s="121" t="s">
        <v>234</v>
      </c>
      <c r="D801" s="122" t="s">
        <v>234</v>
      </c>
      <c r="E801" s="122" t="s">
        <v>234</v>
      </c>
      <c r="F801" s="123" t="s">
        <v>234</v>
      </c>
      <c r="G801" s="22"/>
    </row>
    <row r="802" spans="1:7">
      <c r="A802" s="120" t="s">
        <v>175</v>
      </c>
      <c r="B802" s="120" t="s">
        <v>841</v>
      </c>
      <c r="C802" s="121">
        <v>105</v>
      </c>
      <c r="D802" s="122">
        <v>7353126</v>
      </c>
      <c r="E802" s="122">
        <v>441187.56</v>
      </c>
      <c r="F802" s="123">
        <v>2.0000000000000001E-4</v>
      </c>
      <c r="G802" s="22"/>
    </row>
    <row r="803" spans="1:7">
      <c r="A803" s="120" t="s">
        <v>175</v>
      </c>
      <c r="B803" s="120" t="s">
        <v>242</v>
      </c>
      <c r="C803" s="121">
        <v>44</v>
      </c>
      <c r="D803" s="122">
        <v>6935359</v>
      </c>
      <c r="E803" s="122">
        <v>416121.54</v>
      </c>
      <c r="F803" s="123">
        <v>2.0000000000000001E-4</v>
      </c>
      <c r="G803" s="22"/>
    </row>
    <row r="804" spans="1:7">
      <c r="A804" s="120" t="s">
        <v>175</v>
      </c>
      <c r="B804" s="120" t="s">
        <v>243</v>
      </c>
      <c r="C804" s="121">
        <v>20</v>
      </c>
      <c r="D804" s="122">
        <v>7003532</v>
      </c>
      <c r="E804" s="122">
        <v>420211.92</v>
      </c>
      <c r="F804" s="123">
        <v>2.0000000000000001E-4</v>
      </c>
      <c r="G804" s="22"/>
    </row>
    <row r="805" spans="1:7">
      <c r="A805" s="120" t="s">
        <v>175</v>
      </c>
      <c r="B805" s="120" t="s">
        <v>244</v>
      </c>
      <c r="C805" s="121">
        <v>20</v>
      </c>
      <c r="D805" s="122">
        <v>478577</v>
      </c>
      <c r="E805" s="122">
        <v>28714.62</v>
      </c>
      <c r="F805" s="123">
        <v>0</v>
      </c>
      <c r="G805" s="22"/>
    </row>
    <row r="806" spans="1:7">
      <c r="A806" s="120" t="s">
        <v>175</v>
      </c>
      <c r="B806" s="120" t="s">
        <v>245</v>
      </c>
      <c r="C806" s="121">
        <v>112</v>
      </c>
      <c r="D806" s="122">
        <v>1878489</v>
      </c>
      <c r="E806" s="122">
        <v>112709.34</v>
      </c>
      <c r="F806" s="123">
        <v>0</v>
      </c>
      <c r="G806" s="22"/>
    </row>
    <row r="807" spans="1:7">
      <c r="A807" s="120" t="s">
        <v>175</v>
      </c>
      <c r="B807" s="120" t="s">
        <v>246</v>
      </c>
      <c r="C807" s="121">
        <v>28</v>
      </c>
      <c r="D807" s="122">
        <v>2569513</v>
      </c>
      <c r="E807" s="122">
        <v>154170.78</v>
      </c>
      <c r="F807" s="123">
        <v>1E-4</v>
      </c>
      <c r="G807" s="22"/>
    </row>
    <row r="808" spans="1:7">
      <c r="A808" s="120" t="s">
        <v>175</v>
      </c>
      <c r="B808" s="120" t="s">
        <v>250</v>
      </c>
      <c r="C808" s="121">
        <v>453</v>
      </c>
      <c r="D808" s="122">
        <v>6066613</v>
      </c>
      <c r="E808" s="122">
        <v>354598.82</v>
      </c>
      <c r="F808" s="123">
        <v>2.0000000000000001E-4</v>
      </c>
      <c r="G808" s="22"/>
    </row>
    <row r="809" spans="1:7">
      <c r="A809" s="120" t="s">
        <v>175</v>
      </c>
      <c r="B809" s="120" t="s">
        <v>866</v>
      </c>
      <c r="C809" s="121">
        <v>201</v>
      </c>
      <c r="D809" s="122">
        <v>2237009</v>
      </c>
      <c r="E809" s="122">
        <v>134220.54</v>
      </c>
      <c r="F809" s="123">
        <v>1E-4</v>
      </c>
      <c r="G809" s="22"/>
    </row>
    <row r="810" spans="1:7">
      <c r="A810" s="120" t="s">
        <v>175</v>
      </c>
      <c r="B810" s="120" t="s">
        <v>842</v>
      </c>
      <c r="C810" s="121">
        <v>72</v>
      </c>
      <c r="D810" s="122">
        <v>5883482</v>
      </c>
      <c r="E810" s="122">
        <v>353008.92</v>
      </c>
      <c r="F810" s="123">
        <v>2.0000000000000001E-4</v>
      </c>
      <c r="G810" s="22"/>
    </row>
    <row r="811" spans="1:7">
      <c r="A811" s="120" t="s">
        <v>175</v>
      </c>
      <c r="B811" s="120" t="s">
        <v>251</v>
      </c>
      <c r="C811" s="121">
        <v>75</v>
      </c>
      <c r="D811" s="122">
        <v>5840772</v>
      </c>
      <c r="E811" s="122">
        <v>350031.32</v>
      </c>
      <c r="F811" s="123">
        <v>2.0000000000000001E-4</v>
      </c>
      <c r="G811" s="22"/>
    </row>
    <row r="812" spans="1:7">
      <c r="A812" s="120" t="s">
        <v>177</v>
      </c>
      <c r="B812" s="120" t="s">
        <v>240</v>
      </c>
      <c r="C812" s="121" t="s">
        <v>234</v>
      </c>
      <c r="D812" s="122" t="s">
        <v>234</v>
      </c>
      <c r="E812" s="122" t="s">
        <v>234</v>
      </c>
      <c r="F812" s="123" t="s">
        <v>234</v>
      </c>
      <c r="G812" s="22"/>
    </row>
    <row r="813" spans="1:7">
      <c r="A813" s="120" t="s">
        <v>177</v>
      </c>
      <c r="B813" s="120" t="s">
        <v>241</v>
      </c>
      <c r="C813" s="121" t="s">
        <v>234</v>
      </c>
      <c r="D813" s="122" t="s">
        <v>234</v>
      </c>
      <c r="E813" s="122" t="s">
        <v>234</v>
      </c>
      <c r="F813" s="123" t="s">
        <v>234</v>
      </c>
      <c r="G813" s="22"/>
    </row>
    <row r="814" spans="1:7">
      <c r="A814" s="120" t="s">
        <v>177</v>
      </c>
      <c r="B814" s="120" t="s">
        <v>841</v>
      </c>
      <c r="C814" s="121">
        <v>101</v>
      </c>
      <c r="D814" s="122">
        <v>5517032</v>
      </c>
      <c r="E814" s="122">
        <v>331021.92</v>
      </c>
      <c r="F814" s="123">
        <v>1E-4</v>
      </c>
      <c r="G814" s="22"/>
    </row>
    <row r="815" spans="1:7">
      <c r="A815" s="120" t="s">
        <v>177</v>
      </c>
      <c r="B815" s="120" t="s">
        <v>242</v>
      </c>
      <c r="C815" s="121">
        <v>40</v>
      </c>
      <c r="D815" s="122">
        <v>9375322</v>
      </c>
      <c r="E815" s="122">
        <v>562519.31999999995</v>
      </c>
      <c r="F815" s="123">
        <v>2.0000000000000001E-4</v>
      </c>
      <c r="G815" s="22"/>
    </row>
    <row r="816" spans="1:7">
      <c r="A816" s="120" t="s">
        <v>177</v>
      </c>
      <c r="B816" s="120" t="s">
        <v>243</v>
      </c>
      <c r="C816" s="121" t="s">
        <v>234</v>
      </c>
      <c r="D816" s="122" t="s">
        <v>234</v>
      </c>
      <c r="E816" s="122" t="s">
        <v>234</v>
      </c>
      <c r="F816" s="123" t="s">
        <v>234</v>
      </c>
      <c r="G816" s="22"/>
    </row>
    <row r="817" spans="1:7">
      <c r="A817" s="120" t="s">
        <v>177</v>
      </c>
      <c r="B817" s="120" t="s">
        <v>244</v>
      </c>
      <c r="C817" s="121" t="s">
        <v>234</v>
      </c>
      <c r="D817" s="122" t="s">
        <v>234</v>
      </c>
      <c r="E817" s="122" t="s">
        <v>234</v>
      </c>
      <c r="F817" s="123" t="s">
        <v>234</v>
      </c>
      <c r="G817" s="22"/>
    </row>
    <row r="818" spans="1:7">
      <c r="A818" s="120" t="s">
        <v>177</v>
      </c>
      <c r="B818" s="120" t="s">
        <v>245</v>
      </c>
      <c r="C818" s="121">
        <v>132</v>
      </c>
      <c r="D818" s="122">
        <v>3494630</v>
      </c>
      <c r="E818" s="122">
        <v>209677.8</v>
      </c>
      <c r="F818" s="123">
        <v>1E-4</v>
      </c>
      <c r="G818" s="22"/>
    </row>
    <row r="819" spans="1:7">
      <c r="A819" s="120" t="s">
        <v>177</v>
      </c>
      <c r="B819" s="120" t="s">
        <v>246</v>
      </c>
      <c r="C819" s="121">
        <v>43</v>
      </c>
      <c r="D819" s="122">
        <v>1184451</v>
      </c>
      <c r="E819" s="122">
        <v>71067.06</v>
      </c>
      <c r="F819" s="123">
        <v>0</v>
      </c>
      <c r="G819" s="22"/>
    </row>
    <row r="820" spans="1:7">
      <c r="A820" s="120" t="s">
        <v>177</v>
      </c>
      <c r="B820" s="120" t="s">
        <v>250</v>
      </c>
      <c r="C820" s="121">
        <v>295</v>
      </c>
      <c r="D820" s="122">
        <v>5080926</v>
      </c>
      <c r="E820" s="122">
        <v>300752.39</v>
      </c>
      <c r="F820" s="123">
        <v>1E-4</v>
      </c>
      <c r="G820" s="22"/>
    </row>
    <row r="821" spans="1:7">
      <c r="A821" s="120" t="s">
        <v>177</v>
      </c>
      <c r="B821" s="120" t="s">
        <v>866</v>
      </c>
      <c r="C821" s="121">
        <v>170</v>
      </c>
      <c r="D821" s="122">
        <v>1450674</v>
      </c>
      <c r="E821" s="122">
        <v>87040.44</v>
      </c>
      <c r="F821" s="123">
        <v>0</v>
      </c>
      <c r="G821" s="22"/>
    </row>
    <row r="822" spans="1:7">
      <c r="A822" s="120" t="s">
        <v>177</v>
      </c>
      <c r="B822" s="120" t="s">
        <v>842</v>
      </c>
      <c r="C822" s="121">
        <v>20</v>
      </c>
      <c r="D822" s="122">
        <v>7589676</v>
      </c>
      <c r="E822" s="122">
        <v>455380.56</v>
      </c>
      <c r="F822" s="123">
        <v>2.0000000000000001E-4</v>
      </c>
      <c r="G822" s="22"/>
    </row>
    <row r="823" spans="1:7">
      <c r="A823" s="120" t="s">
        <v>177</v>
      </c>
      <c r="B823" s="120" t="s">
        <v>251</v>
      </c>
      <c r="C823" s="121">
        <v>49</v>
      </c>
      <c r="D823" s="122">
        <v>4342155</v>
      </c>
      <c r="E823" s="122">
        <v>260529.3</v>
      </c>
      <c r="F823" s="123">
        <v>1E-4</v>
      </c>
      <c r="G823" s="22"/>
    </row>
    <row r="824" spans="1:7">
      <c r="A824" s="120" t="s">
        <v>178</v>
      </c>
      <c r="B824" s="120" t="s">
        <v>240</v>
      </c>
      <c r="C824" s="121" t="s">
        <v>234</v>
      </c>
      <c r="D824" s="122" t="s">
        <v>234</v>
      </c>
      <c r="E824" s="122" t="s">
        <v>234</v>
      </c>
      <c r="F824" s="123" t="s">
        <v>234</v>
      </c>
      <c r="G824" s="22"/>
    </row>
    <row r="825" spans="1:7">
      <c r="A825" s="120" t="s">
        <v>178</v>
      </c>
      <c r="B825" s="120" t="s">
        <v>241</v>
      </c>
      <c r="C825" s="121">
        <v>28</v>
      </c>
      <c r="D825" s="122">
        <v>6569328</v>
      </c>
      <c r="E825" s="122">
        <v>394159.68</v>
      </c>
      <c r="F825" s="123">
        <v>2.0000000000000001E-4</v>
      </c>
      <c r="G825" s="22"/>
    </row>
    <row r="826" spans="1:7">
      <c r="A826" s="120" t="s">
        <v>178</v>
      </c>
      <c r="B826" s="120" t="s">
        <v>841</v>
      </c>
      <c r="C826" s="121">
        <v>95</v>
      </c>
      <c r="D826" s="122">
        <v>8247545</v>
      </c>
      <c r="E826" s="122">
        <v>494852.7</v>
      </c>
      <c r="F826" s="123">
        <v>2.0000000000000001E-4</v>
      </c>
      <c r="G826" s="22"/>
    </row>
    <row r="827" spans="1:7">
      <c r="A827" s="120" t="s">
        <v>178</v>
      </c>
      <c r="B827" s="120" t="s">
        <v>242</v>
      </c>
      <c r="C827" s="121">
        <v>45</v>
      </c>
      <c r="D827" s="122">
        <v>13632160</v>
      </c>
      <c r="E827" s="122">
        <v>817929.6</v>
      </c>
      <c r="F827" s="123">
        <v>4.0000000000000002E-4</v>
      </c>
      <c r="G827" s="22"/>
    </row>
    <row r="828" spans="1:7">
      <c r="A828" s="120" t="s">
        <v>178</v>
      </c>
      <c r="B828" s="120" t="s">
        <v>243</v>
      </c>
      <c r="C828" s="121" t="s">
        <v>234</v>
      </c>
      <c r="D828" s="122" t="s">
        <v>234</v>
      </c>
      <c r="E828" s="122" t="s">
        <v>234</v>
      </c>
      <c r="F828" s="123" t="s">
        <v>234</v>
      </c>
      <c r="G828" s="22"/>
    </row>
    <row r="829" spans="1:7">
      <c r="A829" s="120" t="s">
        <v>178</v>
      </c>
      <c r="B829" s="120" t="s">
        <v>244</v>
      </c>
      <c r="C829" s="121">
        <v>26</v>
      </c>
      <c r="D829" s="122">
        <v>1459487</v>
      </c>
      <c r="E829" s="122">
        <v>87569.22</v>
      </c>
      <c r="F829" s="123">
        <v>0</v>
      </c>
      <c r="G829" s="22"/>
    </row>
    <row r="830" spans="1:7">
      <c r="A830" s="120" t="s">
        <v>178</v>
      </c>
      <c r="B830" s="120" t="s">
        <v>245</v>
      </c>
      <c r="C830" s="121">
        <v>226</v>
      </c>
      <c r="D830" s="122">
        <v>6764307</v>
      </c>
      <c r="E830" s="122">
        <v>405858.42</v>
      </c>
      <c r="F830" s="123">
        <v>2.0000000000000001E-4</v>
      </c>
      <c r="G830" s="22"/>
    </row>
    <row r="831" spans="1:7">
      <c r="A831" s="120" t="s">
        <v>178</v>
      </c>
      <c r="B831" s="120" t="s">
        <v>246</v>
      </c>
      <c r="C831" s="121">
        <v>58</v>
      </c>
      <c r="D831" s="122">
        <v>4480064</v>
      </c>
      <c r="E831" s="122">
        <v>268803.84000000003</v>
      </c>
      <c r="F831" s="123">
        <v>1E-4</v>
      </c>
      <c r="G831" s="22"/>
    </row>
    <row r="832" spans="1:7">
      <c r="A832" s="120" t="s">
        <v>178</v>
      </c>
      <c r="B832" s="120" t="s">
        <v>250</v>
      </c>
      <c r="C832" s="121">
        <v>481</v>
      </c>
      <c r="D832" s="122">
        <v>10629188</v>
      </c>
      <c r="E832" s="122">
        <v>625259.36</v>
      </c>
      <c r="F832" s="123">
        <v>2.9999999999999997E-4</v>
      </c>
      <c r="G832" s="22"/>
    </row>
    <row r="833" spans="1:7">
      <c r="A833" s="120" t="s">
        <v>178</v>
      </c>
      <c r="B833" s="120" t="s">
        <v>866</v>
      </c>
      <c r="C833" s="121">
        <v>190</v>
      </c>
      <c r="D833" s="122">
        <v>2735790</v>
      </c>
      <c r="E833" s="122">
        <v>164147.4</v>
      </c>
      <c r="F833" s="123">
        <v>1E-4</v>
      </c>
      <c r="G833" s="22"/>
    </row>
    <row r="834" spans="1:7">
      <c r="A834" s="120" t="s">
        <v>178</v>
      </c>
      <c r="B834" s="120" t="s">
        <v>842</v>
      </c>
      <c r="C834" s="121">
        <v>73</v>
      </c>
      <c r="D834" s="122">
        <v>8369619</v>
      </c>
      <c r="E834" s="122">
        <v>502177.14</v>
      </c>
      <c r="F834" s="123">
        <v>2.0000000000000001E-4</v>
      </c>
      <c r="G834" s="22"/>
    </row>
    <row r="835" spans="1:7">
      <c r="A835" s="120" t="s">
        <v>178</v>
      </c>
      <c r="B835" s="120" t="s">
        <v>251</v>
      </c>
      <c r="C835" s="121">
        <v>67</v>
      </c>
      <c r="D835" s="122">
        <v>5981965</v>
      </c>
      <c r="E835" s="122">
        <v>358917.9</v>
      </c>
      <c r="F835" s="123">
        <v>2.0000000000000001E-4</v>
      </c>
      <c r="G835" s="22"/>
    </row>
    <row r="836" spans="1:7">
      <c r="A836" s="120" t="s">
        <v>101</v>
      </c>
      <c r="B836" s="120" t="s">
        <v>240</v>
      </c>
      <c r="C836" s="121">
        <v>56</v>
      </c>
      <c r="D836" s="122">
        <v>6168535</v>
      </c>
      <c r="E836" s="122">
        <v>370112.1</v>
      </c>
      <c r="F836" s="123">
        <v>2.0000000000000001E-4</v>
      </c>
      <c r="G836" s="22"/>
    </row>
    <row r="837" spans="1:7">
      <c r="A837" s="120" t="s">
        <v>101</v>
      </c>
      <c r="B837" s="120" t="s">
        <v>241</v>
      </c>
      <c r="C837" s="121">
        <v>66</v>
      </c>
      <c r="D837" s="122">
        <v>54133448</v>
      </c>
      <c r="E837" s="122">
        <v>3248006.88</v>
      </c>
      <c r="F837" s="123">
        <v>1.4E-3</v>
      </c>
      <c r="G837" s="22"/>
    </row>
    <row r="838" spans="1:7">
      <c r="A838" s="120" t="s">
        <v>101</v>
      </c>
      <c r="B838" s="120" t="s">
        <v>841</v>
      </c>
      <c r="C838" s="121">
        <v>397</v>
      </c>
      <c r="D838" s="122">
        <v>47783857</v>
      </c>
      <c r="E838" s="122">
        <v>2867031.42</v>
      </c>
      <c r="F838" s="123">
        <v>1.1999999999999999E-3</v>
      </c>
      <c r="G838" s="22"/>
    </row>
    <row r="839" spans="1:7">
      <c r="A839" s="120" t="s">
        <v>101</v>
      </c>
      <c r="B839" s="120" t="s">
        <v>242</v>
      </c>
      <c r="C839" s="121">
        <v>178</v>
      </c>
      <c r="D839" s="122">
        <v>48653916</v>
      </c>
      <c r="E839" s="122">
        <v>2919234.96</v>
      </c>
      <c r="F839" s="123">
        <v>1.2999999999999999E-3</v>
      </c>
      <c r="G839" s="22"/>
    </row>
    <row r="840" spans="1:7">
      <c r="A840" s="120" t="s">
        <v>101</v>
      </c>
      <c r="B840" s="120" t="s">
        <v>243</v>
      </c>
      <c r="C840" s="121">
        <v>45</v>
      </c>
      <c r="D840" s="122">
        <v>70687394</v>
      </c>
      <c r="E840" s="122">
        <v>4241243.6399999997</v>
      </c>
      <c r="F840" s="123">
        <v>1.8E-3</v>
      </c>
      <c r="G840" s="22"/>
    </row>
    <row r="841" spans="1:7">
      <c r="A841" s="120" t="s">
        <v>101</v>
      </c>
      <c r="B841" s="120" t="s">
        <v>244</v>
      </c>
      <c r="C841" s="121">
        <v>71</v>
      </c>
      <c r="D841" s="122">
        <v>8113632</v>
      </c>
      <c r="E841" s="122">
        <v>486817.92</v>
      </c>
      <c r="F841" s="123">
        <v>2.0000000000000001E-4</v>
      </c>
      <c r="G841" s="22"/>
    </row>
    <row r="842" spans="1:7">
      <c r="A842" s="120" t="s">
        <v>101</v>
      </c>
      <c r="B842" s="120" t="s">
        <v>245</v>
      </c>
      <c r="C842" s="121">
        <v>608</v>
      </c>
      <c r="D842" s="122">
        <v>49733757</v>
      </c>
      <c r="E842" s="122">
        <v>2984025.42</v>
      </c>
      <c r="F842" s="123">
        <v>1.2999999999999999E-3</v>
      </c>
      <c r="G842" s="22"/>
    </row>
    <row r="843" spans="1:7">
      <c r="A843" s="120" t="s">
        <v>101</v>
      </c>
      <c r="B843" s="120" t="s">
        <v>246</v>
      </c>
      <c r="C843" s="121">
        <v>108</v>
      </c>
      <c r="D843" s="122">
        <v>20340305</v>
      </c>
      <c r="E843" s="122">
        <v>1220418.3</v>
      </c>
      <c r="F843" s="123">
        <v>5.0000000000000001E-4</v>
      </c>
      <c r="G843" s="22"/>
    </row>
    <row r="844" spans="1:7">
      <c r="A844" s="120" t="s">
        <v>101</v>
      </c>
      <c r="B844" s="120" t="s">
        <v>250</v>
      </c>
      <c r="C844" s="121">
        <v>1553</v>
      </c>
      <c r="D844" s="122">
        <v>57647928</v>
      </c>
      <c r="E844" s="122">
        <v>3394593.75</v>
      </c>
      <c r="F844" s="123">
        <v>1.5E-3</v>
      </c>
      <c r="G844" s="22"/>
    </row>
    <row r="845" spans="1:7">
      <c r="A845" s="120" t="s">
        <v>101</v>
      </c>
      <c r="B845" s="120" t="s">
        <v>866</v>
      </c>
      <c r="C845" s="121">
        <v>695</v>
      </c>
      <c r="D845" s="122">
        <v>24190039</v>
      </c>
      <c r="E845" s="122">
        <v>1451402.34</v>
      </c>
      <c r="F845" s="123">
        <v>5.9999999999999995E-4</v>
      </c>
      <c r="G845" s="22"/>
    </row>
    <row r="846" spans="1:7">
      <c r="A846" s="120" t="s">
        <v>101</v>
      </c>
      <c r="B846" s="120" t="s">
        <v>842</v>
      </c>
      <c r="C846" s="121">
        <v>140</v>
      </c>
      <c r="D846" s="122">
        <v>78155926</v>
      </c>
      <c r="E846" s="122">
        <v>4689355.5599999996</v>
      </c>
      <c r="F846" s="123">
        <v>2E-3</v>
      </c>
      <c r="G846" s="22"/>
    </row>
    <row r="847" spans="1:7">
      <c r="A847" s="120" t="s">
        <v>101</v>
      </c>
      <c r="B847" s="120" t="s">
        <v>251</v>
      </c>
      <c r="C847" s="121">
        <v>164</v>
      </c>
      <c r="D847" s="122">
        <v>20511196</v>
      </c>
      <c r="E847" s="122">
        <v>1230667.05</v>
      </c>
      <c r="F847" s="123">
        <v>5.0000000000000001E-4</v>
      </c>
      <c r="G847" s="22"/>
    </row>
    <row r="848" spans="1:7">
      <c r="A848" s="120" t="s">
        <v>181</v>
      </c>
      <c r="B848" s="120" t="s">
        <v>240</v>
      </c>
      <c r="C848" s="121">
        <v>21</v>
      </c>
      <c r="D848" s="122">
        <v>967242</v>
      </c>
      <c r="E848" s="122">
        <v>58034.52</v>
      </c>
      <c r="F848" s="123">
        <v>0</v>
      </c>
      <c r="G848" s="22"/>
    </row>
    <row r="849" spans="1:7">
      <c r="A849" s="120" t="s">
        <v>181</v>
      </c>
      <c r="B849" s="120" t="s">
        <v>241</v>
      </c>
      <c r="C849" s="121">
        <v>45</v>
      </c>
      <c r="D849" s="122">
        <v>7751920</v>
      </c>
      <c r="E849" s="122">
        <v>465115.2</v>
      </c>
      <c r="F849" s="123">
        <v>2.0000000000000001E-4</v>
      </c>
      <c r="G849" s="22"/>
    </row>
    <row r="850" spans="1:7">
      <c r="A850" s="120" t="s">
        <v>181</v>
      </c>
      <c r="B850" s="120" t="s">
        <v>841</v>
      </c>
      <c r="C850" s="121">
        <v>127</v>
      </c>
      <c r="D850" s="122">
        <v>11822441</v>
      </c>
      <c r="E850" s="122">
        <v>709346.46</v>
      </c>
      <c r="F850" s="123">
        <v>2.9999999999999997E-4</v>
      </c>
      <c r="G850" s="22"/>
    </row>
    <row r="851" spans="1:7">
      <c r="A851" s="120" t="s">
        <v>181</v>
      </c>
      <c r="B851" s="120" t="s">
        <v>242</v>
      </c>
      <c r="C851" s="121">
        <v>94</v>
      </c>
      <c r="D851" s="122">
        <v>19351664</v>
      </c>
      <c r="E851" s="122">
        <v>1161099.8400000001</v>
      </c>
      <c r="F851" s="123">
        <v>5.0000000000000001E-4</v>
      </c>
      <c r="G851" s="22"/>
    </row>
    <row r="852" spans="1:7">
      <c r="A852" s="120" t="s">
        <v>181</v>
      </c>
      <c r="B852" s="120" t="s">
        <v>243</v>
      </c>
      <c r="C852" s="121">
        <v>25</v>
      </c>
      <c r="D852" s="122">
        <v>5584187</v>
      </c>
      <c r="E852" s="122">
        <v>335051.21999999997</v>
      </c>
      <c r="F852" s="123">
        <v>1E-4</v>
      </c>
      <c r="G852" s="22"/>
    </row>
    <row r="853" spans="1:7">
      <c r="A853" s="120" t="s">
        <v>181</v>
      </c>
      <c r="B853" s="120" t="s">
        <v>244</v>
      </c>
      <c r="C853" s="121">
        <v>49</v>
      </c>
      <c r="D853" s="122">
        <v>2549681</v>
      </c>
      <c r="E853" s="122">
        <v>152980.85999999999</v>
      </c>
      <c r="F853" s="123">
        <v>1E-4</v>
      </c>
      <c r="G853" s="22"/>
    </row>
    <row r="854" spans="1:7">
      <c r="A854" s="120" t="s">
        <v>181</v>
      </c>
      <c r="B854" s="120" t="s">
        <v>245</v>
      </c>
      <c r="C854" s="121">
        <v>331</v>
      </c>
      <c r="D854" s="122">
        <v>9523989</v>
      </c>
      <c r="E854" s="122">
        <v>570242.61</v>
      </c>
      <c r="F854" s="123">
        <v>2.0000000000000001E-4</v>
      </c>
      <c r="G854" s="22"/>
    </row>
    <row r="855" spans="1:7">
      <c r="A855" s="120" t="s">
        <v>181</v>
      </c>
      <c r="B855" s="120" t="s">
        <v>246</v>
      </c>
      <c r="C855" s="121">
        <v>55</v>
      </c>
      <c r="D855" s="122">
        <v>5415200</v>
      </c>
      <c r="E855" s="122">
        <v>320989.15999999997</v>
      </c>
      <c r="F855" s="123">
        <v>1E-4</v>
      </c>
      <c r="G855" s="22"/>
    </row>
    <row r="856" spans="1:7">
      <c r="A856" s="120" t="s">
        <v>181</v>
      </c>
      <c r="B856" s="120" t="s">
        <v>250</v>
      </c>
      <c r="C856" s="121">
        <v>752</v>
      </c>
      <c r="D856" s="122">
        <v>18821788</v>
      </c>
      <c r="E856" s="122">
        <v>1109352.55</v>
      </c>
      <c r="F856" s="123">
        <v>5.0000000000000001E-4</v>
      </c>
      <c r="G856" s="22"/>
    </row>
    <row r="857" spans="1:7">
      <c r="A857" s="120" t="s">
        <v>181</v>
      </c>
      <c r="B857" s="120" t="s">
        <v>866</v>
      </c>
      <c r="C857" s="121">
        <v>326</v>
      </c>
      <c r="D857" s="122">
        <v>9336515</v>
      </c>
      <c r="E857" s="122">
        <v>560190.9</v>
      </c>
      <c r="F857" s="123">
        <v>2.0000000000000001E-4</v>
      </c>
      <c r="G857" s="22"/>
    </row>
    <row r="858" spans="1:7">
      <c r="A858" s="120" t="s">
        <v>181</v>
      </c>
      <c r="B858" s="120" t="s">
        <v>842</v>
      </c>
      <c r="C858" s="121">
        <v>103</v>
      </c>
      <c r="D858" s="122">
        <v>13045664</v>
      </c>
      <c r="E858" s="122">
        <v>782739.84</v>
      </c>
      <c r="F858" s="123">
        <v>2.9999999999999997E-4</v>
      </c>
      <c r="G858" s="22"/>
    </row>
    <row r="859" spans="1:7">
      <c r="A859" s="120" t="s">
        <v>181</v>
      </c>
      <c r="B859" s="120" t="s">
        <v>251</v>
      </c>
      <c r="C859" s="121">
        <v>168</v>
      </c>
      <c r="D859" s="122">
        <v>21350674</v>
      </c>
      <c r="E859" s="122">
        <v>1281040.44</v>
      </c>
      <c r="F859" s="123">
        <v>5.9999999999999995E-4</v>
      </c>
      <c r="G859" s="22"/>
    </row>
    <row r="860" spans="1:7">
      <c r="A860" s="120" t="s">
        <v>110</v>
      </c>
      <c r="B860" s="120" t="s">
        <v>240</v>
      </c>
      <c r="C860" s="121" t="s">
        <v>234</v>
      </c>
      <c r="D860" s="122" t="s">
        <v>234</v>
      </c>
      <c r="E860" s="122" t="s">
        <v>234</v>
      </c>
      <c r="F860" s="123" t="s">
        <v>234</v>
      </c>
      <c r="G860" s="22"/>
    </row>
    <row r="861" spans="1:7">
      <c r="A861" s="120" t="s">
        <v>110</v>
      </c>
      <c r="B861" s="120" t="s">
        <v>241</v>
      </c>
      <c r="C861" s="121" t="s">
        <v>234</v>
      </c>
      <c r="D861" s="122" t="s">
        <v>234</v>
      </c>
      <c r="E861" s="122" t="s">
        <v>234</v>
      </c>
      <c r="F861" s="123" t="s">
        <v>234</v>
      </c>
      <c r="G861" s="22"/>
    </row>
    <row r="862" spans="1:7">
      <c r="A862" s="120" t="s">
        <v>110</v>
      </c>
      <c r="B862" s="120" t="s">
        <v>841</v>
      </c>
      <c r="C862" s="121">
        <v>42</v>
      </c>
      <c r="D862" s="122">
        <v>2351387</v>
      </c>
      <c r="E862" s="122">
        <v>141083.22</v>
      </c>
      <c r="F862" s="123">
        <v>1E-4</v>
      </c>
      <c r="G862" s="22"/>
    </row>
    <row r="863" spans="1:7">
      <c r="A863" s="120" t="s">
        <v>110</v>
      </c>
      <c r="B863" s="120" t="s">
        <v>242</v>
      </c>
      <c r="C863" s="121" t="s">
        <v>234</v>
      </c>
      <c r="D863" s="122" t="s">
        <v>234</v>
      </c>
      <c r="E863" s="122" t="s">
        <v>234</v>
      </c>
      <c r="F863" s="123" t="s">
        <v>234</v>
      </c>
      <c r="G863" s="22"/>
    </row>
    <row r="864" spans="1:7">
      <c r="A864" s="120" t="s">
        <v>110</v>
      </c>
      <c r="B864" s="120" t="s">
        <v>243</v>
      </c>
      <c r="C864" s="121" t="s">
        <v>234</v>
      </c>
      <c r="D864" s="122" t="s">
        <v>234</v>
      </c>
      <c r="E864" s="122" t="s">
        <v>234</v>
      </c>
      <c r="F864" s="123" t="s">
        <v>234</v>
      </c>
      <c r="G864" s="22"/>
    </row>
    <row r="865" spans="1:7">
      <c r="A865" s="120" t="s">
        <v>110</v>
      </c>
      <c r="B865" s="120" t="s">
        <v>244</v>
      </c>
      <c r="C865" s="121" t="s">
        <v>234</v>
      </c>
      <c r="D865" s="122" t="s">
        <v>234</v>
      </c>
      <c r="E865" s="122" t="s">
        <v>234</v>
      </c>
      <c r="F865" s="123" t="s">
        <v>234</v>
      </c>
      <c r="G865" s="22"/>
    </row>
    <row r="866" spans="1:7">
      <c r="A866" s="120" t="s">
        <v>110</v>
      </c>
      <c r="B866" s="120" t="s">
        <v>245</v>
      </c>
      <c r="C866" s="121">
        <v>173</v>
      </c>
      <c r="D866" s="122">
        <v>8204162</v>
      </c>
      <c r="E866" s="122">
        <v>492249.72</v>
      </c>
      <c r="F866" s="123">
        <v>2.0000000000000001E-4</v>
      </c>
      <c r="G866" s="22"/>
    </row>
    <row r="867" spans="1:7">
      <c r="A867" s="120" t="s">
        <v>110</v>
      </c>
      <c r="B867" s="120" t="s">
        <v>246</v>
      </c>
      <c r="C867" s="121" t="s">
        <v>234</v>
      </c>
      <c r="D867" s="122" t="s">
        <v>234</v>
      </c>
      <c r="E867" s="122" t="s">
        <v>234</v>
      </c>
      <c r="F867" s="123" t="s">
        <v>234</v>
      </c>
      <c r="G867" s="22"/>
    </row>
    <row r="868" spans="1:7">
      <c r="A868" s="120" t="s">
        <v>110</v>
      </c>
      <c r="B868" s="120" t="s">
        <v>250</v>
      </c>
      <c r="C868" s="121">
        <v>303</v>
      </c>
      <c r="D868" s="122">
        <v>5098392</v>
      </c>
      <c r="E868" s="122">
        <v>299159.82</v>
      </c>
      <c r="F868" s="123">
        <v>1E-4</v>
      </c>
      <c r="G868" s="22"/>
    </row>
    <row r="869" spans="1:7">
      <c r="A869" s="120" t="s">
        <v>110</v>
      </c>
      <c r="B869" s="120" t="s">
        <v>866</v>
      </c>
      <c r="C869" s="121">
        <v>110</v>
      </c>
      <c r="D869" s="122">
        <v>2473084</v>
      </c>
      <c r="E869" s="122">
        <v>148385.04</v>
      </c>
      <c r="F869" s="123">
        <v>1E-4</v>
      </c>
      <c r="G869" s="22"/>
    </row>
    <row r="870" spans="1:7">
      <c r="A870" s="120" t="s">
        <v>110</v>
      </c>
      <c r="B870" s="120" t="s">
        <v>842</v>
      </c>
      <c r="C870" s="121">
        <v>66</v>
      </c>
      <c r="D870" s="122">
        <v>11970785</v>
      </c>
      <c r="E870" s="122">
        <v>718247.1</v>
      </c>
      <c r="F870" s="123">
        <v>2.9999999999999997E-4</v>
      </c>
      <c r="G870" s="22"/>
    </row>
    <row r="871" spans="1:7">
      <c r="A871" s="120" t="s">
        <v>110</v>
      </c>
      <c r="B871" s="120" t="s">
        <v>251</v>
      </c>
      <c r="C871" s="121">
        <v>35</v>
      </c>
      <c r="D871" s="122">
        <v>11457858</v>
      </c>
      <c r="E871" s="122">
        <v>687471.48</v>
      </c>
      <c r="F871" s="123">
        <v>2.9999999999999997E-4</v>
      </c>
      <c r="G871" s="22"/>
    </row>
    <row r="872" spans="1:7">
      <c r="A872" s="120" t="s">
        <v>184</v>
      </c>
      <c r="B872" s="120" t="s">
        <v>240</v>
      </c>
      <c r="C872" s="121">
        <v>38</v>
      </c>
      <c r="D872" s="122">
        <v>1979854</v>
      </c>
      <c r="E872" s="122">
        <v>118791.24</v>
      </c>
      <c r="F872" s="123">
        <v>1E-4</v>
      </c>
      <c r="G872" s="22"/>
    </row>
    <row r="873" spans="1:7">
      <c r="A873" s="120" t="s">
        <v>184</v>
      </c>
      <c r="B873" s="120" t="s">
        <v>241</v>
      </c>
      <c r="C873" s="121">
        <v>38</v>
      </c>
      <c r="D873" s="122">
        <v>11197551</v>
      </c>
      <c r="E873" s="122">
        <v>671853.06</v>
      </c>
      <c r="F873" s="123">
        <v>2.9999999999999997E-4</v>
      </c>
      <c r="G873" s="22"/>
    </row>
    <row r="874" spans="1:7">
      <c r="A874" s="120" t="s">
        <v>184</v>
      </c>
      <c r="B874" s="120" t="s">
        <v>841</v>
      </c>
      <c r="C874" s="121">
        <v>138</v>
      </c>
      <c r="D874" s="122">
        <v>11557011</v>
      </c>
      <c r="E874" s="122">
        <v>693420.66</v>
      </c>
      <c r="F874" s="123">
        <v>2.9999999999999997E-4</v>
      </c>
      <c r="G874" s="22"/>
    </row>
    <row r="875" spans="1:7">
      <c r="A875" s="120" t="s">
        <v>184</v>
      </c>
      <c r="B875" s="120" t="s">
        <v>242</v>
      </c>
      <c r="C875" s="121">
        <v>45</v>
      </c>
      <c r="D875" s="122">
        <v>13558036</v>
      </c>
      <c r="E875" s="122">
        <v>813482.16</v>
      </c>
      <c r="F875" s="123">
        <v>2.9999999999999997E-4</v>
      </c>
      <c r="G875" s="22"/>
    </row>
    <row r="876" spans="1:7">
      <c r="A876" s="120" t="s">
        <v>184</v>
      </c>
      <c r="B876" s="120" t="s">
        <v>243</v>
      </c>
      <c r="C876" s="121">
        <v>28</v>
      </c>
      <c r="D876" s="122">
        <v>25083429</v>
      </c>
      <c r="E876" s="122">
        <v>1505005.74</v>
      </c>
      <c r="F876" s="123">
        <v>5.9999999999999995E-4</v>
      </c>
      <c r="G876" s="22"/>
    </row>
    <row r="877" spans="1:7">
      <c r="A877" s="120" t="s">
        <v>184</v>
      </c>
      <c r="B877" s="120" t="s">
        <v>244</v>
      </c>
      <c r="C877" s="121">
        <v>26</v>
      </c>
      <c r="D877" s="122">
        <v>1746850</v>
      </c>
      <c r="E877" s="122">
        <v>104811</v>
      </c>
      <c r="F877" s="123">
        <v>0</v>
      </c>
      <c r="G877" s="22"/>
    </row>
    <row r="878" spans="1:7">
      <c r="A878" s="120" t="s">
        <v>184</v>
      </c>
      <c r="B878" s="120" t="s">
        <v>245</v>
      </c>
      <c r="C878" s="121">
        <v>293</v>
      </c>
      <c r="D878" s="122">
        <v>13572611</v>
      </c>
      <c r="E878" s="122">
        <v>814356.66</v>
      </c>
      <c r="F878" s="123">
        <v>2.9999999999999997E-4</v>
      </c>
      <c r="G878" s="22"/>
    </row>
    <row r="879" spans="1:7">
      <c r="A879" s="120" t="s">
        <v>184</v>
      </c>
      <c r="B879" s="120" t="s">
        <v>246</v>
      </c>
      <c r="C879" s="121">
        <v>74</v>
      </c>
      <c r="D879" s="122">
        <v>5548919</v>
      </c>
      <c r="E879" s="122">
        <v>332935.14</v>
      </c>
      <c r="F879" s="123">
        <v>1E-4</v>
      </c>
      <c r="G879" s="22"/>
    </row>
    <row r="880" spans="1:7">
      <c r="A880" s="120" t="s">
        <v>184</v>
      </c>
      <c r="B880" s="120" t="s">
        <v>250</v>
      </c>
      <c r="C880" s="121">
        <v>696</v>
      </c>
      <c r="D880" s="122">
        <v>12395598</v>
      </c>
      <c r="E880" s="122">
        <v>728350.25</v>
      </c>
      <c r="F880" s="123">
        <v>2.9999999999999997E-4</v>
      </c>
      <c r="G880" s="22"/>
    </row>
    <row r="881" spans="1:7">
      <c r="A881" s="120" t="s">
        <v>184</v>
      </c>
      <c r="B881" s="120" t="s">
        <v>866</v>
      </c>
      <c r="C881" s="121">
        <v>311</v>
      </c>
      <c r="D881" s="122">
        <v>5358177</v>
      </c>
      <c r="E881" s="122">
        <v>321490.62</v>
      </c>
      <c r="F881" s="123">
        <v>1E-4</v>
      </c>
      <c r="G881" s="22"/>
    </row>
    <row r="882" spans="1:7">
      <c r="A882" s="120" t="s">
        <v>184</v>
      </c>
      <c r="B882" s="120" t="s">
        <v>842</v>
      </c>
      <c r="C882" s="121">
        <v>76</v>
      </c>
      <c r="D882" s="122">
        <v>9856299</v>
      </c>
      <c r="E882" s="122">
        <v>591377.93999999994</v>
      </c>
      <c r="F882" s="123">
        <v>2.9999999999999997E-4</v>
      </c>
      <c r="G882" s="22"/>
    </row>
    <row r="883" spans="1:7">
      <c r="A883" s="120" t="s">
        <v>184</v>
      </c>
      <c r="B883" s="120" t="s">
        <v>251</v>
      </c>
      <c r="C883" s="121">
        <v>95</v>
      </c>
      <c r="D883" s="122">
        <v>10469214</v>
      </c>
      <c r="E883" s="122">
        <v>628152.84</v>
      </c>
      <c r="F883" s="123">
        <v>2.9999999999999997E-4</v>
      </c>
      <c r="G883" s="22"/>
    </row>
    <row r="884" spans="1:7">
      <c r="A884" s="120" t="s">
        <v>185</v>
      </c>
      <c r="B884" s="120" t="s">
        <v>240</v>
      </c>
      <c r="C884" s="121" t="s">
        <v>234</v>
      </c>
      <c r="D884" s="122" t="s">
        <v>234</v>
      </c>
      <c r="E884" s="122" t="s">
        <v>234</v>
      </c>
      <c r="F884" s="123" t="s">
        <v>234</v>
      </c>
      <c r="G884" s="22"/>
    </row>
    <row r="885" spans="1:7">
      <c r="A885" s="120" t="s">
        <v>185</v>
      </c>
      <c r="B885" s="120" t="s">
        <v>241</v>
      </c>
      <c r="C885" s="121">
        <v>21</v>
      </c>
      <c r="D885" s="122">
        <v>2595230</v>
      </c>
      <c r="E885" s="122">
        <v>155713.79999999999</v>
      </c>
      <c r="F885" s="123">
        <v>1E-4</v>
      </c>
      <c r="G885" s="22"/>
    </row>
    <row r="886" spans="1:7">
      <c r="A886" s="120" t="s">
        <v>185</v>
      </c>
      <c r="B886" s="120" t="s">
        <v>841</v>
      </c>
      <c r="C886" s="121">
        <v>128</v>
      </c>
      <c r="D886" s="122">
        <v>8253435</v>
      </c>
      <c r="E886" s="122">
        <v>495206.1</v>
      </c>
      <c r="F886" s="123">
        <v>2.0000000000000001E-4</v>
      </c>
      <c r="G886" s="22"/>
    </row>
    <row r="887" spans="1:7">
      <c r="A887" s="120" t="s">
        <v>185</v>
      </c>
      <c r="B887" s="120" t="s">
        <v>242</v>
      </c>
      <c r="C887" s="121">
        <v>50</v>
      </c>
      <c r="D887" s="122">
        <v>8208593</v>
      </c>
      <c r="E887" s="122">
        <v>492515.58</v>
      </c>
      <c r="F887" s="123">
        <v>2.0000000000000001E-4</v>
      </c>
      <c r="G887" s="22"/>
    </row>
    <row r="888" spans="1:7">
      <c r="A888" s="120" t="s">
        <v>185</v>
      </c>
      <c r="B888" s="120" t="s">
        <v>243</v>
      </c>
      <c r="C888" s="121" t="s">
        <v>234</v>
      </c>
      <c r="D888" s="122" t="s">
        <v>234</v>
      </c>
      <c r="E888" s="122" t="s">
        <v>234</v>
      </c>
      <c r="F888" s="123" t="s">
        <v>234</v>
      </c>
      <c r="G888" s="22"/>
    </row>
    <row r="889" spans="1:7">
      <c r="A889" s="120" t="s">
        <v>185</v>
      </c>
      <c r="B889" s="120" t="s">
        <v>244</v>
      </c>
      <c r="C889" s="121">
        <v>24</v>
      </c>
      <c r="D889" s="122">
        <v>975455</v>
      </c>
      <c r="E889" s="122">
        <v>58527.3</v>
      </c>
      <c r="F889" s="123">
        <v>0</v>
      </c>
      <c r="G889" s="22"/>
    </row>
    <row r="890" spans="1:7">
      <c r="A890" s="120" t="s">
        <v>185</v>
      </c>
      <c r="B890" s="120" t="s">
        <v>245</v>
      </c>
      <c r="C890" s="121">
        <v>178</v>
      </c>
      <c r="D890" s="122">
        <v>46275228</v>
      </c>
      <c r="E890" s="122">
        <v>2776513.68</v>
      </c>
      <c r="F890" s="123">
        <v>1.1999999999999999E-3</v>
      </c>
      <c r="G890" s="22"/>
    </row>
    <row r="891" spans="1:7">
      <c r="A891" s="120" t="s">
        <v>185</v>
      </c>
      <c r="B891" s="120" t="s">
        <v>246</v>
      </c>
      <c r="C891" s="121">
        <v>46</v>
      </c>
      <c r="D891" s="122">
        <v>2248204</v>
      </c>
      <c r="E891" s="122">
        <v>134892.24</v>
      </c>
      <c r="F891" s="123">
        <v>1E-4</v>
      </c>
      <c r="G891" s="22"/>
    </row>
    <row r="892" spans="1:7">
      <c r="A892" s="120" t="s">
        <v>185</v>
      </c>
      <c r="B892" s="120" t="s">
        <v>250</v>
      </c>
      <c r="C892" s="121">
        <v>483</v>
      </c>
      <c r="D892" s="122">
        <v>11557992</v>
      </c>
      <c r="E892" s="122">
        <v>674543.92</v>
      </c>
      <c r="F892" s="123">
        <v>2.9999999999999997E-4</v>
      </c>
      <c r="G892" s="22"/>
    </row>
    <row r="893" spans="1:7">
      <c r="A893" s="120" t="s">
        <v>185</v>
      </c>
      <c r="B893" s="120" t="s">
        <v>866</v>
      </c>
      <c r="C893" s="121">
        <v>264</v>
      </c>
      <c r="D893" s="122">
        <v>4158963</v>
      </c>
      <c r="E893" s="122">
        <v>249537.78</v>
      </c>
      <c r="F893" s="123">
        <v>1E-4</v>
      </c>
      <c r="G893" s="22"/>
    </row>
    <row r="894" spans="1:7">
      <c r="A894" s="120" t="s">
        <v>185</v>
      </c>
      <c r="B894" s="120" t="s">
        <v>842</v>
      </c>
      <c r="C894" s="121">
        <v>71</v>
      </c>
      <c r="D894" s="122">
        <v>6449166</v>
      </c>
      <c r="E894" s="122">
        <v>386949.96</v>
      </c>
      <c r="F894" s="123">
        <v>2.0000000000000001E-4</v>
      </c>
      <c r="G894" s="22"/>
    </row>
    <row r="895" spans="1:7">
      <c r="A895" s="120" t="s">
        <v>185</v>
      </c>
      <c r="B895" s="120" t="s">
        <v>251</v>
      </c>
      <c r="C895" s="121">
        <v>90</v>
      </c>
      <c r="D895" s="122">
        <v>10080149</v>
      </c>
      <c r="E895" s="122">
        <v>604808.93999999994</v>
      </c>
      <c r="F895" s="123">
        <v>2.9999999999999997E-4</v>
      </c>
      <c r="G895" s="22"/>
    </row>
    <row r="896" spans="1:7">
      <c r="A896" s="120" t="s">
        <v>187</v>
      </c>
      <c r="B896" s="120" t="s">
        <v>240</v>
      </c>
      <c r="C896" s="121">
        <v>29</v>
      </c>
      <c r="D896" s="122">
        <v>1627211</v>
      </c>
      <c r="E896" s="122">
        <v>97632.66</v>
      </c>
      <c r="F896" s="123">
        <v>0</v>
      </c>
      <c r="G896" s="22"/>
    </row>
    <row r="897" spans="1:7">
      <c r="A897" s="120" t="s">
        <v>187</v>
      </c>
      <c r="B897" s="120" t="s">
        <v>241</v>
      </c>
      <c r="C897" s="121">
        <v>67</v>
      </c>
      <c r="D897" s="122">
        <v>8829322</v>
      </c>
      <c r="E897" s="122">
        <v>529759.31999999995</v>
      </c>
      <c r="F897" s="123">
        <v>2.0000000000000001E-4</v>
      </c>
      <c r="G897" s="22"/>
    </row>
    <row r="898" spans="1:7">
      <c r="A898" s="120" t="s">
        <v>187</v>
      </c>
      <c r="B898" s="120" t="s">
        <v>841</v>
      </c>
      <c r="C898" s="121">
        <v>258</v>
      </c>
      <c r="D898" s="122">
        <v>24701453</v>
      </c>
      <c r="E898" s="122">
        <v>1482087.18</v>
      </c>
      <c r="F898" s="123">
        <v>5.9999999999999995E-4</v>
      </c>
      <c r="G898" s="22"/>
    </row>
    <row r="899" spans="1:7">
      <c r="A899" s="120" t="s">
        <v>187</v>
      </c>
      <c r="B899" s="120" t="s">
        <v>242</v>
      </c>
      <c r="C899" s="121">
        <v>100</v>
      </c>
      <c r="D899" s="122">
        <v>19804478</v>
      </c>
      <c r="E899" s="122">
        <v>1188268.68</v>
      </c>
      <c r="F899" s="123">
        <v>5.0000000000000001E-4</v>
      </c>
      <c r="G899" s="22"/>
    </row>
    <row r="900" spans="1:7">
      <c r="A900" s="120" t="s">
        <v>187</v>
      </c>
      <c r="B900" s="120" t="s">
        <v>243</v>
      </c>
      <c r="C900" s="121">
        <v>24</v>
      </c>
      <c r="D900" s="122">
        <v>31795851</v>
      </c>
      <c r="E900" s="122">
        <v>1907751.06</v>
      </c>
      <c r="F900" s="123">
        <v>8.0000000000000004E-4</v>
      </c>
      <c r="G900" s="22"/>
    </row>
    <row r="901" spans="1:7">
      <c r="A901" s="120" t="s">
        <v>187</v>
      </c>
      <c r="B901" s="120" t="s">
        <v>244</v>
      </c>
      <c r="C901" s="121">
        <v>30</v>
      </c>
      <c r="D901" s="122">
        <v>915802</v>
      </c>
      <c r="E901" s="122">
        <v>54948.12</v>
      </c>
      <c r="F901" s="123">
        <v>0</v>
      </c>
      <c r="G901" s="22"/>
    </row>
    <row r="902" spans="1:7">
      <c r="A902" s="120" t="s">
        <v>187</v>
      </c>
      <c r="B902" s="120" t="s">
        <v>245</v>
      </c>
      <c r="C902" s="121">
        <v>580</v>
      </c>
      <c r="D902" s="122">
        <v>18448493</v>
      </c>
      <c r="E902" s="122">
        <v>1106909.58</v>
      </c>
      <c r="F902" s="123">
        <v>5.0000000000000001E-4</v>
      </c>
      <c r="G902" s="22"/>
    </row>
    <row r="903" spans="1:7">
      <c r="A903" s="120" t="s">
        <v>187</v>
      </c>
      <c r="B903" s="120" t="s">
        <v>246</v>
      </c>
      <c r="C903" s="121">
        <v>69</v>
      </c>
      <c r="D903" s="122">
        <v>13304263</v>
      </c>
      <c r="E903" s="122">
        <v>798255.78</v>
      </c>
      <c r="F903" s="123">
        <v>2.9999999999999997E-4</v>
      </c>
      <c r="G903" s="22"/>
    </row>
    <row r="904" spans="1:7">
      <c r="A904" s="120" t="s">
        <v>187</v>
      </c>
      <c r="B904" s="120" t="s">
        <v>250</v>
      </c>
      <c r="C904" s="121">
        <v>1204</v>
      </c>
      <c r="D904" s="122">
        <v>26483465</v>
      </c>
      <c r="E904" s="122">
        <v>1555637.32</v>
      </c>
      <c r="F904" s="123">
        <v>6.9999999999999999E-4</v>
      </c>
      <c r="G904" s="22"/>
    </row>
    <row r="905" spans="1:7">
      <c r="A905" s="120" t="s">
        <v>187</v>
      </c>
      <c r="B905" s="120" t="s">
        <v>866</v>
      </c>
      <c r="C905" s="121">
        <v>467</v>
      </c>
      <c r="D905" s="122">
        <v>9510258</v>
      </c>
      <c r="E905" s="122">
        <v>570615.48</v>
      </c>
      <c r="F905" s="123">
        <v>2.0000000000000001E-4</v>
      </c>
      <c r="G905" s="22"/>
    </row>
    <row r="906" spans="1:7">
      <c r="A906" s="120" t="s">
        <v>187</v>
      </c>
      <c r="B906" s="120" t="s">
        <v>842</v>
      </c>
      <c r="C906" s="121">
        <v>137</v>
      </c>
      <c r="D906" s="122">
        <v>21575618</v>
      </c>
      <c r="E906" s="122">
        <v>1294537.08</v>
      </c>
      <c r="F906" s="123">
        <v>5.9999999999999995E-4</v>
      </c>
      <c r="G906" s="22"/>
    </row>
    <row r="907" spans="1:7">
      <c r="A907" s="120" t="s">
        <v>187</v>
      </c>
      <c r="B907" s="120" t="s">
        <v>251</v>
      </c>
      <c r="C907" s="121">
        <v>150</v>
      </c>
      <c r="D907" s="122">
        <v>26361569</v>
      </c>
      <c r="E907" s="122">
        <v>1580044.27</v>
      </c>
      <c r="F907" s="123">
        <v>6.9999999999999999E-4</v>
      </c>
      <c r="G907" s="22"/>
    </row>
    <row r="908" spans="1:7">
      <c r="A908" s="120" t="s">
        <v>116</v>
      </c>
      <c r="B908" s="120" t="s">
        <v>240</v>
      </c>
      <c r="C908" s="121" t="s">
        <v>234</v>
      </c>
      <c r="D908" s="122" t="s">
        <v>234</v>
      </c>
      <c r="E908" s="122" t="s">
        <v>234</v>
      </c>
      <c r="F908" s="123" t="s">
        <v>234</v>
      </c>
      <c r="G908" s="22"/>
    </row>
    <row r="909" spans="1:7">
      <c r="A909" s="120" t="s">
        <v>116</v>
      </c>
      <c r="B909" s="120" t="s">
        <v>241</v>
      </c>
      <c r="C909" s="121" t="s">
        <v>234</v>
      </c>
      <c r="D909" s="122" t="s">
        <v>234</v>
      </c>
      <c r="E909" s="122" t="s">
        <v>234</v>
      </c>
      <c r="F909" s="123" t="s">
        <v>234</v>
      </c>
      <c r="G909" s="22"/>
    </row>
    <row r="910" spans="1:7">
      <c r="A910" s="120" t="s">
        <v>116</v>
      </c>
      <c r="B910" s="120" t="s">
        <v>841</v>
      </c>
      <c r="C910" s="121">
        <v>62</v>
      </c>
      <c r="D910" s="122">
        <v>2289441</v>
      </c>
      <c r="E910" s="122">
        <v>137366.46</v>
      </c>
      <c r="F910" s="123">
        <v>1E-4</v>
      </c>
      <c r="G910" s="22"/>
    </row>
    <row r="911" spans="1:7">
      <c r="A911" s="120" t="s">
        <v>116</v>
      </c>
      <c r="B911" s="120" t="s">
        <v>242</v>
      </c>
      <c r="C911" s="121">
        <v>60</v>
      </c>
      <c r="D911" s="122">
        <v>10299822</v>
      </c>
      <c r="E911" s="122">
        <v>617989.31999999995</v>
      </c>
      <c r="F911" s="123">
        <v>2.9999999999999997E-4</v>
      </c>
      <c r="G911" s="22"/>
    </row>
    <row r="912" spans="1:7">
      <c r="A912" s="120" t="s">
        <v>116</v>
      </c>
      <c r="B912" s="120" t="s">
        <v>243</v>
      </c>
      <c r="C912" s="121" t="s">
        <v>234</v>
      </c>
      <c r="D912" s="122" t="s">
        <v>234</v>
      </c>
      <c r="E912" s="122" t="s">
        <v>234</v>
      </c>
      <c r="F912" s="123" t="s">
        <v>234</v>
      </c>
      <c r="G912" s="22"/>
    </row>
    <row r="913" spans="1:7">
      <c r="A913" s="120" t="s">
        <v>116</v>
      </c>
      <c r="B913" s="120" t="s">
        <v>244</v>
      </c>
      <c r="C913" s="121" t="s">
        <v>234</v>
      </c>
      <c r="D913" s="122" t="s">
        <v>234</v>
      </c>
      <c r="E913" s="122" t="s">
        <v>234</v>
      </c>
      <c r="F913" s="123" t="s">
        <v>234</v>
      </c>
      <c r="G913" s="22"/>
    </row>
    <row r="914" spans="1:7">
      <c r="A914" s="120" t="s">
        <v>116</v>
      </c>
      <c r="B914" s="120" t="s">
        <v>245</v>
      </c>
      <c r="C914" s="121">
        <v>168</v>
      </c>
      <c r="D914" s="122">
        <v>7023058</v>
      </c>
      <c r="E914" s="122">
        <v>421383.48</v>
      </c>
      <c r="F914" s="123">
        <v>2.0000000000000001E-4</v>
      </c>
      <c r="G914" s="22"/>
    </row>
    <row r="915" spans="1:7">
      <c r="A915" s="120" t="s">
        <v>116</v>
      </c>
      <c r="B915" s="120" t="s">
        <v>246</v>
      </c>
      <c r="C915" s="121">
        <v>32</v>
      </c>
      <c r="D915" s="122">
        <v>1391749</v>
      </c>
      <c r="E915" s="122">
        <v>83504.94</v>
      </c>
      <c r="F915" s="123">
        <v>0</v>
      </c>
      <c r="G915" s="22"/>
    </row>
    <row r="916" spans="1:7">
      <c r="A916" s="120" t="s">
        <v>116</v>
      </c>
      <c r="B916" s="120" t="s">
        <v>250</v>
      </c>
      <c r="C916" s="121">
        <v>327</v>
      </c>
      <c r="D916" s="122">
        <v>3499185</v>
      </c>
      <c r="E916" s="122">
        <v>205183.56</v>
      </c>
      <c r="F916" s="123">
        <v>1E-4</v>
      </c>
      <c r="G916" s="22"/>
    </row>
    <row r="917" spans="1:7">
      <c r="A917" s="120" t="s">
        <v>116</v>
      </c>
      <c r="B917" s="120" t="s">
        <v>866</v>
      </c>
      <c r="C917" s="121">
        <v>170</v>
      </c>
      <c r="D917" s="122">
        <v>1842893</v>
      </c>
      <c r="E917" s="122">
        <v>110573.58</v>
      </c>
      <c r="F917" s="123">
        <v>0</v>
      </c>
      <c r="G917" s="22"/>
    </row>
    <row r="918" spans="1:7">
      <c r="A918" s="120" t="s">
        <v>116</v>
      </c>
      <c r="B918" s="120" t="s">
        <v>842</v>
      </c>
      <c r="C918" s="121">
        <v>96</v>
      </c>
      <c r="D918" s="122">
        <v>6745411</v>
      </c>
      <c r="E918" s="122">
        <v>404724.66</v>
      </c>
      <c r="F918" s="123">
        <v>2.0000000000000001E-4</v>
      </c>
      <c r="G918" s="22"/>
    </row>
    <row r="919" spans="1:7">
      <c r="A919" s="120" t="s">
        <v>116</v>
      </c>
      <c r="B919" s="120" t="s">
        <v>251</v>
      </c>
      <c r="C919" s="121">
        <v>81</v>
      </c>
      <c r="D919" s="122">
        <v>4812604</v>
      </c>
      <c r="E919" s="122">
        <v>288756.24</v>
      </c>
      <c r="F919" s="123">
        <v>1E-4</v>
      </c>
      <c r="G919" s="22"/>
    </row>
    <row r="920" spans="1:7">
      <c r="A920" s="120" t="s">
        <v>190</v>
      </c>
      <c r="B920" s="120" t="s">
        <v>240</v>
      </c>
      <c r="C920" s="121">
        <v>1062</v>
      </c>
      <c r="D920" s="122">
        <v>212017846</v>
      </c>
      <c r="E920" s="122">
        <v>12721070.76</v>
      </c>
      <c r="F920" s="123">
        <v>5.4999999999999997E-3</v>
      </c>
      <c r="G920" s="22"/>
    </row>
    <row r="921" spans="1:7">
      <c r="A921" s="120" t="s">
        <v>190</v>
      </c>
      <c r="B921" s="120" t="s">
        <v>241</v>
      </c>
      <c r="C921" s="121">
        <v>593</v>
      </c>
      <c r="D921" s="122">
        <v>616261678</v>
      </c>
      <c r="E921" s="122">
        <v>36975700.68</v>
      </c>
      <c r="F921" s="123">
        <v>1.5900000000000001E-2</v>
      </c>
      <c r="G921" s="22"/>
    </row>
    <row r="922" spans="1:7">
      <c r="A922" s="120" t="s">
        <v>190</v>
      </c>
      <c r="B922" s="120" t="s">
        <v>841</v>
      </c>
      <c r="C922" s="121">
        <v>5167</v>
      </c>
      <c r="D922" s="122">
        <v>980193826</v>
      </c>
      <c r="E922" s="122">
        <v>58811629.560000002</v>
      </c>
      <c r="F922" s="123">
        <v>2.53E-2</v>
      </c>
      <c r="G922" s="22"/>
    </row>
    <row r="923" spans="1:7">
      <c r="A923" s="120" t="s">
        <v>190</v>
      </c>
      <c r="B923" s="120" t="s">
        <v>242</v>
      </c>
      <c r="C923" s="121">
        <v>1533</v>
      </c>
      <c r="D923" s="122">
        <v>600138164</v>
      </c>
      <c r="E923" s="122">
        <v>36008289.840000004</v>
      </c>
      <c r="F923" s="123">
        <v>1.55E-2</v>
      </c>
      <c r="G923" s="22"/>
    </row>
    <row r="924" spans="1:7">
      <c r="A924" s="120" t="s">
        <v>190</v>
      </c>
      <c r="B924" s="120" t="s">
        <v>243</v>
      </c>
      <c r="C924" s="121">
        <v>343</v>
      </c>
      <c r="D924" s="122">
        <v>776082357</v>
      </c>
      <c r="E924" s="122">
        <v>46564941.420000002</v>
      </c>
      <c r="F924" s="123">
        <v>0.02</v>
      </c>
      <c r="G924" s="22"/>
    </row>
    <row r="925" spans="1:7">
      <c r="A925" s="120" t="s">
        <v>190</v>
      </c>
      <c r="B925" s="120" t="s">
        <v>244</v>
      </c>
      <c r="C925" s="121">
        <v>793</v>
      </c>
      <c r="D925" s="122">
        <v>362163252</v>
      </c>
      <c r="E925" s="122">
        <v>21729795.120000001</v>
      </c>
      <c r="F925" s="123">
        <v>9.2999999999999992E-3</v>
      </c>
      <c r="G925" s="22"/>
    </row>
    <row r="926" spans="1:7">
      <c r="A926" s="120" t="s">
        <v>190</v>
      </c>
      <c r="B926" s="120" t="s">
        <v>245</v>
      </c>
      <c r="C926" s="121">
        <v>5309</v>
      </c>
      <c r="D926" s="122">
        <v>614690477</v>
      </c>
      <c r="E926" s="122">
        <v>36881428.619999997</v>
      </c>
      <c r="F926" s="123">
        <v>1.5800000000000002E-2</v>
      </c>
      <c r="G926" s="22"/>
    </row>
    <row r="927" spans="1:7">
      <c r="A927" s="120" t="s">
        <v>190</v>
      </c>
      <c r="B927" s="120" t="s">
        <v>246</v>
      </c>
      <c r="C927" s="121">
        <v>944</v>
      </c>
      <c r="D927" s="122">
        <v>371492134</v>
      </c>
      <c r="E927" s="122">
        <v>22289528.039999999</v>
      </c>
      <c r="F927" s="123">
        <v>9.5999999999999992E-3</v>
      </c>
      <c r="G927" s="22"/>
    </row>
    <row r="928" spans="1:7">
      <c r="A928" s="120" t="s">
        <v>190</v>
      </c>
      <c r="B928" s="120" t="s">
        <v>250</v>
      </c>
      <c r="C928" s="121">
        <v>17263</v>
      </c>
      <c r="D928" s="122">
        <v>1361687244</v>
      </c>
      <c r="E928" s="122">
        <v>79611288.030000001</v>
      </c>
      <c r="F928" s="123">
        <v>3.4200000000000001E-2</v>
      </c>
      <c r="G928" s="22"/>
    </row>
    <row r="929" spans="1:7">
      <c r="A929" s="120" t="s">
        <v>190</v>
      </c>
      <c r="B929" s="120" t="s">
        <v>866</v>
      </c>
      <c r="C929" s="121">
        <v>7217</v>
      </c>
      <c r="D929" s="122">
        <v>683142362</v>
      </c>
      <c r="E929" s="122">
        <v>40988541.719999999</v>
      </c>
      <c r="F929" s="123">
        <v>1.7600000000000001E-2</v>
      </c>
      <c r="G929" s="22"/>
    </row>
    <row r="930" spans="1:7">
      <c r="A930" s="120" t="s">
        <v>190</v>
      </c>
      <c r="B930" s="120" t="s">
        <v>842</v>
      </c>
      <c r="C930" s="121">
        <v>1170</v>
      </c>
      <c r="D930" s="122">
        <v>692785734</v>
      </c>
      <c r="E930" s="122">
        <v>41567144.039999999</v>
      </c>
      <c r="F930" s="123">
        <v>1.7899999999999999E-2</v>
      </c>
      <c r="G930" s="22"/>
    </row>
    <row r="931" spans="1:7">
      <c r="A931" s="120" t="s">
        <v>190</v>
      </c>
      <c r="B931" s="120" t="s">
        <v>251</v>
      </c>
      <c r="C931" s="121">
        <v>1855</v>
      </c>
      <c r="D931" s="122">
        <v>1041378863</v>
      </c>
      <c r="E931" s="122">
        <v>61866918.990000002</v>
      </c>
      <c r="F931" s="123">
        <v>2.6599999999999999E-2</v>
      </c>
      <c r="G931" s="22"/>
    </row>
    <row r="932" spans="1:7">
      <c r="A932" s="120" t="s">
        <v>192</v>
      </c>
      <c r="B932" s="120" t="s">
        <v>240</v>
      </c>
      <c r="C932" s="121">
        <v>170</v>
      </c>
      <c r="D932" s="122">
        <v>26936654</v>
      </c>
      <c r="E932" s="122">
        <v>1616199.24</v>
      </c>
      <c r="F932" s="123">
        <v>6.9999999999999999E-4</v>
      </c>
      <c r="G932" s="22"/>
    </row>
    <row r="933" spans="1:7">
      <c r="A933" s="120" t="s">
        <v>192</v>
      </c>
      <c r="B933" s="120" t="s">
        <v>241</v>
      </c>
      <c r="C933" s="121">
        <v>101</v>
      </c>
      <c r="D933" s="122">
        <v>109646219</v>
      </c>
      <c r="E933" s="122">
        <v>6578773.1399999997</v>
      </c>
      <c r="F933" s="123">
        <v>2.8E-3</v>
      </c>
      <c r="G933" s="22"/>
    </row>
    <row r="934" spans="1:7">
      <c r="A934" s="120" t="s">
        <v>192</v>
      </c>
      <c r="B934" s="120" t="s">
        <v>841</v>
      </c>
      <c r="C934" s="121">
        <v>784</v>
      </c>
      <c r="D934" s="122">
        <v>152597401</v>
      </c>
      <c r="E934" s="122">
        <v>9155844.0600000005</v>
      </c>
      <c r="F934" s="123">
        <v>3.8999999999999998E-3</v>
      </c>
      <c r="G934" s="22"/>
    </row>
    <row r="935" spans="1:7">
      <c r="A935" s="120" t="s">
        <v>192</v>
      </c>
      <c r="B935" s="120" t="s">
        <v>242</v>
      </c>
      <c r="C935" s="121">
        <v>348</v>
      </c>
      <c r="D935" s="122">
        <v>124469521</v>
      </c>
      <c r="E935" s="122">
        <v>7468171.2599999998</v>
      </c>
      <c r="F935" s="123">
        <v>3.2000000000000002E-3</v>
      </c>
      <c r="G935" s="22"/>
    </row>
    <row r="936" spans="1:7">
      <c r="A936" s="120" t="s">
        <v>192</v>
      </c>
      <c r="B936" s="120" t="s">
        <v>243</v>
      </c>
      <c r="C936" s="121">
        <v>84</v>
      </c>
      <c r="D936" s="122">
        <v>183257250</v>
      </c>
      <c r="E936" s="122">
        <v>10995435</v>
      </c>
      <c r="F936" s="123">
        <v>4.7000000000000002E-3</v>
      </c>
      <c r="G936" s="22"/>
    </row>
    <row r="937" spans="1:7">
      <c r="A937" s="120" t="s">
        <v>192</v>
      </c>
      <c r="B937" s="120" t="s">
        <v>244</v>
      </c>
      <c r="C937" s="121">
        <v>79</v>
      </c>
      <c r="D937" s="122">
        <v>10506237</v>
      </c>
      <c r="E937" s="122">
        <v>630374.22</v>
      </c>
      <c r="F937" s="123">
        <v>2.9999999999999997E-4</v>
      </c>
      <c r="G937" s="22"/>
    </row>
    <row r="938" spans="1:7">
      <c r="A938" s="120" t="s">
        <v>192</v>
      </c>
      <c r="B938" s="120" t="s">
        <v>245</v>
      </c>
      <c r="C938" s="121">
        <v>1048</v>
      </c>
      <c r="D938" s="122">
        <v>56840461</v>
      </c>
      <c r="E938" s="122">
        <v>3410427.66</v>
      </c>
      <c r="F938" s="123">
        <v>1.5E-3</v>
      </c>
      <c r="G938" s="22"/>
    </row>
    <row r="939" spans="1:7">
      <c r="A939" s="120" t="s">
        <v>192</v>
      </c>
      <c r="B939" s="120" t="s">
        <v>246</v>
      </c>
      <c r="C939" s="121">
        <v>196</v>
      </c>
      <c r="D939" s="122">
        <v>72574385</v>
      </c>
      <c r="E939" s="122">
        <v>4354463.0999999996</v>
      </c>
      <c r="F939" s="123">
        <v>1.9E-3</v>
      </c>
      <c r="G939" s="22"/>
    </row>
    <row r="940" spans="1:7">
      <c r="A940" s="120" t="s">
        <v>192</v>
      </c>
      <c r="B940" s="120" t="s">
        <v>250</v>
      </c>
      <c r="C940" s="121">
        <v>2711</v>
      </c>
      <c r="D940" s="122">
        <v>184398683</v>
      </c>
      <c r="E940" s="122">
        <v>10584453.49</v>
      </c>
      <c r="F940" s="123">
        <v>4.4999999999999997E-3</v>
      </c>
      <c r="G940" s="22"/>
    </row>
    <row r="941" spans="1:7">
      <c r="A941" s="120" t="s">
        <v>192</v>
      </c>
      <c r="B941" s="120" t="s">
        <v>866</v>
      </c>
      <c r="C941" s="121">
        <v>1063</v>
      </c>
      <c r="D941" s="122">
        <v>91386083</v>
      </c>
      <c r="E941" s="122">
        <v>5483164.9800000004</v>
      </c>
      <c r="F941" s="123">
        <v>2.3999999999999998E-3</v>
      </c>
      <c r="G941" s="22"/>
    </row>
    <row r="942" spans="1:7">
      <c r="A942" s="120" t="s">
        <v>192</v>
      </c>
      <c r="B942" s="120" t="s">
        <v>842</v>
      </c>
      <c r="C942" s="121">
        <v>312</v>
      </c>
      <c r="D942" s="122">
        <v>139459148</v>
      </c>
      <c r="E942" s="122">
        <v>8367548.8799999999</v>
      </c>
      <c r="F942" s="123">
        <v>3.5999999999999999E-3</v>
      </c>
      <c r="G942" s="22"/>
    </row>
    <row r="943" spans="1:7">
      <c r="A943" s="120" t="s">
        <v>192</v>
      </c>
      <c r="B943" s="120" t="s">
        <v>251</v>
      </c>
      <c r="C943" s="121">
        <v>355</v>
      </c>
      <c r="D943" s="122">
        <v>33359652</v>
      </c>
      <c r="E943" s="122">
        <v>2001146.74</v>
      </c>
      <c r="F943" s="123">
        <v>8.9999999999999998E-4</v>
      </c>
      <c r="G943" s="22"/>
    </row>
    <row r="944" spans="1:7">
      <c r="A944" s="120" t="s">
        <v>194</v>
      </c>
      <c r="B944" s="120" t="s">
        <v>240</v>
      </c>
      <c r="C944" s="121" t="s">
        <v>234</v>
      </c>
      <c r="D944" s="122" t="s">
        <v>234</v>
      </c>
      <c r="E944" s="122" t="s">
        <v>234</v>
      </c>
      <c r="F944" s="123" t="s">
        <v>234</v>
      </c>
      <c r="G944" s="22"/>
    </row>
    <row r="945" spans="1:7">
      <c r="A945" s="120" t="s">
        <v>194</v>
      </c>
      <c r="B945" s="120" t="s">
        <v>241</v>
      </c>
      <c r="C945" s="121">
        <v>45</v>
      </c>
      <c r="D945" s="122">
        <v>12436900</v>
      </c>
      <c r="E945" s="122">
        <v>746214</v>
      </c>
      <c r="F945" s="123">
        <v>2.9999999999999997E-4</v>
      </c>
      <c r="G945" s="22"/>
    </row>
    <row r="946" spans="1:7">
      <c r="A946" s="120" t="s">
        <v>194</v>
      </c>
      <c r="B946" s="120" t="s">
        <v>841</v>
      </c>
      <c r="C946" s="121">
        <v>188</v>
      </c>
      <c r="D946" s="122">
        <v>19191451</v>
      </c>
      <c r="E946" s="122">
        <v>1151487.06</v>
      </c>
      <c r="F946" s="123">
        <v>5.0000000000000001E-4</v>
      </c>
      <c r="G946" s="22"/>
    </row>
    <row r="947" spans="1:7">
      <c r="A947" s="120" t="s">
        <v>194</v>
      </c>
      <c r="B947" s="120" t="s">
        <v>242</v>
      </c>
      <c r="C947" s="121">
        <v>89</v>
      </c>
      <c r="D947" s="122">
        <v>27051448</v>
      </c>
      <c r="E947" s="122">
        <v>1623086.88</v>
      </c>
      <c r="F947" s="123">
        <v>6.9999999999999999E-4</v>
      </c>
      <c r="G947" s="22"/>
    </row>
    <row r="948" spans="1:7">
      <c r="A948" s="120" t="s">
        <v>194</v>
      </c>
      <c r="B948" s="120" t="s">
        <v>243</v>
      </c>
      <c r="C948" s="121" t="s">
        <v>234</v>
      </c>
      <c r="D948" s="122" t="s">
        <v>234</v>
      </c>
      <c r="E948" s="122" t="s">
        <v>234</v>
      </c>
      <c r="F948" s="123" t="s">
        <v>234</v>
      </c>
      <c r="G948" s="22"/>
    </row>
    <row r="949" spans="1:7">
      <c r="A949" s="120" t="s">
        <v>194</v>
      </c>
      <c r="B949" s="120" t="s">
        <v>244</v>
      </c>
      <c r="C949" s="121">
        <v>32</v>
      </c>
      <c r="D949" s="122">
        <v>1932265</v>
      </c>
      <c r="E949" s="122">
        <v>115935.9</v>
      </c>
      <c r="F949" s="123">
        <v>0</v>
      </c>
      <c r="G949" s="22"/>
    </row>
    <row r="950" spans="1:7">
      <c r="A950" s="120" t="s">
        <v>194</v>
      </c>
      <c r="B950" s="120" t="s">
        <v>245</v>
      </c>
      <c r="C950" s="121">
        <v>395</v>
      </c>
      <c r="D950" s="122">
        <v>10245417</v>
      </c>
      <c r="E950" s="122">
        <v>614725.02</v>
      </c>
      <c r="F950" s="123">
        <v>2.9999999999999997E-4</v>
      </c>
      <c r="G950" s="22"/>
    </row>
    <row r="951" spans="1:7">
      <c r="A951" s="120" t="s">
        <v>194</v>
      </c>
      <c r="B951" s="120" t="s">
        <v>246</v>
      </c>
      <c r="C951" s="121">
        <v>77</v>
      </c>
      <c r="D951" s="122">
        <v>5532609</v>
      </c>
      <c r="E951" s="122">
        <v>331956.53999999998</v>
      </c>
      <c r="F951" s="123">
        <v>1E-4</v>
      </c>
      <c r="G951" s="22"/>
    </row>
    <row r="952" spans="1:7">
      <c r="A952" s="120" t="s">
        <v>194</v>
      </c>
      <c r="B952" s="120" t="s">
        <v>250</v>
      </c>
      <c r="C952" s="121">
        <v>979</v>
      </c>
      <c r="D952" s="122">
        <v>25744499</v>
      </c>
      <c r="E952" s="122">
        <v>1489568.04</v>
      </c>
      <c r="F952" s="123">
        <v>5.9999999999999995E-4</v>
      </c>
      <c r="G952" s="22"/>
    </row>
    <row r="953" spans="1:7">
      <c r="A953" s="120" t="s">
        <v>194</v>
      </c>
      <c r="B953" s="120" t="s">
        <v>866</v>
      </c>
      <c r="C953" s="121">
        <v>403</v>
      </c>
      <c r="D953" s="122">
        <v>13939314</v>
      </c>
      <c r="E953" s="122">
        <v>836358.84</v>
      </c>
      <c r="F953" s="123">
        <v>4.0000000000000002E-4</v>
      </c>
      <c r="G953" s="22"/>
    </row>
    <row r="954" spans="1:7">
      <c r="A954" s="120" t="s">
        <v>194</v>
      </c>
      <c r="B954" s="120" t="s">
        <v>842</v>
      </c>
      <c r="C954" s="121">
        <v>133</v>
      </c>
      <c r="D954" s="122">
        <v>18607881</v>
      </c>
      <c r="E954" s="122">
        <v>1116472.8600000001</v>
      </c>
      <c r="F954" s="123">
        <v>5.0000000000000001E-4</v>
      </c>
      <c r="G954" s="22"/>
    </row>
    <row r="955" spans="1:7">
      <c r="A955" s="120" t="s">
        <v>194</v>
      </c>
      <c r="B955" s="120" t="s">
        <v>251</v>
      </c>
      <c r="C955" s="121">
        <v>112</v>
      </c>
      <c r="D955" s="122">
        <v>11023252</v>
      </c>
      <c r="E955" s="122">
        <v>661395.12</v>
      </c>
      <c r="F955" s="123">
        <v>2.9999999999999997E-4</v>
      </c>
      <c r="G955" s="22"/>
    </row>
    <row r="956" spans="1:7">
      <c r="A956" s="120" t="s">
        <v>195</v>
      </c>
      <c r="B956" s="120" t="s">
        <v>240</v>
      </c>
      <c r="C956" s="121" t="s">
        <v>234</v>
      </c>
      <c r="D956" s="122" t="s">
        <v>234</v>
      </c>
      <c r="E956" s="122" t="s">
        <v>234</v>
      </c>
      <c r="F956" s="123" t="s">
        <v>234</v>
      </c>
      <c r="G956" s="22"/>
    </row>
    <row r="957" spans="1:7">
      <c r="A957" s="120" t="s">
        <v>195</v>
      </c>
      <c r="B957" s="120" t="s">
        <v>241</v>
      </c>
      <c r="C957" s="121">
        <v>20</v>
      </c>
      <c r="D957" s="122">
        <v>724012</v>
      </c>
      <c r="E957" s="122">
        <v>43440.72</v>
      </c>
      <c r="F957" s="123">
        <v>0</v>
      </c>
      <c r="G957" s="22"/>
    </row>
    <row r="958" spans="1:7">
      <c r="A958" s="120" t="s">
        <v>195</v>
      </c>
      <c r="B958" s="120" t="s">
        <v>841</v>
      </c>
      <c r="C958" s="121">
        <v>57</v>
      </c>
      <c r="D958" s="122">
        <v>2374894</v>
      </c>
      <c r="E958" s="122">
        <v>142493.64000000001</v>
      </c>
      <c r="F958" s="123">
        <v>1E-4</v>
      </c>
      <c r="G958" s="22"/>
    </row>
    <row r="959" spans="1:7">
      <c r="A959" s="120" t="s">
        <v>195</v>
      </c>
      <c r="B959" s="120" t="s">
        <v>242</v>
      </c>
      <c r="C959" s="121">
        <v>22</v>
      </c>
      <c r="D959" s="122">
        <v>3068407</v>
      </c>
      <c r="E959" s="122">
        <v>184104.42</v>
      </c>
      <c r="F959" s="123">
        <v>1E-4</v>
      </c>
      <c r="G959" s="22"/>
    </row>
    <row r="960" spans="1:7">
      <c r="A960" s="120" t="s">
        <v>195</v>
      </c>
      <c r="B960" s="120" t="s">
        <v>243</v>
      </c>
      <c r="C960" s="121" t="s">
        <v>234</v>
      </c>
      <c r="D960" s="122" t="s">
        <v>234</v>
      </c>
      <c r="E960" s="122" t="s">
        <v>234</v>
      </c>
      <c r="F960" s="123" t="s">
        <v>234</v>
      </c>
      <c r="G960" s="22"/>
    </row>
    <row r="961" spans="1:7">
      <c r="A961" s="120" t="s">
        <v>195</v>
      </c>
      <c r="B961" s="120" t="s">
        <v>244</v>
      </c>
      <c r="C961" s="121" t="s">
        <v>234</v>
      </c>
      <c r="D961" s="122" t="s">
        <v>234</v>
      </c>
      <c r="E961" s="122" t="s">
        <v>234</v>
      </c>
      <c r="F961" s="123" t="s">
        <v>234</v>
      </c>
      <c r="G961" s="22"/>
    </row>
    <row r="962" spans="1:7">
      <c r="A962" s="120" t="s">
        <v>195</v>
      </c>
      <c r="B962" s="120" t="s">
        <v>245</v>
      </c>
      <c r="C962" s="121">
        <v>113</v>
      </c>
      <c r="D962" s="122">
        <v>1531921</v>
      </c>
      <c r="E962" s="122">
        <v>91915.26</v>
      </c>
      <c r="F962" s="123">
        <v>0</v>
      </c>
      <c r="G962" s="22"/>
    </row>
    <row r="963" spans="1:7">
      <c r="A963" s="120" t="s">
        <v>195</v>
      </c>
      <c r="B963" s="120" t="s">
        <v>246</v>
      </c>
      <c r="C963" s="121">
        <v>42</v>
      </c>
      <c r="D963" s="122">
        <v>3091334</v>
      </c>
      <c r="E963" s="122">
        <v>185480.04</v>
      </c>
      <c r="F963" s="123">
        <v>1E-4</v>
      </c>
      <c r="G963" s="22"/>
    </row>
    <row r="964" spans="1:7">
      <c r="A964" s="120" t="s">
        <v>195</v>
      </c>
      <c r="B964" s="120" t="s">
        <v>250</v>
      </c>
      <c r="C964" s="121">
        <v>298</v>
      </c>
      <c r="D964" s="122">
        <v>3817275</v>
      </c>
      <c r="E964" s="122">
        <v>224272.84</v>
      </c>
      <c r="F964" s="123">
        <v>1E-4</v>
      </c>
      <c r="G964" s="22"/>
    </row>
    <row r="965" spans="1:7">
      <c r="A965" s="120" t="s">
        <v>195</v>
      </c>
      <c r="B965" s="120" t="s">
        <v>866</v>
      </c>
      <c r="C965" s="121">
        <v>128</v>
      </c>
      <c r="D965" s="122">
        <v>884717</v>
      </c>
      <c r="E965" s="122">
        <v>53083.02</v>
      </c>
      <c r="F965" s="123">
        <v>0</v>
      </c>
      <c r="G965" s="22"/>
    </row>
    <row r="966" spans="1:7">
      <c r="A966" s="120" t="s">
        <v>195</v>
      </c>
      <c r="B966" s="120" t="s">
        <v>842</v>
      </c>
      <c r="C966" s="121">
        <v>32</v>
      </c>
      <c r="D966" s="122">
        <v>18299775</v>
      </c>
      <c r="E966" s="122">
        <v>1097986.5</v>
      </c>
      <c r="F966" s="123">
        <v>5.0000000000000001E-4</v>
      </c>
      <c r="G966" s="22"/>
    </row>
    <row r="967" spans="1:7">
      <c r="A967" s="120" t="s">
        <v>195</v>
      </c>
      <c r="B967" s="120" t="s">
        <v>251</v>
      </c>
      <c r="C967" s="121">
        <v>58</v>
      </c>
      <c r="D967" s="122">
        <v>4228937</v>
      </c>
      <c r="E967" s="122">
        <v>253736.22</v>
      </c>
      <c r="F967" s="123">
        <v>1E-4</v>
      </c>
      <c r="G967" s="22"/>
    </row>
    <row r="968" spans="1:7">
      <c r="A968" s="120" t="s">
        <v>197</v>
      </c>
      <c r="B968" s="120" t="s">
        <v>240</v>
      </c>
      <c r="C968" s="121" t="s">
        <v>234</v>
      </c>
      <c r="D968" s="122" t="s">
        <v>234</v>
      </c>
      <c r="E968" s="122" t="s">
        <v>234</v>
      </c>
      <c r="F968" s="123" t="s">
        <v>234</v>
      </c>
      <c r="G968" s="22"/>
    </row>
    <row r="969" spans="1:7">
      <c r="A969" s="120" t="s">
        <v>197</v>
      </c>
      <c r="B969" s="120" t="s">
        <v>241</v>
      </c>
      <c r="C969" s="121">
        <v>33</v>
      </c>
      <c r="D969" s="122">
        <v>3726972</v>
      </c>
      <c r="E969" s="122">
        <v>223618.32</v>
      </c>
      <c r="F969" s="123">
        <v>1E-4</v>
      </c>
      <c r="G969" s="22"/>
    </row>
    <row r="970" spans="1:7">
      <c r="A970" s="120" t="s">
        <v>197</v>
      </c>
      <c r="B970" s="120" t="s">
        <v>841</v>
      </c>
      <c r="C970" s="121">
        <v>84</v>
      </c>
      <c r="D970" s="122">
        <v>4137829</v>
      </c>
      <c r="E970" s="122">
        <v>248269.74</v>
      </c>
      <c r="F970" s="123">
        <v>1E-4</v>
      </c>
      <c r="G970" s="22"/>
    </row>
    <row r="971" spans="1:7">
      <c r="A971" s="120" t="s">
        <v>197</v>
      </c>
      <c r="B971" s="120" t="s">
        <v>242</v>
      </c>
      <c r="C971" s="121">
        <v>77</v>
      </c>
      <c r="D971" s="122">
        <v>10308224</v>
      </c>
      <c r="E971" s="122">
        <v>618493.43999999994</v>
      </c>
      <c r="F971" s="123">
        <v>2.9999999999999997E-4</v>
      </c>
      <c r="G971" s="22"/>
    </row>
    <row r="972" spans="1:7">
      <c r="A972" s="120" t="s">
        <v>197</v>
      </c>
      <c r="B972" s="120" t="s">
        <v>243</v>
      </c>
      <c r="C972" s="121" t="s">
        <v>234</v>
      </c>
      <c r="D972" s="122" t="s">
        <v>234</v>
      </c>
      <c r="E972" s="122" t="s">
        <v>234</v>
      </c>
      <c r="F972" s="123" t="s">
        <v>234</v>
      </c>
      <c r="G972" s="22"/>
    </row>
    <row r="973" spans="1:7">
      <c r="A973" s="120" t="s">
        <v>197</v>
      </c>
      <c r="B973" s="120" t="s">
        <v>244</v>
      </c>
      <c r="C973" s="121">
        <v>31</v>
      </c>
      <c r="D973" s="122">
        <v>2196589</v>
      </c>
      <c r="E973" s="122">
        <v>131795.34</v>
      </c>
      <c r="F973" s="123">
        <v>1E-4</v>
      </c>
      <c r="G973" s="22"/>
    </row>
    <row r="974" spans="1:7">
      <c r="A974" s="120" t="s">
        <v>197</v>
      </c>
      <c r="B974" s="120" t="s">
        <v>245</v>
      </c>
      <c r="C974" s="121">
        <v>274</v>
      </c>
      <c r="D974" s="122">
        <v>10772134</v>
      </c>
      <c r="E974" s="122">
        <v>646328.04</v>
      </c>
      <c r="F974" s="123">
        <v>2.9999999999999997E-4</v>
      </c>
      <c r="G974" s="22"/>
    </row>
    <row r="975" spans="1:7">
      <c r="A975" s="120" t="s">
        <v>197</v>
      </c>
      <c r="B975" s="120" t="s">
        <v>246</v>
      </c>
      <c r="C975" s="121">
        <v>52</v>
      </c>
      <c r="D975" s="122">
        <v>7374473</v>
      </c>
      <c r="E975" s="122">
        <v>442468.38</v>
      </c>
      <c r="F975" s="123">
        <v>2.0000000000000001E-4</v>
      </c>
      <c r="G975" s="22"/>
    </row>
    <row r="976" spans="1:7">
      <c r="A976" s="120" t="s">
        <v>197</v>
      </c>
      <c r="B976" s="120" t="s">
        <v>250</v>
      </c>
      <c r="C976" s="121">
        <v>554</v>
      </c>
      <c r="D976" s="122">
        <v>8408527</v>
      </c>
      <c r="E976" s="122">
        <v>496098.8</v>
      </c>
      <c r="F976" s="123">
        <v>2.0000000000000001E-4</v>
      </c>
      <c r="G976" s="22"/>
    </row>
    <row r="977" spans="1:7">
      <c r="A977" s="120" t="s">
        <v>197</v>
      </c>
      <c r="B977" s="120" t="s">
        <v>866</v>
      </c>
      <c r="C977" s="121">
        <v>195</v>
      </c>
      <c r="D977" s="122">
        <v>3243544</v>
      </c>
      <c r="E977" s="122">
        <v>194612.64</v>
      </c>
      <c r="F977" s="123">
        <v>1E-4</v>
      </c>
      <c r="G977" s="22"/>
    </row>
    <row r="978" spans="1:7">
      <c r="A978" s="120" t="s">
        <v>197</v>
      </c>
      <c r="B978" s="120" t="s">
        <v>842</v>
      </c>
      <c r="C978" s="121">
        <v>81</v>
      </c>
      <c r="D978" s="122">
        <v>7262018</v>
      </c>
      <c r="E978" s="122">
        <v>435721.08</v>
      </c>
      <c r="F978" s="123">
        <v>2.0000000000000001E-4</v>
      </c>
      <c r="G978" s="22"/>
    </row>
    <row r="979" spans="1:7">
      <c r="A979" s="120" t="s">
        <v>197</v>
      </c>
      <c r="B979" s="120" t="s">
        <v>251</v>
      </c>
      <c r="C979" s="121">
        <v>131</v>
      </c>
      <c r="D979" s="122">
        <v>6321570</v>
      </c>
      <c r="E979" s="122">
        <v>379294.2</v>
      </c>
      <c r="F979" s="123">
        <v>2.0000000000000001E-4</v>
      </c>
      <c r="G979" s="22"/>
    </row>
    <row r="980" spans="1:7">
      <c r="A980" s="120" t="s">
        <v>198</v>
      </c>
      <c r="B980" s="120" t="s">
        <v>240</v>
      </c>
      <c r="C980" s="121">
        <v>430</v>
      </c>
      <c r="D980" s="122">
        <v>109897875</v>
      </c>
      <c r="E980" s="122">
        <v>6593872.5</v>
      </c>
      <c r="F980" s="123">
        <v>2.8E-3</v>
      </c>
      <c r="G980" s="22"/>
    </row>
    <row r="981" spans="1:7">
      <c r="A981" s="120" t="s">
        <v>198</v>
      </c>
      <c r="B981" s="120" t="s">
        <v>241</v>
      </c>
      <c r="C981" s="121">
        <v>282</v>
      </c>
      <c r="D981" s="122">
        <v>190304276</v>
      </c>
      <c r="E981" s="122">
        <v>11418256.560000001</v>
      </c>
      <c r="F981" s="123">
        <v>4.8999999999999998E-3</v>
      </c>
      <c r="G981" s="22"/>
    </row>
    <row r="982" spans="1:7">
      <c r="A982" s="120" t="s">
        <v>198</v>
      </c>
      <c r="B982" s="120" t="s">
        <v>841</v>
      </c>
      <c r="C982" s="121">
        <v>1817</v>
      </c>
      <c r="D982" s="122">
        <v>342876244</v>
      </c>
      <c r="E982" s="122">
        <v>20572574.640000001</v>
      </c>
      <c r="F982" s="123">
        <v>8.8000000000000005E-3</v>
      </c>
      <c r="G982" s="22"/>
    </row>
    <row r="983" spans="1:7">
      <c r="A983" s="120" t="s">
        <v>198</v>
      </c>
      <c r="B983" s="120" t="s">
        <v>242</v>
      </c>
      <c r="C983" s="121">
        <v>628</v>
      </c>
      <c r="D983" s="122">
        <v>220284846</v>
      </c>
      <c r="E983" s="122">
        <v>13217090.76</v>
      </c>
      <c r="F983" s="123">
        <v>5.7000000000000002E-3</v>
      </c>
      <c r="G983" s="22"/>
    </row>
    <row r="984" spans="1:7">
      <c r="A984" s="120" t="s">
        <v>198</v>
      </c>
      <c r="B984" s="120" t="s">
        <v>243</v>
      </c>
      <c r="C984" s="121">
        <v>168</v>
      </c>
      <c r="D984" s="122">
        <v>306793355</v>
      </c>
      <c r="E984" s="122">
        <v>18407601.300000001</v>
      </c>
      <c r="F984" s="123">
        <v>7.9000000000000008E-3</v>
      </c>
      <c r="G984" s="22"/>
    </row>
    <row r="985" spans="1:7">
      <c r="A985" s="120" t="s">
        <v>198</v>
      </c>
      <c r="B985" s="120" t="s">
        <v>244</v>
      </c>
      <c r="C985" s="121">
        <v>308</v>
      </c>
      <c r="D985" s="122">
        <v>88838214</v>
      </c>
      <c r="E985" s="122">
        <v>5330292.84</v>
      </c>
      <c r="F985" s="123">
        <v>2.3E-3</v>
      </c>
      <c r="G985" s="22"/>
    </row>
    <row r="986" spans="1:7">
      <c r="A986" s="120" t="s">
        <v>198</v>
      </c>
      <c r="B986" s="120" t="s">
        <v>245</v>
      </c>
      <c r="C986" s="121">
        <v>1856</v>
      </c>
      <c r="D986" s="122">
        <v>194439692</v>
      </c>
      <c r="E986" s="122">
        <v>11666381.52</v>
      </c>
      <c r="F986" s="123">
        <v>5.0000000000000001E-3</v>
      </c>
      <c r="G986" s="22"/>
    </row>
    <row r="987" spans="1:7">
      <c r="A987" s="120" t="s">
        <v>198</v>
      </c>
      <c r="B987" s="120" t="s">
        <v>246</v>
      </c>
      <c r="C987" s="121">
        <v>350</v>
      </c>
      <c r="D987" s="122">
        <v>122598940</v>
      </c>
      <c r="E987" s="122">
        <v>7355936.4000000004</v>
      </c>
      <c r="F987" s="123">
        <v>3.2000000000000002E-3</v>
      </c>
      <c r="G987" s="22"/>
    </row>
    <row r="988" spans="1:7">
      <c r="A988" s="120" t="s">
        <v>198</v>
      </c>
      <c r="B988" s="120" t="s">
        <v>250</v>
      </c>
      <c r="C988" s="121">
        <v>5787</v>
      </c>
      <c r="D988" s="122">
        <v>327975391</v>
      </c>
      <c r="E988" s="122">
        <v>19099380.760000002</v>
      </c>
      <c r="F988" s="123">
        <v>8.2000000000000007E-3</v>
      </c>
      <c r="G988" s="22"/>
    </row>
    <row r="989" spans="1:7">
      <c r="A989" s="120" t="s">
        <v>198</v>
      </c>
      <c r="B989" s="120" t="s">
        <v>866</v>
      </c>
      <c r="C989" s="121">
        <v>2473</v>
      </c>
      <c r="D989" s="122">
        <v>241281260</v>
      </c>
      <c r="E989" s="122">
        <v>14476875.6</v>
      </c>
      <c r="F989" s="123">
        <v>6.1999999999999998E-3</v>
      </c>
      <c r="G989" s="22"/>
    </row>
    <row r="990" spans="1:7">
      <c r="A990" s="120" t="s">
        <v>198</v>
      </c>
      <c r="B990" s="120" t="s">
        <v>842</v>
      </c>
      <c r="C990" s="121">
        <v>387</v>
      </c>
      <c r="D990" s="122">
        <v>354917874</v>
      </c>
      <c r="E990" s="122">
        <v>21295072.440000001</v>
      </c>
      <c r="F990" s="123">
        <v>9.1999999999999998E-3</v>
      </c>
      <c r="G990" s="22"/>
    </row>
    <row r="991" spans="1:7">
      <c r="A991" s="120" t="s">
        <v>198</v>
      </c>
      <c r="B991" s="120" t="s">
        <v>251</v>
      </c>
      <c r="C991" s="121">
        <v>808</v>
      </c>
      <c r="D991" s="122">
        <v>206429630</v>
      </c>
      <c r="E991" s="122">
        <v>12324553.58</v>
      </c>
      <c r="F991" s="123">
        <v>5.3E-3</v>
      </c>
      <c r="G991" s="22"/>
    </row>
    <row r="992" spans="1:7">
      <c r="A992" s="120" t="s">
        <v>119</v>
      </c>
      <c r="B992" s="120" t="s">
        <v>240</v>
      </c>
      <c r="C992" s="121" t="s">
        <v>234</v>
      </c>
      <c r="D992" s="122" t="s">
        <v>234</v>
      </c>
      <c r="E992" s="122" t="s">
        <v>234</v>
      </c>
      <c r="F992" s="123" t="s">
        <v>234</v>
      </c>
      <c r="G992" s="22"/>
    </row>
    <row r="993" spans="1:7">
      <c r="A993" s="120" t="s">
        <v>119</v>
      </c>
      <c r="B993" s="120" t="s">
        <v>241</v>
      </c>
      <c r="C993" s="121">
        <v>43</v>
      </c>
      <c r="D993" s="122">
        <v>7574702</v>
      </c>
      <c r="E993" s="122">
        <v>454482.12</v>
      </c>
      <c r="F993" s="123">
        <v>2.0000000000000001E-4</v>
      </c>
      <c r="G993" s="22"/>
    </row>
    <row r="994" spans="1:7">
      <c r="A994" s="120" t="s">
        <v>119</v>
      </c>
      <c r="B994" s="120" t="s">
        <v>841</v>
      </c>
      <c r="C994" s="121">
        <v>130</v>
      </c>
      <c r="D994" s="122">
        <v>7643908</v>
      </c>
      <c r="E994" s="122">
        <v>458634.48</v>
      </c>
      <c r="F994" s="123">
        <v>2.0000000000000001E-4</v>
      </c>
      <c r="G994" s="22"/>
    </row>
    <row r="995" spans="1:7">
      <c r="A995" s="120" t="s">
        <v>119</v>
      </c>
      <c r="B995" s="120" t="s">
        <v>242</v>
      </c>
      <c r="C995" s="121">
        <v>46</v>
      </c>
      <c r="D995" s="122">
        <v>12762030</v>
      </c>
      <c r="E995" s="122">
        <v>765721.8</v>
      </c>
      <c r="F995" s="123">
        <v>2.9999999999999997E-4</v>
      </c>
      <c r="G995" s="22"/>
    </row>
    <row r="996" spans="1:7">
      <c r="A996" s="120" t="s">
        <v>119</v>
      </c>
      <c r="B996" s="120" t="s">
        <v>243</v>
      </c>
      <c r="C996" s="121" t="s">
        <v>234</v>
      </c>
      <c r="D996" s="122" t="s">
        <v>234</v>
      </c>
      <c r="E996" s="122" t="s">
        <v>234</v>
      </c>
      <c r="F996" s="123" t="s">
        <v>234</v>
      </c>
      <c r="G996" s="22"/>
    </row>
    <row r="997" spans="1:7">
      <c r="A997" s="120" t="s">
        <v>119</v>
      </c>
      <c r="B997" s="120" t="s">
        <v>244</v>
      </c>
      <c r="C997" s="121">
        <v>23</v>
      </c>
      <c r="D997" s="122">
        <v>956441</v>
      </c>
      <c r="E997" s="122">
        <v>57386.46</v>
      </c>
      <c r="F997" s="123">
        <v>0</v>
      </c>
      <c r="G997" s="22"/>
    </row>
    <row r="998" spans="1:7">
      <c r="A998" s="120" t="s">
        <v>119</v>
      </c>
      <c r="B998" s="120" t="s">
        <v>245</v>
      </c>
      <c r="C998" s="121">
        <v>247</v>
      </c>
      <c r="D998" s="122">
        <v>5895640</v>
      </c>
      <c r="E998" s="122">
        <v>353738.4</v>
      </c>
      <c r="F998" s="123">
        <v>2.0000000000000001E-4</v>
      </c>
      <c r="G998" s="22"/>
    </row>
    <row r="999" spans="1:7">
      <c r="A999" s="120" t="s">
        <v>119</v>
      </c>
      <c r="B999" s="120" t="s">
        <v>246</v>
      </c>
      <c r="C999" s="121">
        <v>58</v>
      </c>
      <c r="D999" s="122">
        <v>5427417</v>
      </c>
      <c r="E999" s="122">
        <v>325645.02</v>
      </c>
      <c r="F999" s="123">
        <v>1E-4</v>
      </c>
      <c r="G999" s="22"/>
    </row>
    <row r="1000" spans="1:7">
      <c r="A1000" s="120" t="s">
        <v>119</v>
      </c>
      <c r="B1000" s="120" t="s">
        <v>250</v>
      </c>
      <c r="C1000" s="121">
        <v>648</v>
      </c>
      <c r="D1000" s="122">
        <v>12536345</v>
      </c>
      <c r="E1000" s="122">
        <v>744099.16</v>
      </c>
      <c r="F1000" s="123">
        <v>2.9999999999999997E-4</v>
      </c>
      <c r="G1000" s="22"/>
    </row>
    <row r="1001" spans="1:7">
      <c r="A1001" s="120" t="s">
        <v>119</v>
      </c>
      <c r="B1001" s="120" t="s">
        <v>866</v>
      </c>
      <c r="C1001" s="121">
        <v>279</v>
      </c>
      <c r="D1001" s="122">
        <v>2171675</v>
      </c>
      <c r="E1001" s="122">
        <v>130300.5</v>
      </c>
      <c r="F1001" s="123">
        <v>1E-4</v>
      </c>
      <c r="G1001" s="22"/>
    </row>
    <row r="1002" spans="1:7">
      <c r="A1002" s="120" t="s">
        <v>119</v>
      </c>
      <c r="B1002" s="120" t="s">
        <v>842</v>
      </c>
      <c r="C1002" s="121">
        <v>92</v>
      </c>
      <c r="D1002" s="122">
        <v>15095961</v>
      </c>
      <c r="E1002" s="122">
        <v>905757.66</v>
      </c>
      <c r="F1002" s="123">
        <v>4.0000000000000002E-4</v>
      </c>
      <c r="G1002" s="22"/>
    </row>
    <row r="1003" spans="1:7">
      <c r="A1003" s="120" t="s">
        <v>119</v>
      </c>
      <c r="B1003" s="120" t="s">
        <v>251</v>
      </c>
      <c r="C1003" s="121">
        <v>135</v>
      </c>
      <c r="D1003" s="122">
        <v>9349421</v>
      </c>
      <c r="E1003" s="122">
        <v>560965.26</v>
      </c>
      <c r="F1003" s="123">
        <v>2.0000000000000001E-4</v>
      </c>
      <c r="G1003" s="22"/>
    </row>
    <row r="1004" spans="1:7">
      <c r="A1004" s="120" t="s">
        <v>201</v>
      </c>
      <c r="B1004" s="120" t="s">
        <v>240</v>
      </c>
      <c r="C1004" s="121">
        <v>60</v>
      </c>
      <c r="D1004" s="122">
        <v>3947643</v>
      </c>
      <c r="E1004" s="122">
        <v>236858.58</v>
      </c>
      <c r="F1004" s="123">
        <v>1E-4</v>
      </c>
      <c r="G1004" s="22"/>
    </row>
    <row r="1005" spans="1:7">
      <c r="A1005" s="120" t="s">
        <v>201</v>
      </c>
      <c r="B1005" s="120" t="s">
        <v>241</v>
      </c>
      <c r="C1005" s="121">
        <v>94</v>
      </c>
      <c r="D1005" s="122">
        <v>19462254</v>
      </c>
      <c r="E1005" s="122">
        <v>1167735.24</v>
      </c>
      <c r="F1005" s="123">
        <v>5.0000000000000001E-4</v>
      </c>
      <c r="G1005" s="22"/>
    </row>
    <row r="1006" spans="1:7">
      <c r="A1006" s="120" t="s">
        <v>201</v>
      </c>
      <c r="B1006" s="120" t="s">
        <v>841</v>
      </c>
      <c r="C1006" s="121">
        <v>295</v>
      </c>
      <c r="D1006" s="122">
        <v>28264583</v>
      </c>
      <c r="E1006" s="122">
        <v>1695874.98</v>
      </c>
      <c r="F1006" s="123">
        <v>6.9999999999999999E-4</v>
      </c>
      <c r="G1006" s="22"/>
    </row>
    <row r="1007" spans="1:7">
      <c r="A1007" s="120" t="s">
        <v>201</v>
      </c>
      <c r="B1007" s="120" t="s">
        <v>242</v>
      </c>
      <c r="C1007" s="121">
        <v>141</v>
      </c>
      <c r="D1007" s="122">
        <v>25168207</v>
      </c>
      <c r="E1007" s="122">
        <v>1510092.42</v>
      </c>
      <c r="F1007" s="123">
        <v>5.9999999999999995E-4</v>
      </c>
      <c r="G1007" s="22"/>
    </row>
    <row r="1008" spans="1:7">
      <c r="A1008" s="120" t="s">
        <v>201</v>
      </c>
      <c r="B1008" s="120" t="s">
        <v>243</v>
      </c>
      <c r="C1008" s="121">
        <v>39</v>
      </c>
      <c r="D1008" s="122">
        <v>35762048</v>
      </c>
      <c r="E1008" s="122">
        <v>2145722.88</v>
      </c>
      <c r="F1008" s="123">
        <v>8.9999999999999998E-4</v>
      </c>
      <c r="G1008" s="22"/>
    </row>
    <row r="1009" spans="1:7">
      <c r="A1009" s="120" t="s">
        <v>201</v>
      </c>
      <c r="B1009" s="120" t="s">
        <v>244</v>
      </c>
      <c r="C1009" s="121">
        <v>106</v>
      </c>
      <c r="D1009" s="122">
        <v>11969632</v>
      </c>
      <c r="E1009" s="122">
        <v>718177.92</v>
      </c>
      <c r="F1009" s="123">
        <v>2.9999999999999997E-4</v>
      </c>
      <c r="G1009" s="22"/>
    </row>
    <row r="1010" spans="1:7">
      <c r="A1010" s="120" t="s">
        <v>201</v>
      </c>
      <c r="B1010" s="120" t="s">
        <v>245</v>
      </c>
      <c r="C1010" s="121">
        <v>941</v>
      </c>
      <c r="D1010" s="122">
        <v>61374678</v>
      </c>
      <c r="E1010" s="122">
        <v>3682480.68</v>
      </c>
      <c r="F1010" s="123">
        <v>1.6000000000000001E-3</v>
      </c>
      <c r="G1010" s="22"/>
    </row>
    <row r="1011" spans="1:7">
      <c r="A1011" s="120" t="s">
        <v>201</v>
      </c>
      <c r="B1011" s="120" t="s">
        <v>246</v>
      </c>
      <c r="C1011" s="121">
        <v>114</v>
      </c>
      <c r="D1011" s="122">
        <v>8869999</v>
      </c>
      <c r="E1011" s="122">
        <v>532199.93999999994</v>
      </c>
      <c r="F1011" s="123">
        <v>2.0000000000000001E-4</v>
      </c>
      <c r="G1011" s="22"/>
    </row>
    <row r="1012" spans="1:7">
      <c r="A1012" s="120" t="s">
        <v>201</v>
      </c>
      <c r="B1012" s="120" t="s">
        <v>250</v>
      </c>
      <c r="C1012" s="121">
        <v>1813</v>
      </c>
      <c r="D1012" s="122">
        <v>49118608</v>
      </c>
      <c r="E1012" s="122">
        <v>2892920.11</v>
      </c>
      <c r="F1012" s="123">
        <v>1.1999999999999999E-3</v>
      </c>
      <c r="G1012" s="22"/>
    </row>
    <row r="1013" spans="1:7">
      <c r="A1013" s="120" t="s">
        <v>201</v>
      </c>
      <c r="B1013" s="120" t="s">
        <v>866</v>
      </c>
      <c r="C1013" s="121">
        <v>723</v>
      </c>
      <c r="D1013" s="122">
        <v>14884081</v>
      </c>
      <c r="E1013" s="122">
        <v>893044.86</v>
      </c>
      <c r="F1013" s="123">
        <v>4.0000000000000002E-4</v>
      </c>
      <c r="G1013" s="22"/>
    </row>
    <row r="1014" spans="1:7">
      <c r="A1014" s="120" t="s">
        <v>201</v>
      </c>
      <c r="B1014" s="120" t="s">
        <v>842</v>
      </c>
      <c r="C1014" s="121">
        <v>228</v>
      </c>
      <c r="D1014" s="122">
        <v>54779328</v>
      </c>
      <c r="E1014" s="122">
        <v>3286759.68</v>
      </c>
      <c r="F1014" s="123">
        <v>1.4E-3</v>
      </c>
      <c r="G1014" s="22"/>
    </row>
    <row r="1015" spans="1:7">
      <c r="A1015" s="120" t="s">
        <v>201</v>
      </c>
      <c r="B1015" s="120" t="s">
        <v>251</v>
      </c>
      <c r="C1015" s="121">
        <v>382</v>
      </c>
      <c r="D1015" s="122">
        <v>69705055</v>
      </c>
      <c r="E1015" s="122">
        <v>4182295.51</v>
      </c>
      <c r="F1015" s="123">
        <v>1.8E-3</v>
      </c>
      <c r="G1015" s="22"/>
    </row>
    <row r="1016" spans="1:7">
      <c r="A1016" s="120" t="s">
        <v>203</v>
      </c>
      <c r="B1016" s="120" t="s">
        <v>240</v>
      </c>
      <c r="C1016" s="121">
        <v>209</v>
      </c>
      <c r="D1016" s="122">
        <v>35388319</v>
      </c>
      <c r="E1016" s="122">
        <v>2123299.14</v>
      </c>
      <c r="F1016" s="123">
        <v>8.9999999999999998E-4</v>
      </c>
      <c r="G1016" s="22"/>
    </row>
    <row r="1017" spans="1:7">
      <c r="A1017" s="120" t="s">
        <v>203</v>
      </c>
      <c r="B1017" s="120" t="s">
        <v>241</v>
      </c>
      <c r="C1017" s="121">
        <v>127</v>
      </c>
      <c r="D1017" s="122">
        <v>89227296</v>
      </c>
      <c r="E1017" s="122">
        <v>5353637.76</v>
      </c>
      <c r="F1017" s="123">
        <v>2.3E-3</v>
      </c>
      <c r="G1017" s="22"/>
    </row>
    <row r="1018" spans="1:7">
      <c r="A1018" s="120" t="s">
        <v>203</v>
      </c>
      <c r="B1018" s="120" t="s">
        <v>841</v>
      </c>
      <c r="C1018" s="121">
        <v>795</v>
      </c>
      <c r="D1018" s="122">
        <v>159728659</v>
      </c>
      <c r="E1018" s="122">
        <v>9580888.5299999993</v>
      </c>
      <c r="F1018" s="123">
        <v>4.1000000000000003E-3</v>
      </c>
      <c r="G1018" s="22"/>
    </row>
    <row r="1019" spans="1:7">
      <c r="A1019" s="120" t="s">
        <v>203</v>
      </c>
      <c r="B1019" s="120" t="s">
        <v>242</v>
      </c>
      <c r="C1019" s="121">
        <v>271</v>
      </c>
      <c r="D1019" s="122">
        <v>88721056</v>
      </c>
      <c r="E1019" s="122">
        <v>5323263.3600000003</v>
      </c>
      <c r="F1019" s="123">
        <v>2.3E-3</v>
      </c>
      <c r="G1019" s="22"/>
    </row>
    <row r="1020" spans="1:7">
      <c r="A1020" s="120" t="s">
        <v>203</v>
      </c>
      <c r="B1020" s="120" t="s">
        <v>243</v>
      </c>
      <c r="C1020" s="121">
        <v>66</v>
      </c>
      <c r="D1020" s="122">
        <v>150026268</v>
      </c>
      <c r="E1020" s="122">
        <v>9001576.0800000001</v>
      </c>
      <c r="F1020" s="123">
        <v>3.8999999999999998E-3</v>
      </c>
      <c r="G1020" s="22"/>
    </row>
    <row r="1021" spans="1:7">
      <c r="A1021" s="120" t="s">
        <v>203</v>
      </c>
      <c r="B1021" s="120" t="s">
        <v>244</v>
      </c>
      <c r="C1021" s="121">
        <v>117</v>
      </c>
      <c r="D1021" s="122">
        <v>30172817</v>
      </c>
      <c r="E1021" s="122">
        <v>1810369.02</v>
      </c>
      <c r="F1021" s="123">
        <v>8.0000000000000004E-4</v>
      </c>
      <c r="G1021" s="22"/>
    </row>
    <row r="1022" spans="1:7">
      <c r="A1022" s="120" t="s">
        <v>203</v>
      </c>
      <c r="B1022" s="120" t="s">
        <v>245</v>
      </c>
      <c r="C1022" s="121">
        <v>1123</v>
      </c>
      <c r="D1022" s="122">
        <v>98847116</v>
      </c>
      <c r="E1022" s="122">
        <v>5930826.96</v>
      </c>
      <c r="F1022" s="123">
        <v>2.5000000000000001E-3</v>
      </c>
      <c r="G1022" s="22"/>
    </row>
    <row r="1023" spans="1:7">
      <c r="A1023" s="120" t="s">
        <v>203</v>
      </c>
      <c r="B1023" s="120" t="s">
        <v>246</v>
      </c>
      <c r="C1023" s="121">
        <v>197</v>
      </c>
      <c r="D1023" s="122">
        <v>38148118</v>
      </c>
      <c r="E1023" s="122">
        <v>2288887.08</v>
      </c>
      <c r="F1023" s="123">
        <v>1E-3</v>
      </c>
      <c r="G1023" s="22"/>
    </row>
    <row r="1024" spans="1:7">
      <c r="A1024" s="120" t="s">
        <v>203</v>
      </c>
      <c r="B1024" s="120" t="s">
        <v>250</v>
      </c>
      <c r="C1024" s="121">
        <v>2880</v>
      </c>
      <c r="D1024" s="122">
        <v>165695556</v>
      </c>
      <c r="E1024" s="122">
        <v>9566097.7300000004</v>
      </c>
      <c r="F1024" s="123">
        <v>4.1000000000000003E-3</v>
      </c>
      <c r="G1024" s="22"/>
    </row>
    <row r="1025" spans="1:7">
      <c r="A1025" s="120" t="s">
        <v>203</v>
      </c>
      <c r="B1025" s="120" t="s">
        <v>866</v>
      </c>
      <c r="C1025" s="121">
        <v>1485</v>
      </c>
      <c r="D1025" s="122">
        <v>68284670</v>
      </c>
      <c r="E1025" s="122">
        <v>4097080.2</v>
      </c>
      <c r="F1025" s="123">
        <v>1.8E-3</v>
      </c>
      <c r="G1025" s="22"/>
    </row>
    <row r="1026" spans="1:7">
      <c r="A1026" s="120" t="s">
        <v>203</v>
      </c>
      <c r="B1026" s="120" t="s">
        <v>842</v>
      </c>
      <c r="C1026" s="121">
        <v>298</v>
      </c>
      <c r="D1026" s="122">
        <v>80380572</v>
      </c>
      <c r="E1026" s="122">
        <v>4822834.32</v>
      </c>
      <c r="F1026" s="123">
        <v>2.0999999999999999E-3</v>
      </c>
      <c r="G1026" s="22"/>
    </row>
    <row r="1027" spans="1:7">
      <c r="A1027" s="120" t="s">
        <v>203</v>
      </c>
      <c r="B1027" s="120" t="s">
        <v>251</v>
      </c>
      <c r="C1027" s="121">
        <v>355</v>
      </c>
      <c r="D1027" s="122">
        <v>82286802</v>
      </c>
      <c r="E1027" s="122">
        <v>4922210.84</v>
      </c>
      <c r="F1027" s="123">
        <v>2.0999999999999999E-3</v>
      </c>
      <c r="G1027" s="22"/>
    </row>
    <row r="1028" spans="1:7">
      <c r="A1028" s="120" t="s">
        <v>205</v>
      </c>
      <c r="B1028" s="120" t="s">
        <v>240</v>
      </c>
      <c r="C1028" s="121" t="s">
        <v>234</v>
      </c>
      <c r="D1028" s="122" t="s">
        <v>234</v>
      </c>
      <c r="E1028" s="122" t="s">
        <v>234</v>
      </c>
      <c r="F1028" s="123" t="s">
        <v>234</v>
      </c>
      <c r="G1028" s="22"/>
    </row>
    <row r="1029" spans="1:7">
      <c r="A1029" s="120" t="s">
        <v>205</v>
      </c>
      <c r="B1029" s="120" t="s">
        <v>241</v>
      </c>
      <c r="C1029" s="121">
        <v>67</v>
      </c>
      <c r="D1029" s="122">
        <v>7423279</v>
      </c>
      <c r="E1029" s="122">
        <v>445396.74</v>
      </c>
      <c r="F1029" s="123">
        <v>2.0000000000000001E-4</v>
      </c>
      <c r="G1029" s="22"/>
    </row>
    <row r="1030" spans="1:7">
      <c r="A1030" s="120" t="s">
        <v>205</v>
      </c>
      <c r="B1030" s="120" t="s">
        <v>841</v>
      </c>
      <c r="C1030" s="121">
        <v>142</v>
      </c>
      <c r="D1030" s="122">
        <v>6528032</v>
      </c>
      <c r="E1030" s="122">
        <v>391681.92</v>
      </c>
      <c r="F1030" s="123">
        <v>2.0000000000000001E-4</v>
      </c>
      <c r="G1030" s="22"/>
    </row>
    <row r="1031" spans="1:7">
      <c r="A1031" s="120" t="s">
        <v>205</v>
      </c>
      <c r="B1031" s="120" t="s">
        <v>242</v>
      </c>
      <c r="C1031" s="121">
        <v>97</v>
      </c>
      <c r="D1031" s="122">
        <v>16295193</v>
      </c>
      <c r="E1031" s="122">
        <v>977711.58</v>
      </c>
      <c r="F1031" s="123">
        <v>4.0000000000000002E-4</v>
      </c>
      <c r="G1031" s="22"/>
    </row>
    <row r="1032" spans="1:7">
      <c r="A1032" s="120" t="s">
        <v>205</v>
      </c>
      <c r="B1032" s="120" t="s">
        <v>243</v>
      </c>
      <c r="C1032" s="121" t="s">
        <v>234</v>
      </c>
      <c r="D1032" s="122" t="s">
        <v>234</v>
      </c>
      <c r="E1032" s="122" t="s">
        <v>234</v>
      </c>
      <c r="F1032" s="123" t="s">
        <v>234</v>
      </c>
      <c r="G1032" s="22"/>
    </row>
    <row r="1033" spans="1:7">
      <c r="A1033" s="120" t="s">
        <v>205</v>
      </c>
      <c r="B1033" s="120" t="s">
        <v>244</v>
      </c>
      <c r="C1033" s="121">
        <v>44</v>
      </c>
      <c r="D1033" s="122">
        <v>1774554</v>
      </c>
      <c r="E1033" s="122">
        <v>106473.24</v>
      </c>
      <c r="F1033" s="123">
        <v>0</v>
      </c>
      <c r="G1033" s="22"/>
    </row>
    <row r="1034" spans="1:7">
      <c r="A1034" s="120" t="s">
        <v>205</v>
      </c>
      <c r="B1034" s="120" t="s">
        <v>245</v>
      </c>
      <c r="C1034" s="121">
        <v>258</v>
      </c>
      <c r="D1034" s="122">
        <v>7151287</v>
      </c>
      <c r="E1034" s="122">
        <v>429077.22</v>
      </c>
      <c r="F1034" s="123">
        <v>2.0000000000000001E-4</v>
      </c>
      <c r="G1034" s="22"/>
    </row>
    <row r="1035" spans="1:7">
      <c r="A1035" s="120" t="s">
        <v>205</v>
      </c>
      <c r="B1035" s="120" t="s">
        <v>246</v>
      </c>
      <c r="C1035" s="121">
        <v>62</v>
      </c>
      <c r="D1035" s="122">
        <v>5083854</v>
      </c>
      <c r="E1035" s="122">
        <v>305031.24</v>
      </c>
      <c r="F1035" s="123">
        <v>1E-4</v>
      </c>
      <c r="G1035" s="22"/>
    </row>
    <row r="1036" spans="1:7">
      <c r="A1036" s="120" t="s">
        <v>205</v>
      </c>
      <c r="B1036" s="120" t="s">
        <v>250</v>
      </c>
      <c r="C1036" s="121">
        <v>648</v>
      </c>
      <c r="D1036" s="122">
        <v>8489851</v>
      </c>
      <c r="E1036" s="122">
        <v>499038.29</v>
      </c>
      <c r="F1036" s="123">
        <v>2.0000000000000001E-4</v>
      </c>
      <c r="G1036" s="22"/>
    </row>
    <row r="1037" spans="1:7">
      <c r="A1037" s="120" t="s">
        <v>205</v>
      </c>
      <c r="B1037" s="120" t="s">
        <v>866</v>
      </c>
      <c r="C1037" s="121">
        <v>343</v>
      </c>
      <c r="D1037" s="122">
        <v>3289105</v>
      </c>
      <c r="E1037" s="122">
        <v>197346.3</v>
      </c>
      <c r="F1037" s="123">
        <v>1E-4</v>
      </c>
      <c r="G1037" s="22"/>
    </row>
    <row r="1038" spans="1:7">
      <c r="A1038" s="120" t="s">
        <v>205</v>
      </c>
      <c r="B1038" s="120" t="s">
        <v>842</v>
      </c>
      <c r="C1038" s="121">
        <v>78</v>
      </c>
      <c r="D1038" s="122">
        <v>3308306</v>
      </c>
      <c r="E1038" s="122">
        <v>198498.36</v>
      </c>
      <c r="F1038" s="123">
        <v>1E-4</v>
      </c>
      <c r="G1038" s="22"/>
    </row>
    <row r="1039" spans="1:7">
      <c r="A1039" s="120" t="s">
        <v>205</v>
      </c>
      <c r="B1039" s="120" t="s">
        <v>251</v>
      </c>
      <c r="C1039" s="121">
        <v>143</v>
      </c>
      <c r="D1039" s="122">
        <v>11847939</v>
      </c>
      <c r="E1039" s="122">
        <v>710876.34</v>
      </c>
      <c r="F1039" s="123">
        <v>2.9999999999999997E-4</v>
      </c>
      <c r="G1039" s="22"/>
    </row>
    <row r="1040" spans="1:7">
      <c r="A1040" s="120" t="s">
        <v>207</v>
      </c>
      <c r="B1040" s="120" t="s">
        <v>240</v>
      </c>
      <c r="C1040" s="121" t="s">
        <v>234</v>
      </c>
      <c r="D1040" s="122" t="s">
        <v>234</v>
      </c>
      <c r="E1040" s="122" t="s">
        <v>234</v>
      </c>
      <c r="F1040" s="123" t="s">
        <v>234</v>
      </c>
      <c r="G1040" s="22"/>
    </row>
    <row r="1041" spans="1:7">
      <c r="A1041" s="120" t="s">
        <v>207</v>
      </c>
      <c r="B1041" s="120" t="s">
        <v>241</v>
      </c>
      <c r="C1041" s="121" t="s">
        <v>234</v>
      </c>
      <c r="D1041" s="122" t="s">
        <v>234</v>
      </c>
      <c r="E1041" s="122" t="s">
        <v>234</v>
      </c>
      <c r="F1041" s="123" t="s">
        <v>234</v>
      </c>
      <c r="G1041" s="22"/>
    </row>
    <row r="1042" spans="1:7">
      <c r="A1042" s="120" t="s">
        <v>207</v>
      </c>
      <c r="B1042" s="120" t="s">
        <v>841</v>
      </c>
      <c r="C1042" s="121">
        <v>43</v>
      </c>
      <c r="D1042" s="122">
        <v>1338112</v>
      </c>
      <c r="E1042" s="122">
        <v>80286.720000000001</v>
      </c>
      <c r="F1042" s="123">
        <v>0</v>
      </c>
      <c r="G1042" s="22"/>
    </row>
    <row r="1043" spans="1:7">
      <c r="A1043" s="120" t="s">
        <v>207</v>
      </c>
      <c r="B1043" s="120" t="s">
        <v>242</v>
      </c>
      <c r="C1043" s="121">
        <v>35</v>
      </c>
      <c r="D1043" s="122">
        <v>4422620</v>
      </c>
      <c r="E1043" s="122">
        <v>265357.2</v>
      </c>
      <c r="F1043" s="123">
        <v>1E-4</v>
      </c>
      <c r="G1043" s="22"/>
    </row>
    <row r="1044" spans="1:7">
      <c r="A1044" s="120" t="s">
        <v>207</v>
      </c>
      <c r="B1044" s="120" t="s">
        <v>243</v>
      </c>
      <c r="C1044" s="121" t="s">
        <v>234</v>
      </c>
      <c r="D1044" s="122" t="s">
        <v>234</v>
      </c>
      <c r="E1044" s="122" t="s">
        <v>234</v>
      </c>
      <c r="F1044" s="123" t="s">
        <v>234</v>
      </c>
      <c r="G1044" s="22"/>
    </row>
    <row r="1045" spans="1:7">
      <c r="A1045" s="120" t="s">
        <v>207</v>
      </c>
      <c r="B1045" s="120" t="s">
        <v>244</v>
      </c>
      <c r="C1045" s="121" t="s">
        <v>234</v>
      </c>
      <c r="D1045" s="122" t="s">
        <v>234</v>
      </c>
      <c r="E1045" s="122" t="s">
        <v>234</v>
      </c>
      <c r="F1045" s="123" t="s">
        <v>234</v>
      </c>
      <c r="G1045" s="22"/>
    </row>
    <row r="1046" spans="1:7">
      <c r="A1046" s="120" t="s">
        <v>207</v>
      </c>
      <c r="B1046" s="120" t="s">
        <v>245</v>
      </c>
      <c r="C1046" s="121">
        <v>123</v>
      </c>
      <c r="D1046" s="122">
        <v>2093703</v>
      </c>
      <c r="E1046" s="122">
        <v>125622.18</v>
      </c>
      <c r="F1046" s="123">
        <v>1E-4</v>
      </c>
      <c r="G1046" s="22"/>
    </row>
    <row r="1047" spans="1:7">
      <c r="A1047" s="120" t="s">
        <v>207</v>
      </c>
      <c r="B1047" s="120" t="s">
        <v>246</v>
      </c>
      <c r="C1047" s="121" t="s">
        <v>234</v>
      </c>
      <c r="D1047" s="122" t="s">
        <v>234</v>
      </c>
      <c r="E1047" s="122" t="s">
        <v>234</v>
      </c>
      <c r="F1047" s="123" t="s">
        <v>234</v>
      </c>
      <c r="G1047" s="22"/>
    </row>
    <row r="1048" spans="1:7">
      <c r="A1048" s="120" t="s">
        <v>207</v>
      </c>
      <c r="B1048" s="120" t="s">
        <v>250</v>
      </c>
      <c r="C1048" s="121">
        <v>336</v>
      </c>
      <c r="D1048" s="122">
        <v>6015874</v>
      </c>
      <c r="E1048" s="122">
        <v>360337.16</v>
      </c>
      <c r="F1048" s="123">
        <v>2.0000000000000001E-4</v>
      </c>
      <c r="G1048" s="22"/>
    </row>
    <row r="1049" spans="1:7">
      <c r="A1049" s="120" t="s">
        <v>207</v>
      </c>
      <c r="B1049" s="120" t="s">
        <v>866</v>
      </c>
      <c r="C1049" s="121">
        <v>146</v>
      </c>
      <c r="D1049" s="122">
        <v>1159281</v>
      </c>
      <c r="E1049" s="122">
        <v>69556.86</v>
      </c>
      <c r="F1049" s="123">
        <v>0</v>
      </c>
      <c r="G1049" s="22"/>
    </row>
    <row r="1050" spans="1:7">
      <c r="A1050" s="120" t="s">
        <v>207</v>
      </c>
      <c r="B1050" s="120" t="s">
        <v>842</v>
      </c>
      <c r="C1050" s="121">
        <v>75</v>
      </c>
      <c r="D1050" s="122">
        <v>3605220</v>
      </c>
      <c r="E1050" s="122">
        <v>216313.2</v>
      </c>
      <c r="F1050" s="123">
        <v>1E-4</v>
      </c>
      <c r="G1050" s="22"/>
    </row>
    <row r="1051" spans="1:7">
      <c r="A1051" s="120" t="s">
        <v>207</v>
      </c>
      <c r="B1051" s="120" t="s">
        <v>251</v>
      </c>
      <c r="C1051" s="121">
        <v>44</v>
      </c>
      <c r="D1051" s="122">
        <v>2906387</v>
      </c>
      <c r="E1051" s="122">
        <v>174383.22</v>
      </c>
      <c r="F1051" s="123">
        <v>1E-4</v>
      </c>
      <c r="G1051" s="22"/>
    </row>
    <row r="1052" spans="1:7">
      <c r="A1052" s="120" t="s">
        <v>209</v>
      </c>
      <c r="B1052" s="120" t="s">
        <v>240</v>
      </c>
      <c r="C1052" s="121" t="s">
        <v>234</v>
      </c>
      <c r="D1052" s="122" t="s">
        <v>234</v>
      </c>
      <c r="E1052" s="122" t="s">
        <v>234</v>
      </c>
      <c r="F1052" s="123" t="s">
        <v>234</v>
      </c>
      <c r="G1052" s="22"/>
    </row>
    <row r="1053" spans="1:7">
      <c r="A1053" s="120" t="s">
        <v>209</v>
      </c>
      <c r="B1053" s="120" t="s">
        <v>241</v>
      </c>
      <c r="C1053" s="121">
        <v>40</v>
      </c>
      <c r="D1053" s="122">
        <v>5947192</v>
      </c>
      <c r="E1053" s="122">
        <v>356831.52</v>
      </c>
      <c r="F1053" s="123">
        <v>2.0000000000000001E-4</v>
      </c>
      <c r="G1053" s="22"/>
    </row>
    <row r="1054" spans="1:7">
      <c r="A1054" s="120" t="s">
        <v>209</v>
      </c>
      <c r="B1054" s="120" t="s">
        <v>841</v>
      </c>
      <c r="C1054" s="121">
        <v>140</v>
      </c>
      <c r="D1054" s="122">
        <v>13718109</v>
      </c>
      <c r="E1054" s="122">
        <v>823086.54</v>
      </c>
      <c r="F1054" s="123">
        <v>4.0000000000000002E-4</v>
      </c>
      <c r="G1054" s="22"/>
    </row>
    <row r="1055" spans="1:7">
      <c r="A1055" s="120" t="s">
        <v>209</v>
      </c>
      <c r="B1055" s="120" t="s">
        <v>242</v>
      </c>
      <c r="C1055" s="121">
        <v>52</v>
      </c>
      <c r="D1055" s="122">
        <v>14955816</v>
      </c>
      <c r="E1055" s="122">
        <v>897348.96</v>
      </c>
      <c r="F1055" s="123">
        <v>4.0000000000000002E-4</v>
      </c>
      <c r="G1055" s="22"/>
    </row>
    <row r="1056" spans="1:7">
      <c r="A1056" s="120" t="s">
        <v>209</v>
      </c>
      <c r="B1056" s="120" t="s">
        <v>243</v>
      </c>
      <c r="C1056" s="121" t="s">
        <v>234</v>
      </c>
      <c r="D1056" s="122" t="s">
        <v>234</v>
      </c>
      <c r="E1056" s="122" t="s">
        <v>234</v>
      </c>
      <c r="F1056" s="123" t="s">
        <v>234</v>
      </c>
      <c r="G1056" s="22"/>
    </row>
    <row r="1057" spans="1:7">
      <c r="A1057" s="120" t="s">
        <v>209</v>
      </c>
      <c r="B1057" s="120" t="s">
        <v>244</v>
      </c>
      <c r="C1057" s="121">
        <v>33</v>
      </c>
      <c r="D1057" s="122">
        <v>2355226</v>
      </c>
      <c r="E1057" s="122">
        <v>141313.56</v>
      </c>
      <c r="F1057" s="123">
        <v>1E-4</v>
      </c>
      <c r="G1057" s="22"/>
    </row>
    <row r="1058" spans="1:7">
      <c r="A1058" s="120" t="s">
        <v>209</v>
      </c>
      <c r="B1058" s="120" t="s">
        <v>245</v>
      </c>
      <c r="C1058" s="121">
        <v>197</v>
      </c>
      <c r="D1058" s="122">
        <v>5585698</v>
      </c>
      <c r="E1058" s="122">
        <v>335141.88</v>
      </c>
      <c r="F1058" s="123">
        <v>1E-4</v>
      </c>
      <c r="G1058" s="22"/>
    </row>
    <row r="1059" spans="1:7">
      <c r="A1059" s="120" t="s">
        <v>209</v>
      </c>
      <c r="B1059" s="120" t="s">
        <v>246</v>
      </c>
      <c r="C1059" s="121">
        <v>60</v>
      </c>
      <c r="D1059" s="122">
        <v>7474778</v>
      </c>
      <c r="E1059" s="122">
        <v>448486.68</v>
      </c>
      <c r="F1059" s="123">
        <v>2.0000000000000001E-4</v>
      </c>
      <c r="G1059" s="22"/>
    </row>
    <row r="1060" spans="1:7">
      <c r="A1060" s="120" t="s">
        <v>209</v>
      </c>
      <c r="B1060" s="120" t="s">
        <v>250</v>
      </c>
      <c r="C1060" s="121">
        <v>567</v>
      </c>
      <c r="D1060" s="122">
        <v>13556591</v>
      </c>
      <c r="E1060" s="122">
        <v>791683.37</v>
      </c>
      <c r="F1060" s="123">
        <v>2.9999999999999997E-4</v>
      </c>
      <c r="G1060" s="22"/>
    </row>
    <row r="1061" spans="1:7">
      <c r="A1061" s="120" t="s">
        <v>209</v>
      </c>
      <c r="B1061" s="120" t="s">
        <v>866</v>
      </c>
      <c r="C1061" s="121">
        <v>237</v>
      </c>
      <c r="D1061" s="122">
        <v>3770285</v>
      </c>
      <c r="E1061" s="122">
        <v>226217.1</v>
      </c>
      <c r="F1061" s="123">
        <v>1E-4</v>
      </c>
      <c r="G1061" s="22"/>
    </row>
    <row r="1062" spans="1:7">
      <c r="A1062" s="120" t="s">
        <v>209</v>
      </c>
      <c r="B1062" s="120" t="s">
        <v>842</v>
      </c>
      <c r="C1062" s="121">
        <v>53</v>
      </c>
      <c r="D1062" s="122">
        <v>6876459</v>
      </c>
      <c r="E1062" s="122">
        <v>412587.54</v>
      </c>
      <c r="F1062" s="123">
        <v>2.0000000000000001E-4</v>
      </c>
      <c r="G1062" s="22"/>
    </row>
    <row r="1063" spans="1:7">
      <c r="A1063" s="120" t="s">
        <v>209</v>
      </c>
      <c r="B1063" s="120" t="s">
        <v>251</v>
      </c>
      <c r="C1063" s="121">
        <v>70</v>
      </c>
      <c r="D1063" s="122">
        <v>17403819</v>
      </c>
      <c r="E1063" s="122">
        <v>1044229.14</v>
      </c>
      <c r="F1063" s="123">
        <v>4.0000000000000002E-4</v>
      </c>
      <c r="G1063" s="22"/>
    </row>
    <row r="1064" spans="1:7">
      <c r="A1064" s="120" t="s">
        <v>211</v>
      </c>
      <c r="B1064" s="120" t="s">
        <v>240</v>
      </c>
      <c r="C1064" s="121" t="s">
        <v>234</v>
      </c>
      <c r="D1064" s="122" t="s">
        <v>234</v>
      </c>
      <c r="E1064" s="122" t="s">
        <v>234</v>
      </c>
      <c r="F1064" s="123" t="s">
        <v>234</v>
      </c>
      <c r="G1064" s="22"/>
    </row>
    <row r="1065" spans="1:7">
      <c r="A1065" s="120" t="s">
        <v>211</v>
      </c>
      <c r="B1065" s="120" t="s">
        <v>241</v>
      </c>
      <c r="C1065" s="121">
        <v>34</v>
      </c>
      <c r="D1065" s="122">
        <v>969746</v>
      </c>
      <c r="E1065" s="122">
        <v>58184.76</v>
      </c>
      <c r="F1065" s="123">
        <v>0</v>
      </c>
      <c r="G1065" s="22"/>
    </row>
    <row r="1066" spans="1:7">
      <c r="A1066" s="120" t="s">
        <v>211</v>
      </c>
      <c r="B1066" s="120" t="s">
        <v>841</v>
      </c>
      <c r="C1066" s="121">
        <v>62</v>
      </c>
      <c r="D1066" s="122">
        <v>3239511</v>
      </c>
      <c r="E1066" s="122">
        <v>194370.66</v>
      </c>
      <c r="F1066" s="123">
        <v>1E-4</v>
      </c>
      <c r="G1066" s="22"/>
    </row>
    <row r="1067" spans="1:7">
      <c r="A1067" s="120" t="s">
        <v>211</v>
      </c>
      <c r="B1067" s="120" t="s">
        <v>242</v>
      </c>
      <c r="C1067" s="121">
        <v>52</v>
      </c>
      <c r="D1067" s="122">
        <v>8631217</v>
      </c>
      <c r="E1067" s="122">
        <v>517873.02</v>
      </c>
      <c r="F1067" s="123">
        <v>2.0000000000000001E-4</v>
      </c>
      <c r="G1067" s="22"/>
    </row>
    <row r="1068" spans="1:7">
      <c r="A1068" s="120" t="s">
        <v>211</v>
      </c>
      <c r="B1068" s="120" t="s">
        <v>243</v>
      </c>
      <c r="C1068" s="121" t="s">
        <v>234</v>
      </c>
      <c r="D1068" s="122" t="s">
        <v>234</v>
      </c>
      <c r="E1068" s="122" t="s">
        <v>234</v>
      </c>
      <c r="F1068" s="123" t="s">
        <v>234</v>
      </c>
      <c r="G1068" s="22"/>
    </row>
    <row r="1069" spans="1:7">
      <c r="A1069" s="120" t="s">
        <v>211</v>
      </c>
      <c r="B1069" s="120" t="s">
        <v>244</v>
      </c>
      <c r="C1069" s="121">
        <v>26</v>
      </c>
      <c r="D1069" s="122">
        <v>1038196</v>
      </c>
      <c r="E1069" s="122">
        <v>62291.76</v>
      </c>
      <c r="F1069" s="123">
        <v>0</v>
      </c>
      <c r="G1069" s="22"/>
    </row>
    <row r="1070" spans="1:7">
      <c r="A1070" s="120" t="s">
        <v>211</v>
      </c>
      <c r="B1070" s="120" t="s">
        <v>245</v>
      </c>
      <c r="C1070" s="121">
        <v>196</v>
      </c>
      <c r="D1070" s="122">
        <v>4080050</v>
      </c>
      <c r="E1070" s="122">
        <v>244803</v>
      </c>
      <c r="F1070" s="123">
        <v>1E-4</v>
      </c>
      <c r="G1070" s="22"/>
    </row>
    <row r="1071" spans="1:7">
      <c r="A1071" s="120" t="s">
        <v>211</v>
      </c>
      <c r="B1071" s="120" t="s">
        <v>246</v>
      </c>
      <c r="C1071" s="121">
        <v>37</v>
      </c>
      <c r="D1071" s="122">
        <v>1292319</v>
      </c>
      <c r="E1071" s="122">
        <v>77539.14</v>
      </c>
      <c r="F1071" s="123">
        <v>0</v>
      </c>
      <c r="G1071" s="22"/>
    </row>
    <row r="1072" spans="1:7">
      <c r="A1072" s="120" t="s">
        <v>211</v>
      </c>
      <c r="B1072" s="120" t="s">
        <v>250</v>
      </c>
      <c r="C1072" s="121">
        <v>368</v>
      </c>
      <c r="D1072" s="122">
        <v>4132829</v>
      </c>
      <c r="E1072" s="122">
        <v>242783.99</v>
      </c>
      <c r="F1072" s="123">
        <v>1E-4</v>
      </c>
      <c r="G1072" s="22"/>
    </row>
    <row r="1073" spans="1:7">
      <c r="A1073" s="120" t="s">
        <v>211</v>
      </c>
      <c r="B1073" s="120" t="s">
        <v>866</v>
      </c>
      <c r="C1073" s="121">
        <v>261</v>
      </c>
      <c r="D1073" s="122">
        <v>1424182</v>
      </c>
      <c r="E1073" s="122">
        <v>85450.92</v>
      </c>
      <c r="F1073" s="123">
        <v>0</v>
      </c>
      <c r="G1073" s="22"/>
    </row>
    <row r="1074" spans="1:7">
      <c r="A1074" s="120" t="s">
        <v>211</v>
      </c>
      <c r="B1074" s="120" t="s">
        <v>842</v>
      </c>
      <c r="C1074" s="121">
        <v>67</v>
      </c>
      <c r="D1074" s="122">
        <v>1694129</v>
      </c>
      <c r="E1074" s="122">
        <v>101647.74</v>
      </c>
      <c r="F1074" s="123">
        <v>0</v>
      </c>
      <c r="G1074" s="22"/>
    </row>
    <row r="1075" spans="1:7">
      <c r="A1075" s="120" t="s">
        <v>211</v>
      </c>
      <c r="B1075" s="120" t="s">
        <v>251</v>
      </c>
      <c r="C1075" s="121">
        <v>57</v>
      </c>
      <c r="D1075" s="122">
        <v>9450971</v>
      </c>
      <c r="E1075" s="122">
        <v>567058.26</v>
      </c>
      <c r="F1075" s="123">
        <v>2.0000000000000001E-4</v>
      </c>
      <c r="G1075" s="22"/>
    </row>
    <row r="1076" spans="1:7">
      <c r="A1076" s="120" t="s">
        <v>213</v>
      </c>
      <c r="B1076" s="120" t="s">
        <v>240</v>
      </c>
      <c r="C1076" s="121">
        <v>44</v>
      </c>
      <c r="D1076" s="122">
        <v>11126580</v>
      </c>
      <c r="E1076" s="122">
        <v>667594.80000000005</v>
      </c>
      <c r="F1076" s="123">
        <v>2.9999999999999997E-4</v>
      </c>
      <c r="G1076" s="22"/>
    </row>
    <row r="1077" spans="1:7">
      <c r="A1077" s="120" t="s">
        <v>213</v>
      </c>
      <c r="B1077" s="120" t="s">
        <v>241</v>
      </c>
      <c r="C1077" s="121">
        <v>53</v>
      </c>
      <c r="D1077" s="122">
        <v>62105773</v>
      </c>
      <c r="E1077" s="122">
        <v>3726346.38</v>
      </c>
      <c r="F1077" s="123">
        <v>1.6000000000000001E-3</v>
      </c>
      <c r="G1077" s="22"/>
    </row>
    <row r="1078" spans="1:7">
      <c r="A1078" s="120" t="s">
        <v>213</v>
      </c>
      <c r="B1078" s="120" t="s">
        <v>841</v>
      </c>
      <c r="C1078" s="121">
        <v>346</v>
      </c>
      <c r="D1078" s="122">
        <v>46404785</v>
      </c>
      <c r="E1078" s="122">
        <v>2784287.1</v>
      </c>
      <c r="F1078" s="123">
        <v>1.1999999999999999E-3</v>
      </c>
      <c r="G1078" s="22"/>
    </row>
    <row r="1079" spans="1:7">
      <c r="A1079" s="120" t="s">
        <v>213</v>
      </c>
      <c r="B1079" s="120" t="s">
        <v>242</v>
      </c>
      <c r="C1079" s="121">
        <v>167</v>
      </c>
      <c r="D1079" s="122">
        <v>40562260</v>
      </c>
      <c r="E1079" s="122">
        <v>2433735.6</v>
      </c>
      <c r="F1079" s="123">
        <v>1E-3</v>
      </c>
      <c r="G1079" s="22"/>
    </row>
    <row r="1080" spans="1:7">
      <c r="A1080" s="120" t="s">
        <v>213</v>
      </c>
      <c r="B1080" s="120" t="s">
        <v>243</v>
      </c>
      <c r="C1080" s="121">
        <v>37</v>
      </c>
      <c r="D1080" s="122">
        <v>68877608</v>
      </c>
      <c r="E1080" s="122">
        <v>4132656.48</v>
      </c>
      <c r="F1080" s="123">
        <v>1.8E-3</v>
      </c>
      <c r="G1080" s="22"/>
    </row>
    <row r="1081" spans="1:7">
      <c r="A1081" s="120" t="s">
        <v>213</v>
      </c>
      <c r="B1081" s="120" t="s">
        <v>244</v>
      </c>
      <c r="C1081" s="121">
        <v>37</v>
      </c>
      <c r="D1081" s="122">
        <v>7328395</v>
      </c>
      <c r="E1081" s="122">
        <v>439703.7</v>
      </c>
      <c r="F1081" s="123">
        <v>2.0000000000000001E-4</v>
      </c>
      <c r="G1081" s="22"/>
    </row>
    <row r="1082" spans="1:7">
      <c r="A1082" s="120" t="s">
        <v>213</v>
      </c>
      <c r="B1082" s="120" t="s">
        <v>245</v>
      </c>
      <c r="C1082" s="121">
        <v>363</v>
      </c>
      <c r="D1082" s="122">
        <v>19625236</v>
      </c>
      <c r="E1082" s="122">
        <v>1175143.3</v>
      </c>
      <c r="F1082" s="123">
        <v>5.0000000000000001E-4</v>
      </c>
      <c r="G1082" s="22"/>
    </row>
    <row r="1083" spans="1:7">
      <c r="A1083" s="120" t="s">
        <v>213</v>
      </c>
      <c r="B1083" s="120" t="s">
        <v>246</v>
      </c>
      <c r="C1083" s="121">
        <v>151</v>
      </c>
      <c r="D1083" s="122">
        <v>21785504</v>
      </c>
      <c r="E1083" s="122">
        <v>1307130.24</v>
      </c>
      <c r="F1083" s="123">
        <v>5.9999999999999995E-4</v>
      </c>
      <c r="G1083" s="22"/>
    </row>
    <row r="1084" spans="1:7">
      <c r="A1084" s="120" t="s">
        <v>213</v>
      </c>
      <c r="B1084" s="120" t="s">
        <v>250</v>
      </c>
      <c r="C1084" s="121">
        <v>1232</v>
      </c>
      <c r="D1084" s="122">
        <v>40248564</v>
      </c>
      <c r="E1084" s="122">
        <v>2341319.06</v>
      </c>
      <c r="F1084" s="123">
        <v>1E-3</v>
      </c>
      <c r="G1084" s="22"/>
    </row>
    <row r="1085" spans="1:7">
      <c r="A1085" s="120" t="s">
        <v>213</v>
      </c>
      <c r="B1085" s="120" t="s">
        <v>866</v>
      </c>
      <c r="C1085" s="121">
        <v>567</v>
      </c>
      <c r="D1085" s="122">
        <v>25997208</v>
      </c>
      <c r="E1085" s="122">
        <v>1559832.48</v>
      </c>
      <c r="F1085" s="123">
        <v>6.9999999999999999E-4</v>
      </c>
      <c r="G1085" s="22"/>
    </row>
    <row r="1086" spans="1:7">
      <c r="A1086" s="120" t="s">
        <v>213</v>
      </c>
      <c r="B1086" s="120" t="s">
        <v>842</v>
      </c>
      <c r="C1086" s="121">
        <v>96</v>
      </c>
      <c r="D1086" s="122">
        <v>20439892</v>
      </c>
      <c r="E1086" s="122">
        <v>1226393.52</v>
      </c>
      <c r="F1086" s="123">
        <v>5.0000000000000001E-4</v>
      </c>
      <c r="G1086" s="22"/>
    </row>
    <row r="1087" spans="1:7">
      <c r="A1087" s="120" t="s">
        <v>213</v>
      </c>
      <c r="B1087" s="120" t="s">
        <v>251</v>
      </c>
      <c r="C1087" s="121">
        <v>166</v>
      </c>
      <c r="D1087" s="122">
        <v>22070145</v>
      </c>
      <c r="E1087" s="122">
        <v>1324208.7</v>
      </c>
      <c r="F1087" s="123">
        <v>5.9999999999999995E-4</v>
      </c>
      <c r="G1087" s="22"/>
    </row>
    <row r="1088" spans="1:7">
      <c r="A1088" s="120" t="s">
        <v>215</v>
      </c>
      <c r="B1088" s="120" t="s">
        <v>240</v>
      </c>
      <c r="C1088" s="121">
        <v>45</v>
      </c>
      <c r="D1088" s="122">
        <v>1055525</v>
      </c>
      <c r="E1088" s="122">
        <v>63331.5</v>
      </c>
      <c r="F1088" s="123">
        <v>0</v>
      </c>
      <c r="G1088" s="22"/>
    </row>
    <row r="1089" spans="1:7">
      <c r="A1089" s="120" t="s">
        <v>215</v>
      </c>
      <c r="B1089" s="120" t="s">
        <v>241</v>
      </c>
      <c r="C1089" s="121">
        <v>71</v>
      </c>
      <c r="D1089" s="122">
        <v>3857814</v>
      </c>
      <c r="E1089" s="122">
        <v>231468.84</v>
      </c>
      <c r="F1089" s="123">
        <v>1E-4</v>
      </c>
      <c r="G1089" s="22"/>
    </row>
    <row r="1090" spans="1:7">
      <c r="A1090" s="120" t="s">
        <v>215</v>
      </c>
      <c r="B1090" s="120" t="s">
        <v>841</v>
      </c>
      <c r="C1090" s="121">
        <v>327</v>
      </c>
      <c r="D1090" s="122">
        <v>31933827</v>
      </c>
      <c r="E1090" s="122">
        <v>1916029.62</v>
      </c>
      <c r="F1090" s="123">
        <v>8.0000000000000004E-4</v>
      </c>
      <c r="G1090" s="22"/>
    </row>
    <row r="1091" spans="1:7">
      <c r="A1091" s="120" t="s">
        <v>215</v>
      </c>
      <c r="B1091" s="120" t="s">
        <v>242</v>
      </c>
      <c r="C1091" s="121">
        <v>155</v>
      </c>
      <c r="D1091" s="122">
        <v>47378152</v>
      </c>
      <c r="E1091" s="122">
        <v>2842689.12</v>
      </c>
      <c r="F1091" s="123">
        <v>1.1999999999999999E-3</v>
      </c>
      <c r="G1091" s="22"/>
    </row>
    <row r="1092" spans="1:7">
      <c r="A1092" s="120" t="s">
        <v>215</v>
      </c>
      <c r="B1092" s="120" t="s">
        <v>243</v>
      </c>
      <c r="C1092" s="121">
        <v>34</v>
      </c>
      <c r="D1092" s="122">
        <v>51754707</v>
      </c>
      <c r="E1092" s="122">
        <v>3105282.42</v>
      </c>
      <c r="F1092" s="123">
        <v>1.2999999999999999E-3</v>
      </c>
      <c r="G1092" s="22"/>
    </row>
    <row r="1093" spans="1:7">
      <c r="A1093" s="120" t="s">
        <v>215</v>
      </c>
      <c r="B1093" s="120" t="s">
        <v>244</v>
      </c>
      <c r="C1093" s="121">
        <v>56</v>
      </c>
      <c r="D1093" s="122">
        <v>5998249</v>
      </c>
      <c r="E1093" s="122">
        <v>359894.94</v>
      </c>
      <c r="F1093" s="123">
        <v>2.0000000000000001E-4</v>
      </c>
      <c r="G1093" s="22"/>
    </row>
    <row r="1094" spans="1:7">
      <c r="A1094" s="120" t="s">
        <v>215</v>
      </c>
      <c r="B1094" s="120" t="s">
        <v>245</v>
      </c>
      <c r="C1094" s="121">
        <v>652</v>
      </c>
      <c r="D1094" s="122">
        <v>36576913</v>
      </c>
      <c r="E1094" s="122">
        <v>2194614.7799999998</v>
      </c>
      <c r="F1094" s="123">
        <v>8.9999999999999998E-4</v>
      </c>
      <c r="G1094" s="22"/>
    </row>
    <row r="1095" spans="1:7">
      <c r="A1095" s="120" t="s">
        <v>215</v>
      </c>
      <c r="B1095" s="120" t="s">
        <v>246</v>
      </c>
      <c r="C1095" s="121">
        <v>123</v>
      </c>
      <c r="D1095" s="122">
        <v>30932556</v>
      </c>
      <c r="E1095" s="122">
        <v>1855953.36</v>
      </c>
      <c r="F1095" s="123">
        <v>8.0000000000000004E-4</v>
      </c>
      <c r="G1095" s="22"/>
    </row>
    <row r="1096" spans="1:7">
      <c r="A1096" s="120" t="s">
        <v>215</v>
      </c>
      <c r="B1096" s="120" t="s">
        <v>250</v>
      </c>
      <c r="C1096" s="121">
        <v>1596</v>
      </c>
      <c r="D1096" s="122">
        <v>41612540</v>
      </c>
      <c r="E1096" s="122">
        <v>2482971.4</v>
      </c>
      <c r="F1096" s="123">
        <v>1.1000000000000001E-3</v>
      </c>
      <c r="G1096" s="22"/>
    </row>
    <row r="1097" spans="1:7">
      <c r="A1097" s="120" t="s">
        <v>215</v>
      </c>
      <c r="B1097" s="120" t="s">
        <v>866</v>
      </c>
      <c r="C1097" s="121">
        <v>740</v>
      </c>
      <c r="D1097" s="122">
        <v>14295810</v>
      </c>
      <c r="E1097" s="122">
        <v>857748.6</v>
      </c>
      <c r="F1097" s="123">
        <v>4.0000000000000002E-4</v>
      </c>
      <c r="G1097" s="22"/>
    </row>
    <row r="1098" spans="1:7">
      <c r="A1098" s="120" t="s">
        <v>215</v>
      </c>
      <c r="B1098" s="120" t="s">
        <v>842</v>
      </c>
      <c r="C1098" s="121">
        <v>142</v>
      </c>
      <c r="D1098" s="122">
        <v>27809213</v>
      </c>
      <c r="E1098" s="122">
        <v>1662933.92</v>
      </c>
      <c r="F1098" s="123">
        <v>6.9999999999999999E-4</v>
      </c>
      <c r="G1098" s="22"/>
    </row>
    <row r="1099" spans="1:7">
      <c r="A1099" s="120" t="s">
        <v>215</v>
      </c>
      <c r="B1099" s="120" t="s">
        <v>251</v>
      </c>
      <c r="C1099" s="121">
        <v>139</v>
      </c>
      <c r="D1099" s="122">
        <v>24403923</v>
      </c>
      <c r="E1099" s="122">
        <v>1464235.38</v>
      </c>
      <c r="F1099" s="123">
        <v>5.9999999999999995E-4</v>
      </c>
      <c r="G1099" s="22"/>
    </row>
    <row r="1100" spans="1:7">
      <c r="A1100" s="120" t="s">
        <v>217</v>
      </c>
      <c r="B1100" s="120" t="s">
        <v>240</v>
      </c>
      <c r="C1100" s="121" t="s">
        <v>234</v>
      </c>
      <c r="D1100" s="122" t="s">
        <v>234</v>
      </c>
      <c r="E1100" s="122" t="s">
        <v>234</v>
      </c>
      <c r="F1100" s="123" t="s">
        <v>234</v>
      </c>
      <c r="G1100" s="22"/>
    </row>
    <row r="1101" spans="1:7">
      <c r="A1101" s="120" t="s">
        <v>217</v>
      </c>
      <c r="B1101" s="120" t="s">
        <v>241</v>
      </c>
      <c r="C1101" s="121">
        <v>55</v>
      </c>
      <c r="D1101" s="122">
        <v>10641546</v>
      </c>
      <c r="E1101" s="122">
        <v>638492.76</v>
      </c>
      <c r="F1101" s="123">
        <v>2.9999999999999997E-4</v>
      </c>
      <c r="G1101" s="22"/>
    </row>
    <row r="1102" spans="1:7">
      <c r="A1102" s="120" t="s">
        <v>217</v>
      </c>
      <c r="B1102" s="120" t="s">
        <v>841</v>
      </c>
      <c r="C1102" s="121">
        <v>194</v>
      </c>
      <c r="D1102" s="122">
        <v>16911161</v>
      </c>
      <c r="E1102" s="122">
        <v>1014669.66</v>
      </c>
      <c r="F1102" s="123">
        <v>4.0000000000000002E-4</v>
      </c>
      <c r="G1102" s="22"/>
    </row>
    <row r="1103" spans="1:7">
      <c r="A1103" s="120" t="s">
        <v>217</v>
      </c>
      <c r="B1103" s="120" t="s">
        <v>242</v>
      </c>
      <c r="C1103" s="121">
        <v>120</v>
      </c>
      <c r="D1103" s="122">
        <v>24315640</v>
      </c>
      <c r="E1103" s="122">
        <v>1458938.4</v>
      </c>
      <c r="F1103" s="123">
        <v>5.9999999999999995E-4</v>
      </c>
      <c r="G1103" s="22"/>
    </row>
    <row r="1104" spans="1:7">
      <c r="A1104" s="120" t="s">
        <v>217</v>
      </c>
      <c r="B1104" s="120" t="s">
        <v>243</v>
      </c>
      <c r="C1104" s="121" t="s">
        <v>234</v>
      </c>
      <c r="D1104" s="122" t="s">
        <v>234</v>
      </c>
      <c r="E1104" s="122" t="s">
        <v>234</v>
      </c>
      <c r="F1104" s="123" t="s">
        <v>234</v>
      </c>
      <c r="G1104" s="22"/>
    </row>
    <row r="1105" spans="1:7">
      <c r="A1105" s="120" t="s">
        <v>217</v>
      </c>
      <c r="B1105" s="120" t="s">
        <v>244</v>
      </c>
      <c r="C1105" s="121">
        <v>47</v>
      </c>
      <c r="D1105" s="122">
        <v>5103608</v>
      </c>
      <c r="E1105" s="122">
        <v>306216.48</v>
      </c>
      <c r="F1105" s="123">
        <v>1E-4</v>
      </c>
      <c r="G1105" s="22"/>
    </row>
    <row r="1106" spans="1:7">
      <c r="A1106" s="120" t="s">
        <v>217</v>
      </c>
      <c r="B1106" s="120" t="s">
        <v>245</v>
      </c>
      <c r="C1106" s="121">
        <v>539</v>
      </c>
      <c r="D1106" s="122">
        <v>26331294</v>
      </c>
      <c r="E1106" s="122">
        <v>1579637.64</v>
      </c>
      <c r="F1106" s="123">
        <v>6.9999999999999999E-4</v>
      </c>
      <c r="G1106" s="22"/>
    </row>
    <row r="1107" spans="1:7">
      <c r="A1107" s="120" t="s">
        <v>217</v>
      </c>
      <c r="B1107" s="120" t="s">
        <v>246</v>
      </c>
      <c r="C1107" s="121">
        <v>63</v>
      </c>
      <c r="D1107" s="122">
        <v>11334398</v>
      </c>
      <c r="E1107" s="122">
        <v>680063.88</v>
      </c>
      <c r="F1107" s="123">
        <v>2.9999999999999997E-4</v>
      </c>
      <c r="G1107" s="22"/>
    </row>
    <row r="1108" spans="1:7">
      <c r="A1108" s="120" t="s">
        <v>217</v>
      </c>
      <c r="B1108" s="120" t="s">
        <v>250</v>
      </c>
      <c r="C1108" s="121">
        <v>1199</v>
      </c>
      <c r="D1108" s="122">
        <v>37657807</v>
      </c>
      <c r="E1108" s="122">
        <v>2218571.23</v>
      </c>
      <c r="F1108" s="123">
        <v>1E-3</v>
      </c>
      <c r="G1108" s="22"/>
    </row>
    <row r="1109" spans="1:7">
      <c r="A1109" s="120" t="s">
        <v>217</v>
      </c>
      <c r="B1109" s="120" t="s">
        <v>866</v>
      </c>
      <c r="C1109" s="121">
        <v>557</v>
      </c>
      <c r="D1109" s="122">
        <v>12204483</v>
      </c>
      <c r="E1109" s="122">
        <v>732268.98</v>
      </c>
      <c r="F1109" s="123">
        <v>2.9999999999999997E-4</v>
      </c>
      <c r="G1109" s="22"/>
    </row>
    <row r="1110" spans="1:7">
      <c r="A1110" s="120" t="s">
        <v>217</v>
      </c>
      <c r="B1110" s="120" t="s">
        <v>842</v>
      </c>
      <c r="C1110" s="121">
        <v>94</v>
      </c>
      <c r="D1110" s="122">
        <v>6641792</v>
      </c>
      <c r="E1110" s="122">
        <v>398507.52000000002</v>
      </c>
      <c r="F1110" s="123">
        <v>2.0000000000000001E-4</v>
      </c>
      <c r="G1110" s="22"/>
    </row>
    <row r="1111" spans="1:7">
      <c r="A1111" s="120" t="s">
        <v>217</v>
      </c>
      <c r="B1111" s="120" t="s">
        <v>251</v>
      </c>
      <c r="C1111" s="121">
        <v>185</v>
      </c>
      <c r="D1111" s="122">
        <v>22877198</v>
      </c>
      <c r="E1111" s="122">
        <v>1372141.88</v>
      </c>
      <c r="F1111" s="123">
        <v>5.9999999999999995E-4</v>
      </c>
      <c r="G1111" s="22"/>
    </row>
    <row r="1112" spans="1:7">
      <c r="A1112" s="120" t="s">
        <v>219</v>
      </c>
      <c r="B1112" s="120" t="s">
        <v>240</v>
      </c>
      <c r="C1112" s="121" t="s">
        <v>234</v>
      </c>
      <c r="D1112" s="122" t="s">
        <v>234</v>
      </c>
      <c r="E1112" s="122" t="s">
        <v>234</v>
      </c>
      <c r="F1112" s="123" t="s">
        <v>234</v>
      </c>
      <c r="G1112" s="22"/>
    </row>
    <row r="1113" spans="1:7">
      <c r="A1113" s="120" t="s">
        <v>219</v>
      </c>
      <c r="B1113" s="120" t="s">
        <v>241</v>
      </c>
      <c r="C1113" s="121">
        <v>33</v>
      </c>
      <c r="D1113" s="122">
        <v>4564450</v>
      </c>
      <c r="E1113" s="122">
        <v>273867</v>
      </c>
      <c r="F1113" s="123">
        <v>1E-4</v>
      </c>
      <c r="G1113" s="22"/>
    </row>
    <row r="1114" spans="1:7">
      <c r="A1114" s="120" t="s">
        <v>219</v>
      </c>
      <c r="B1114" s="120" t="s">
        <v>841</v>
      </c>
      <c r="C1114" s="121">
        <v>56</v>
      </c>
      <c r="D1114" s="122">
        <v>1418976</v>
      </c>
      <c r="E1114" s="122">
        <v>85138.559999999998</v>
      </c>
      <c r="F1114" s="123">
        <v>0</v>
      </c>
      <c r="G1114" s="22"/>
    </row>
    <row r="1115" spans="1:7">
      <c r="A1115" s="120" t="s">
        <v>219</v>
      </c>
      <c r="B1115" s="120" t="s">
        <v>242</v>
      </c>
      <c r="C1115" s="121">
        <v>53</v>
      </c>
      <c r="D1115" s="122">
        <v>6604888</v>
      </c>
      <c r="E1115" s="122">
        <v>396293.28</v>
      </c>
      <c r="F1115" s="123">
        <v>2.0000000000000001E-4</v>
      </c>
      <c r="G1115" s="22"/>
    </row>
    <row r="1116" spans="1:7">
      <c r="A1116" s="120" t="s">
        <v>219</v>
      </c>
      <c r="B1116" s="120" t="s">
        <v>243</v>
      </c>
      <c r="C1116" s="121" t="s">
        <v>234</v>
      </c>
      <c r="D1116" s="122" t="s">
        <v>234</v>
      </c>
      <c r="E1116" s="122" t="s">
        <v>234</v>
      </c>
      <c r="F1116" s="123" t="s">
        <v>234</v>
      </c>
      <c r="G1116" s="22"/>
    </row>
    <row r="1117" spans="1:7">
      <c r="A1117" s="120" t="s">
        <v>219</v>
      </c>
      <c r="B1117" s="120" t="s">
        <v>244</v>
      </c>
      <c r="C1117" s="121" t="s">
        <v>234</v>
      </c>
      <c r="D1117" s="122" t="s">
        <v>234</v>
      </c>
      <c r="E1117" s="122" t="s">
        <v>234</v>
      </c>
      <c r="F1117" s="123" t="s">
        <v>234</v>
      </c>
      <c r="G1117" s="22"/>
    </row>
    <row r="1118" spans="1:7">
      <c r="A1118" s="120" t="s">
        <v>219</v>
      </c>
      <c r="B1118" s="120" t="s">
        <v>245</v>
      </c>
      <c r="C1118" s="121">
        <v>163</v>
      </c>
      <c r="D1118" s="122">
        <v>3185340</v>
      </c>
      <c r="E1118" s="122">
        <v>191120.4</v>
      </c>
      <c r="F1118" s="123">
        <v>1E-4</v>
      </c>
      <c r="G1118" s="22"/>
    </row>
    <row r="1119" spans="1:7">
      <c r="A1119" s="120" t="s">
        <v>219</v>
      </c>
      <c r="B1119" s="120" t="s">
        <v>246</v>
      </c>
      <c r="C1119" s="121" t="s">
        <v>234</v>
      </c>
      <c r="D1119" s="122" t="s">
        <v>234</v>
      </c>
      <c r="E1119" s="122" t="s">
        <v>234</v>
      </c>
      <c r="F1119" s="123" t="s">
        <v>234</v>
      </c>
      <c r="G1119" s="22"/>
    </row>
    <row r="1120" spans="1:7">
      <c r="A1120" s="120" t="s">
        <v>219</v>
      </c>
      <c r="B1120" s="120" t="s">
        <v>250</v>
      </c>
      <c r="C1120" s="121">
        <v>314</v>
      </c>
      <c r="D1120" s="122">
        <v>4438955</v>
      </c>
      <c r="E1120" s="122">
        <v>262509.02</v>
      </c>
      <c r="F1120" s="123">
        <v>1E-4</v>
      </c>
      <c r="G1120" s="22"/>
    </row>
    <row r="1121" spans="1:7">
      <c r="A1121" s="120" t="s">
        <v>219</v>
      </c>
      <c r="B1121" s="120" t="s">
        <v>866</v>
      </c>
      <c r="C1121" s="121">
        <v>193</v>
      </c>
      <c r="D1121" s="122">
        <v>3737916</v>
      </c>
      <c r="E1121" s="122">
        <v>224274.96</v>
      </c>
      <c r="F1121" s="123">
        <v>1E-4</v>
      </c>
      <c r="G1121" s="22"/>
    </row>
    <row r="1122" spans="1:7">
      <c r="A1122" s="120" t="s">
        <v>219</v>
      </c>
      <c r="B1122" s="120" t="s">
        <v>842</v>
      </c>
      <c r="C1122" s="121">
        <v>44</v>
      </c>
      <c r="D1122" s="122">
        <v>1770308</v>
      </c>
      <c r="E1122" s="122">
        <v>106218.48</v>
      </c>
      <c r="F1122" s="123">
        <v>0</v>
      </c>
      <c r="G1122" s="22"/>
    </row>
    <row r="1123" spans="1:7">
      <c r="A1123" s="120" t="s">
        <v>219</v>
      </c>
      <c r="B1123" s="120" t="s">
        <v>251</v>
      </c>
      <c r="C1123" s="121">
        <v>49</v>
      </c>
      <c r="D1123" s="122">
        <v>2368422</v>
      </c>
      <c r="E1123" s="122">
        <v>142105.32</v>
      </c>
      <c r="F1123" s="123">
        <v>1E-4</v>
      </c>
      <c r="G1123" s="22"/>
    </row>
    <row r="1124" spans="1:7">
      <c r="A1124" s="120" t="s">
        <v>221</v>
      </c>
      <c r="B1124" s="120" t="s">
        <v>240</v>
      </c>
      <c r="C1124" s="121">
        <v>107</v>
      </c>
      <c r="D1124" s="122">
        <v>14201347</v>
      </c>
      <c r="E1124" s="122">
        <v>852080.82</v>
      </c>
      <c r="F1124" s="123">
        <v>4.0000000000000002E-4</v>
      </c>
      <c r="G1124" s="22"/>
    </row>
    <row r="1125" spans="1:7">
      <c r="A1125" s="120" t="s">
        <v>221</v>
      </c>
      <c r="B1125" s="120" t="s">
        <v>241</v>
      </c>
      <c r="C1125" s="121">
        <v>58</v>
      </c>
      <c r="D1125" s="122">
        <v>58120776</v>
      </c>
      <c r="E1125" s="122">
        <v>3487246.56</v>
      </c>
      <c r="F1125" s="123">
        <v>1.5E-3</v>
      </c>
      <c r="G1125" s="22"/>
    </row>
    <row r="1126" spans="1:7">
      <c r="A1126" s="120" t="s">
        <v>221</v>
      </c>
      <c r="B1126" s="120" t="s">
        <v>841</v>
      </c>
      <c r="C1126" s="121">
        <v>370</v>
      </c>
      <c r="D1126" s="122">
        <v>53814099</v>
      </c>
      <c r="E1126" s="122">
        <v>3228845.94</v>
      </c>
      <c r="F1126" s="123">
        <v>1.4E-3</v>
      </c>
      <c r="G1126" s="22"/>
    </row>
    <row r="1127" spans="1:7">
      <c r="A1127" s="120" t="s">
        <v>221</v>
      </c>
      <c r="B1127" s="120" t="s">
        <v>242</v>
      </c>
      <c r="C1127" s="121">
        <v>150</v>
      </c>
      <c r="D1127" s="122">
        <v>42950488</v>
      </c>
      <c r="E1127" s="122">
        <v>2577029.2799999998</v>
      </c>
      <c r="F1127" s="123">
        <v>1.1000000000000001E-3</v>
      </c>
      <c r="G1127" s="22"/>
    </row>
    <row r="1128" spans="1:7">
      <c r="A1128" s="120" t="s">
        <v>221</v>
      </c>
      <c r="B1128" s="120" t="s">
        <v>243</v>
      </c>
      <c r="C1128" s="121">
        <v>53</v>
      </c>
      <c r="D1128" s="122">
        <v>94351469</v>
      </c>
      <c r="E1128" s="122">
        <v>5661088.1399999997</v>
      </c>
      <c r="F1128" s="123">
        <v>2.3999999999999998E-3</v>
      </c>
      <c r="G1128" s="22"/>
    </row>
    <row r="1129" spans="1:7">
      <c r="A1129" s="120" t="s">
        <v>221</v>
      </c>
      <c r="B1129" s="120" t="s">
        <v>244</v>
      </c>
      <c r="C1129" s="121">
        <v>71</v>
      </c>
      <c r="D1129" s="122">
        <v>12693855</v>
      </c>
      <c r="E1129" s="122">
        <v>761631.3</v>
      </c>
      <c r="F1129" s="123">
        <v>2.9999999999999997E-4</v>
      </c>
      <c r="G1129" s="22"/>
    </row>
    <row r="1130" spans="1:7">
      <c r="A1130" s="120" t="s">
        <v>221</v>
      </c>
      <c r="B1130" s="120" t="s">
        <v>245</v>
      </c>
      <c r="C1130" s="121">
        <v>573</v>
      </c>
      <c r="D1130" s="122">
        <v>27042988</v>
      </c>
      <c r="E1130" s="122">
        <v>1621277.98</v>
      </c>
      <c r="F1130" s="123">
        <v>6.9999999999999999E-4</v>
      </c>
      <c r="G1130" s="22"/>
    </row>
    <row r="1131" spans="1:7">
      <c r="A1131" s="120" t="s">
        <v>221</v>
      </c>
      <c r="B1131" s="120" t="s">
        <v>246</v>
      </c>
      <c r="C1131" s="121">
        <v>147</v>
      </c>
      <c r="D1131" s="122">
        <v>24640819</v>
      </c>
      <c r="E1131" s="122">
        <v>1478267.18</v>
      </c>
      <c r="F1131" s="123">
        <v>5.9999999999999995E-4</v>
      </c>
      <c r="G1131" s="22"/>
    </row>
    <row r="1132" spans="1:7">
      <c r="A1132" s="120" t="s">
        <v>221</v>
      </c>
      <c r="B1132" s="120" t="s">
        <v>250</v>
      </c>
      <c r="C1132" s="121">
        <v>1676</v>
      </c>
      <c r="D1132" s="122">
        <v>56396490</v>
      </c>
      <c r="E1132" s="122">
        <v>3283016.6</v>
      </c>
      <c r="F1132" s="123">
        <v>1.4E-3</v>
      </c>
      <c r="G1132" s="22"/>
    </row>
    <row r="1133" spans="1:7">
      <c r="A1133" s="120" t="s">
        <v>221</v>
      </c>
      <c r="B1133" s="120" t="s">
        <v>866</v>
      </c>
      <c r="C1133" s="121">
        <v>702</v>
      </c>
      <c r="D1133" s="122">
        <v>33313989</v>
      </c>
      <c r="E1133" s="122">
        <v>1998839.34</v>
      </c>
      <c r="F1133" s="123">
        <v>8.9999999999999998E-4</v>
      </c>
      <c r="G1133" s="22"/>
    </row>
    <row r="1134" spans="1:7">
      <c r="A1134" s="120" t="s">
        <v>221</v>
      </c>
      <c r="B1134" s="120" t="s">
        <v>842</v>
      </c>
      <c r="C1134" s="121">
        <v>174</v>
      </c>
      <c r="D1134" s="122">
        <v>63080101</v>
      </c>
      <c r="E1134" s="122">
        <v>3784806.06</v>
      </c>
      <c r="F1134" s="123">
        <v>1.6000000000000001E-3</v>
      </c>
      <c r="G1134" s="22"/>
    </row>
    <row r="1135" spans="1:7">
      <c r="A1135" s="120" t="s">
        <v>221</v>
      </c>
      <c r="B1135" s="120" t="s">
        <v>251</v>
      </c>
      <c r="C1135" s="121">
        <v>242</v>
      </c>
      <c r="D1135" s="122">
        <v>56783600</v>
      </c>
      <c r="E1135" s="122">
        <v>3336961.25</v>
      </c>
      <c r="F1135" s="123">
        <v>1.4E-3</v>
      </c>
      <c r="G1135" s="22"/>
    </row>
    <row r="1136" spans="1:7">
      <c r="A1136" s="120" t="s">
        <v>223</v>
      </c>
      <c r="B1136" s="120" t="s">
        <v>240</v>
      </c>
      <c r="C1136" s="121" t="s">
        <v>234</v>
      </c>
      <c r="D1136" s="122" t="s">
        <v>234</v>
      </c>
      <c r="E1136" s="122" t="s">
        <v>234</v>
      </c>
      <c r="F1136" s="123" t="s">
        <v>234</v>
      </c>
      <c r="G1136" s="22"/>
    </row>
    <row r="1137" spans="1:7">
      <c r="A1137" s="120" t="s">
        <v>223</v>
      </c>
      <c r="B1137" s="120" t="s">
        <v>241</v>
      </c>
      <c r="C1137" s="121">
        <v>24</v>
      </c>
      <c r="D1137" s="122">
        <v>4685493</v>
      </c>
      <c r="E1137" s="122">
        <v>281129.58</v>
      </c>
      <c r="F1137" s="123">
        <v>1E-4</v>
      </c>
      <c r="G1137" s="22"/>
    </row>
    <row r="1138" spans="1:7">
      <c r="A1138" s="120" t="s">
        <v>223</v>
      </c>
      <c r="B1138" s="120" t="s">
        <v>841</v>
      </c>
      <c r="C1138" s="121">
        <v>127</v>
      </c>
      <c r="D1138" s="122">
        <v>8191935</v>
      </c>
      <c r="E1138" s="122">
        <v>491516.1</v>
      </c>
      <c r="F1138" s="123">
        <v>2.0000000000000001E-4</v>
      </c>
      <c r="G1138" s="22"/>
    </row>
    <row r="1139" spans="1:7">
      <c r="A1139" s="120" t="s">
        <v>223</v>
      </c>
      <c r="B1139" s="120" t="s">
        <v>242</v>
      </c>
      <c r="C1139" s="121">
        <v>57</v>
      </c>
      <c r="D1139" s="122">
        <v>12556746</v>
      </c>
      <c r="E1139" s="122">
        <v>753404.76</v>
      </c>
      <c r="F1139" s="123">
        <v>2.9999999999999997E-4</v>
      </c>
      <c r="G1139" s="22"/>
    </row>
    <row r="1140" spans="1:7">
      <c r="A1140" s="120" t="s">
        <v>223</v>
      </c>
      <c r="B1140" s="120" t="s">
        <v>243</v>
      </c>
      <c r="C1140" s="121" t="s">
        <v>234</v>
      </c>
      <c r="D1140" s="122" t="s">
        <v>234</v>
      </c>
      <c r="E1140" s="122" t="s">
        <v>234</v>
      </c>
      <c r="F1140" s="123" t="s">
        <v>234</v>
      </c>
      <c r="G1140" s="22"/>
    </row>
    <row r="1141" spans="1:7">
      <c r="A1141" s="120" t="s">
        <v>223</v>
      </c>
      <c r="B1141" s="120" t="s">
        <v>244</v>
      </c>
      <c r="C1141" s="121">
        <v>40</v>
      </c>
      <c r="D1141" s="122">
        <v>537184</v>
      </c>
      <c r="E1141" s="122">
        <v>32231.040000000001</v>
      </c>
      <c r="F1141" s="123">
        <v>0</v>
      </c>
      <c r="G1141" s="22"/>
    </row>
    <row r="1142" spans="1:7">
      <c r="A1142" s="120" t="s">
        <v>223</v>
      </c>
      <c r="B1142" s="120" t="s">
        <v>245</v>
      </c>
      <c r="C1142" s="121">
        <v>262</v>
      </c>
      <c r="D1142" s="122">
        <v>7185375</v>
      </c>
      <c r="E1142" s="122">
        <v>431122.5</v>
      </c>
      <c r="F1142" s="123">
        <v>2.0000000000000001E-4</v>
      </c>
      <c r="G1142" s="22"/>
    </row>
    <row r="1143" spans="1:7">
      <c r="A1143" s="120" t="s">
        <v>223</v>
      </c>
      <c r="B1143" s="120" t="s">
        <v>246</v>
      </c>
      <c r="C1143" s="121">
        <v>53</v>
      </c>
      <c r="D1143" s="122">
        <v>6782112</v>
      </c>
      <c r="E1143" s="122">
        <v>406926.72</v>
      </c>
      <c r="F1143" s="123">
        <v>2.0000000000000001E-4</v>
      </c>
      <c r="G1143" s="22"/>
    </row>
    <row r="1144" spans="1:7">
      <c r="A1144" s="120" t="s">
        <v>223</v>
      </c>
      <c r="B1144" s="120" t="s">
        <v>250</v>
      </c>
      <c r="C1144" s="121">
        <v>477</v>
      </c>
      <c r="D1144" s="122">
        <v>13835477</v>
      </c>
      <c r="E1144" s="122">
        <v>824224.67</v>
      </c>
      <c r="F1144" s="123">
        <v>4.0000000000000002E-4</v>
      </c>
      <c r="G1144" s="22"/>
    </row>
    <row r="1145" spans="1:7">
      <c r="A1145" s="120" t="s">
        <v>223</v>
      </c>
      <c r="B1145" s="120" t="s">
        <v>866</v>
      </c>
      <c r="C1145" s="121">
        <v>281</v>
      </c>
      <c r="D1145" s="122">
        <v>5884070</v>
      </c>
      <c r="E1145" s="122">
        <v>353044.2</v>
      </c>
      <c r="F1145" s="123">
        <v>2.0000000000000001E-4</v>
      </c>
      <c r="G1145" s="22"/>
    </row>
    <row r="1146" spans="1:7">
      <c r="A1146" s="120" t="s">
        <v>223</v>
      </c>
      <c r="B1146" s="120" t="s">
        <v>842</v>
      </c>
      <c r="C1146" s="121">
        <v>52</v>
      </c>
      <c r="D1146" s="122">
        <v>15182578</v>
      </c>
      <c r="E1146" s="122">
        <v>910954.68</v>
      </c>
      <c r="F1146" s="123">
        <v>4.0000000000000002E-4</v>
      </c>
      <c r="G1146" s="22"/>
    </row>
    <row r="1147" spans="1:7">
      <c r="A1147" s="120" t="s">
        <v>223</v>
      </c>
      <c r="B1147" s="120" t="s">
        <v>251</v>
      </c>
      <c r="C1147" s="121">
        <v>106</v>
      </c>
      <c r="D1147" s="122">
        <v>7392854</v>
      </c>
      <c r="E1147" s="122">
        <v>443571.24</v>
      </c>
      <c r="F1147" s="123">
        <v>2.0000000000000001E-4</v>
      </c>
      <c r="G1147" s="22"/>
    </row>
    <row r="1148" spans="1:7">
      <c r="A1148" s="120" t="s">
        <v>225</v>
      </c>
      <c r="B1148" s="120" t="s">
        <v>240</v>
      </c>
      <c r="C1148" s="121">
        <v>41</v>
      </c>
      <c r="D1148" s="122">
        <v>3666757</v>
      </c>
      <c r="E1148" s="122">
        <v>220005.42</v>
      </c>
      <c r="F1148" s="123">
        <v>1E-4</v>
      </c>
      <c r="G1148" s="22"/>
    </row>
    <row r="1149" spans="1:7">
      <c r="A1149" s="120" t="s">
        <v>225</v>
      </c>
      <c r="B1149" s="120" t="s">
        <v>241</v>
      </c>
      <c r="C1149" s="121">
        <v>65</v>
      </c>
      <c r="D1149" s="122">
        <v>11545613</v>
      </c>
      <c r="E1149" s="122">
        <v>692736.78</v>
      </c>
      <c r="F1149" s="123">
        <v>2.9999999999999997E-4</v>
      </c>
      <c r="G1149" s="22"/>
    </row>
    <row r="1150" spans="1:7">
      <c r="A1150" s="120" t="s">
        <v>225</v>
      </c>
      <c r="B1150" s="120" t="s">
        <v>841</v>
      </c>
      <c r="C1150" s="121">
        <v>226</v>
      </c>
      <c r="D1150" s="122">
        <v>23809919</v>
      </c>
      <c r="E1150" s="122">
        <v>1428595.14</v>
      </c>
      <c r="F1150" s="123">
        <v>5.9999999999999995E-4</v>
      </c>
      <c r="G1150" s="22"/>
    </row>
    <row r="1151" spans="1:7">
      <c r="A1151" s="120" t="s">
        <v>225</v>
      </c>
      <c r="B1151" s="120" t="s">
        <v>242</v>
      </c>
      <c r="C1151" s="121">
        <v>80</v>
      </c>
      <c r="D1151" s="122">
        <v>20009563</v>
      </c>
      <c r="E1151" s="122">
        <v>1200573.78</v>
      </c>
      <c r="F1151" s="123">
        <v>5.0000000000000001E-4</v>
      </c>
      <c r="G1151" s="22"/>
    </row>
    <row r="1152" spans="1:7">
      <c r="A1152" s="120" t="s">
        <v>225</v>
      </c>
      <c r="B1152" s="120" t="s">
        <v>243</v>
      </c>
      <c r="C1152" s="121">
        <v>29</v>
      </c>
      <c r="D1152" s="122">
        <v>49398923</v>
      </c>
      <c r="E1152" s="122">
        <v>2963935.38</v>
      </c>
      <c r="F1152" s="123">
        <v>1.2999999999999999E-3</v>
      </c>
      <c r="G1152" s="22"/>
    </row>
    <row r="1153" spans="1:7">
      <c r="A1153" s="120" t="s">
        <v>225</v>
      </c>
      <c r="B1153" s="120" t="s">
        <v>244</v>
      </c>
      <c r="C1153" s="121">
        <v>56</v>
      </c>
      <c r="D1153" s="122">
        <v>7574108</v>
      </c>
      <c r="E1153" s="122">
        <v>454446.48</v>
      </c>
      <c r="F1153" s="123">
        <v>2.0000000000000001E-4</v>
      </c>
      <c r="G1153" s="22"/>
    </row>
    <row r="1154" spans="1:7">
      <c r="A1154" s="120" t="s">
        <v>225</v>
      </c>
      <c r="B1154" s="120" t="s">
        <v>245</v>
      </c>
      <c r="C1154" s="121">
        <v>496</v>
      </c>
      <c r="D1154" s="122">
        <v>28619877</v>
      </c>
      <c r="E1154" s="122">
        <v>1717192.62</v>
      </c>
      <c r="F1154" s="123">
        <v>6.9999999999999999E-4</v>
      </c>
      <c r="G1154" s="22"/>
    </row>
    <row r="1155" spans="1:7">
      <c r="A1155" s="120" t="s">
        <v>225</v>
      </c>
      <c r="B1155" s="120" t="s">
        <v>246</v>
      </c>
      <c r="C1155" s="121">
        <v>102</v>
      </c>
      <c r="D1155" s="122">
        <v>12576393</v>
      </c>
      <c r="E1155" s="122">
        <v>754583.58</v>
      </c>
      <c r="F1155" s="123">
        <v>2.9999999999999997E-4</v>
      </c>
      <c r="G1155" s="22"/>
    </row>
    <row r="1156" spans="1:7">
      <c r="A1156" s="120" t="s">
        <v>225</v>
      </c>
      <c r="B1156" s="120" t="s">
        <v>250</v>
      </c>
      <c r="C1156" s="121">
        <v>1171</v>
      </c>
      <c r="D1156" s="122">
        <v>27491870</v>
      </c>
      <c r="E1156" s="122">
        <v>1592905.23</v>
      </c>
      <c r="F1156" s="123">
        <v>6.9999999999999999E-4</v>
      </c>
      <c r="G1156" s="22"/>
    </row>
    <row r="1157" spans="1:7">
      <c r="A1157" s="120" t="s">
        <v>225</v>
      </c>
      <c r="B1157" s="120" t="s">
        <v>866</v>
      </c>
      <c r="C1157" s="121">
        <v>536</v>
      </c>
      <c r="D1157" s="122">
        <v>16197377</v>
      </c>
      <c r="E1157" s="122">
        <v>971842.62</v>
      </c>
      <c r="F1157" s="123">
        <v>4.0000000000000002E-4</v>
      </c>
      <c r="G1157" s="22"/>
    </row>
    <row r="1158" spans="1:7">
      <c r="A1158" s="120" t="s">
        <v>225</v>
      </c>
      <c r="B1158" s="120" t="s">
        <v>842</v>
      </c>
      <c r="C1158" s="121">
        <v>110</v>
      </c>
      <c r="D1158" s="122">
        <v>4505730</v>
      </c>
      <c r="E1158" s="122">
        <v>270343.8</v>
      </c>
      <c r="F1158" s="123">
        <v>1E-4</v>
      </c>
      <c r="G1158" s="22"/>
    </row>
    <row r="1159" spans="1:7">
      <c r="A1159" s="120" t="s">
        <v>225</v>
      </c>
      <c r="B1159" s="120" t="s">
        <v>251</v>
      </c>
      <c r="C1159" s="121">
        <v>146</v>
      </c>
      <c r="D1159" s="122">
        <v>22723908</v>
      </c>
      <c r="E1159" s="122">
        <v>1362985.53</v>
      </c>
      <c r="F1159" s="123">
        <v>5.9999999999999995E-4</v>
      </c>
      <c r="G1159" s="22"/>
    </row>
    <row r="1160" spans="1:7">
      <c r="A1160" s="120" t="s">
        <v>227</v>
      </c>
      <c r="B1160" s="120" t="s">
        <v>240</v>
      </c>
      <c r="C1160" s="121">
        <v>287</v>
      </c>
      <c r="D1160" s="122">
        <v>78433799</v>
      </c>
      <c r="E1160" s="122">
        <v>4706027.9400000004</v>
      </c>
      <c r="F1160" s="123">
        <v>2E-3</v>
      </c>
      <c r="G1160" s="22"/>
    </row>
    <row r="1161" spans="1:7">
      <c r="A1161" s="120" t="s">
        <v>227</v>
      </c>
      <c r="B1161" s="120" t="s">
        <v>241</v>
      </c>
      <c r="C1161" s="121">
        <v>149</v>
      </c>
      <c r="D1161" s="122">
        <v>145235270</v>
      </c>
      <c r="E1161" s="122">
        <v>8714116.1999999993</v>
      </c>
      <c r="F1161" s="123">
        <v>3.7000000000000002E-3</v>
      </c>
      <c r="G1161" s="22"/>
    </row>
    <row r="1162" spans="1:7">
      <c r="A1162" s="120" t="s">
        <v>227</v>
      </c>
      <c r="B1162" s="120" t="s">
        <v>841</v>
      </c>
      <c r="C1162" s="121">
        <v>1161</v>
      </c>
      <c r="D1162" s="122">
        <v>190293935</v>
      </c>
      <c r="E1162" s="122">
        <v>11417636.1</v>
      </c>
      <c r="F1162" s="123">
        <v>4.8999999999999998E-3</v>
      </c>
      <c r="G1162" s="22"/>
    </row>
    <row r="1163" spans="1:7">
      <c r="A1163" s="120" t="s">
        <v>227</v>
      </c>
      <c r="B1163" s="120" t="s">
        <v>242</v>
      </c>
      <c r="C1163" s="121">
        <v>388</v>
      </c>
      <c r="D1163" s="122">
        <v>107829528</v>
      </c>
      <c r="E1163" s="122">
        <v>6469771.6799999997</v>
      </c>
      <c r="F1163" s="123">
        <v>2.8E-3</v>
      </c>
      <c r="G1163" s="22"/>
    </row>
    <row r="1164" spans="1:7">
      <c r="A1164" s="120" t="s">
        <v>227</v>
      </c>
      <c r="B1164" s="120" t="s">
        <v>243</v>
      </c>
      <c r="C1164" s="121">
        <v>105</v>
      </c>
      <c r="D1164" s="122">
        <v>229775021</v>
      </c>
      <c r="E1164" s="122">
        <v>13786501.26</v>
      </c>
      <c r="F1164" s="123">
        <v>5.8999999999999999E-3</v>
      </c>
      <c r="G1164" s="22"/>
    </row>
    <row r="1165" spans="1:7">
      <c r="A1165" s="120" t="s">
        <v>227</v>
      </c>
      <c r="B1165" s="120" t="s">
        <v>244</v>
      </c>
      <c r="C1165" s="121">
        <v>220</v>
      </c>
      <c r="D1165" s="122">
        <v>59428920</v>
      </c>
      <c r="E1165" s="122">
        <v>3565735.2</v>
      </c>
      <c r="F1165" s="123">
        <v>1.5E-3</v>
      </c>
      <c r="G1165" s="22"/>
    </row>
    <row r="1166" spans="1:7">
      <c r="A1166" s="120" t="s">
        <v>227</v>
      </c>
      <c r="B1166" s="120" t="s">
        <v>245</v>
      </c>
      <c r="C1166" s="121">
        <v>1375</v>
      </c>
      <c r="D1166" s="122">
        <v>102127869</v>
      </c>
      <c r="E1166" s="122">
        <v>6127672.1399999997</v>
      </c>
      <c r="F1166" s="123">
        <v>2.5999999999999999E-3</v>
      </c>
      <c r="G1166" s="22"/>
    </row>
    <row r="1167" spans="1:7">
      <c r="A1167" s="120" t="s">
        <v>227</v>
      </c>
      <c r="B1167" s="120" t="s">
        <v>246</v>
      </c>
      <c r="C1167" s="121">
        <v>281</v>
      </c>
      <c r="D1167" s="122">
        <v>111757599</v>
      </c>
      <c r="E1167" s="122">
        <v>6705455.9400000004</v>
      </c>
      <c r="F1167" s="123">
        <v>2.8999999999999998E-3</v>
      </c>
      <c r="G1167" s="22"/>
    </row>
    <row r="1168" spans="1:7">
      <c r="A1168" s="120" t="s">
        <v>227</v>
      </c>
      <c r="B1168" s="120" t="s">
        <v>250</v>
      </c>
      <c r="C1168" s="121">
        <v>3743</v>
      </c>
      <c r="D1168" s="122">
        <v>207055019</v>
      </c>
      <c r="E1168" s="122">
        <v>12110349.93</v>
      </c>
      <c r="F1168" s="123">
        <v>5.1999999999999998E-3</v>
      </c>
      <c r="G1168" s="22"/>
    </row>
    <row r="1169" spans="1:7">
      <c r="A1169" s="120" t="s">
        <v>227</v>
      </c>
      <c r="B1169" s="120" t="s">
        <v>866</v>
      </c>
      <c r="C1169" s="121">
        <v>1531</v>
      </c>
      <c r="D1169" s="122">
        <v>156954991</v>
      </c>
      <c r="E1169" s="122">
        <v>9417299.4600000009</v>
      </c>
      <c r="F1169" s="123">
        <v>4.0000000000000001E-3</v>
      </c>
      <c r="G1169" s="22"/>
    </row>
    <row r="1170" spans="1:7">
      <c r="A1170" s="120" t="s">
        <v>227</v>
      </c>
      <c r="B1170" s="120" t="s">
        <v>842</v>
      </c>
      <c r="C1170" s="121">
        <v>323</v>
      </c>
      <c r="D1170" s="122">
        <v>128586593</v>
      </c>
      <c r="E1170" s="122">
        <v>7715195.5800000001</v>
      </c>
      <c r="F1170" s="123">
        <v>3.3E-3</v>
      </c>
      <c r="G1170" s="22"/>
    </row>
    <row r="1171" spans="1:7">
      <c r="A1171" s="120" t="s">
        <v>227</v>
      </c>
      <c r="B1171" s="120" t="s">
        <v>251</v>
      </c>
      <c r="C1171" s="121">
        <v>491</v>
      </c>
      <c r="D1171" s="122">
        <v>198235101</v>
      </c>
      <c r="E1171" s="122">
        <v>11771316.939999999</v>
      </c>
      <c r="F1171" s="123">
        <v>5.1000000000000004E-3</v>
      </c>
      <c r="G1171" s="22"/>
    </row>
    <row r="1172" spans="1:7">
      <c r="A1172" s="120" t="s">
        <v>229</v>
      </c>
      <c r="B1172" s="120" t="s">
        <v>240</v>
      </c>
      <c r="C1172" s="121" t="s">
        <v>234</v>
      </c>
      <c r="D1172" s="122" t="s">
        <v>234</v>
      </c>
      <c r="E1172" s="122" t="s">
        <v>234</v>
      </c>
      <c r="F1172" s="123" t="s">
        <v>234</v>
      </c>
      <c r="G1172" s="22"/>
    </row>
    <row r="1173" spans="1:7">
      <c r="A1173" s="120" t="s">
        <v>229</v>
      </c>
      <c r="B1173" s="120" t="s">
        <v>241</v>
      </c>
      <c r="C1173" s="121">
        <v>26</v>
      </c>
      <c r="D1173" s="122">
        <v>1195356</v>
      </c>
      <c r="E1173" s="122">
        <v>71721.36</v>
      </c>
      <c r="F1173" s="123">
        <v>0</v>
      </c>
      <c r="G1173" s="22"/>
    </row>
    <row r="1174" spans="1:7">
      <c r="A1174" s="120" t="s">
        <v>229</v>
      </c>
      <c r="B1174" s="120" t="s">
        <v>841</v>
      </c>
      <c r="C1174" s="121">
        <v>72</v>
      </c>
      <c r="D1174" s="122">
        <v>3816374</v>
      </c>
      <c r="E1174" s="122">
        <v>228982.44</v>
      </c>
      <c r="F1174" s="123">
        <v>1E-4</v>
      </c>
      <c r="G1174" s="22"/>
    </row>
    <row r="1175" spans="1:7">
      <c r="A1175" s="120" t="s">
        <v>229</v>
      </c>
      <c r="B1175" s="120" t="s">
        <v>242</v>
      </c>
      <c r="C1175" s="121">
        <v>34</v>
      </c>
      <c r="D1175" s="122">
        <v>8107734</v>
      </c>
      <c r="E1175" s="122">
        <v>486464.04</v>
      </c>
      <c r="F1175" s="123">
        <v>2.0000000000000001E-4</v>
      </c>
      <c r="G1175" s="22"/>
    </row>
    <row r="1176" spans="1:7">
      <c r="A1176" s="120" t="s">
        <v>229</v>
      </c>
      <c r="B1176" s="120" t="s">
        <v>243</v>
      </c>
      <c r="C1176" s="121" t="s">
        <v>234</v>
      </c>
      <c r="D1176" s="122" t="s">
        <v>234</v>
      </c>
      <c r="E1176" s="122" t="s">
        <v>234</v>
      </c>
      <c r="F1176" s="123" t="s">
        <v>234</v>
      </c>
      <c r="G1176" s="22"/>
    </row>
    <row r="1177" spans="1:7">
      <c r="A1177" s="120" t="s">
        <v>229</v>
      </c>
      <c r="B1177" s="120" t="s">
        <v>244</v>
      </c>
      <c r="C1177" s="121" t="s">
        <v>234</v>
      </c>
      <c r="D1177" s="122" t="s">
        <v>234</v>
      </c>
      <c r="E1177" s="122" t="s">
        <v>234</v>
      </c>
      <c r="F1177" s="123" t="s">
        <v>234</v>
      </c>
      <c r="G1177" s="22"/>
    </row>
    <row r="1178" spans="1:7">
      <c r="A1178" s="120" t="s">
        <v>229</v>
      </c>
      <c r="B1178" s="120" t="s">
        <v>245</v>
      </c>
      <c r="C1178" s="121">
        <v>155</v>
      </c>
      <c r="D1178" s="122">
        <v>3649245</v>
      </c>
      <c r="E1178" s="122">
        <v>218954.7</v>
      </c>
      <c r="F1178" s="123">
        <v>1E-4</v>
      </c>
      <c r="G1178" s="22"/>
    </row>
    <row r="1179" spans="1:7">
      <c r="A1179" s="120" t="s">
        <v>229</v>
      </c>
      <c r="B1179" s="120" t="s">
        <v>246</v>
      </c>
      <c r="C1179" s="121">
        <v>36</v>
      </c>
      <c r="D1179" s="122">
        <v>1616446</v>
      </c>
      <c r="E1179" s="122">
        <v>96986.76</v>
      </c>
      <c r="F1179" s="123">
        <v>0</v>
      </c>
      <c r="G1179" s="22"/>
    </row>
    <row r="1180" spans="1:7">
      <c r="A1180" s="120" t="s">
        <v>229</v>
      </c>
      <c r="B1180" s="120" t="s">
        <v>250</v>
      </c>
      <c r="C1180" s="121">
        <v>308</v>
      </c>
      <c r="D1180" s="122">
        <v>16106405</v>
      </c>
      <c r="E1180" s="122">
        <v>930851.74</v>
      </c>
      <c r="F1180" s="123">
        <v>4.0000000000000002E-4</v>
      </c>
      <c r="G1180" s="22"/>
    </row>
    <row r="1181" spans="1:7">
      <c r="A1181" s="120" t="s">
        <v>229</v>
      </c>
      <c r="B1181" s="120" t="s">
        <v>866</v>
      </c>
      <c r="C1181" s="121">
        <v>148</v>
      </c>
      <c r="D1181" s="122">
        <v>6009364</v>
      </c>
      <c r="E1181" s="122">
        <v>360561.84</v>
      </c>
      <c r="F1181" s="123">
        <v>2.0000000000000001E-4</v>
      </c>
      <c r="G1181" s="22"/>
    </row>
    <row r="1182" spans="1:7">
      <c r="A1182" s="120" t="s">
        <v>229</v>
      </c>
      <c r="B1182" s="120" t="s">
        <v>842</v>
      </c>
      <c r="C1182" s="121">
        <v>67</v>
      </c>
      <c r="D1182" s="122">
        <v>1102395</v>
      </c>
      <c r="E1182" s="122">
        <v>66143.7</v>
      </c>
      <c r="F1182" s="123">
        <v>0</v>
      </c>
      <c r="G1182" s="22"/>
    </row>
    <row r="1183" spans="1:7">
      <c r="A1183" s="120" t="s">
        <v>229</v>
      </c>
      <c r="B1183" s="120" t="s">
        <v>251</v>
      </c>
      <c r="C1183" s="121">
        <v>41</v>
      </c>
      <c r="D1183" s="122">
        <v>1894689</v>
      </c>
      <c r="E1183" s="122">
        <v>113681.34</v>
      </c>
      <c r="F1183" s="123">
        <v>0</v>
      </c>
      <c r="G1183" s="22"/>
    </row>
    <row r="1184" spans="1:7">
      <c r="A1184" s="120" t="s">
        <v>231</v>
      </c>
      <c r="B1184" s="120" t="s">
        <v>240</v>
      </c>
      <c r="C1184" s="121" t="s">
        <v>234</v>
      </c>
      <c r="D1184" s="122" t="s">
        <v>234</v>
      </c>
      <c r="E1184" s="122" t="s">
        <v>234</v>
      </c>
      <c r="F1184" s="123" t="s">
        <v>234</v>
      </c>
      <c r="G1184" s="22"/>
    </row>
    <row r="1185" spans="1:7">
      <c r="A1185" s="120" t="s">
        <v>231</v>
      </c>
      <c r="B1185" s="120" t="s">
        <v>241</v>
      </c>
      <c r="C1185" s="121">
        <v>34</v>
      </c>
      <c r="D1185" s="122">
        <v>5750193</v>
      </c>
      <c r="E1185" s="122">
        <v>345011.58</v>
      </c>
      <c r="F1185" s="123">
        <v>1E-4</v>
      </c>
      <c r="G1185" s="22"/>
    </row>
    <row r="1186" spans="1:7">
      <c r="A1186" s="120" t="s">
        <v>231</v>
      </c>
      <c r="B1186" s="120" t="s">
        <v>841</v>
      </c>
      <c r="C1186" s="121">
        <v>167</v>
      </c>
      <c r="D1186" s="122">
        <v>8257990</v>
      </c>
      <c r="E1186" s="122">
        <v>495479.4</v>
      </c>
      <c r="F1186" s="123">
        <v>2.0000000000000001E-4</v>
      </c>
      <c r="G1186" s="22"/>
    </row>
    <row r="1187" spans="1:7">
      <c r="A1187" s="120" t="s">
        <v>231</v>
      </c>
      <c r="B1187" s="120" t="s">
        <v>242</v>
      </c>
      <c r="C1187" s="121">
        <v>83</v>
      </c>
      <c r="D1187" s="122">
        <v>15191917</v>
      </c>
      <c r="E1187" s="122">
        <v>911515.02</v>
      </c>
      <c r="F1187" s="123">
        <v>4.0000000000000002E-4</v>
      </c>
      <c r="G1187" s="22"/>
    </row>
    <row r="1188" spans="1:7">
      <c r="A1188" s="120" t="s">
        <v>231</v>
      </c>
      <c r="B1188" s="120" t="s">
        <v>243</v>
      </c>
      <c r="C1188" s="121">
        <v>20</v>
      </c>
      <c r="D1188" s="122">
        <v>7251502</v>
      </c>
      <c r="E1188" s="122">
        <v>435090.12</v>
      </c>
      <c r="F1188" s="123">
        <v>2.0000000000000001E-4</v>
      </c>
      <c r="G1188" s="22"/>
    </row>
    <row r="1189" spans="1:7">
      <c r="A1189" s="120" t="s">
        <v>231</v>
      </c>
      <c r="B1189" s="120" t="s">
        <v>244</v>
      </c>
      <c r="C1189" s="121" t="s">
        <v>234</v>
      </c>
      <c r="D1189" s="122" t="s">
        <v>234</v>
      </c>
      <c r="E1189" s="122" t="s">
        <v>234</v>
      </c>
      <c r="F1189" s="123" t="s">
        <v>234</v>
      </c>
      <c r="G1189" s="22"/>
    </row>
    <row r="1190" spans="1:7">
      <c r="A1190" s="120" t="s">
        <v>231</v>
      </c>
      <c r="B1190" s="120" t="s">
        <v>245</v>
      </c>
      <c r="C1190" s="121">
        <v>296</v>
      </c>
      <c r="D1190" s="122">
        <v>14094350</v>
      </c>
      <c r="E1190" s="122">
        <v>845661</v>
      </c>
      <c r="F1190" s="123">
        <v>4.0000000000000002E-4</v>
      </c>
      <c r="G1190" s="22"/>
    </row>
    <row r="1191" spans="1:7">
      <c r="A1191" s="120" t="s">
        <v>231</v>
      </c>
      <c r="B1191" s="120" t="s">
        <v>246</v>
      </c>
      <c r="C1191" s="121">
        <v>60</v>
      </c>
      <c r="D1191" s="122">
        <v>3176039</v>
      </c>
      <c r="E1191" s="122">
        <v>190562.34</v>
      </c>
      <c r="F1191" s="123">
        <v>1E-4</v>
      </c>
      <c r="G1191" s="22"/>
    </row>
    <row r="1192" spans="1:7">
      <c r="A1192" s="120" t="s">
        <v>231</v>
      </c>
      <c r="B1192" s="120" t="s">
        <v>250</v>
      </c>
      <c r="C1192" s="121">
        <v>626</v>
      </c>
      <c r="D1192" s="122">
        <v>10408731</v>
      </c>
      <c r="E1192" s="122">
        <v>616846.87</v>
      </c>
      <c r="F1192" s="123">
        <v>2.9999999999999997E-4</v>
      </c>
      <c r="G1192" s="22"/>
    </row>
    <row r="1193" spans="1:7">
      <c r="A1193" s="120" t="s">
        <v>231</v>
      </c>
      <c r="B1193" s="120" t="s">
        <v>866</v>
      </c>
      <c r="C1193" s="121">
        <v>277</v>
      </c>
      <c r="D1193" s="122">
        <v>6660826</v>
      </c>
      <c r="E1193" s="122">
        <v>399649.56</v>
      </c>
      <c r="F1193" s="123">
        <v>2.0000000000000001E-4</v>
      </c>
      <c r="G1193" s="22"/>
    </row>
    <row r="1194" spans="1:7">
      <c r="A1194" s="120" t="s">
        <v>231</v>
      </c>
      <c r="B1194" s="120" t="s">
        <v>842</v>
      </c>
      <c r="C1194" s="121">
        <v>110</v>
      </c>
      <c r="D1194" s="122">
        <v>16028194</v>
      </c>
      <c r="E1194" s="122">
        <v>961691.64</v>
      </c>
      <c r="F1194" s="123">
        <v>4.0000000000000002E-4</v>
      </c>
      <c r="G1194" s="22"/>
    </row>
    <row r="1195" spans="1:7">
      <c r="A1195" s="120" t="s">
        <v>231</v>
      </c>
      <c r="B1195" s="120" t="s">
        <v>251</v>
      </c>
      <c r="C1195" s="121">
        <v>65</v>
      </c>
      <c r="D1195" s="122">
        <v>3109078</v>
      </c>
      <c r="E1195" s="122">
        <v>186544.68</v>
      </c>
      <c r="F1195" s="123">
        <v>1E-4</v>
      </c>
      <c r="G1195" s="22"/>
    </row>
    <row r="1196" spans="1:7">
      <c r="A1196" s="116"/>
      <c r="B1196" s="116"/>
      <c r="C1196" s="119"/>
      <c r="D1196" s="118"/>
      <c r="E1196" s="118"/>
      <c r="F1196" s="117"/>
      <c r="G1196" s="22"/>
    </row>
    <row r="1197" spans="1:7">
      <c r="A1197" s="7" t="s">
        <v>247</v>
      </c>
      <c r="C1197" s="143">
        <v>337395</v>
      </c>
      <c r="D1197" s="13">
        <v>38956511944</v>
      </c>
      <c r="E1197" s="13">
        <v>2327295058.8099999</v>
      </c>
      <c r="F1197" s="144">
        <v>1</v>
      </c>
      <c r="G1197" s="22"/>
    </row>
    <row r="1198" spans="1:7">
      <c r="C1198" s="36"/>
      <c r="D1198" s="35"/>
      <c r="E1198" s="35"/>
      <c r="F1198" s="34"/>
      <c r="G1198" s="22"/>
    </row>
    <row r="1199" spans="1:7">
      <c r="C1199" s="36"/>
      <c r="D1199" s="35"/>
      <c r="E1199" s="35"/>
      <c r="F1199" s="34"/>
      <c r="G1199" s="22"/>
    </row>
    <row r="1200" spans="1:7">
      <c r="C1200" s="36"/>
      <c r="D1200" s="35"/>
      <c r="E1200" s="35"/>
      <c r="F1200" s="34"/>
      <c r="G1200" s="22"/>
    </row>
    <row r="1201" spans="3:7">
      <c r="C1201" s="36"/>
      <c r="D1201" s="35"/>
      <c r="E1201" s="35"/>
      <c r="F1201" s="34"/>
      <c r="G1201" s="22"/>
    </row>
    <row r="1202" spans="3:7">
      <c r="C1202" s="36"/>
      <c r="D1202" s="35"/>
      <c r="E1202" s="35"/>
      <c r="F1202" s="34"/>
      <c r="G1202" s="22"/>
    </row>
    <row r="1203" spans="3:7">
      <c r="C1203" s="36"/>
      <c r="D1203" s="35"/>
      <c r="E1203" s="35"/>
      <c r="F1203" s="34"/>
      <c r="G1203" s="22"/>
    </row>
    <row r="1204" spans="3:7">
      <c r="C1204" s="36"/>
      <c r="D1204" s="35"/>
      <c r="E1204" s="35"/>
      <c r="F1204" s="34"/>
      <c r="G1204" s="22"/>
    </row>
    <row r="1205" spans="3:7">
      <c r="C1205" s="36"/>
      <c r="D1205" s="35"/>
      <c r="E1205" s="35"/>
      <c r="F1205" s="34"/>
      <c r="G1205" s="22"/>
    </row>
    <row r="1206" spans="3:7">
      <c r="C1206" s="36"/>
      <c r="D1206" s="35"/>
      <c r="E1206" s="35"/>
      <c r="F1206" s="34"/>
      <c r="G1206" s="22"/>
    </row>
    <row r="1207" spans="3:7">
      <c r="C1207" s="36"/>
      <c r="D1207" s="35"/>
      <c r="E1207" s="35"/>
      <c r="F1207" s="34"/>
      <c r="G1207" s="22"/>
    </row>
    <row r="1208" spans="3:7">
      <c r="C1208" s="36"/>
      <c r="D1208" s="35"/>
      <c r="E1208" s="35"/>
      <c r="F1208" s="34"/>
      <c r="G1208" s="22"/>
    </row>
    <row r="1209" spans="3:7">
      <c r="C1209" s="36"/>
      <c r="D1209" s="35"/>
      <c r="E1209" s="35"/>
      <c r="F1209" s="34"/>
      <c r="G1209" s="22"/>
    </row>
    <row r="1210" spans="3:7">
      <c r="C1210" s="36"/>
      <c r="D1210" s="35"/>
      <c r="E1210" s="35"/>
      <c r="F1210" s="34"/>
      <c r="G1210" s="22"/>
    </row>
    <row r="1211" spans="3:7">
      <c r="C1211" s="36"/>
      <c r="D1211" s="35"/>
      <c r="E1211" s="35"/>
      <c r="F1211" s="34"/>
      <c r="G1211" s="22"/>
    </row>
    <row r="1212" spans="3:7">
      <c r="C1212" s="36"/>
      <c r="D1212" s="35"/>
      <c r="E1212" s="35"/>
      <c r="F1212" s="34"/>
      <c r="G1212" s="22"/>
    </row>
    <row r="1213" spans="3:7">
      <c r="C1213" s="36"/>
      <c r="D1213" s="35"/>
      <c r="E1213" s="35"/>
      <c r="F1213" s="34"/>
      <c r="G1213" s="22"/>
    </row>
    <row r="1214" spans="3:7">
      <c r="C1214" s="36"/>
      <c r="D1214" s="35"/>
      <c r="E1214" s="35"/>
      <c r="F1214" s="34"/>
      <c r="G1214" s="22"/>
    </row>
    <row r="1215" spans="3:7">
      <c r="C1215" s="36"/>
      <c r="D1215" s="35"/>
      <c r="E1215" s="35"/>
      <c r="F1215" s="34"/>
      <c r="G1215" s="22"/>
    </row>
    <row r="1216" spans="3:7">
      <c r="C1216" s="36"/>
      <c r="D1216" s="35"/>
      <c r="E1216" s="35"/>
      <c r="F1216" s="34"/>
      <c r="G1216" s="22"/>
    </row>
    <row r="1217" spans="3:7">
      <c r="C1217" s="36"/>
      <c r="D1217" s="35"/>
      <c r="E1217" s="35"/>
      <c r="F1217" s="34"/>
      <c r="G1217" s="22"/>
    </row>
    <row r="1218" spans="3:7">
      <c r="C1218" s="36"/>
      <c r="D1218" s="35"/>
      <c r="E1218" s="35"/>
      <c r="F1218" s="34"/>
      <c r="G1218" s="22"/>
    </row>
    <row r="1219" spans="3:7">
      <c r="C1219" s="36"/>
      <c r="D1219" s="35"/>
      <c r="E1219" s="35"/>
      <c r="F1219" s="34"/>
      <c r="G1219" s="22"/>
    </row>
    <row r="1220" spans="3:7">
      <c r="C1220" s="36"/>
      <c r="D1220" s="35"/>
      <c r="E1220" s="35"/>
      <c r="F1220" s="34"/>
      <c r="G1220" s="22"/>
    </row>
    <row r="1221" spans="3:7">
      <c r="C1221" s="36"/>
      <c r="D1221" s="35"/>
      <c r="E1221" s="35"/>
      <c r="F1221" s="34"/>
      <c r="G1221" s="22"/>
    </row>
    <row r="1222" spans="3:7">
      <c r="C1222" s="36"/>
      <c r="D1222" s="35"/>
      <c r="E1222" s="35"/>
      <c r="F1222" s="34"/>
      <c r="G1222" s="22"/>
    </row>
    <row r="1223" spans="3:7">
      <c r="C1223" s="36"/>
      <c r="D1223" s="35"/>
      <c r="E1223" s="35"/>
      <c r="F1223" s="34"/>
      <c r="G1223" s="22"/>
    </row>
    <row r="1224" spans="3:7">
      <c r="C1224" s="36"/>
      <c r="D1224" s="35"/>
      <c r="E1224" s="35"/>
      <c r="F1224" s="34"/>
      <c r="G1224" s="22"/>
    </row>
    <row r="1225" spans="3:7">
      <c r="C1225" s="36"/>
      <c r="D1225" s="35"/>
      <c r="E1225" s="35"/>
      <c r="F1225" s="34"/>
      <c r="G1225" s="22"/>
    </row>
    <row r="1226" spans="3:7">
      <c r="C1226" s="36"/>
      <c r="D1226" s="35"/>
      <c r="E1226" s="35"/>
      <c r="F1226" s="34"/>
      <c r="G1226" s="22"/>
    </row>
    <row r="1227" spans="3:7">
      <c r="C1227" s="36"/>
      <c r="D1227" s="35"/>
      <c r="E1227" s="35"/>
      <c r="F1227" s="34"/>
      <c r="G1227" s="22"/>
    </row>
    <row r="1228" spans="3:7">
      <c r="C1228" s="36"/>
      <c r="D1228" s="35"/>
      <c r="E1228" s="35"/>
      <c r="F1228" s="34"/>
      <c r="G1228" s="22"/>
    </row>
    <row r="1229" spans="3:7">
      <c r="C1229" s="36"/>
      <c r="D1229" s="35"/>
      <c r="E1229" s="35"/>
      <c r="F1229" s="34"/>
      <c r="G1229" s="22"/>
    </row>
    <row r="1230" spans="3:7">
      <c r="C1230" s="36"/>
      <c r="D1230" s="35"/>
      <c r="E1230" s="35"/>
      <c r="F1230" s="34"/>
      <c r="G1230" s="22"/>
    </row>
    <row r="1231" spans="3:7">
      <c r="C1231" s="36"/>
      <c r="D1231" s="35"/>
      <c r="E1231" s="35"/>
      <c r="F1231" s="34"/>
      <c r="G1231" s="22"/>
    </row>
    <row r="1232" spans="3:7">
      <c r="C1232" s="36"/>
      <c r="D1232" s="35"/>
      <c r="E1232" s="35"/>
      <c r="F1232" s="34"/>
      <c r="G1232" s="22"/>
    </row>
    <row r="1233" spans="3:7">
      <c r="C1233" s="36"/>
      <c r="D1233" s="35"/>
      <c r="E1233" s="35"/>
      <c r="F1233" s="34"/>
      <c r="G1233" s="22"/>
    </row>
    <row r="1234" spans="3:7">
      <c r="C1234" s="36"/>
      <c r="D1234" s="35"/>
      <c r="E1234" s="35"/>
      <c r="F1234" s="34"/>
      <c r="G1234" s="22"/>
    </row>
    <row r="1235" spans="3:7">
      <c r="C1235" s="36"/>
      <c r="D1235" s="35"/>
      <c r="E1235" s="35"/>
      <c r="F1235" s="34"/>
      <c r="G1235" s="22"/>
    </row>
    <row r="1236" spans="3:7">
      <c r="C1236" s="36"/>
      <c r="D1236" s="35"/>
      <c r="E1236" s="35"/>
      <c r="F1236" s="34"/>
      <c r="G1236" s="22"/>
    </row>
    <row r="1237" spans="3:7">
      <c r="C1237" s="36"/>
      <c r="D1237" s="35"/>
      <c r="E1237" s="35"/>
      <c r="F1237" s="34"/>
      <c r="G1237" s="22"/>
    </row>
    <row r="1238" spans="3:7">
      <c r="C1238" s="36"/>
      <c r="D1238" s="35"/>
      <c r="E1238" s="35"/>
      <c r="F1238" s="34"/>
      <c r="G1238" s="22"/>
    </row>
    <row r="1239" spans="3:7">
      <c r="C1239" s="36"/>
      <c r="D1239" s="35"/>
      <c r="E1239" s="35"/>
      <c r="F1239" s="34"/>
      <c r="G1239" s="22"/>
    </row>
    <row r="1240" spans="3:7">
      <c r="C1240" s="36"/>
      <c r="D1240" s="35"/>
      <c r="E1240" s="35"/>
      <c r="F1240" s="34"/>
      <c r="G1240" s="22"/>
    </row>
    <row r="1241" spans="3:7">
      <c r="C1241" s="36"/>
      <c r="D1241" s="35"/>
      <c r="E1241" s="35"/>
      <c r="F1241" s="34"/>
      <c r="G1241" s="22"/>
    </row>
    <row r="1242" spans="3:7">
      <c r="C1242" s="36"/>
      <c r="D1242" s="35"/>
      <c r="E1242" s="35"/>
      <c r="F1242" s="34"/>
      <c r="G1242" s="22"/>
    </row>
    <row r="1243" spans="3:7">
      <c r="C1243" s="36"/>
      <c r="D1243" s="35"/>
      <c r="E1243" s="35"/>
      <c r="F1243" s="34"/>
      <c r="G1243" s="22"/>
    </row>
    <row r="1244" spans="3:7">
      <c r="C1244" s="36"/>
      <c r="D1244" s="35"/>
      <c r="E1244" s="35"/>
      <c r="F1244" s="34"/>
      <c r="G1244" s="22"/>
    </row>
    <row r="1245" spans="3:7">
      <c r="C1245" s="36"/>
      <c r="D1245" s="35"/>
      <c r="E1245" s="35"/>
      <c r="F1245" s="34"/>
      <c r="G1245" s="22"/>
    </row>
    <row r="1246" spans="3:7">
      <c r="C1246" s="36"/>
      <c r="D1246" s="35"/>
      <c r="E1246" s="35"/>
      <c r="F1246" s="34"/>
      <c r="G1246" s="22"/>
    </row>
    <row r="1247" spans="3:7">
      <c r="C1247" s="36"/>
      <c r="D1247" s="35"/>
      <c r="E1247" s="35"/>
      <c r="F1247" s="34"/>
      <c r="G1247" s="22"/>
    </row>
    <row r="1248" spans="3:7">
      <c r="C1248" s="36"/>
      <c r="D1248" s="35"/>
      <c r="E1248" s="35"/>
      <c r="F1248" s="34"/>
      <c r="G1248" s="22"/>
    </row>
    <row r="1249" spans="3:7">
      <c r="C1249" s="36"/>
      <c r="D1249" s="35"/>
      <c r="E1249" s="35"/>
      <c r="F1249" s="34"/>
      <c r="G1249" s="22"/>
    </row>
    <row r="1250" spans="3:7">
      <c r="C1250" s="36"/>
      <c r="D1250" s="35"/>
      <c r="E1250" s="35"/>
      <c r="F1250" s="34"/>
      <c r="G1250" s="22"/>
    </row>
    <row r="1251" spans="3:7">
      <c r="C1251" s="36"/>
      <c r="D1251" s="35"/>
      <c r="E1251" s="35"/>
      <c r="F1251" s="34"/>
      <c r="G1251" s="22"/>
    </row>
    <row r="1252" spans="3:7">
      <c r="C1252" s="36"/>
      <c r="D1252" s="35"/>
      <c r="E1252" s="35"/>
      <c r="F1252" s="34"/>
      <c r="G1252" s="22"/>
    </row>
    <row r="1253" spans="3:7">
      <c r="C1253" s="36"/>
      <c r="D1253" s="35"/>
      <c r="E1253" s="35"/>
      <c r="F1253" s="34"/>
      <c r="G1253" s="22"/>
    </row>
    <row r="1254" spans="3:7">
      <c r="C1254" s="36"/>
      <c r="D1254" s="35"/>
      <c r="E1254" s="35"/>
      <c r="F1254" s="34"/>
      <c r="G1254" s="22"/>
    </row>
    <row r="1255" spans="3:7">
      <c r="C1255" s="36"/>
      <c r="D1255" s="35"/>
      <c r="E1255" s="35"/>
      <c r="F1255" s="34"/>
      <c r="G1255" s="22"/>
    </row>
    <row r="1256" spans="3:7">
      <c r="C1256" s="36"/>
      <c r="D1256" s="35"/>
      <c r="E1256" s="35"/>
      <c r="F1256" s="34"/>
      <c r="G1256" s="22"/>
    </row>
    <row r="1257" spans="3:7">
      <c r="C1257" s="36"/>
      <c r="D1257" s="35"/>
      <c r="E1257" s="35"/>
      <c r="F1257" s="34"/>
      <c r="G1257" s="22"/>
    </row>
    <row r="1258" spans="3:7">
      <c r="C1258" s="36"/>
      <c r="D1258" s="35"/>
      <c r="E1258" s="35"/>
      <c r="F1258" s="34"/>
      <c r="G1258" s="22"/>
    </row>
    <row r="1259" spans="3:7">
      <c r="C1259" s="36"/>
      <c r="D1259" s="35"/>
      <c r="E1259" s="35"/>
      <c r="F1259" s="34"/>
      <c r="G1259" s="22"/>
    </row>
    <row r="1260" spans="3:7">
      <c r="C1260" s="36"/>
      <c r="D1260" s="35"/>
      <c r="E1260" s="35"/>
      <c r="F1260" s="34"/>
      <c r="G1260" s="22"/>
    </row>
    <row r="1261" spans="3:7">
      <c r="C1261" s="36"/>
      <c r="D1261" s="35"/>
      <c r="E1261" s="35"/>
      <c r="F1261" s="34"/>
      <c r="G1261" s="22"/>
    </row>
    <row r="1262" spans="3:7">
      <c r="C1262" s="36"/>
      <c r="D1262" s="35"/>
      <c r="E1262" s="35"/>
      <c r="F1262" s="34"/>
      <c r="G1262" s="22"/>
    </row>
    <row r="1263" spans="3:7">
      <c r="C1263" s="36"/>
      <c r="D1263" s="35"/>
      <c r="E1263" s="35"/>
      <c r="F1263" s="34"/>
      <c r="G1263" s="22"/>
    </row>
    <row r="1264" spans="3:7">
      <c r="C1264" s="36"/>
      <c r="D1264" s="35"/>
      <c r="E1264" s="35"/>
      <c r="F1264" s="34"/>
      <c r="G1264" s="22"/>
    </row>
    <row r="1265" spans="3:7">
      <c r="C1265" s="36"/>
      <c r="D1265" s="35"/>
      <c r="E1265" s="35"/>
      <c r="F1265" s="34"/>
      <c r="G1265" s="22"/>
    </row>
    <row r="1266" spans="3:7">
      <c r="C1266" s="36"/>
      <c r="D1266" s="35"/>
      <c r="E1266" s="35"/>
      <c r="F1266" s="34"/>
      <c r="G1266" s="22"/>
    </row>
    <row r="1267" spans="3:7">
      <c r="C1267" s="36"/>
      <c r="D1267" s="35"/>
      <c r="E1267" s="35"/>
      <c r="F1267" s="34"/>
      <c r="G1267" s="22"/>
    </row>
    <row r="1268" spans="3:7">
      <c r="C1268" s="36"/>
      <c r="D1268" s="35"/>
      <c r="E1268" s="35"/>
      <c r="F1268" s="34"/>
      <c r="G1268" s="22"/>
    </row>
    <row r="1269" spans="3:7">
      <c r="C1269" s="36"/>
      <c r="D1269" s="35"/>
      <c r="E1269" s="35"/>
      <c r="F1269" s="34"/>
      <c r="G1269" s="22"/>
    </row>
    <row r="1270" spans="3:7">
      <c r="C1270" s="36"/>
      <c r="D1270" s="35"/>
      <c r="E1270" s="35"/>
      <c r="F1270" s="34"/>
      <c r="G1270" s="22"/>
    </row>
    <row r="1271" spans="3:7">
      <c r="C1271" s="36"/>
      <c r="D1271" s="35"/>
      <c r="E1271" s="35"/>
      <c r="F1271" s="34"/>
      <c r="G1271" s="22"/>
    </row>
    <row r="1272" spans="3:7">
      <c r="C1272" s="36"/>
      <c r="D1272" s="35"/>
      <c r="E1272" s="35"/>
      <c r="F1272" s="34"/>
      <c r="G1272" s="22"/>
    </row>
    <row r="1273" spans="3:7">
      <c r="C1273" s="36"/>
      <c r="D1273" s="35"/>
      <c r="E1273" s="35"/>
      <c r="F1273" s="34"/>
      <c r="G1273" s="22"/>
    </row>
    <row r="1274" spans="3:7">
      <c r="C1274" s="36"/>
      <c r="D1274" s="35"/>
      <c r="E1274" s="35"/>
      <c r="F1274" s="34"/>
      <c r="G1274" s="22"/>
    </row>
    <row r="1275" spans="3:7">
      <c r="C1275" s="36"/>
      <c r="D1275" s="35"/>
      <c r="E1275" s="35"/>
      <c r="F1275" s="34"/>
      <c r="G1275" s="22"/>
    </row>
    <row r="1276" spans="3:7">
      <c r="C1276" s="36"/>
      <c r="D1276" s="35"/>
      <c r="E1276" s="35"/>
      <c r="F1276" s="34"/>
      <c r="G1276" s="22"/>
    </row>
    <row r="1277" spans="3:7">
      <c r="C1277" s="36"/>
      <c r="D1277" s="35"/>
      <c r="E1277" s="35"/>
      <c r="F1277" s="34"/>
      <c r="G1277" s="22"/>
    </row>
    <row r="1278" spans="3:7">
      <c r="C1278" s="36"/>
      <c r="D1278" s="35"/>
      <c r="E1278" s="35"/>
      <c r="F1278" s="34"/>
      <c r="G1278" s="22"/>
    </row>
    <row r="1279" spans="3:7">
      <c r="C1279" s="36"/>
      <c r="D1279" s="35"/>
      <c r="E1279" s="35"/>
      <c r="F1279" s="34"/>
      <c r="G1279" s="22"/>
    </row>
    <row r="1280" spans="3:7">
      <c r="C1280" s="36"/>
      <c r="D1280" s="35"/>
      <c r="E1280" s="35"/>
      <c r="F1280" s="34"/>
      <c r="G1280" s="22"/>
    </row>
    <row r="1281" spans="3:7">
      <c r="C1281" s="36"/>
      <c r="D1281" s="35"/>
      <c r="E1281" s="35"/>
      <c r="F1281" s="34"/>
      <c r="G1281" s="22"/>
    </row>
    <row r="1282" spans="3:7">
      <c r="C1282" s="36"/>
      <c r="D1282" s="35"/>
      <c r="E1282" s="35"/>
      <c r="F1282" s="34"/>
      <c r="G1282" s="22"/>
    </row>
    <row r="1283" spans="3:7">
      <c r="C1283" s="36"/>
      <c r="D1283" s="35"/>
      <c r="E1283" s="35"/>
      <c r="F1283" s="34"/>
      <c r="G1283" s="22"/>
    </row>
    <row r="1284" spans="3:7">
      <c r="C1284" s="36"/>
      <c r="D1284" s="35"/>
      <c r="E1284" s="35"/>
      <c r="F1284" s="34"/>
      <c r="G1284" s="22"/>
    </row>
    <row r="1285" spans="3:7">
      <c r="C1285" s="36"/>
      <c r="D1285" s="35"/>
      <c r="E1285" s="35"/>
      <c r="F1285" s="34"/>
      <c r="G1285" s="22"/>
    </row>
    <row r="1286" spans="3:7">
      <c r="C1286" s="36"/>
      <c r="D1286" s="35"/>
      <c r="E1286" s="35"/>
      <c r="F1286" s="34"/>
      <c r="G1286" s="22"/>
    </row>
    <row r="1287" spans="3:7">
      <c r="C1287" s="36"/>
      <c r="D1287" s="35"/>
      <c r="E1287" s="35"/>
      <c r="F1287" s="34"/>
      <c r="G1287" s="22"/>
    </row>
    <row r="1288" spans="3:7">
      <c r="C1288" s="36"/>
      <c r="D1288" s="35"/>
      <c r="E1288" s="35"/>
      <c r="F1288" s="34"/>
      <c r="G1288" s="22"/>
    </row>
    <row r="1289" spans="3:7">
      <c r="C1289" s="36"/>
      <c r="D1289" s="35"/>
      <c r="E1289" s="35"/>
      <c r="F1289" s="34"/>
      <c r="G1289" s="22"/>
    </row>
    <row r="1290" spans="3:7">
      <c r="C1290" s="36"/>
      <c r="D1290" s="35"/>
      <c r="E1290" s="35"/>
      <c r="F1290" s="34"/>
      <c r="G1290" s="22"/>
    </row>
    <row r="1291" spans="3:7">
      <c r="C1291" s="36"/>
      <c r="D1291" s="35"/>
      <c r="E1291" s="35"/>
      <c r="F1291" s="34"/>
      <c r="G1291" s="22"/>
    </row>
    <row r="1292" spans="3:7">
      <c r="C1292" s="36"/>
      <c r="D1292" s="35"/>
      <c r="E1292" s="35"/>
      <c r="F1292" s="34"/>
    </row>
    <row r="1293" spans="3:7">
      <c r="C1293" s="36"/>
      <c r="D1293" s="35"/>
      <c r="E1293" s="35"/>
      <c r="F1293" s="34"/>
    </row>
    <row r="1297" ht="9.9499999999999993" customHeight="1"/>
    <row r="1298" ht="15.75" customHeight="1"/>
  </sheetData>
  <autoFilter ref="A7:F7"/>
  <mergeCells count="4">
    <mergeCell ref="A1:F1"/>
    <mergeCell ref="A2:F2"/>
    <mergeCell ref="A3:F3"/>
    <mergeCell ref="A5:F5"/>
  </mergeCells>
  <conditionalFormatting sqref="C8:F13">
    <cfRule type="containsText" priority="1" stopIfTrue="1" operator="containsText" text="S">
      <formula>NOT(ISERROR(SEARCH("S",C8)))</formula>
    </cfRule>
  </conditionalFormatting>
  <printOptions horizontalCentered="1"/>
  <pageMargins left="0.5" right="0.5" top="0.75" bottom="0.75" header="0.5" footer="0.5"/>
  <pageSetup scale="54" firstPageNumber="17" orientation="portrait" r:id="rId1"/>
  <headerFooter alignWithMargins="0"/>
  <rowBreaks count="21" manualBreakCount="21">
    <brk id="76" max="5" man="1"/>
    <brk id="146" max="5" man="1"/>
    <brk id="257" max="5" man="1"/>
    <brk id="327" max="5" man="1"/>
    <brk id="397" max="5" man="1"/>
    <brk id="467" max="5" man="1"/>
    <brk id="537" max="5" man="1"/>
    <brk id="607" max="5" man="1"/>
    <brk id="677" max="5" man="1"/>
    <brk id="747" max="5" man="1"/>
    <brk id="817" max="5" man="1"/>
    <brk id="887" max="5" man="1"/>
    <brk id="957" max="5" man="1"/>
    <brk id="1027" max="5" man="1"/>
    <brk id="1097" max="5" man="1"/>
    <brk id="1167" max="5" man="1"/>
    <brk id="1240" max="5" man="1"/>
    <brk id="1302" max="4" man="1"/>
    <brk id="1358" max="4" man="1"/>
    <brk id="1402" max="4" man="1"/>
    <brk id="1461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zoomScaleNormal="100" workbookViewId="0">
      <selection activeCell="I115" sqref="I115"/>
    </sheetView>
  </sheetViews>
  <sheetFormatPr defaultRowHeight="14.25"/>
  <cols>
    <col min="1" max="1" width="60.7109375" style="18" customWidth="1"/>
    <col min="2" max="3" width="12.7109375" style="27" customWidth="1"/>
    <col min="4" max="5" width="16.7109375" style="26" customWidth="1"/>
    <col min="6" max="6" width="12.7109375" style="28" customWidth="1"/>
    <col min="7" max="7" width="8.7109375" customWidth="1"/>
    <col min="8" max="8" width="13.85546875" bestFit="1" customWidth="1"/>
    <col min="9" max="9" width="12.7109375" style="18" bestFit="1" customWidth="1"/>
    <col min="10" max="252" width="9.140625" style="18"/>
    <col min="253" max="253" width="62" style="18" bestFit="1" customWidth="1"/>
    <col min="254" max="254" width="15.7109375" style="18" customWidth="1"/>
    <col min="255" max="255" width="2.7109375" style="18" customWidth="1"/>
    <col min="256" max="256" width="15" style="18" bestFit="1" customWidth="1"/>
    <col min="257" max="257" width="2.7109375" style="18" customWidth="1"/>
    <col min="258" max="258" width="20.7109375" style="18" customWidth="1"/>
    <col min="259" max="259" width="2.7109375" style="18" customWidth="1"/>
    <col min="260" max="260" width="15.7109375" style="18" customWidth="1"/>
    <col min="261" max="261" width="2.7109375" style="18" customWidth="1"/>
    <col min="262" max="262" width="10.7109375" style="18" customWidth="1"/>
    <col min="263" max="263" width="8.7109375" style="18" customWidth="1"/>
    <col min="264" max="264" width="13.85546875" style="18" bestFit="1" customWidth="1"/>
    <col min="265" max="265" width="12.7109375" style="18" bestFit="1" customWidth="1"/>
    <col min="266" max="508" width="9.140625" style="18"/>
    <col min="509" max="509" width="62" style="18" bestFit="1" customWidth="1"/>
    <col min="510" max="510" width="15.7109375" style="18" customWidth="1"/>
    <col min="511" max="511" width="2.7109375" style="18" customWidth="1"/>
    <col min="512" max="512" width="15" style="18" bestFit="1" customWidth="1"/>
    <col min="513" max="513" width="2.7109375" style="18" customWidth="1"/>
    <col min="514" max="514" width="20.7109375" style="18" customWidth="1"/>
    <col min="515" max="515" width="2.7109375" style="18" customWidth="1"/>
    <col min="516" max="516" width="15.7109375" style="18" customWidth="1"/>
    <col min="517" max="517" width="2.7109375" style="18" customWidth="1"/>
    <col min="518" max="518" width="10.7109375" style="18" customWidth="1"/>
    <col min="519" max="519" width="8.7109375" style="18" customWidth="1"/>
    <col min="520" max="520" width="13.85546875" style="18" bestFit="1" customWidth="1"/>
    <col min="521" max="521" width="12.7109375" style="18" bestFit="1" customWidth="1"/>
    <col min="522" max="764" width="9.140625" style="18"/>
    <col min="765" max="765" width="62" style="18" bestFit="1" customWidth="1"/>
    <col min="766" max="766" width="15.7109375" style="18" customWidth="1"/>
    <col min="767" max="767" width="2.7109375" style="18" customWidth="1"/>
    <col min="768" max="768" width="15" style="18" bestFit="1" customWidth="1"/>
    <col min="769" max="769" width="2.7109375" style="18" customWidth="1"/>
    <col min="770" max="770" width="20.7109375" style="18" customWidth="1"/>
    <col min="771" max="771" width="2.7109375" style="18" customWidth="1"/>
    <col min="772" max="772" width="15.7109375" style="18" customWidth="1"/>
    <col min="773" max="773" width="2.7109375" style="18" customWidth="1"/>
    <col min="774" max="774" width="10.7109375" style="18" customWidth="1"/>
    <col min="775" max="775" width="8.7109375" style="18" customWidth="1"/>
    <col min="776" max="776" width="13.85546875" style="18" bestFit="1" customWidth="1"/>
    <col min="777" max="777" width="12.7109375" style="18" bestFit="1" customWidth="1"/>
    <col min="778" max="1020" width="9.140625" style="18"/>
    <col min="1021" max="1021" width="62" style="18" bestFit="1" customWidth="1"/>
    <col min="1022" max="1022" width="15.7109375" style="18" customWidth="1"/>
    <col min="1023" max="1023" width="2.7109375" style="18" customWidth="1"/>
    <col min="1024" max="1024" width="15" style="18" bestFit="1" customWidth="1"/>
    <col min="1025" max="1025" width="2.7109375" style="18" customWidth="1"/>
    <col min="1026" max="1026" width="20.7109375" style="18" customWidth="1"/>
    <col min="1027" max="1027" width="2.7109375" style="18" customWidth="1"/>
    <col min="1028" max="1028" width="15.7109375" style="18" customWidth="1"/>
    <col min="1029" max="1029" width="2.7109375" style="18" customWidth="1"/>
    <col min="1030" max="1030" width="10.7109375" style="18" customWidth="1"/>
    <col min="1031" max="1031" width="8.7109375" style="18" customWidth="1"/>
    <col min="1032" max="1032" width="13.85546875" style="18" bestFit="1" customWidth="1"/>
    <col min="1033" max="1033" width="12.7109375" style="18" bestFit="1" customWidth="1"/>
    <col min="1034" max="1276" width="9.140625" style="18"/>
    <col min="1277" max="1277" width="62" style="18" bestFit="1" customWidth="1"/>
    <col min="1278" max="1278" width="15.7109375" style="18" customWidth="1"/>
    <col min="1279" max="1279" width="2.7109375" style="18" customWidth="1"/>
    <col min="1280" max="1280" width="15" style="18" bestFit="1" customWidth="1"/>
    <col min="1281" max="1281" width="2.7109375" style="18" customWidth="1"/>
    <col min="1282" max="1282" width="20.7109375" style="18" customWidth="1"/>
    <col min="1283" max="1283" width="2.7109375" style="18" customWidth="1"/>
    <col min="1284" max="1284" width="15.7109375" style="18" customWidth="1"/>
    <col min="1285" max="1285" width="2.7109375" style="18" customWidth="1"/>
    <col min="1286" max="1286" width="10.7109375" style="18" customWidth="1"/>
    <col min="1287" max="1287" width="8.7109375" style="18" customWidth="1"/>
    <col min="1288" max="1288" width="13.85546875" style="18" bestFit="1" customWidth="1"/>
    <col min="1289" max="1289" width="12.7109375" style="18" bestFit="1" customWidth="1"/>
    <col min="1290" max="1532" width="9.140625" style="18"/>
    <col min="1533" max="1533" width="62" style="18" bestFit="1" customWidth="1"/>
    <col min="1534" max="1534" width="15.7109375" style="18" customWidth="1"/>
    <col min="1535" max="1535" width="2.7109375" style="18" customWidth="1"/>
    <col min="1536" max="1536" width="15" style="18" bestFit="1" customWidth="1"/>
    <col min="1537" max="1537" width="2.7109375" style="18" customWidth="1"/>
    <col min="1538" max="1538" width="20.7109375" style="18" customWidth="1"/>
    <col min="1539" max="1539" width="2.7109375" style="18" customWidth="1"/>
    <col min="1540" max="1540" width="15.7109375" style="18" customWidth="1"/>
    <col min="1541" max="1541" width="2.7109375" style="18" customWidth="1"/>
    <col min="1542" max="1542" width="10.7109375" style="18" customWidth="1"/>
    <col min="1543" max="1543" width="8.7109375" style="18" customWidth="1"/>
    <col min="1544" max="1544" width="13.85546875" style="18" bestFit="1" customWidth="1"/>
    <col min="1545" max="1545" width="12.7109375" style="18" bestFit="1" customWidth="1"/>
    <col min="1546" max="1788" width="9.140625" style="18"/>
    <col min="1789" max="1789" width="62" style="18" bestFit="1" customWidth="1"/>
    <col min="1790" max="1790" width="15.7109375" style="18" customWidth="1"/>
    <col min="1791" max="1791" width="2.7109375" style="18" customWidth="1"/>
    <col min="1792" max="1792" width="15" style="18" bestFit="1" customWidth="1"/>
    <col min="1793" max="1793" width="2.7109375" style="18" customWidth="1"/>
    <col min="1794" max="1794" width="20.7109375" style="18" customWidth="1"/>
    <col min="1795" max="1795" width="2.7109375" style="18" customWidth="1"/>
    <col min="1796" max="1796" width="15.7109375" style="18" customWidth="1"/>
    <col min="1797" max="1797" width="2.7109375" style="18" customWidth="1"/>
    <col min="1798" max="1798" width="10.7109375" style="18" customWidth="1"/>
    <col min="1799" max="1799" width="8.7109375" style="18" customWidth="1"/>
    <col min="1800" max="1800" width="13.85546875" style="18" bestFit="1" customWidth="1"/>
    <col min="1801" max="1801" width="12.7109375" style="18" bestFit="1" customWidth="1"/>
    <col min="1802" max="2044" width="9.140625" style="18"/>
    <col min="2045" max="2045" width="62" style="18" bestFit="1" customWidth="1"/>
    <col min="2046" max="2046" width="15.7109375" style="18" customWidth="1"/>
    <col min="2047" max="2047" width="2.7109375" style="18" customWidth="1"/>
    <col min="2048" max="2048" width="15" style="18" bestFit="1" customWidth="1"/>
    <col min="2049" max="2049" width="2.7109375" style="18" customWidth="1"/>
    <col min="2050" max="2050" width="20.7109375" style="18" customWidth="1"/>
    <col min="2051" max="2051" width="2.7109375" style="18" customWidth="1"/>
    <col min="2052" max="2052" width="15.7109375" style="18" customWidth="1"/>
    <col min="2053" max="2053" width="2.7109375" style="18" customWidth="1"/>
    <col min="2054" max="2054" width="10.7109375" style="18" customWidth="1"/>
    <col min="2055" max="2055" width="8.7109375" style="18" customWidth="1"/>
    <col min="2056" max="2056" width="13.85546875" style="18" bestFit="1" customWidth="1"/>
    <col min="2057" max="2057" width="12.7109375" style="18" bestFit="1" customWidth="1"/>
    <col min="2058" max="2300" width="9.140625" style="18"/>
    <col min="2301" max="2301" width="62" style="18" bestFit="1" customWidth="1"/>
    <col min="2302" max="2302" width="15.7109375" style="18" customWidth="1"/>
    <col min="2303" max="2303" width="2.7109375" style="18" customWidth="1"/>
    <col min="2304" max="2304" width="15" style="18" bestFit="1" customWidth="1"/>
    <col min="2305" max="2305" width="2.7109375" style="18" customWidth="1"/>
    <col min="2306" max="2306" width="20.7109375" style="18" customWidth="1"/>
    <col min="2307" max="2307" width="2.7109375" style="18" customWidth="1"/>
    <col min="2308" max="2308" width="15.7109375" style="18" customWidth="1"/>
    <col min="2309" max="2309" width="2.7109375" style="18" customWidth="1"/>
    <col min="2310" max="2310" width="10.7109375" style="18" customWidth="1"/>
    <col min="2311" max="2311" width="8.7109375" style="18" customWidth="1"/>
    <col min="2312" max="2312" width="13.85546875" style="18" bestFit="1" customWidth="1"/>
    <col min="2313" max="2313" width="12.7109375" style="18" bestFit="1" customWidth="1"/>
    <col min="2314" max="2556" width="9.140625" style="18"/>
    <col min="2557" max="2557" width="62" style="18" bestFit="1" customWidth="1"/>
    <col min="2558" max="2558" width="15.7109375" style="18" customWidth="1"/>
    <col min="2559" max="2559" width="2.7109375" style="18" customWidth="1"/>
    <col min="2560" max="2560" width="15" style="18" bestFit="1" customWidth="1"/>
    <col min="2561" max="2561" width="2.7109375" style="18" customWidth="1"/>
    <col min="2562" max="2562" width="20.7109375" style="18" customWidth="1"/>
    <col min="2563" max="2563" width="2.7109375" style="18" customWidth="1"/>
    <col min="2564" max="2564" width="15.7109375" style="18" customWidth="1"/>
    <col min="2565" max="2565" width="2.7109375" style="18" customWidth="1"/>
    <col min="2566" max="2566" width="10.7109375" style="18" customWidth="1"/>
    <col min="2567" max="2567" width="8.7109375" style="18" customWidth="1"/>
    <col min="2568" max="2568" width="13.85546875" style="18" bestFit="1" customWidth="1"/>
    <col min="2569" max="2569" width="12.7109375" style="18" bestFit="1" customWidth="1"/>
    <col min="2570" max="2812" width="9.140625" style="18"/>
    <col min="2813" max="2813" width="62" style="18" bestFit="1" customWidth="1"/>
    <col min="2814" max="2814" width="15.7109375" style="18" customWidth="1"/>
    <col min="2815" max="2815" width="2.7109375" style="18" customWidth="1"/>
    <col min="2816" max="2816" width="15" style="18" bestFit="1" customWidth="1"/>
    <col min="2817" max="2817" width="2.7109375" style="18" customWidth="1"/>
    <col min="2818" max="2818" width="20.7109375" style="18" customWidth="1"/>
    <col min="2819" max="2819" width="2.7109375" style="18" customWidth="1"/>
    <col min="2820" max="2820" width="15.7109375" style="18" customWidth="1"/>
    <col min="2821" max="2821" width="2.7109375" style="18" customWidth="1"/>
    <col min="2822" max="2822" width="10.7109375" style="18" customWidth="1"/>
    <col min="2823" max="2823" width="8.7109375" style="18" customWidth="1"/>
    <col min="2824" max="2824" width="13.85546875" style="18" bestFit="1" customWidth="1"/>
    <col min="2825" max="2825" width="12.7109375" style="18" bestFit="1" customWidth="1"/>
    <col min="2826" max="3068" width="9.140625" style="18"/>
    <col min="3069" max="3069" width="62" style="18" bestFit="1" customWidth="1"/>
    <col min="3070" max="3070" width="15.7109375" style="18" customWidth="1"/>
    <col min="3071" max="3071" width="2.7109375" style="18" customWidth="1"/>
    <col min="3072" max="3072" width="15" style="18" bestFit="1" customWidth="1"/>
    <col min="3073" max="3073" width="2.7109375" style="18" customWidth="1"/>
    <col min="3074" max="3074" width="20.7109375" style="18" customWidth="1"/>
    <col min="3075" max="3075" width="2.7109375" style="18" customWidth="1"/>
    <col min="3076" max="3076" width="15.7109375" style="18" customWidth="1"/>
    <col min="3077" max="3077" width="2.7109375" style="18" customWidth="1"/>
    <col min="3078" max="3078" width="10.7109375" style="18" customWidth="1"/>
    <col min="3079" max="3079" width="8.7109375" style="18" customWidth="1"/>
    <col min="3080" max="3080" width="13.85546875" style="18" bestFit="1" customWidth="1"/>
    <col min="3081" max="3081" width="12.7109375" style="18" bestFit="1" customWidth="1"/>
    <col min="3082" max="3324" width="9.140625" style="18"/>
    <col min="3325" max="3325" width="62" style="18" bestFit="1" customWidth="1"/>
    <col min="3326" max="3326" width="15.7109375" style="18" customWidth="1"/>
    <col min="3327" max="3327" width="2.7109375" style="18" customWidth="1"/>
    <col min="3328" max="3328" width="15" style="18" bestFit="1" customWidth="1"/>
    <col min="3329" max="3329" width="2.7109375" style="18" customWidth="1"/>
    <col min="3330" max="3330" width="20.7109375" style="18" customWidth="1"/>
    <col min="3331" max="3331" width="2.7109375" style="18" customWidth="1"/>
    <col min="3332" max="3332" width="15.7109375" style="18" customWidth="1"/>
    <col min="3333" max="3333" width="2.7109375" style="18" customWidth="1"/>
    <col min="3334" max="3334" width="10.7109375" style="18" customWidth="1"/>
    <col min="3335" max="3335" width="8.7109375" style="18" customWidth="1"/>
    <col min="3336" max="3336" width="13.85546875" style="18" bestFit="1" customWidth="1"/>
    <col min="3337" max="3337" width="12.7109375" style="18" bestFit="1" customWidth="1"/>
    <col min="3338" max="3580" width="9.140625" style="18"/>
    <col min="3581" max="3581" width="62" style="18" bestFit="1" customWidth="1"/>
    <col min="3582" max="3582" width="15.7109375" style="18" customWidth="1"/>
    <col min="3583" max="3583" width="2.7109375" style="18" customWidth="1"/>
    <col min="3584" max="3584" width="15" style="18" bestFit="1" customWidth="1"/>
    <col min="3585" max="3585" width="2.7109375" style="18" customWidth="1"/>
    <col min="3586" max="3586" width="20.7109375" style="18" customWidth="1"/>
    <col min="3587" max="3587" width="2.7109375" style="18" customWidth="1"/>
    <col min="3588" max="3588" width="15.7109375" style="18" customWidth="1"/>
    <col min="3589" max="3589" width="2.7109375" style="18" customWidth="1"/>
    <col min="3590" max="3590" width="10.7109375" style="18" customWidth="1"/>
    <col min="3591" max="3591" width="8.7109375" style="18" customWidth="1"/>
    <col min="3592" max="3592" width="13.85546875" style="18" bestFit="1" customWidth="1"/>
    <col min="3593" max="3593" width="12.7109375" style="18" bestFit="1" customWidth="1"/>
    <col min="3594" max="3836" width="9.140625" style="18"/>
    <col min="3837" max="3837" width="62" style="18" bestFit="1" customWidth="1"/>
    <col min="3838" max="3838" width="15.7109375" style="18" customWidth="1"/>
    <col min="3839" max="3839" width="2.7109375" style="18" customWidth="1"/>
    <col min="3840" max="3840" width="15" style="18" bestFit="1" customWidth="1"/>
    <col min="3841" max="3841" width="2.7109375" style="18" customWidth="1"/>
    <col min="3842" max="3842" width="20.7109375" style="18" customWidth="1"/>
    <col min="3843" max="3843" width="2.7109375" style="18" customWidth="1"/>
    <col min="3844" max="3844" width="15.7109375" style="18" customWidth="1"/>
    <col min="3845" max="3845" width="2.7109375" style="18" customWidth="1"/>
    <col min="3846" max="3846" width="10.7109375" style="18" customWidth="1"/>
    <col min="3847" max="3847" width="8.7109375" style="18" customWidth="1"/>
    <col min="3848" max="3848" width="13.85546875" style="18" bestFit="1" customWidth="1"/>
    <col min="3849" max="3849" width="12.7109375" style="18" bestFit="1" customWidth="1"/>
    <col min="3850" max="4092" width="9.140625" style="18"/>
    <col min="4093" max="4093" width="62" style="18" bestFit="1" customWidth="1"/>
    <col min="4094" max="4094" width="15.7109375" style="18" customWidth="1"/>
    <col min="4095" max="4095" width="2.7109375" style="18" customWidth="1"/>
    <col min="4096" max="4096" width="15" style="18" bestFit="1" customWidth="1"/>
    <col min="4097" max="4097" width="2.7109375" style="18" customWidth="1"/>
    <col min="4098" max="4098" width="20.7109375" style="18" customWidth="1"/>
    <col min="4099" max="4099" width="2.7109375" style="18" customWidth="1"/>
    <col min="4100" max="4100" width="15.7109375" style="18" customWidth="1"/>
    <col min="4101" max="4101" width="2.7109375" style="18" customWidth="1"/>
    <col min="4102" max="4102" width="10.7109375" style="18" customWidth="1"/>
    <col min="4103" max="4103" width="8.7109375" style="18" customWidth="1"/>
    <col min="4104" max="4104" width="13.85546875" style="18" bestFit="1" customWidth="1"/>
    <col min="4105" max="4105" width="12.7109375" style="18" bestFit="1" customWidth="1"/>
    <col min="4106" max="4348" width="9.140625" style="18"/>
    <col min="4349" max="4349" width="62" style="18" bestFit="1" customWidth="1"/>
    <col min="4350" max="4350" width="15.7109375" style="18" customWidth="1"/>
    <col min="4351" max="4351" width="2.7109375" style="18" customWidth="1"/>
    <col min="4352" max="4352" width="15" style="18" bestFit="1" customWidth="1"/>
    <col min="4353" max="4353" width="2.7109375" style="18" customWidth="1"/>
    <col min="4354" max="4354" width="20.7109375" style="18" customWidth="1"/>
    <col min="4355" max="4355" width="2.7109375" style="18" customWidth="1"/>
    <col min="4356" max="4356" width="15.7109375" style="18" customWidth="1"/>
    <col min="4357" max="4357" width="2.7109375" style="18" customWidth="1"/>
    <col min="4358" max="4358" width="10.7109375" style="18" customWidth="1"/>
    <col min="4359" max="4359" width="8.7109375" style="18" customWidth="1"/>
    <col min="4360" max="4360" width="13.85546875" style="18" bestFit="1" customWidth="1"/>
    <col min="4361" max="4361" width="12.7109375" style="18" bestFit="1" customWidth="1"/>
    <col min="4362" max="4604" width="9.140625" style="18"/>
    <col min="4605" max="4605" width="62" style="18" bestFit="1" customWidth="1"/>
    <col min="4606" max="4606" width="15.7109375" style="18" customWidth="1"/>
    <col min="4607" max="4607" width="2.7109375" style="18" customWidth="1"/>
    <col min="4608" max="4608" width="15" style="18" bestFit="1" customWidth="1"/>
    <col min="4609" max="4609" width="2.7109375" style="18" customWidth="1"/>
    <col min="4610" max="4610" width="20.7109375" style="18" customWidth="1"/>
    <col min="4611" max="4611" width="2.7109375" style="18" customWidth="1"/>
    <col min="4612" max="4612" width="15.7109375" style="18" customWidth="1"/>
    <col min="4613" max="4613" width="2.7109375" style="18" customWidth="1"/>
    <col min="4614" max="4614" width="10.7109375" style="18" customWidth="1"/>
    <col min="4615" max="4615" width="8.7109375" style="18" customWidth="1"/>
    <col min="4616" max="4616" width="13.85546875" style="18" bestFit="1" customWidth="1"/>
    <col min="4617" max="4617" width="12.7109375" style="18" bestFit="1" customWidth="1"/>
    <col min="4618" max="4860" width="9.140625" style="18"/>
    <col min="4861" max="4861" width="62" style="18" bestFit="1" customWidth="1"/>
    <col min="4862" max="4862" width="15.7109375" style="18" customWidth="1"/>
    <col min="4863" max="4863" width="2.7109375" style="18" customWidth="1"/>
    <col min="4864" max="4864" width="15" style="18" bestFit="1" customWidth="1"/>
    <col min="4865" max="4865" width="2.7109375" style="18" customWidth="1"/>
    <col min="4866" max="4866" width="20.7109375" style="18" customWidth="1"/>
    <col min="4867" max="4867" width="2.7109375" style="18" customWidth="1"/>
    <col min="4868" max="4868" width="15.7109375" style="18" customWidth="1"/>
    <col min="4869" max="4869" width="2.7109375" style="18" customWidth="1"/>
    <col min="4870" max="4870" width="10.7109375" style="18" customWidth="1"/>
    <col min="4871" max="4871" width="8.7109375" style="18" customWidth="1"/>
    <col min="4872" max="4872" width="13.85546875" style="18" bestFit="1" customWidth="1"/>
    <col min="4873" max="4873" width="12.7109375" style="18" bestFit="1" customWidth="1"/>
    <col min="4874" max="5116" width="9.140625" style="18"/>
    <col min="5117" max="5117" width="62" style="18" bestFit="1" customWidth="1"/>
    <col min="5118" max="5118" width="15.7109375" style="18" customWidth="1"/>
    <col min="5119" max="5119" width="2.7109375" style="18" customWidth="1"/>
    <col min="5120" max="5120" width="15" style="18" bestFit="1" customWidth="1"/>
    <col min="5121" max="5121" width="2.7109375" style="18" customWidth="1"/>
    <col min="5122" max="5122" width="20.7109375" style="18" customWidth="1"/>
    <col min="5123" max="5123" width="2.7109375" style="18" customWidth="1"/>
    <col min="5124" max="5124" width="15.7109375" style="18" customWidth="1"/>
    <col min="5125" max="5125" width="2.7109375" style="18" customWidth="1"/>
    <col min="5126" max="5126" width="10.7109375" style="18" customWidth="1"/>
    <col min="5127" max="5127" width="8.7109375" style="18" customWidth="1"/>
    <col min="5128" max="5128" width="13.85546875" style="18" bestFit="1" customWidth="1"/>
    <col min="5129" max="5129" width="12.7109375" style="18" bestFit="1" customWidth="1"/>
    <col min="5130" max="5372" width="9.140625" style="18"/>
    <col min="5373" max="5373" width="62" style="18" bestFit="1" customWidth="1"/>
    <col min="5374" max="5374" width="15.7109375" style="18" customWidth="1"/>
    <col min="5375" max="5375" width="2.7109375" style="18" customWidth="1"/>
    <col min="5376" max="5376" width="15" style="18" bestFit="1" customWidth="1"/>
    <col min="5377" max="5377" width="2.7109375" style="18" customWidth="1"/>
    <col min="5378" max="5378" width="20.7109375" style="18" customWidth="1"/>
    <col min="5379" max="5379" width="2.7109375" style="18" customWidth="1"/>
    <col min="5380" max="5380" width="15.7109375" style="18" customWidth="1"/>
    <col min="5381" max="5381" width="2.7109375" style="18" customWidth="1"/>
    <col min="5382" max="5382" width="10.7109375" style="18" customWidth="1"/>
    <col min="5383" max="5383" width="8.7109375" style="18" customWidth="1"/>
    <col min="5384" max="5384" width="13.85546875" style="18" bestFit="1" customWidth="1"/>
    <col min="5385" max="5385" width="12.7109375" style="18" bestFit="1" customWidth="1"/>
    <col min="5386" max="5628" width="9.140625" style="18"/>
    <col min="5629" max="5629" width="62" style="18" bestFit="1" customWidth="1"/>
    <col min="5630" max="5630" width="15.7109375" style="18" customWidth="1"/>
    <col min="5631" max="5631" width="2.7109375" style="18" customWidth="1"/>
    <col min="5632" max="5632" width="15" style="18" bestFit="1" customWidth="1"/>
    <col min="5633" max="5633" width="2.7109375" style="18" customWidth="1"/>
    <col min="5634" max="5634" width="20.7109375" style="18" customWidth="1"/>
    <col min="5635" max="5635" width="2.7109375" style="18" customWidth="1"/>
    <col min="5636" max="5636" width="15.7109375" style="18" customWidth="1"/>
    <col min="5637" max="5637" width="2.7109375" style="18" customWidth="1"/>
    <col min="5638" max="5638" width="10.7109375" style="18" customWidth="1"/>
    <col min="5639" max="5639" width="8.7109375" style="18" customWidth="1"/>
    <col min="5640" max="5640" width="13.85546875" style="18" bestFit="1" customWidth="1"/>
    <col min="5641" max="5641" width="12.7109375" style="18" bestFit="1" customWidth="1"/>
    <col min="5642" max="5884" width="9.140625" style="18"/>
    <col min="5885" max="5885" width="62" style="18" bestFit="1" customWidth="1"/>
    <col min="5886" max="5886" width="15.7109375" style="18" customWidth="1"/>
    <col min="5887" max="5887" width="2.7109375" style="18" customWidth="1"/>
    <col min="5888" max="5888" width="15" style="18" bestFit="1" customWidth="1"/>
    <col min="5889" max="5889" width="2.7109375" style="18" customWidth="1"/>
    <col min="5890" max="5890" width="20.7109375" style="18" customWidth="1"/>
    <col min="5891" max="5891" width="2.7109375" style="18" customWidth="1"/>
    <col min="5892" max="5892" width="15.7109375" style="18" customWidth="1"/>
    <col min="5893" max="5893" width="2.7109375" style="18" customWidth="1"/>
    <col min="5894" max="5894" width="10.7109375" style="18" customWidth="1"/>
    <col min="5895" max="5895" width="8.7109375" style="18" customWidth="1"/>
    <col min="5896" max="5896" width="13.85546875" style="18" bestFit="1" customWidth="1"/>
    <col min="5897" max="5897" width="12.7109375" style="18" bestFit="1" customWidth="1"/>
    <col min="5898" max="6140" width="9.140625" style="18"/>
    <col min="6141" max="6141" width="62" style="18" bestFit="1" customWidth="1"/>
    <col min="6142" max="6142" width="15.7109375" style="18" customWidth="1"/>
    <col min="6143" max="6143" width="2.7109375" style="18" customWidth="1"/>
    <col min="6144" max="6144" width="15" style="18" bestFit="1" customWidth="1"/>
    <col min="6145" max="6145" width="2.7109375" style="18" customWidth="1"/>
    <col min="6146" max="6146" width="20.7109375" style="18" customWidth="1"/>
    <col min="6147" max="6147" width="2.7109375" style="18" customWidth="1"/>
    <col min="6148" max="6148" width="15.7109375" style="18" customWidth="1"/>
    <col min="6149" max="6149" width="2.7109375" style="18" customWidth="1"/>
    <col min="6150" max="6150" width="10.7109375" style="18" customWidth="1"/>
    <col min="6151" max="6151" width="8.7109375" style="18" customWidth="1"/>
    <col min="6152" max="6152" width="13.85546875" style="18" bestFit="1" customWidth="1"/>
    <col min="6153" max="6153" width="12.7109375" style="18" bestFit="1" customWidth="1"/>
    <col min="6154" max="6396" width="9.140625" style="18"/>
    <col min="6397" max="6397" width="62" style="18" bestFit="1" customWidth="1"/>
    <col min="6398" max="6398" width="15.7109375" style="18" customWidth="1"/>
    <col min="6399" max="6399" width="2.7109375" style="18" customWidth="1"/>
    <col min="6400" max="6400" width="15" style="18" bestFit="1" customWidth="1"/>
    <col min="6401" max="6401" width="2.7109375" style="18" customWidth="1"/>
    <col min="6402" max="6402" width="20.7109375" style="18" customWidth="1"/>
    <col min="6403" max="6403" width="2.7109375" style="18" customWidth="1"/>
    <col min="6404" max="6404" width="15.7109375" style="18" customWidth="1"/>
    <col min="6405" max="6405" width="2.7109375" style="18" customWidth="1"/>
    <col min="6406" max="6406" width="10.7109375" style="18" customWidth="1"/>
    <col min="6407" max="6407" width="8.7109375" style="18" customWidth="1"/>
    <col min="6408" max="6408" width="13.85546875" style="18" bestFit="1" customWidth="1"/>
    <col min="6409" max="6409" width="12.7109375" style="18" bestFit="1" customWidth="1"/>
    <col min="6410" max="6652" width="9.140625" style="18"/>
    <col min="6653" max="6653" width="62" style="18" bestFit="1" customWidth="1"/>
    <col min="6654" max="6654" width="15.7109375" style="18" customWidth="1"/>
    <col min="6655" max="6655" width="2.7109375" style="18" customWidth="1"/>
    <col min="6656" max="6656" width="15" style="18" bestFit="1" customWidth="1"/>
    <col min="6657" max="6657" width="2.7109375" style="18" customWidth="1"/>
    <col min="6658" max="6658" width="20.7109375" style="18" customWidth="1"/>
    <col min="6659" max="6659" width="2.7109375" style="18" customWidth="1"/>
    <col min="6660" max="6660" width="15.7109375" style="18" customWidth="1"/>
    <col min="6661" max="6661" width="2.7109375" style="18" customWidth="1"/>
    <col min="6662" max="6662" width="10.7109375" style="18" customWidth="1"/>
    <col min="6663" max="6663" width="8.7109375" style="18" customWidth="1"/>
    <col min="6664" max="6664" width="13.85546875" style="18" bestFit="1" customWidth="1"/>
    <col min="6665" max="6665" width="12.7109375" style="18" bestFit="1" customWidth="1"/>
    <col min="6666" max="6908" width="9.140625" style="18"/>
    <col min="6909" max="6909" width="62" style="18" bestFit="1" customWidth="1"/>
    <col min="6910" max="6910" width="15.7109375" style="18" customWidth="1"/>
    <col min="6911" max="6911" width="2.7109375" style="18" customWidth="1"/>
    <col min="6912" max="6912" width="15" style="18" bestFit="1" customWidth="1"/>
    <col min="6913" max="6913" width="2.7109375" style="18" customWidth="1"/>
    <col min="6914" max="6914" width="20.7109375" style="18" customWidth="1"/>
    <col min="6915" max="6915" width="2.7109375" style="18" customWidth="1"/>
    <col min="6916" max="6916" width="15.7109375" style="18" customWidth="1"/>
    <col min="6917" max="6917" width="2.7109375" style="18" customWidth="1"/>
    <col min="6918" max="6918" width="10.7109375" style="18" customWidth="1"/>
    <col min="6919" max="6919" width="8.7109375" style="18" customWidth="1"/>
    <col min="6920" max="6920" width="13.85546875" style="18" bestFit="1" customWidth="1"/>
    <col min="6921" max="6921" width="12.7109375" style="18" bestFit="1" customWidth="1"/>
    <col min="6922" max="7164" width="9.140625" style="18"/>
    <col min="7165" max="7165" width="62" style="18" bestFit="1" customWidth="1"/>
    <col min="7166" max="7166" width="15.7109375" style="18" customWidth="1"/>
    <col min="7167" max="7167" width="2.7109375" style="18" customWidth="1"/>
    <col min="7168" max="7168" width="15" style="18" bestFit="1" customWidth="1"/>
    <col min="7169" max="7169" width="2.7109375" style="18" customWidth="1"/>
    <col min="7170" max="7170" width="20.7109375" style="18" customWidth="1"/>
    <col min="7171" max="7171" width="2.7109375" style="18" customWidth="1"/>
    <col min="7172" max="7172" width="15.7109375" style="18" customWidth="1"/>
    <col min="7173" max="7173" width="2.7109375" style="18" customWidth="1"/>
    <col min="7174" max="7174" width="10.7109375" style="18" customWidth="1"/>
    <col min="7175" max="7175" width="8.7109375" style="18" customWidth="1"/>
    <col min="7176" max="7176" width="13.85546875" style="18" bestFit="1" customWidth="1"/>
    <col min="7177" max="7177" width="12.7109375" style="18" bestFit="1" customWidth="1"/>
    <col min="7178" max="7420" width="9.140625" style="18"/>
    <col min="7421" max="7421" width="62" style="18" bestFit="1" customWidth="1"/>
    <col min="7422" max="7422" width="15.7109375" style="18" customWidth="1"/>
    <col min="7423" max="7423" width="2.7109375" style="18" customWidth="1"/>
    <col min="7424" max="7424" width="15" style="18" bestFit="1" customWidth="1"/>
    <col min="7425" max="7425" width="2.7109375" style="18" customWidth="1"/>
    <col min="7426" max="7426" width="20.7109375" style="18" customWidth="1"/>
    <col min="7427" max="7427" width="2.7109375" style="18" customWidth="1"/>
    <col min="7428" max="7428" width="15.7109375" style="18" customWidth="1"/>
    <col min="7429" max="7429" width="2.7109375" style="18" customWidth="1"/>
    <col min="7430" max="7430" width="10.7109375" style="18" customWidth="1"/>
    <col min="7431" max="7431" width="8.7109375" style="18" customWidth="1"/>
    <col min="7432" max="7432" width="13.85546875" style="18" bestFit="1" customWidth="1"/>
    <col min="7433" max="7433" width="12.7109375" style="18" bestFit="1" customWidth="1"/>
    <col min="7434" max="7676" width="9.140625" style="18"/>
    <col min="7677" max="7677" width="62" style="18" bestFit="1" customWidth="1"/>
    <col min="7678" max="7678" width="15.7109375" style="18" customWidth="1"/>
    <col min="7679" max="7679" width="2.7109375" style="18" customWidth="1"/>
    <col min="7680" max="7680" width="15" style="18" bestFit="1" customWidth="1"/>
    <col min="7681" max="7681" width="2.7109375" style="18" customWidth="1"/>
    <col min="7682" max="7682" width="20.7109375" style="18" customWidth="1"/>
    <col min="7683" max="7683" width="2.7109375" style="18" customWidth="1"/>
    <col min="7684" max="7684" width="15.7109375" style="18" customWidth="1"/>
    <col min="7685" max="7685" width="2.7109375" style="18" customWidth="1"/>
    <col min="7686" max="7686" width="10.7109375" style="18" customWidth="1"/>
    <col min="7687" max="7687" width="8.7109375" style="18" customWidth="1"/>
    <col min="7688" max="7688" width="13.85546875" style="18" bestFit="1" customWidth="1"/>
    <col min="7689" max="7689" width="12.7109375" style="18" bestFit="1" customWidth="1"/>
    <col min="7690" max="7932" width="9.140625" style="18"/>
    <col min="7933" max="7933" width="62" style="18" bestFit="1" customWidth="1"/>
    <col min="7934" max="7934" width="15.7109375" style="18" customWidth="1"/>
    <col min="7935" max="7935" width="2.7109375" style="18" customWidth="1"/>
    <col min="7936" max="7936" width="15" style="18" bestFit="1" customWidth="1"/>
    <col min="7937" max="7937" width="2.7109375" style="18" customWidth="1"/>
    <col min="7938" max="7938" width="20.7109375" style="18" customWidth="1"/>
    <col min="7939" max="7939" width="2.7109375" style="18" customWidth="1"/>
    <col min="7940" max="7940" width="15.7109375" style="18" customWidth="1"/>
    <col min="7941" max="7941" width="2.7109375" style="18" customWidth="1"/>
    <col min="7942" max="7942" width="10.7109375" style="18" customWidth="1"/>
    <col min="7943" max="7943" width="8.7109375" style="18" customWidth="1"/>
    <col min="7944" max="7944" width="13.85546875" style="18" bestFit="1" customWidth="1"/>
    <col min="7945" max="7945" width="12.7109375" style="18" bestFit="1" customWidth="1"/>
    <col min="7946" max="8188" width="9.140625" style="18"/>
    <col min="8189" max="8189" width="62" style="18" bestFit="1" customWidth="1"/>
    <col min="8190" max="8190" width="15.7109375" style="18" customWidth="1"/>
    <col min="8191" max="8191" width="2.7109375" style="18" customWidth="1"/>
    <col min="8192" max="8192" width="15" style="18" bestFit="1" customWidth="1"/>
    <col min="8193" max="8193" width="2.7109375" style="18" customWidth="1"/>
    <col min="8194" max="8194" width="20.7109375" style="18" customWidth="1"/>
    <col min="8195" max="8195" width="2.7109375" style="18" customWidth="1"/>
    <col min="8196" max="8196" width="15.7109375" style="18" customWidth="1"/>
    <col min="8197" max="8197" width="2.7109375" style="18" customWidth="1"/>
    <col min="8198" max="8198" width="10.7109375" style="18" customWidth="1"/>
    <col min="8199" max="8199" width="8.7109375" style="18" customWidth="1"/>
    <col min="8200" max="8200" width="13.85546875" style="18" bestFit="1" customWidth="1"/>
    <col min="8201" max="8201" width="12.7109375" style="18" bestFit="1" customWidth="1"/>
    <col min="8202" max="8444" width="9.140625" style="18"/>
    <col min="8445" max="8445" width="62" style="18" bestFit="1" customWidth="1"/>
    <col min="8446" max="8446" width="15.7109375" style="18" customWidth="1"/>
    <col min="8447" max="8447" width="2.7109375" style="18" customWidth="1"/>
    <col min="8448" max="8448" width="15" style="18" bestFit="1" customWidth="1"/>
    <col min="8449" max="8449" width="2.7109375" style="18" customWidth="1"/>
    <col min="8450" max="8450" width="20.7109375" style="18" customWidth="1"/>
    <col min="8451" max="8451" width="2.7109375" style="18" customWidth="1"/>
    <col min="8452" max="8452" width="15.7109375" style="18" customWidth="1"/>
    <col min="8453" max="8453" width="2.7109375" style="18" customWidth="1"/>
    <col min="8454" max="8454" width="10.7109375" style="18" customWidth="1"/>
    <col min="8455" max="8455" width="8.7109375" style="18" customWidth="1"/>
    <col min="8456" max="8456" width="13.85546875" style="18" bestFit="1" customWidth="1"/>
    <col min="8457" max="8457" width="12.7109375" style="18" bestFit="1" customWidth="1"/>
    <col min="8458" max="8700" width="9.140625" style="18"/>
    <col min="8701" max="8701" width="62" style="18" bestFit="1" customWidth="1"/>
    <col min="8702" max="8702" width="15.7109375" style="18" customWidth="1"/>
    <col min="8703" max="8703" width="2.7109375" style="18" customWidth="1"/>
    <col min="8704" max="8704" width="15" style="18" bestFit="1" customWidth="1"/>
    <col min="8705" max="8705" width="2.7109375" style="18" customWidth="1"/>
    <col min="8706" max="8706" width="20.7109375" style="18" customWidth="1"/>
    <col min="8707" max="8707" width="2.7109375" style="18" customWidth="1"/>
    <col min="8708" max="8708" width="15.7109375" style="18" customWidth="1"/>
    <col min="8709" max="8709" width="2.7109375" style="18" customWidth="1"/>
    <col min="8710" max="8710" width="10.7109375" style="18" customWidth="1"/>
    <col min="8711" max="8711" width="8.7109375" style="18" customWidth="1"/>
    <col min="8712" max="8712" width="13.85546875" style="18" bestFit="1" customWidth="1"/>
    <col min="8713" max="8713" width="12.7109375" style="18" bestFit="1" customWidth="1"/>
    <col min="8714" max="8956" width="9.140625" style="18"/>
    <col min="8957" max="8957" width="62" style="18" bestFit="1" customWidth="1"/>
    <col min="8958" max="8958" width="15.7109375" style="18" customWidth="1"/>
    <col min="8959" max="8959" width="2.7109375" style="18" customWidth="1"/>
    <col min="8960" max="8960" width="15" style="18" bestFit="1" customWidth="1"/>
    <col min="8961" max="8961" width="2.7109375" style="18" customWidth="1"/>
    <col min="8962" max="8962" width="20.7109375" style="18" customWidth="1"/>
    <col min="8963" max="8963" width="2.7109375" style="18" customWidth="1"/>
    <col min="8964" max="8964" width="15.7109375" style="18" customWidth="1"/>
    <col min="8965" max="8965" width="2.7109375" style="18" customWidth="1"/>
    <col min="8966" max="8966" width="10.7109375" style="18" customWidth="1"/>
    <col min="8967" max="8967" width="8.7109375" style="18" customWidth="1"/>
    <col min="8968" max="8968" width="13.85546875" style="18" bestFit="1" customWidth="1"/>
    <col min="8969" max="8969" width="12.7109375" style="18" bestFit="1" customWidth="1"/>
    <col min="8970" max="9212" width="9.140625" style="18"/>
    <col min="9213" max="9213" width="62" style="18" bestFit="1" customWidth="1"/>
    <col min="9214" max="9214" width="15.7109375" style="18" customWidth="1"/>
    <col min="9215" max="9215" width="2.7109375" style="18" customWidth="1"/>
    <col min="9216" max="9216" width="15" style="18" bestFit="1" customWidth="1"/>
    <col min="9217" max="9217" width="2.7109375" style="18" customWidth="1"/>
    <col min="9218" max="9218" width="20.7109375" style="18" customWidth="1"/>
    <col min="9219" max="9219" width="2.7109375" style="18" customWidth="1"/>
    <col min="9220" max="9220" width="15.7109375" style="18" customWidth="1"/>
    <col min="9221" max="9221" width="2.7109375" style="18" customWidth="1"/>
    <col min="9222" max="9222" width="10.7109375" style="18" customWidth="1"/>
    <col min="9223" max="9223" width="8.7109375" style="18" customWidth="1"/>
    <col min="9224" max="9224" width="13.85546875" style="18" bestFit="1" customWidth="1"/>
    <col min="9225" max="9225" width="12.7109375" style="18" bestFit="1" customWidth="1"/>
    <col min="9226" max="9468" width="9.140625" style="18"/>
    <col min="9469" max="9469" width="62" style="18" bestFit="1" customWidth="1"/>
    <col min="9470" max="9470" width="15.7109375" style="18" customWidth="1"/>
    <col min="9471" max="9471" width="2.7109375" style="18" customWidth="1"/>
    <col min="9472" max="9472" width="15" style="18" bestFit="1" customWidth="1"/>
    <col min="9473" max="9473" width="2.7109375" style="18" customWidth="1"/>
    <col min="9474" max="9474" width="20.7109375" style="18" customWidth="1"/>
    <col min="9475" max="9475" width="2.7109375" style="18" customWidth="1"/>
    <col min="9476" max="9476" width="15.7109375" style="18" customWidth="1"/>
    <col min="9477" max="9477" width="2.7109375" style="18" customWidth="1"/>
    <col min="9478" max="9478" width="10.7109375" style="18" customWidth="1"/>
    <col min="9479" max="9479" width="8.7109375" style="18" customWidth="1"/>
    <col min="9480" max="9480" width="13.85546875" style="18" bestFit="1" customWidth="1"/>
    <col min="9481" max="9481" width="12.7109375" style="18" bestFit="1" customWidth="1"/>
    <col min="9482" max="9724" width="9.140625" style="18"/>
    <col min="9725" max="9725" width="62" style="18" bestFit="1" customWidth="1"/>
    <col min="9726" max="9726" width="15.7109375" style="18" customWidth="1"/>
    <col min="9727" max="9727" width="2.7109375" style="18" customWidth="1"/>
    <col min="9728" max="9728" width="15" style="18" bestFit="1" customWidth="1"/>
    <col min="9729" max="9729" width="2.7109375" style="18" customWidth="1"/>
    <col min="9730" max="9730" width="20.7109375" style="18" customWidth="1"/>
    <col min="9731" max="9731" width="2.7109375" style="18" customWidth="1"/>
    <col min="9732" max="9732" width="15.7109375" style="18" customWidth="1"/>
    <col min="9733" max="9733" width="2.7109375" style="18" customWidth="1"/>
    <col min="9734" max="9734" width="10.7109375" style="18" customWidth="1"/>
    <col min="9735" max="9735" width="8.7109375" style="18" customWidth="1"/>
    <col min="9736" max="9736" width="13.85546875" style="18" bestFit="1" customWidth="1"/>
    <col min="9737" max="9737" width="12.7109375" style="18" bestFit="1" customWidth="1"/>
    <col min="9738" max="9980" width="9.140625" style="18"/>
    <col min="9981" max="9981" width="62" style="18" bestFit="1" customWidth="1"/>
    <col min="9982" max="9982" width="15.7109375" style="18" customWidth="1"/>
    <col min="9983" max="9983" width="2.7109375" style="18" customWidth="1"/>
    <col min="9984" max="9984" width="15" style="18" bestFit="1" customWidth="1"/>
    <col min="9985" max="9985" width="2.7109375" style="18" customWidth="1"/>
    <col min="9986" max="9986" width="20.7109375" style="18" customWidth="1"/>
    <col min="9987" max="9987" width="2.7109375" style="18" customWidth="1"/>
    <col min="9988" max="9988" width="15.7109375" style="18" customWidth="1"/>
    <col min="9989" max="9989" width="2.7109375" style="18" customWidth="1"/>
    <col min="9990" max="9990" width="10.7109375" style="18" customWidth="1"/>
    <col min="9991" max="9991" width="8.7109375" style="18" customWidth="1"/>
    <col min="9992" max="9992" width="13.85546875" style="18" bestFit="1" customWidth="1"/>
    <col min="9993" max="9993" width="12.7109375" style="18" bestFit="1" customWidth="1"/>
    <col min="9994" max="10236" width="9.140625" style="18"/>
    <col min="10237" max="10237" width="62" style="18" bestFit="1" customWidth="1"/>
    <col min="10238" max="10238" width="15.7109375" style="18" customWidth="1"/>
    <col min="10239" max="10239" width="2.7109375" style="18" customWidth="1"/>
    <col min="10240" max="10240" width="15" style="18" bestFit="1" customWidth="1"/>
    <col min="10241" max="10241" width="2.7109375" style="18" customWidth="1"/>
    <col min="10242" max="10242" width="20.7109375" style="18" customWidth="1"/>
    <col min="10243" max="10243" width="2.7109375" style="18" customWidth="1"/>
    <col min="10244" max="10244" width="15.7109375" style="18" customWidth="1"/>
    <col min="10245" max="10245" width="2.7109375" style="18" customWidth="1"/>
    <col min="10246" max="10246" width="10.7109375" style="18" customWidth="1"/>
    <col min="10247" max="10247" width="8.7109375" style="18" customWidth="1"/>
    <col min="10248" max="10248" width="13.85546875" style="18" bestFit="1" customWidth="1"/>
    <col min="10249" max="10249" width="12.7109375" style="18" bestFit="1" customWidth="1"/>
    <col min="10250" max="10492" width="9.140625" style="18"/>
    <col min="10493" max="10493" width="62" style="18" bestFit="1" customWidth="1"/>
    <col min="10494" max="10494" width="15.7109375" style="18" customWidth="1"/>
    <col min="10495" max="10495" width="2.7109375" style="18" customWidth="1"/>
    <col min="10496" max="10496" width="15" style="18" bestFit="1" customWidth="1"/>
    <col min="10497" max="10497" width="2.7109375" style="18" customWidth="1"/>
    <col min="10498" max="10498" width="20.7109375" style="18" customWidth="1"/>
    <col min="10499" max="10499" width="2.7109375" style="18" customWidth="1"/>
    <col min="10500" max="10500" width="15.7109375" style="18" customWidth="1"/>
    <col min="10501" max="10501" width="2.7109375" style="18" customWidth="1"/>
    <col min="10502" max="10502" width="10.7109375" style="18" customWidth="1"/>
    <col min="10503" max="10503" width="8.7109375" style="18" customWidth="1"/>
    <col min="10504" max="10504" width="13.85546875" style="18" bestFit="1" customWidth="1"/>
    <col min="10505" max="10505" width="12.7109375" style="18" bestFit="1" customWidth="1"/>
    <col min="10506" max="10748" width="9.140625" style="18"/>
    <col min="10749" max="10749" width="62" style="18" bestFit="1" customWidth="1"/>
    <col min="10750" max="10750" width="15.7109375" style="18" customWidth="1"/>
    <col min="10751" max="10751" width="2.7109375" style="18" customWidth="1"/>
    <col min="10752" max="10752" width="15" style="18" bestFit="1" customWidth="1"/>
    <col min="10753" max="10753" width="2.7109375" style="18" customWidth="1"/>
    <col min="10754" max="10754" width="20.7109375" style="18" customWidth="1"/>
    <col min="10755" max="10755" width="2.7109375" style="18" customWidth="1"/>
    <col min="10756" max="10756" width="15.7109375" style="18" customWidth="1"/>
    <col min="10757" max="10757" width="2.7109375" style="18" customWidth="1"/>
    <col min="10758" max="10758" width="10.7109375" style="18" customWidth="1"/>
    <col min="10759" max="10759" width="8.7109375" style="18" customWidth="1"/>
    <col min="10760" max="10760" width="13.85546875" style="18" bestFit="1" customWidth="1"/>
    <col min="10761" max="10761" width="12.7109375" style="18" bestFit="1" customWidth="1"/>
    <col min="10762" max="11004" width="9.140625" style="18"/>
    <col min="11005" max="11005" width="62" style="18" bestFit="1" customWidth="1"/>
    <col min="11006" max="11006" width="15.7109375" style="18" customWidth="1"/>
    <col min="11007" max="11007" width="2.7109375" style="18" customWidth="1"/>
    <col min="11008" max="11008" width="15" style="18" bestFit="1" customWidth="1"/>
    <col min="11009" max="11009" width="2.7109375" style="18" customWidth="1"/>
    <col min="11010" max="11010" width="20.7109375" style="18" customWidth="1"/>
    <col min="11011" max="11011" width="2.7109375" style="18" customWidth="1"/>
    <col min="11012" max="11012" width="15.7109375" style="18" customWidth="1"/>
    <col min="11013" max="11013" width="2.7109375" style="18" customWidth="1"/>
    <col min="11014" max="11014" width="10.7109375" style="18" customWidth="1"/>
    <col min="11015" max="11015" width="8.7109375" style="18" customWidth="1"/>
    <col min="11016" max="11016" width="13.85546875" style="18" bestFit="1" customWidth="1"/>
    <col min="11017" max="11017" width="12.7109375" style="18" bestFit="1" customWidth="1"/>
    <col min="11018" max="11260" width="9.140625" style="18"/>
    <col min="11261" max="11261" width="62" style="18" bestFit="1" customWidth="1"/>
    <col min="11262" max="11262" width="15.7109375" style="18" customWidth="1"/>
    <col min="11263" max="11263" width="2.7109375" style="18" customWidth="1"/>
    <col min="11264" max="11264" width="15" style="18" bestFit="1" customWidth="1"/>
    <col min="11265" max="11265" width="2.7109375" style="18" customWidth="1"/>
    <col min="11266" max="11266" width="20.7109375" style="18" customWidth="1"/>
    <col min="11267" max="11267" width="2.7109375" style="18" customWidth="1"/>
    <col min="11268" max="11268" width="15.7109375" style="18" customWidth="1"/>
    <col min="11269" max="11269" width="2.7109375" style="18" customWidth="1"/>
    <col min="11270" max="11270" width="10.7109375" style="18" customWidth="1"/>
    <col min="11271" max="11271" width="8.7109375" style="18" customWidth="1"/>
    <col min="11272" max="11272" width="13.85546875" style="18" bestFit="1" customWidth="1"/>
    <col min="11273" max="11273" width="12.7109375" style="18" bestFit="1" customWidth="1"/>
    <col min="11274" max="11516" width="9.140625" style="18"/>
    <col min="11517" max="11517" width="62" style="18" bestFit="1" customWidth="1"/>
    <col min="11518" max="11518" width="15.7109375" style="18" customWidth="1"/>
    <col min="11519" max="11519" width="2.7109375" style="18" customWidth="1"/>
    <col min="11520" max="11520" width="15" style="18" bestFit="1" customWidth="1"/>
    <col min="11521" max="11521" width="2.7109375" style="18" customWidth="1"/>
    <col min="11522" max="11522" width="20.7109375" style="18" customWidth="1"/>
    <col min="11523" max="11523" width="2.7109375" style="18" customWidth="1"/>
    <col min="11524" max="11524" width="15.7109375" style="18" customWidth="1"/>
    <col min="11525" max="11525" width="2.7109375" style="18" customWidth="1"/>
    <col min="11526" max="11526" width="10.7109375" style="18" customWidth="1"/>
    <col min="11527" max="11527" width="8.7109375" style="18" customWidth="1"/>
    <col min="11528" max="11528" width="13.85546875" style="18" bestFit="1" customWidth="1"/>
    <col min="11529" max="11529" width="12.7109375" style="18" bestFit="1" customWidth="1"/>
    <col min="11530" max="11772" width="9.140625" style="18"/>
    <col min="11773" max="11773" width="62" style="18" bestFit="1" customWidth="1"/>
    <col min="11774" max="11774" width="15.7109375" style="18" customWidth="1"/>
    <col min="11775" max="11775" width="2.7109375" style="18" customWidth="1"/>
    <col min="11776" max="11776" width="15" style="18" bestFit="1" customWidth="1"/>
    <col min="11777" max="11777" width="2.7109375" style="18" customWidth="1"/>
    <col min="11778" max="11778" width="20.7109375" style="18" customWidth="1"/>
    <col min="11779" max="11779" width="2.7109375" style="18" customWidth="1"/>
    <col min="11780" max="11780" width="15.7109375" style="18" customWidth="1"/>
    <col min="11781" max="11781" width="2.7109375" style="18" customWidth="1"/>
    <col min="11782" max="11782" width="10.7109375" style="18" customWidth="1"/>
    <col min="11783" max="11783" width="8.7109375" style="18" customWidth="1"/>
    <col min="11784" max="11784" width="13.85546875" style="18" bestFit="1" customWidth="1"/>
    <col min="11785" max="11785" width="12.7109375" style="18" bestFit="1" customWidth="1"/>
    <col min="11786" max="12028" width="9.140625" style="18"/>
    <col min="12029" max="12029" width="62" style="18" bestFit="1" customWidth="1"/>
    <col min="12030" max="12030" width="15.7109375" style="18" customWidth="1"/>
    <col min="12031" max="12031" width="2.7109375" style="18" customWidth="1"/>
    <col min="12032" max="12032" width="15" style="18" bestFit="1" customWidth="1"/>
    <col min="12033" max="12033" width="2.7109375" style="18" customWidth="1"/>
    <col min="12034" max="12034" width="20.7109375" style="18" customWidth="1"/>
    <col min="12035" max="12035" width="2.7109375" style="18" customWidth="1"/>
    <col min="12036" max="12036" width="15.7109375" style="18" customWidth="1"/>
    <col min="12037" max="12037" width="2.7109375" style="18" customWidth="1"/>
    <col min="12038" max="12038" width="10.7109375" style="18" customWidth="1"/>
    <col min="12039" max="12039" width="8.7109375" style="18" customWidth="1"/>
    <col min="12040" max="12040" width="13.85546875" style="18" bestFit="1" customWidth="1"/>
    <col min="12041" max="12041" width="12.7109375" style="18" bestFit="1" customWidth="1"/>
    <col min="12042" max="12284" width="9.140625" style="18"/>
    <col min="12285" max="12285" width="62" style="18" bestFit="1" customWidth="1"/>
    <col min="12286" max="12286" width="15.7109375" style="18" customWidth="1"/>
    <col min="12287" max="12287" width="2.7109375" style="18" customWidth="1"/>
    <col min="12288" max="12288" width="15" style="18" bestFit="1" customWidth="1"/>
    <col min="12289" max="12289" width="2.7109375" style="18" customWidth="1"/>
    <col min="12290" max="12290" width="20.7109375" style="18" customWidth="1"/>
    <col min="12291" max="12291" width="2.7109375" style="18" customWidth="1"/>
    <col min="12292" max="12292" width="15.7109375" style="18" customWidth="1"/>
    <col min="12293" max="12293" width="2.7109375" style="18" customWidth="1"/>
    <col min="12294" max="12294" width="10.7109375" style="18" customWidth="1"/>
    <col min="12295" max="12295" width="8.7109375" style="18" customWidth="1"/>
    <col min="12296" max="12296" width="13.85546875" style="18" bestFit="1" customWidth="1"/>
    <col min="12297" max="12297" width="12.7109375" style="18" bestFit="1" customWidth="1"/>
    <col min="12298" max="12540" width="9.140625" style="18"/>
    <col min="12541" max="12541" width="62" style="18" bestFit="1" customWidth="1"/>
    <col min="12542" max="12542" width="15.7109375" style="18" customWidth="1"/>
    <col min="12543" max="12543" width="2.7109375" style="18" customWidth="1"/>
    <col min="12544" max="12544" width="15" style="18" bestFit="1" customWidth="1"/>
    <col min="12545" max="12545" width="2.7109375" style="18" customWidth="1"/>
    <col min="12546" max="12546" width="20.7109375" style="18" customWidth="1"/>
    <col min="12547" max="12547" width="2.7109375" style="18" customWidth="1"/>
    <col min="12548" max="12548" width="15.7109375" style="18" customWidth="1"/>
    <col min="12549" max="12549" width="2.7109375" style="18" customWidth="1"/>
    <col min="12550" max="12550" width="10.7109375" style="18" customWidth="1"/>
    <col min="12551" max="12551" width="8.7109375" style="18" customWidth="1"/>
    <col min="12552" max="12552" width="13.85546875" style="18" bestFit="1" customWidth="1"/>
    <col min="12553" max="12553" width="12.7109375" style="18" bestFit="1" customWidth="1"/>
    <col min="12554" max="12796" width="9.140625" style="18"/>
    <col min="12797" max="12797" width="62" style="18" bestFit="1" customWidth="1"/>
    <col min="12798" max="12798" width="15.7109375" style="18" customWidth="1"/>
    <col min="12799" max="12799" width="2.7109375" style="18" customWidth="1"/>
    <col min="12800" max="12800" width="15" style="18" bestFit="1" customWidth="1"/>
    <col min="12801" max="12801" width="2.7109375" style="18" customWidth="1"/>
    <col min="12802" max="12802" width="20.7109375" style="18" customWidth="1"/>
    <col min="12803" max="12803" width="2.7109375" style="18" customWidth="1"/>
    <col min="12804" max="12804" width="15.7109375" style="18" customWidth="1"/>
    <col min="12805" max="12805" width="2.7109375" style="18" customWidth="1"/>
    <col min="12806" max="12806" width="10.7109375" style="18" customWidth="1"/>
    <col min="12807" max="12807" width="8.7109375" style="18" customWidth="1"/>
    <col min="12808" max="12808" width="13.85546875" style="18" bestFit="1" customWidth="1"/>
    <col min="12809" max="12809" width="12.7109375" style="18" bestFit="1" customWidth="1"/>
    <col min="12810" max="13052" width="9.140625" style="18"/>
    <col min="13053" max="13053" width="62" style="18" bestFit="1" customWidth="1"/>
    <col min="13054" max="13054" width="15.7109375" style="18" customWidth="1"/>
    <col min="13055" max="13055" width="2.7109375" style="18" customWidth="1"/>
    <col min="13056" max="13056" width="15" style="18" bestFit="1" customWidth="1"/>
    <col min="13057" max="13057" width="2.7109375" style="18" customWidth="1"/>
    <col min="13058" max="13058" width="20.7109375" style="18" customWidth="1"/>
    <col min="13059" max="13059" width="2.7109375" style="18" customWidth="1"/>
    <col min="13060" max="13060" width="15.7109375" style="18" customWidth="1"/>
    <col min="13061" max="13061" width="2.7109375" style="18" customWidth="1"/>
    <col min="13062" max="13062" width="10.7109375" style="18" customWidth="1"/>
    <col min="13063" max="13063" width="8.7109375" style="18" customWidth="1"/>
    <col min="13064" max="13064" width="13.85546875" style="18" bestFit="1" customWidth="1"/>
    <col min="13065" max="13065" width="12.7109375" style="18" bestFit="1" customWidth="1"/>
    <col min="13066" max="13308" width="9.140625" style="18"/>
    <col min="13309" max="13309" width="62" style="18" bestFit="1" customWidth="1"/>
    <col min="13310" max="13310" width="15.7109375" style="18" customWidth="1"/>
    <col min="13311" max="13311" width="2.7109375" style="18" customWidth="1"/>
    <col min="13312" max="13312" width="15" style="18" bestFit="1" customWidth="1"/>
    <col min="13313" max="13313" width="2.7109375" style="18" customWidth="1"/>
    <col min="13314" max="13314" width="20.7109375" style="18" customWidth="1"/>
    <col min="13315" max="13315" width="2.7109375" style="18" customWidth="1"/>
    <col min="13316" max="13316" width="15.7109375" style="18" customWidth="1"/>
    <col min="13317" max="13317" width="2.7109375" style="18" customWidth="1"/>
    <col min="13318" max="13318" width="10.7109375" style="18" customWidth="1"/>
    <col min="13319" max="13319" width="8.7109375" style="18" customWidth="1"/>
    <col min="13320" max="13320" width="13.85546875" style="18" bestFit="1" customWidth="1"/>
    <col min="13321" max="13321" width="12.7109375" style="18" bestFit="1" customWidth="1"/>
    <col min="13322" max="13564" width="9.140625" style="18"/>
    <col min="13565" max="13565" width="62" style="18" bestFit="1" customWidth="1"/>
    <col min="13566" max="13566" width="15.7109375" style="18" customWidth="1"/>
    <col min="13567" max="13567" width="2.7109375" style="18" customWidth="1"/>
    <col min="13568" max="13568" width="15" style="18" bestFit="1" customWidth="1"/>
    <col min="13569" max="13569" width="2.7109375" style="18" customWidth="1"/>
    <col min="13570" max="13570" width="20.7109375" style="18" customWidth="1"/>
    <col min="13571" max="13571" width="2.7109375" style="18" customWidth="1"/>
    <col min="13572" max="13572" width="15.7109375" style="18" customWidth="1"/>
    <col min="13573" max="13573" width="2.7109375" style="18" customWidth="1"/>
    <col min="13574" max="13574" width="10.7109375" style="18" customWidth="1"/>
    <col min="13575" max="13575" width="8.7109375" style="18" customWidth="1"/>
    <col min="13576" max="13576" width="13.85546875" style="18" bestFit="1" customWidth="1"/>
    <col min="13577" max="13577" width="12.7109375" style="18" bestFit="1" customWidth="1"/>
    <col min="13578" max="13820" width="9.140625" style="18"/>
    <col min="13821" max="13821" width="62" style="18" bestFit="1" customWidth="1"/>
    <col min="13822" max="13822" width="15.7109375" style="18" customWidth="1"/>
    <col min="13823" max="13823" width="2.7109375" style="18" customWidth="1"/>
    <col min="13824" max="13824" width="15" style="18" bestFit="1" customWidth="1"/>
    <col min="13825" max="13825" width="2.7109375" style="18" customWidth="1"/>
    <col min="13826" max="13826" width="20.7109375" style="18" customWidth="1"/>
    <col min="13827" max="13827" width="2.7109375" style="18" customWidth="1"/>
    <col min="13828" max="13828" width="15.7109375" style="18" customWidth="1"/>
    <col min="13829" max="13829" width="2.7109375" style="18" customWidth="1"/>
    <col min="13830" max="13830" width="10.7109375" style="18" customWidth="1"/>
    <col min="13831" max="13831" width="8.7109375" style="18" customWidth="1"/>
    <col min="13832" max="13832" width="13.85546875" style="18" bestFit="1" customWidth="1"/>
    <col min="13833" max="13833" width="12.7109375" style="18" bestFit="1" customWidth="1"/>
    <col min="13834" max="14076" width="9.140625" style="18"/>
    <col min="14077" max="14077" width="62" style="18" bestFit="1" customWidth="1"/>
    <col min="14078" max="14078" width="15.7109375" style="18" customWidth="1"/>
    <col min="14079" max="14079" width="2.7109375" style="18" customWidth="1"/>
    <col min="14080" max="14080" width="15" style="18" bestFit="1" customWidth="1"/>
    <col min="14081" max="14081" width="2.7109375" style="18" customWidth="1"/>
    <col min="14082" max="14082" width="20.7109375" style="18" customWidth="1"/>
    <col min="14083" max="14083" width="2.7109375" style="18" customWidth="1"/>
    <col min="14084" max="14084" width="15.7109375" style="18" customWidth="1"/>
    <col min="14085" max="14085" width="2.7109375" style="18" customWidth="1"/>
    <col min="14086" max="14086" width="10.7109375" style="18" customWidth="1"/>
    <col min="14087" max="14087" width="8.7109375" style="18" customWidth="1"/>
    <col min="14088" max="14088" width="13.85546875" style="18" bestFit="1" customWidth="1"/>
    <col min="14089" max="14089" width="12.7109375" style="18" bestFit="1" customWidth="1"/>
    <col min="14090" max="14332" width="9.140625" style="18"/>
    <col min="14333" max="14333" width="62" style="18" bestFit="1" customWidth="1"/>
    <col min="14334" max="14334" width="15.7109375" style="18" customWidth="1"/>
    <col min="14335" max="14335" width="2.7109375" style="18" customWidth="1"/>
    <col min="14336" max="14336" width="15" style="18" bestFit="1" customWidth="1"/>
    <col min="14337" max="14337" width="2.7109375" style="18" customWidth="1"/>
    <col min="14338" max="14338" width="20.7109375" style="18" customWidth="1"/>
    <col min="14339" max="14339" width="2.7109375" style="18" customWidth="1"/>
    <col min="14340" max="14340" width="15.7109375" style="18" customWidth="1"/>
    <col min="14341" max="14341" width="2.7109375" style="18" customWidth="1"/>
    <col min="14342" max="14342" width="10.7109375" style="18" customWidth="1"/>
    <col min="14343" max="14343" width="8.7109375" style="18" customWidth="1"/>
    <col min="14344" max="14344" width="13.85546875" style="18" bestFit="1" customWidth="1"/>
    <col min="14345" max="14345" width="12.7109375" style="18" bestFit="1" customWidth="1"/>
    <col min="14346" max="14588" width="9.140625" style="18"/>
    <col min="14589" max="14589" width="62" style="18" bestFit="1" customWidth="1"/>
    <col min="14590" max="14590" width="15.7109375" style="18" customWidth="1"/>
    <col min="14591" max="14591" width="2.7109375" style="18" customWidth="1"/>
    <col min="14592" max="14592" width="15" style="18" bestFit="1" customWidth="1"/>
    <col min="14593" max="14593" width="2.7109375" style="18" customWidth="1"/>
    <col min="14594" max="14594" width="20.7109375" style="18" customWidth="1"/>
    <col min="14595" max="14595" width="2.7109375" style="18" customWidth="1"/>
    <col min="14596" max="14596" width="15.7109375" style="18" customWidth="1"/>
    <col min="14597" max="14597" width="2.7109375" style="18" customWidth="1"/>
    <col min="14598" max="14598" width="10.7109375" style="18" customWidth="1"/>
    <col min="14599" max="14599" width="8.7109375" style="18" customWidth="1"/>
    <col min="14600" max="14600" width="13.85546875" style="18" bestFit="1" customWidth="1"/>
    <col min="14601" max="14601" width="12.7109375" style="18" bestFit="1" customWidth="1"/>
    <col min="14602" max="14844" width="9.140625" style="18"/>
    <col min="14845" max="14845" width="62" style="18" bestFit="1" customWidth="1"/>
    <col min="14846" max="14846" width="15.7109375" style="18" customWidth="1"/>
    <col min="14847" max="14847" width="2.7109375" style="18" customWidth="1"/>
    <col min="14848" max="14848" width="15" style="18" bestFit="1" customWidth="1"/>
    <col min="14849" max="14849" width="2.7109375" style="18" customWidth="1"/>
    <col min="14850" max="14850" width="20.7109375" style="18" customWidth="1"/>
    <col min="14851" max="14851" width="2.7109375" style="18" customWidth="1"/>
    <col min="14852" max="14852" width="15.7109375" style="18" customWidth="1"/>
    <col min="14853" max="14853" width="2.7109375" style="18" customWidth="1"/>
    <col min="14854" max="14854" width="10.7109375" style="18" customWidth="1"/>
    <col min="14855" max="14855" width="8.7109375" style="18" customWidth="1"/>
    <col min="14856" max="14856" width="13.85546875" style="18" bestFit="1" customWidth="1"/>
    <col min="14857" max="14857" width="12.7109375" style="18" bestFit="1" customWidth="1"/>
    <col min="14858" max="15100" width="9.140625" style="18"/>
    <col min="15101" max="15101" width="62" style="18" bestFit="1" customWidth="1"/>
    <col min="15102" max="15102" width="15.7109375" style="18" customWidth="1"/>
    <col min="15103" max="15103" width="2.7109375" style="18" customWidth="1"/>
    <col min="15104" max="15104" width="15" style="18" bestFit="1" customWidth="1"/>
    <col min="15105" max="15105" width="2.7109375" style="18" customWidth="1"/>
    <col min="15106" max="15106" width="20.7109375" style="18" customWidth="1"/>
    <col min="15107" max="15107" width="2.7109375" style="18" customWidth="1"/>
    <col min="15108" max="15108" width="15.7109375" style="18" customWidth="1"/>
    <col min="15109" max="15109" width="2.7109375" style="18" customWidth="1"/>
    <col min="15110" max="15110" width="10.7109375" style="18" customWidth="1"/>
    <col min="15111" max="15111" width="8.7109375" style="18" customWidth="1"/>
    <col min="15112" max="15112" width="13.85546875" style="18" bestFit="1" customWidth="1"/>
    <col min="15113" max="15113" width="12.7109375" style="18" bestFit="1" customWidth="1"/>
    <col min="15114" max="15356" width="9.140625" style="18"/>
    <col min="15357" max="15357" width="62" style="18" bestFit="1" customWidth="1"/>
    <col min="15358" max="15358" width="15.7109375" style="18" customWidth="1"/>
    <col min="15359" max="15359" width="2.7109375" style="18" customWidth="1"/>
    <col min="15360" max="15360" width="15" style="18" bestFit="1" customWidth="1"/>
    <col min="15361" max="15361" width="2.7109375" style="18" customWidth="1"/>
    <col min="15362" max="15362" width="20.7109375" style="18" customWidth="1"/>
    <col min="15363" max="15363" width="2.7109375" style="18" customWidth="1"/>
    <col min="15364" max="15364" width="15.7109375" style="18" customWidth="1"/>
    <col min="15365" max="15365" width="2.7109375" style="18" customWidth="1"/>
    <col min="15366" max="15366" width="10.7109375" style="18" customWidth="1"/>
    <col min="15367" max="15367" width="8.7109375" style="18" customWidth="1"/>
    <col min="15368" max="15368" width="13.85546875" style="18" bestFit="1" customWidth="1"/>
    <col min="15369" max="15369" width="12.7109375" style="18" bestFit="1" customWidth="1"/>
    <col min="15370" max="15612" width="9.140625" style="18"/>
    <col min="15613" max="15613" width="62" style="18" bestFit="1" customWidth="1"/>
    <col min="15614" max="15614" width="15.7109375" style="18" customWidth="1"/>
    <col min="15615" max="15615" width="2.7109375" style="18" customWidth="1"/>
    <col min="15616" max="15616" width="15" style="18" bestFit="1" customWidth="1"/>
    <col min="15617" max="15617" width="2.7109375" style="18" customWidth="1"/>
    <col min="15618" max="15618" width="20.7109375" style="18" customWidth="1"/>
    <col min="15619" max="15619" width="2.7109375" style="18" customWidth="1"/>
    <col min="15620" max="15620" width="15.7109375" style="18" customWidth="1"/>
    <col min="15621" max="15621" width="2.7109375" style="18" customWidth="1"/>
    <col min="15622" max="15622" width="10.7109375" style="18" customWidth="1"/>
    <col min="15623" max="15623" width="8.7109375" style="18" customWidth="1"/>
    <col min="15624" max="15624" width="13.85546875" style="18" bestFit="1" customWidth="1"/>
    <col min="15625" max="15625" width="12.7109375" style="18" bestFit="1" customWidth="1"/>
    <col min="15626" max="15868" width="9.140625" style="18"/>
    <col min="15869" max="15869" width="62" style="18" bestFit="1" customWidth="1"/>
    <col min="15870" max="15870" width="15.7109375" style="18" customWidth="1"/>
    <col min="15871" max="15871" width="2.7109375" style="18" customWidth="1"/>
    <col min="15872" max="15872" width="15" style="18" bestFit="1" customWidth="1"/>
    <col min="15873" max="15873" width="2.7109375" style="18" customWidth="1"/>
    <col min="15874" max="15874" width="20.7109375" style="18" customWidth="1"/>
    <col min="15875" max="15875" width="2.7109375" style="18" customWidth="1"/>
    <col min="15876" max="15876" width="15.7109375" style="18" customWidth="1"/>
    <col min="15877" max="15877" width="2.7109375" style="18" customWidth="1"/>
    <col min="15878" max="15878" width="10.7109375" style="18" customWidth="1"/>
    <col min="15879" max="15879" width="8.7109375" style="18" customWidth="1"/>
    <col min="15880" max="15880" width="13.85546875" style="18" bestFit="1" customWidth="1"/>
    <col min="15881" max="15881" width="12.7109375" style="18" bestFit="1" customWidth="1"/>
    <col min="15882" max="16124" width="9.140625" style="18"/>
    <col min="16125" max="16125" width="62" style="18" bestFit="1" customWidth="1"/>
    <col min="16126" max="16126" width="15.7109375" style="18" customWidth="1"/>
    <col min="16127" max="16127" width="2.7109375" style="18" customWidth="1"/>
    <col min="16128" max="16128" width="15" style="18" bestFit="1" customWidth="1"/>
    <col min="16129" max="16129" width="2.7109375" style="18" customWidth="1"/>
    <col min="16130" max="16130" width="20.7109375" style="18" customWidth="1"/>
    <col min="16131" max="16131" width="2.7109375" style="18" customWidth="1"/>
    <col min="16132" max="16132" width="15.7109375" style="18" customWidth="1"/>
    <col min="16133" max="16133" width="2.7109375" style="18" customWidth="1"/>
    <col min="16134" max="16134" width="10.7109375" style="18" customWidth="1"/>
    <col min="16135" max="16135" width="8.7109375" style="18" customWidth="1"/>
    <col min="16136" max="16136" width="13.85546875" style="18" bestFit="1" customWidth="1"/>
    <col min="16137" max="16137" width="12.7109375" style="18" bestFit="1" customWidth="1"/>
    <col min="16138" max="16384" width="9.140625" style="18"/>
  </cols>
  <sheetData>
    <row r="1" spans="1:6" ht="15">
      <c r="A1" s="186" t="s">
        <v>871</v>
      </c>
      <c r="B1" s="186"/>
      <c r="C1" s="186"/>
      <c r="D1" s="186"/>
      <c r="E1" s="186"/>
      <c r="F1" s="186"/>
    </row>
    <row r="2" spans="1:6" ht="15">
      <c r="A2" s="186" t="s">
        <v>239</v>
      </c>
      <c r="B2" s="186"/>
      <c r="C2" s="186"/>
      <c r="D2" s="186"/>
      <c r="E2" s="186"/>
      <c r="F2" s="186"/>
    </row>
    <row r="3" spans="1:6" ht="15">
      <c r="A3" s="186" t="s">
        <v>929</v>
      </c>
      <c r="B3" s="186"/>
      <c r="C3" s="186"/>
      <c r="D3" s="186"/>
      <c r="E3" s="186"/>
      <c r="F3" s="186"/>
    </row>
    <row r="4" spans="1:6" ht="14.1" customHeight="1"/>
    <row r="5" spans="1:6" ht="30">
      <c r="A5" s="2" t="s">
        <v>847</v>
      </c>
      <c r="B5" s="4" t="s">
        <v>248</v>
      </c>
      <c r="C5" s="8" t="s">
        <v>843</v>
      </c>
      <c r="D5" s="5" t="s">
        <v>147</v>
      </c>
      <c r="E5" s="5" t="s">
        <v>148</v>
      </c>
      <c r="F5" s="6" t="s">
        <v>249</v>
      </c>
    </row>
    <row r="6" spans="1:6" ht="9.9499999999999993" customHeight="1"/>
    <row r="7" spans="1:6" ht="15">
      <c r="A7" s="53" t="s">
        <v>789</v>
      </c>
      <c r="B7" s="18"/>
      <c r="C7" s="18"/>
      <c r="D7" s="18"/>
      <c r="F7" s="18"/>
    </row>
    <row r="8" spans="1:6">
      <c r="A8" s="18" t="s">
        <v>837</v>
      </c>
      <c r="B8" s="29">
        <v>5344</v>
      </c>
      <c r="C8" s="30">
        <v>1.5800000000000002E-2</v>
      </c>
      <c r="D8" s="37">
        <v>873955414</v>
      </c>
      <c r="E8" s="37">
        <v>52437324.839999996</v>
      </c>
      <c r="F8" s="30">
        <v>2.2499999999999999E-2</v>
      </c>
    </row>
    <row r="9" spans="1:6">
      <c r="A9" s="18" t="s">
        <v>790</v>
      </c>
      <c r="B9" s="31">
        <v>871</v>
      </c>
      <c r="C9" s="32">
        <v>2.5999999999999999E-3</v>
      </c>
      <c r="D9" s="39">
        <v>151946889</v>
      </c>
      <c r="E9" s="39">
        <v>9116813.3399999999</v>
      </c>
      <c r="F9" s="32">
        <v>3.8999999999999998E-3</v>
      </c>
    </row>
    <row r="10" spans="1:6">
      <c r="A10" s="18" t="s">
        <v>848</v>
      </c>
      <c r="B10" s="29">
        <v>6215</v>
      </c>
      <c r="C10" s="30">
        <v>1.8420545651239646E-2</v>
      </c>
      <c r="D10" s="37">
        <v>1025902303</v>
      </c>
      <c r="E10" s="37">
        <v>61554138.180000007</v>
      </c>
      <c r="F10" s="30">
        <v>2.64E-2</v>
      </c>
    </row>
    <row r="11" spans="1:6" ht="9.9499999999999993" customHeight="1">
      <c r="D11" s="40"/>
      <c r="E11" s="40"/>
      <c r="F11" s="27"/>
    </row>
    <row r="12" spans="1:6" ht="15">
      <c r="A12" s="53" t="s">
        <v>791</v>
      </c>
      <c r="D12" s="40"/>
      <c r="E12" s="40"/>
      <c r="F12" s="27"/>
    </row>
    <row r="13" spans="1:6">
      <c r="A13" s="18" t="s">
        <v>792</v>
      </c>
      <c r="B13" s="29">
        <v>1664</v>
      </c>
      <c r="C13" s="30">
        <v>4.8999999999999998E-3</v>
      </c>
      <c r="D13" s="37">
        <v>2087288224</v>
      </c>
      <c r="E13" s="37">
        <v>125237293.44</v>
      </c>
      <c r="F13" s="30">
        <v>5.3800000000000001E-2</v>
      </c>
    </row>
    <row r="14" spans="1:6">
      <c r="A14" s="18" t="s">
        <v>793</v>
      </c>
      <c r="B14" s="29">
        <v>2066</v>
      </c>
      <c r="C14" s="30">
        <v>6.1000000000000004E-3</v>
      </c>
      <c r="D14" s="37">
        <v>399603814</v>
      </c>
      <c r="E14" s="37">
        <v>23976228.84</v>
      </c>
      <c r="F14" s="30">
        <v>1.03E-2</v>
      </c>
    </row>
    <row r="15" spans="1:6">
      <c r="A15" s="18" t="s">
        <v>794</v>
      </c>
      <c r="B15" s="29">
        <v>1250</v>
      </c>
      <c r="C15" s="30">
        <v>3.7000000000000002E-3</v>
      </c>
      <c r="D15" s="37">
        <v>257435009</v>
      </c>
      <c r="E15" s="37">
        <v>15446100.539999999</v>
      </c>
      <c r="F15" s="30">
        <v>6.6E-3</v>
      </c>
    </row>
    <row r="16" spans="1:6">
      <c r="A16" s="18" t="s">
        <v>795</v>
      </c>
      <c r="B16" s="29">
        <v>167</v>
      </c>
      <c r="C16" s="30">
        <v>5.0000000000000001E-4</v>
      </c>
      <c r="D16" s="37">
        <v>6877000</v>
      </c>
      <c r="E16" s="37">
        <v>412620.00000000006</v>
      </c>
      <c r="F16" s="30">
        <v>2.0000000000000001E-4</v>
      </c>
    </row>
    <row r="17" spans="1:6">
      <c r="A17" s="18" t="s">
        <v>834</v>
      </c>
      <c r="B17" s="31">
        <v>548</v>
      </c>
      <c r="C17" s="32">
        <v>1.6000000000000001E-3</v>
      </c>
      <c r="D17" s="39">
        <v>111618040</v>
      </c>
      <c r="E17" s="39">
        <v>6697082.3999999994</v>
      </c>
      <c r="F17" s="32">
        <v>2.8999999999999998E-3</v>
      </c>
    </row>
    <row r="18" spans="1:6">
      <c r="A18" s="18" t="s">
        <v>848</v>
      </c>
      <c r="B18" s="29">
        <v>5695</v>
      </c>
      <c r="C18" s="30">
        <v>1.6899999999999998E-2</v>
      </c>
      <c r="D18" s="37">
        <v>2862822087</v>
      </c>
      <c r="E18" s="37">
        <v>171769325.22</v>
      </c>
      <c r="F18" s="30">
        <v>7.3800000000000004E-2</v>
      </c>
    </row>
    <row r="19" spans="1:6" ht="9.9499999999999993" customHeight="1">
      <c r="D19" s="40"/>
      <c r="E19" s="40"/>
      <c r="F19" s="27"/>
    </row>
    <row r="20" spans="1:6" ht="15">
      <c r="A20" s="75" t="s">
        <v>936</v>
      </c>
      <c r="D20" s="40"/>
      <c r="E20" s="40"/>
      <c r="F20" s="27"/>
    </row>
    <row r="21" spans="1:6">
      <c r="A21" s="18" t="s">
        <v>22</v>
      </c>
      <c r="B21" s="31">
        <v>30720</v>
      </c>
      <c r="C21" s="32">
        <v>9.11E-2</v>
      </c>
      <c r="D21" s="39">
        <v>4306323642</v>
      </c>
      <c r="E21" s="39">
        <v>258376587.50999999</v>
      </c>
      <c r="F21" s="32">
        <v>0.111</v>
      </c>
    </row>
    <row r="22" spans="1:6">
      <c r="A22" s="18" t="s">
        <v>848</v>
      </c>
      <c r="B22" s="29">
        <v>30720</v>
      </c>
      <c r="C22" s="30">
        <v>8.7999999999999995E-2</v>
      </c>
      <c r="D22" s="37">
        <v>4306323642</v>
      </c>
      <c r="E22" s="37">
        <v>258376587.50999999</v>
      </c>
      <c r="F22" s="30">
        <v>0.111</v>
      </c>
    </row>
    <row r="23" spans="1:6" ht="9.9499999999999993" customHeight="1">
      <c r="D23" s="40"/>
      <c r="E23" s="40"/>
      <c r="F23" s="27"/>
    </row>
    <row r="24" spans="1:6" ht="15">
      <c r="A24" s="53" t="s">
        <v>796</v>
      </c>
      <c r="B24" s="29"/>
      <c r="C24" s="29"/>
      <c r="D24" s="37"/>
      <c r="E24" s="37"/>
      <c r="F24" s="29"/>
    </row>
    <row r="25" spans="1:6">
      <c r="A25" s="18" t="s">
        <v>881</v>
      </c>
      <c r="B25" s="29">
        <v>6902</v>
      </c>
      <c r="C25" s="30">
        <v>2.0500000000000001E-2</v>
      </c>
      <c r="D25" s="37">
        <v>1700841425</v>
      </c>
      <c r="E25" s="37">
        <v>102050485.5</v>
      </c>
      <c r="F25" s="30">
        <v>4.3799999999999999E-2</v>
      </c>
    </row>
    <row r="26" spans="1:6">
      <c r="A26" s="18" t="s">
        <v>835</v>
      </c>
      <c r="B26" s="29">
        <v>3863</v>
      </c>
      <c r="C26" s="30">
        <v>1.14E-2</v>
      </c>
      <c r="D26" s="37">
        <v>1765472675</v>
      </c>
      <c r="E26" s="37">
        <v>105928360.5</v>
      </c>
      <c r="F26" s="30">
        <v>4.5499999999999999E-2</v>
      </c>
    </row>
    <row r="27" spans="1:6">
      <c r="A27" s="18" t="s">
        <v>849</v>
      </c>
      <c r="B27" s="31">
        <v>1842</v>
      </c>
      <c r="C27" s="32">
        <v>5.4999999999999997E-3</v>
      </c>
      <c r="D27" s="39">
        <v>53423633</v>
      </c>
      <c r="E27" s="39">
        <v>3205417.98</v>
      </c>
      <c r="F27" s="32">
        <v>1.4E-3</v>
      </c>
    </row>
    <row r="28" spans="1:6">
      <c r="A28" s="18" t="s">
        <v>848</v>
      </c>
      <c r="B28" s="29">
        <v>12607</v>
      </c>
      <c r="C28" s="30">
        <v>3.7400000000000003E-2</v>
      </c>
      <c r="D28" s="37">
        <v>3519737733</v>
      </c>
      <c r="E28" s="37">
        <v>211184263.98000002</v>
      </c>
      <c r="F28" s="30">
        <v>9.0700000000000003E-2</v>
      </c>
    </row>
    <row r="29" spans="1:6" ht="9.9499999999999993" customHeight="1">
      <c r="D29" s="40"/>
      <c r="E29" s="40"/>
      <c r="F29" s="27"/>
    </row>
    <row r="30" spans="1:6" ht="15">
      <c r="A30" s="53" t="s">
        <v>797</v>
      </c>
      <c r="B30" s="29"/>
      <c r="C30" s="29"/>
      <c r="D30" s="37"/>
      <c r="E30" s="37"/>
      <c r="F30" s="29"/>
    </row>
    <row r="31" spans="1:6">
      <c r="A31" s="18" t="s">
        <v>798</v>
      </c>
      <c r="B31" s="29">
        <v>781</v>
      </c>
      <c r="C31" s="30">
        <v>2.3E-3</v>
      </c>
      <c r="D31" s="37">
        <v>2996643003</v>
      </c>
      <c r="E31" s="37">
        <v>179798580.18000001</v>
      </c>
      <c r="F31" s="30">
        <v>7.7299999999999994E-2</v>
      </c>
    </row>
    <row r="32" spans="1:6">
      <c r="A32" s="18" t="s">
        <v>799</v>
      </c>
      <c r="B32" s="29">
        <v>2065</v>
      </c>
      <c r="C32" s="30">
        <v>6.1000000000000004E-3</v>
      </c>
      <c r="D32" s="37">
        <v>1664189254</v>
      </c>
      <c r="E32" s="37">
        <v>99851355.24000001</v>
      </c>
      <c r="F32" s="30">
        <v>4.2900000000000001E-2</v>
      </c>
    </row>
    <row r="33" spans="1:6">
      <c r="A33" s="18" t="s">
        <v>800</v>
      </c>
      <c r="B33" s="31">
        <v>221</v>
      </c>
      <c r="C33" s="32">
        <v>6.9999999999999999E-4</v>
      </c>
      <c r="D33" s="39">
        <v>15779410</v>
      </c>
      <c r="E33" s="39">
        <v>946764.59999999986</v>
      </c>
      <c r="F33" s="32">
        <v>4.0000000000000002E-4</v>
      </c>
    </row>
    <row r="34" spans="1:6">
      <c r="A34" s="18" t="s">
        <v>848</v>
      </c>
      <c r="B34" s="29">
        <v>3067</v>
      </c>
      <c r="C34" s="30">
        <v>9.1000000000000004E-3</v>
      </c>
      <c r="D34" s="37">
        <v>4676611667</v>
      </c>
      <c r="E34" s="37">
        <v>280596700.01999998</v>
      </c>
      <c r="F34" s="30">
        <v>0.1206</v>
      </c>
    </row>
    <row r="35" spans="1:6" ht="9.9499999999999993" customHeight="1">
      <c r="C35" s="30"/>
      <c r="D35" s="40"/>
      <c r="E35" s="40"/>
      <c r="F35" s="30"/>
    </row>
    <row r="36" spans="1:6" ht="15">
      <c r="A36" s="74" t="s">
        <v>937</v>
      </c>
      <c r="D36" s="40"/>
      <c r="E36" s="40"/>
      <c r="F36" s="27"/>
    </row>
    <row r="37" spans="1:6">
      <c r="A37" s="18" t="s">
        <v>850</v>
      </c>
      <c r="B37" s="29">
        <v>2283</v>
      </c>
      <c r="C37" s="30">
        <v>6.7999999999999996E-3</v>
      </c>
      <c r="D37" s="37">
        <v>450226329</v>
      </c>
      <c r="E37" s="37">
        <v>27013579.739999998</v>
      </c>
      <c r="F37" s="30">
        <v>1.1599999999999999E-2</v>
      </c>
    </row>
    <row r="38" spans="1:6">
      <c r="A38" s="18" t="s">
        <v>801</v>
      </c>
      <c r="B38" s="29">
        <v>1660</v>
      </c>
      <c r="C38" s="30">
        <v>4.8999999999999998E-3</v>
      </c>
      <c r="D38" s="37">
        <v>471222622</v>
      </c>
      <c r="E38" s="37">
        <v>28273357.32</v>
      </c>
      <c r="F38" s="30">
        <v>1.21E-2</v>
      </c>
    </row>
    <row r="39" spans="1:6">
      <c r="A39" s="18" t="s">
        <v>802</v>
      </c>
      <c r="B39" s="31">
        <v>1807</v>
      </c>
      <c r="C39" s="32">
        <v>5.4000000000000003E-3</v>
      </c>
      <c r="D39" s="39">
        <v>306547760</v>
      </c>
      <c r="E39" s="39">
        <v>18392865.599999998</v>
      </c>
      <c r="F39" s="32">
        <v>7.9000000000000008E-3</v>
      </c>
    </row>
    <row r="40" spans="1:6">
      <c r="A40" s="18" t="s">
        <v>848</v>
      </c>
      <c r="B40" s="29">
        <v>5750</v>
      </c>
      <c r="C40" s="30">
        <v>1.7000000000000001E-2</v>
      </c>
      <c r="D40" s="37">
        <v>1227996711</v>
      </c>
      <c r="E40" s="37">
        <v>73679802.659999996</v>
      </c>
      <c r="F40" s="30">
        <v>3.1699999999999999E-2</v>
      </c>
    </row>
    <row r="41" spans="1:6" ht="9.9499999999999993" customHeight="1">
      <c r="D41" s="40"/>
      <c r="E41" s="40"/>
      <c r="F41" s="27"/>
    </row>
    <row r="42" spans="1:6" ht="15">
      <c r="A42" s="53" t="s">
        <v>803</v>
      </c>
      <c r="D42" s="40"/>
      <c r="E42" s="40"/>
      <c r="F42" s="27"/>
    </row>
    <row r="43" spans="1:6">
      <c r="A43" s="18" t="s">
        <v>836</v>
      </c>
      <c r="B43" s="29">
        <v>14424</v>
      </c>
      <c r="C43" s="30">
        <v>4.2799999999999998E-2</v>
      </c>
      <c r="D43" s="37">
        <v>475390851</v>
      </c>
      <c r="E43" s="37">
        <v>28523238.060000002</v>
      </c>
      <c r="F43" s="30">
        <v>1.23E-2</v>
      </c>
    </row>
    <row r="44" spans="1:6">
      <c r="A44" s="18" t="s">
        <v>838</v>
      </c>
      <c r="B44" s="29">
        <v>101</v>
      </c>
      <c r="C44" s="30">
        <v>2.9999999999999997E-4</v>
      </c>
      <c r="D44" s="37">
        <v>4282312</v>
      </c>
      <c r="E44" s="37">
        <v>256938.72</v>
      </c>
      <c r="F44" s="30">
        <v>1E-4</v>
      </c>
    </row>
    <row r="45" spans="1:6">
      <c r="A45" s="18" t="s">
        <v>804</v>
      </c>
      <c r="B45" s="29">
        <v>1533</v>
      </c>
      <c r="C45" s="30">
        <v>4.4999999999999997E-3</v>
      </c>
      <c r="D45" s="37">
        <v>40897119</v>
      </c>
      <c r="E45" s="37">
        <v>2453827.1399999997</v>
      </c>
      <c r="F45" s="30">
        <v>1.1000000000000001E-3</v>
      </c>
    </row>
    <row r="46" spans="1:6">
      <c r="A46" s="18" t="s">
        <v>805</v>
      </c>
      <c r="B46" s="29">
        <v>3489</v>
      </c>
      <c r="C46" s="30">
        <v>1.03E-2</v>
      </c>
      <c r="D46" s="37">
        <v>171125277</v>
      </c>
      <c r="E46" s="37">
        <v>10267516.620000001</v>
      </c>
      <c r="F46" s="30">
        <v>4.4000000000000003E-3</v>
      </c>
    </row>
    <row r="47" spans="1:6">
      <c r="A47" s="18" t="s">
        <v>806</v>
      </c>
      <c r="B47" s="29">
        <v>1010</v>
      </c>
      <c r="C47" s="30">
        <v>3.0000000000000001E-3</v>
      </c>
      <c r="D47" s="37">
        <v>103669080</v>
      </c>
      <c r="E47" s="37">
        <v>6220144.8000000007</v>
      </c>
      <c r="F47" s="30">
        <v>2.7000000000000001E-3</v>
      </c>
    </row>
    <row r="48" spans="1:6">
      <c r="A48" s="18" t="s">
        <v>839</v>
      </c>
      <c r="B48" s="29">
        <v>1146</v>
      </c>
      <c r="C48" s="30">
        <v>3.3999999999999998E-3</v>
      </c>
      <c r="D48" s="37">
        <v>170419707</v>
      </c>
      <c r="E48" s="37">
        <v>10221914</v>
      </c>
      <c r="F48" s="30">
        <v>4.4000000000000003E-3</v>
      </c>
    </row>
    <row r="49" spans="1:6">
      <c r="A49" s="18" t="s">
        <v>807</v>
      </c>
      <c r="B49" s="29">
        <v>5402</v>
      </c>
      <c r="C49" s="30">
        <v>1.6E-2</v>
      </c>
      <c r="D49" s="37">
        <v>174670384</v>
      </c>
      <c r="E49" s="37">
        <v>10468868.809999999</v>
      </c>
      <c r="F49" s="30">
        <v>4.4999999999999997E-3</v>
      </c>
    </row>
    <row r="50" spans="1:6">
      <c r="A50" s="18" t="s">
        <v>808</v>
      </c>
      <c r="B50" s="29">
        <v>1637</v>
      </c>
      <c r="C50" s="30">
        <v>4.8999999999999998E-3</v>
      </c>
      <c r="D50" s="37">
        <v>336782320</v>
      </c>
      <c r="E50" s="37">
        <v>20206907.830000002</v>
      </c>
      <c r="F50" s="30">
        <v>8.6999999999999994E-3</v>
      </c>
    </row>
    <row r="51" spans="1:6">
      <c r="A51" s="18" t="s">
        <v>809</v>
      </c>
      <c r="B51" s="29">
        <v>1298</v>
      </c>
      <c r="C51" s="30">
        <v>3.8E-3</v>
      </c>
      <c r="D51" s="37">
        <v>170265952</v>
      </c>
      <c r="E51" s="37">
        <v>10215957.120000001</v>
      </c>
      <c r="F51" s="30">
        <v>4.4000000000000003E-3</v>
      </c>
    </row>
    <row r="52" spans="1:6">
      <c r="A52" s="18" t="s">
        <v>810</v>
      </c>
      <c r="B52" s="29">
        <v>2446</v>
      </c>
      <c r="C52" s="30">
        <v>7.1999999999999998E-3</v>
      </c>
      <c r="D52" s="37">
        <v>118214941</v>
      </c>
      <c r="E52" s="37">
        <v>7092209.9700000007</v>
      </c>
      <c r="F52" s="30">
        <v>3.0000000000000001E-3</v>
      </c>
    </row>
    <row r="53" spans="1:6">
      <c r="A53" s="18" t="s">
        <v>851</v>
      </c>
      <c r="B53" s="29">
        <v>1797</v>
      </c>
      <c r="C53" s="30">
        <v>5.3E-3</v>
      </c>
      <c r="D53" s="37">
        <v>443468643</v>
      </c>
      <c r="E53" s="37">
        <v>26607448.57</v>
      </c>
      <c r="F53" s="30">
        <v>1.14E-2</v>
      </c>
    </row>
    <row r="54" spans="1:6">
      <c r="A54" s="18" t="s">
        <v>811</v>
      </c>
      <c r="B54" s="29">
        <v>4374</v>
      </c>
      <c r="C54" s="30">
        <v>1.2999999999999999E-2</v>
      </c>
      <c r="D54" s="37">
        <v>289360362</v>
      </c>
      <c r="E54" s="37">
        <v>17359149.859999999</v>
      </c>
      <c r="F54" s="30">
        <v>7.4999999999999997E-3</v>
      </c>
    </row>
    <row r="55" spans="1:6">
      <c r="A55" s="18" t="s">
        <v>812</v>
      </c>
      <c r="B55" s="29">
        <v>2671</v>
      </c>
      <c r="C55" s="30">
        <v>7.9000000000000008E-3</v>
      </c>
      <c r="D55" s="37">
        <v>34038433</v>
      </c>
      <c r="E55" s="37">
        <v>2041109.25</v>
      </c>
      <c r="F55" s="30">
        <v>8.9999999999999998E-4</v>
      </c>
    </row>
    <row r="56" spans="1:6">
      <c r="A56" s="18" t="s">
        <v>840</v>
      </c>
      <c r="B56" s="29">
        <v>5329</v>
      </c>
      <c r="C56" s="30">
        <v>1.5800000000000002E-2</v>
      </c>
      <c r="D56" s="37">
        <v>426375129</v>
      </c>
      <c r="E56" s="37">
        <v>25582507.740000002</v>
      </c>
      <c r="F56" s="30">
        <v>1.0999999999999999E-2</v>
      </c>
    </row>
    <row r="57" spans="1:6">
      <c r="A57" s="18" t="s">
        <v>852</v>
      </c>
      <c r="B57" s="29">
        <v>1262</v>
      </c>
      <c r="C57" s="30">
        <v>3.7000000000000002E-3</v>
      </c>
      <c r="D57" s="37">
        <v>79507981</v>
      </c>
      <c r="E57" s="37">
        <v>4770478.8600000003</v>
      </c>
      <c r="F57" s="30">
        <v>2E-3</v>
      </c>
    </row>
    <row r="58" spans="1:6">
      <c r="A58" s="18" t="s">
        <v>853</v>
      </c>
      <c r="B58" s="31">
        <v>1900</v>
      </c>
      <c r="C58" s="32">
        <v>5.5999999999999999E-3</v>
      </c>
      <c r="D58" s="39">
        <v>83552363</v>
      </c>
      <c r="E58" s="39">
        <v>5013098.03</v>
      </c>
      <c r="F58" s="32">
        <v>2.2000000000000001E-3</v>
      </c>
    </row>
    <row r="59" spans="1:6">
      <c r="A59" s="18" t="s">
        <v>848</v>
      </c>
      <c r="B59" s="29">
        <v>49819</v>
      </c>
      <c r="C59" s="30">
        <v>0.1477</v>
      </c>
      <c r="D59" s="37">
        <v>3122020854</v>
      </c>
      <c r="E59" s="37">
        <v>187301315.38</v>
      </c>
      <c r="F59" s="30">
        <v>8.0500000000000002E-2</v>
      </c>
    </row>
    <row r="60" spans="1:6" ht="9.9499999999999993" customHeight="1">
      <c r="D60" s="40"/>
      <c r="E60" s="40"/>
      <c r="F60" s="27"/>
    </row>
    <row r="61" spans="1:6" ht="15">
      <c r="A61" s="53" t="s">
        <v>813</v>
      </c>
      <c r="D61" s="40"/>
      <c r="E61" s="40"/>
      <c r="F61" s="27"/>
    </row>
    <row r="62" spans="1:6">
      <c r="A62" s="18" t="s">
        <v>0</v>
      </c>
      <c r="B62" s="29">
        <v>4845</v>
      </c>
      <c r="C62" s="30">
        <v>1.4360023118303472E-2</v>
      </c>
      <c r="D62" s="37">
        <v>679420309</v>
      </c>
      <c r="E62" s="37">
        <v>40756959.839999996</v>
      </c>
      <c r="F62" s="30">
        <v>1.7500000000000002E-2</v>
      </c>
    </row>
    <row r="63" spans="1:6">
      <c r="A63" s="18" t="s">
        <v>1</v>
      </c>
      <c r="B63" s="29">
        <v>3028</v>
      </c>
      <c r="C63" s="30">
        <v>8.9746439633071034E-3</v>
      </c>
      <c r="D63" s="37">
        <v>959073384</v>
      </c>
      <c r="E63" s="37">
        <v>57544403.039999992</v>
      </c>
      <c r="F63" s="30">
        <v>2.47E-2</v>
      </c>
    </row>
    <row r="64" spans="1:6">
      <c r="A64" s="18" t="s">
        <v>2</v>
      </c>
      <c r="B64" s="31">
        <v>1368</v>
      </c>
      <c r="C64" s="32">
        <v>4.0545947628150983E-3</v>
      </c>
      <c r="D64" s="39">
        <v>265920041</v>
      </c>
      <c r="E64" s="39">
        <v>15952340.560000001</v>
      </c>
      <c r="F64" s="32">
        <v>6.8999999999999999E-3</v>
      </c>
    </row>
    <row r="65" spans="1:6">
      <c r="A65" s="18" t="s">
        <v>848</v>
      </c>
      <c r="B65" s="29">
        <v>9241</v>
      </c>
      <c r="C65" s="30">
        <v>2.7389261844425673E-2</v>
      </c>
      <c r="D65" s="37">
        <v>1904413734</v>
      </c>
      <c r="E65" s="37">
        <v>114253703.44</v>
      </c>
      <c r="F65" s="30">
        <v>4.9099999999999998E-2</v>
      </c>
    </row>
    <row r="66" spans="1:6" ht="9.9499999999999993" customHeight="1">
      <c r="D66" s="40"/>
      <c r="E66" s="40"/>
      <c r="F66" s="27"/>
    </row>
    <row r="67" spans="1:6" ht="15">
      <c r="A67" s="53" t="s">
        <v>814</v>
      </c>
      <c r="D67" s="40"/>
      <c r="E67" s="40"/>
      <c r="F67" s="27"/>
    </row>
    <row r="68" spans="1:6">
      <c r="A68" s="18" t="s">
        <v>3</v>
      </c>
      <c r="B68" s="29">
        <v>8539</v>
      </c>
      <c r="C68" s="30">
        <v>2.5308614531928453E-2</v>
      </c>
      <c r="D68" s="37">
        <v>614891646</v>
      </c>
      <c r="E68" s="37">
        <v>36893498.760000005</v>
      </c>
      <c r="F68" s="30">
        <v>1.5900000000000001E-2</v>
      </c>
    </row>
    <row r="69" spans="1:6">
      <c r="A69" s="18" t="s">
        <v>4</v>
      </c>
      <c r="B69" s="29">
        <v>4518</v>
      </c>
      <c r="C69" s="30">
        <v>1.3390832703507757E-2</v>
      </c>
      <c r="D69" s="37">
        <v>335046403</v>
      </c>
      <c r="E69" s="37">
        <v>20102599.880000003</v>
      </c>
      <c r="F69" s="30">
        <v>8.6E-3</v>
      </c>
    </row>
    <row r="70" spans="1:6">
      <c r="A70" s="18" t="s">
        <v>815</v>
      </c>
      <c r="B70" s="29">
        <v>17343</v>
      </c>
      <c r="C70" s="30">
        <v>5.1402658604899301E-2</v>
      </c>
      <c r="D70" s="37">
        <v>1088038524</v>
      </c>
      <c r="E70" s="37">
        <v>65282253.739999995</v>
      </c>
      <c r="F70" s="30">
        <v>2.81E-2</v>
      </c>
    </row>
    <row r="71" spans="1:6">
      <c r="A71" s="18" t="s">
        <v>854</v>
      </c>
      <c r="B71" s="29">
        <v>26828</v>
      </c>
      <c r="C71" s="30">
        <v>7.9515108404096091E-2</v>
      </c>
      <c r="D71" s="37">
        <v>412515986</v>
      </c>
      <c r="E71" s="37">
        <v>24750951.359999999</v>
      </c>
      <c r="F71" s="30">
        <v>1.06E-2</v>
      </c>
    </row>
    <row r="72" spans="1:6">
      <c r="A72" s="18" t="s">
        <v>5</v>
      </c>
      <c r="B72" s="29">
        <v>1570</v>
      </c>
      <c r="C72" s="30">
        <v>4.6532995450436435E-3</v>
      </c>
      <c r="D72" s="37">
        <v>92287311</v>
      </c>
      <c r="E72" s="37">
        <v>5537238.6600000001</v>
      </c>
      <c r="F72" s="30">
        <v>2.3999999999999998E-3</v>
      </c>
    </row>
    <row r="73" spans="1:6">
      <c r="A73" s="18" t="s">
        <v>6</v>
      </c>
      <c r="B73" s="29">
        <v>1929</v>
      </c>
      <c r="C73" s="30">
        <v>5.7173342817765527E-3</v>
      </c>
      <c r="D73" s="37">
        <v>69449158</v>
      </c>
      <c r="E73" s="37">
        <v>4166949.4799999995</v>
      </c>
      <c r="F73" s="30">
        <v>1.8E-3</v>
      </c>
    </row>
    <row r="74" spans="1:6">
      <c r="A74" s="18" t="s">
        <v>816</v>
      </c>
      <c r="B74" s="29">
        <v>569</v>
      </c>
      <c r="C74" s="30">
        <v>1.6864505994457536E-3</v>
      </c>
      <c r="D74" s="37">
        <v>32297772</v>
      </c>
      <c r="E74" s="37">
        <v>1937866.3199999998</v>
      </c>
      <c r="F74" s="30">
        <v>8.0000000000000004E-4</v>
      </c>
    </row>
    <row r="75" spans="1:6">
      <c r="A75" s="18" t="s">
        <v>855</v>
      </c>
      <c r="B75" s="29">
        <v>4534</v>
      </c>
      <c r="C75" s="30">
        <v>1.3438254864476355E-2</v>
      </c>
      <c r="D75" s="37">
        <v>118774123</v>
      </c>
      <c r="E75" s="37">
        <v>7126447.3799999999</v>
      </c>
      <c r="F75" s="30">
        <v>3.0999999999999999E-3</v>
      </c>
    </row>
    <row r="76" spans="1:6">
      <c r="A76" s="18" t="s">
        <v>23</v>
      </c>
      <c r="B76" s="29">
        <v>75</v>
      </c>
      <c r="C76" s="30">
        <v>2.2229137954030143E-4</v>
      </c>
      <c r="D76" s="37">
        <v>818652</v>
      </c>
      <c r="E76" s="37">
        <v>49119.12</v>
      </c>
      <c r="F76" s="30">
        <v>0</v>
      </c>
    </row>
    <row r="77" spans="1:6">
      <c r="A77" s="18" t="s">
        <v>7</v>
      </c>
      <c r="B77" s="29">
        <v>1291</v>
      </c>
      <c r="C77" s="30">
        <v>3.8263756131537217E-3</v>
      </c>
      <c r="D77" s="37">
        <v>62470755</v>
      </c>
      <c r="E77" s="37">
        <v>3748245.3000000003</v>
      </c>
      <c r="F77" s="30">
        <v>1.6000000000000001E-3</v>
      </c>
    </row>
    <row r="78" spans="1:6">
      <c r="A78" s="18" t="s">
        <v>8</v>
      </c>
      <c r="B78" s="29">
        <v>5811</v>
      </c>
      <c r="C78" s="30">
        <v>1.7223136086782553E-2</v>
      </c>
      <c r="D78" s="37">
        <v>969010285</v>
      </c>
      <c r="E78" s="37">
        <v>49827521.960000001</v>
      </c>
      <c r="F78" s="30">
        <v>2.1399999999999999E-2</v>
      </c>
    </row>
    <row r="79" spans="1:6">
      <c r="A79" s="18" t="s">
        <v>9</v>
      </c>
      <c r="B79" s="29">
        <v>2537</v>
      </c>
      <c r="C79" s="30">
        <v>7.5193763985832631E-3</v>
      </c>
      <c r="D79" s="37">
        <v>126075216</v>
      </c>
      <c r="E79" s="37">
        <v>7564512.9600000009</v>
      </c>
      <c r="F79" s="30">
        <v>3.3E-3</v>
      </c>
    </row>
    <row r="80" spans="1:6">
      <c r="A80" s="18" t="s">
        <v>817</v>
      </c>
      <c r="B80" s="29">
        <v>7980</v>
      </c>
      <c r="C80" s="30">
        <v>2.3651802783088073E-2</v>
      </c>
      <c r="D80" s="37">
        <v>187741974</v>
      </c>
      <c r="E80" s="37">
        <v>11264518.440000001</v>
      </c>
      <c r="F80" s="30">
        <v>4.7999999999999996E-3</v>
      </c>
    </row>
    <row r="81" spans="1:6">
      <c r="A81" s="18" t="s">
        <v>10</v>
      </c>
      <c r="B81" s="29">
        <v>2618</v>
      </c>
      <c r="C81" s="30">
        <v>7.7594510884867888E-3</v>
      </c>
      <c r="D81" s="37">
        <v>157179770</v>
      </c>
      <c r="E81" s="37">
        <v>9430786.1999999993</v>
      </c>
      <c r="F81" s="30">
        <v>4.1000000000000003E-3</v>
      </c>
    </row>
    <row r="82" spans="1:6">
      <c r="A82" s="18" t="s">
        <v>818</v>
      </c>
      <c r="B82" s="29">
        <v>16595</v>
      </c>
      <c r="C82" s="30">
        <v>4.9185672579617361E-2</v>
      </c>
      <c r="D82" s="37">
        <v>705098864</v>
      </c>
      <c r="E82" s="37">
        <v>42085293.579999998</v>
      </c>
      <c r="F82" s="30">
        <v>1.8100000000000002E-2</v>
      </c>
    </row>
    <row r="83" spans="1:6">
      <c r="A83" s="18" t="s">
        <v>819</v>
      </c>
      <c r="B83" s="29">
        <v>10783</v>
      </c>
      <c r="C83" s="30">
        <v>3.1959572607774274E-2</v>
      </c>
      <c r="D83" s="37">
        <v>257504164</v>
      </c>
      <c r="E83" s="37">
        <v>15450249.84</v>
      </c>
      <c r="F83" s="30">
        <v>6.6E-3</v>
      </c>
    </row>
    <row r="84" spans="1:6">
      <c r="A84" s="18" t="s">
        <v>820</v>
      </c>
      <c r="B84" s="29">
        <v>7990</v>
      </c>
      <c r="C84" s="30">
        <v>2.3681441633693446E-2</v>
      </c>
      <c r="D84" s="37">
        <v>129196850</v>
      </c>
      <c r="E84" s="37">
        <v>7751811.0000000009</v>
      </c>
      <c r="F84" s="30">
        <v>3.3E-3</v>
      </c>
    </row>
    <row r="85" spans="1:6">
      <c r="A85" s="18" t="s">
        <v>821</v>
      </c>
      <c r="B85" s="29">
        <v>5132</v>
      </c>
      <c r="C85" s="30">
        <v>1.5210658130677693E-2</v>
      </c>
      <c r="D85" s="37">
        <v>43473891</v>
      </c>
      <c r="E85" s="37">
        <v>2608433.46</v>
      </c>
      <c r="F85" s="30">
        <v>1.1000000000000001E-3</v>
      </c>
    </row>
    <row r="86" spans="1:6">
      <c r="A86" s="18" t="s">
        <v>11</v>
      </c>
      <c r="B86" s="29">
        <v>860</v>
      </c>
      <c r="C86" s="30">
        <v>2.5489411520621232E-3</v>
      </c>
      <c r="D86" s="37">
        <v>5855881</v>
      </c>
      <c r="E86" s="37">
        <v>351352.86</v>
      </c>
      <c r="F86" s="30">
        <v>2.0000000000000001E-4</v>
      </c>
    </row>
    <row r="87" spans="1:6">
      <c r="A87" s="18" t="s">
        <v>856</v>
      </c>
      <c r="B87" s="31">
        <v>131</v>
      </c>
      <c r="C87" s="32">
        <v>3.8826894293039315E-4</v>
      </c>
      <c r="D87" s="39">
        <v>1435418</v>
      </c>
      <c r="E87" s="39">
        <v>86125.079999999987</v>
      </c>
      <c r="F87" s="32">
        <v>0</v>
      </c>
    </row>
    <row r="88" spans="1:6">
      <c r="A88" s="18" t="s">
        <v>848</v>
      </c>
      <c r="B88" s="29">
        <v>127633</v>
      </c>
      <c r="C88" s="30">
        <v>0.37828954193156389</v>
      </c>
      <c r="D88" s="37">
        <v>5409162643</v>
      </c>
      <c r="E88" s="37">
        <v>316015775.38</v>
      </c>
      <c r="F88" s="30">
        <v>0.1358</v>
      </c>
    </row>
    <row r="89" spans="1:6" ht="9.9499999999999993" customHeight="1">
      <c r="D89" s="40"/>
      <c r="E89" s="40"/>
      <c r="F89" s="27"/>
    </row>
    <row r="90" spans="1:6" ht="15">
      <c r="A90" s="53" t="s">
        <v>822</v>
      </c>
      <c r="D90" s="40"/>
      <c r="E90" s="40"/>
      <c r="F90" s="27"/>
    </row>
    <row r="91" spans="1:6">
      <c r="A91" s="18" t="s">
        <v>867</v>
      </c>
      <c r="B91" s="29">
        <v>3295</v>
      </c>
      <c r="C91" s="30">
        <v>9.7660012744705763E-3</v>
      </c>
      <c r="D91" s="37">
        <v>520998409</v>
      </c>
      <c r="E91" s="37">
        <v>31259904.539999999</v>
      </c>
      <c r="F91" s="30">
        <v>1.34E-2</v>
      </c>
    </row>
    <row r="92" spans="1:6">
      <c r="A92" s="18" t="s">
        <v>12</v>
      </c>
      <c r="B92" s="29">
        <v>1453</v>
      </c>
      <c r="C92" s="30">
        <v>4.3065249929607726E-3</v>
      </c>
      <c r="D92" s="37">
        <v>176993418</v>
      </c>
      <c r="E92" s="37">
        <v>10619605.080000002</v>
      </c>
      <c r="F92" s="30">
        <v>4.5999999999999999E-3</v>
      </c>
    </row>
    <row r="93" spans="1:6">
      <c r="A93" s="18" t="s">
        <v>823</v>
      </c>
      <c r="B93" s="29">
        <v>4561</v>
      </c>
      <c r="C93" s="30">
        <v>1.3518279761110865E-2</v>
      </c>
      <c r="D93" s="37">
        <v>133117532</v>
      </c>
      <c r="E93" s="37">
        <v>7987051.9199999999</v>
      </c>
      <c r="F93" s="30">
        <v>3.3999999999999998E-3</v>
      </c>
    </row>
    <row r="94" spans="1:6">
      <c r="A94" s="18" t="s">
        <v>13</v>
      </c>
      <c r="B94" s="29">
        <v>724</v>
      </c>
      <c r="C94" s="30">
        <v>2.1458527838290431E-3</v>
      </c>
      <c r="D94" s="37">
        <v>4578293</v>
      </c>
      <c r="E94" s="37">
        <v>274697.57999999996</v>
      </c>
      <c r="F94" s="30">
        <v>1E-4</v>
      </c>
    </row>
    <row r="95" spans="1:6">
      <c r="A95" s="18" t="s">
        <v>824</v>
      </c>
      <c r="B95" s="29">
        <v>1431</v>
      </c>
      <c r="C95" s="30">
        <v>4.2413195216289513E-3</v>
      </c>
      <c r="D95" s="37">
        <v>45401633</v>
      </c>
      <c r="E95" s="37">
        <v>2724097.98</v>
      </c>
      <c r="F95" s="30">
        <v>1.1999999999999999E-3</v>
      </c>
    </row>
    <row r="96" spans="1:6">
      <c r="A96" s="18" t="s">
        <v>14</v>
      </c>
      <c r="B96" s="29">
        <v>105</v>
      </c>
      <c r="C96" s="30">
        <v>3.1120793135642197E-4</v>
      </c>
      <c r="D96" s="37">
        <v>4512356</v>
      </c>
      <c r="E96" s="37">
        <v>270741.36</v>
      </c>
      <c r="F96" s="30">
        <v>1E-4</v>
      </c>
    </row>
    <row r="97" spans="1:6">
      <c r="A97" s="18" t="s">
        <v>857</v>
      </c>
      <c r="B97" s="29">
        <v>7089</v>
      </c>
      <c r="C97" s="30">
        <v>2.1010981194149292E-2</v>
      </c>
      <c r="D97" s="37">
        <v>221134180</v>
      </c>
      <c r="E97" s="37">
        <v>13268050.800000001</v>
      </c>
      <c r="F97" s="30">
        <v>5.7000000000000002E-3</v>
      </c>
    </row>
    <row r="98" spans="1:6">
      <c r="A98" s="18" t="s">
        <v>858</v>
      </c>
      <c r="B98" s="29">
        <v>1942</v>
      </c>
      <c r="C98" s="30">
        <v>5.7558647875635381E-3</v>
      </c>
      <c r="D98" s="37">
        <v>192101516</v>
      </c>
      <c r="E98" s="37">
        <v>11526090.960000001</v>
      </c>
      <c r="F98" s="30">
        <v>5.0000000000000001E-3</v>
      </c>
    </row>
    <row r="99" spans="1:6">
      <c r="A99" s="18" t="s">
        <v>825</v>
      </c>
      <c r="B99" s="29">
        <v>858</v>
      </c>
      <c r="C99" s="30">
        <v>2.5430133819410485E-3</v>
      </c>
      <c r="D99" s="37">
        <v>78170115</v>
      </c>
      <c r="E99" s="37">
        <v>4690206.9000000004</v>
      </c>
      <c r="F99" s="30">
        <v>2E-3</v>
      </c>
    </row>
    <row r="100" spans="1:6">
      <c r="A100" s="18" t="s">
        <v>859</v>
      </c>
      <c r="B100" s="29">
        <v>22655</v>
      </c>
      <c r="C100" s="30">
        <v>6.7146816046473712E-2</v>
      </c>
      <c r="D100" s="37">
        <v>949057622</v>
      </c>
      <c r="E100" s="37">
        <v>56938867.599999994</v>
      </c>
      <c r="F100" s="30">
        <v>2.4500000000000001E-2</v>
      </c>
    </row>
    <row r="101" spans="1:6">
      <c r="A101" s="18" t="s">
        <v>860</v>
      </c>
      <c r="B101" s="29">
        <v>4572</v>
      </c>
      <c r="C101" s="30">
        <v>1.3550882496776774E-2</v>
      </c>
      <c r="D101" s="37">
        <v>553195594</v>
      </c>
      <c r="E101" s="37">
        <v>33191735.640000001</v>
      </c>
      <c r="F101" s="30">
        <v>1.43E-2</v>
      </c>
    </row>
    <row r="102" spans="1:6">
      <c r="A102" s="18" t="s">
        <v>861</v>
      </c>
      <c r="B102" s="29">
        <v>2268</v>
      </c>
      <c r="C102" s="30">
        <v>6.7220913172987154E-3</v>
      </c>
      <c r="D102" s="37">
        <v>67256998</v>
      </c>
      <c r="E102" s="37">
        <v>4035419.8800000004</v>
      </c>
      <c r="F102" s="30">
        <v>1.6999999999999999E-3</v>
      </c>
    </row>
    <row r="103" spans="1:6">
      <c r="A103" s="18" t="s">
        <v>826</v>
      </c>
      <c r="B103" s="29">
        <v>4491</v>
      </c>
      <c r="C103" s="30">
        <v>1.331080780687325E-2</v>
      </c>
      <c r="D103" s="37">
        <v>79153773</v>
      </c>
      <c r="E103" s="37">
        <v>4745391.67</v>
      </c>
      <c r="F103" s="30">
        <v>2E-3</v>
      </c>
    </row>
    <row r="104" spans="1:6">
      <c r="A104" s="18" t="s">
        <v>827</v>
      </c>
      <c r="B104" s="31">
        <v>1036</v>
      </c>
      <c r="C104" s="32">
        <v>3.0705849227166972E-3</v>
      </c>
      <c r="D104" s="39">
        <v>56687597</v>
      </c>
      <c r="E104" s="39">
        <v>3401255.82</v>
      </c>
      <c r="F104" s="32">
        <v>1.5E-3</v>
      </c>
    </row>
    <row r="105" spans="1:6">
      <c r="A105" s="18" t="s">
        <v>848</v>
      </c>
      <c r="B105" s="29">
        <v>56480</v>
      </c>
      <c r="C105" s="30">
        <v>0.16740022821914965</v>
      </c>
      <c r="D105" s="37">
        <v>3082359036</v>
      </c>
      <c r="E105" s="37">
        <v>184933117.73000002</v>
      </c>
      <c r="F105" s="30">
        <v>7.9500000000000001E-2</v>
      </c>
    </row>
    <row r="106" spans="1:6" ht="9.9499999999999993" customHeight="1">
      <c r="D106" s="40"/>
      <c r="E106" s="40"/>
      <c r="F106" s="27"/>
    </row>
    <row r="107" spans="1:6" ht="15">
      <c r="A107" s="53" t="s">
        <v>21</v>
      </c>
      <c r="D107" s="40"/>
      <c r="E107" s="40"/>
      <c r="F107" s="27"/>
    </row>
    <row r="108" spans="1:6">
      <c r="A108" s="18" t="s">
        <v>828</v>
      </c>
      <c r="B108" s="29">
        <v>4136</v>
      </c>
      <c r="C108" s="30">
        <v>1.225862861038249E-2</v>
      </c>
      <c r="D108" s="37">
        <v>1574889765</v>
      </c>
      <c r="E108" s="37">
        <v>94493385.899999991</v>
      </c>
      <c r="F108" s="30">
        <v>4.0599999999999997E-2</v>
      </c>
    </row>
    <row r="109" spans="1:6">
      <c r="A109" s="18" t="s">
        <v>15</v>
      </c>
      <c r="B109" s="29">
        <v>1511</v>
      </c>
      <c r="C109" s="30">
        <v>4.4784303264719392E-3</v>
      </c>
      <c r="D109" s="37">
        <v>1510230302</v>
      </c>
      <c r="E109" s="37">
        <v>90613818.120000005</v>
      </c>
      <c r="F109" s="30">
        <v>3.8899999999999997E-2</v>
      </c>
    </row>
    <row r="110" spans="1:6">
      <c r="A110" s="18" t="s">
        <v>833</v>
      </c>
      <c r="B110" s="29">
        <v>3607</v>
      </c>
      <c r="C110" s="30">
        <v>1.069073341335823E-2</v>
      </c>
      <c r="D110" s="37">
        <v>211571544</v>
      </c>
      <c r="E110" s="37">
        <v>12694292.640000001</v>
      </c>
      <c r="F110" s="30">
        <v>5.4999999999999997E-3</v>
      </c>
    </row>
    <row r="111" spans="1:6">
      <c r="A111" s="18" t="s">
        <v>16</v>
      </c>
      <c r="B111" s="31">
        <v>3775</v>
      </c>
      <c r="C111" s="32">
        <v>1.1188666103528505E-2</v>
      </c>
      <c r="D111" s="39">
        <v>633121365</v>
      </c>
      <c r="E111" s="39">
        <v>37981663.039999999</v>
      </c>
      <c r="F111" s="32">
        <v>1.6299999999999999E-2</v>
      </c>
    </row>
    <row r="112" spans="1:6">
      <c r="A112" s="18" t="s">
        <v>848</v>
      </c>
      <c r="B112" s="29">
        <v>13029</v>
      </c>
      <c r="C112" s="30">
        <v>3.8616458453741162E-2</v>
      </c>
      <c r="D112" s="37">
        <v>3929812976</v>
      </c>
      <c r="E112" s="37">
        <v>235783159.69999999</v>
      </c>
      <c r="F112" s="30">
        <v>0.1013</v>
      </c>
    </row>
    <row r="113" spans="1:7" ht="9.9499999999999993" customHeight="1">
      <c r="D113" s="40"/>
      <c r="E113" s="40"/>
      <c r="F113" s="27"/>
    </row>
    <row r="114" spans="1:7" ht="15">
      <c r="A114" s="53" t="s">
        <v>829</v>
      </c>
      <c r="D114" s="40"/>
      <c r="E114" s="40"/>
      <c r="F114" s="27"/>
    </row>
    <row r="115" spans="1:7">
      <c r="A115" s="23" t="s">
        <v>862</v>
      </c>
      <c r="B115" s="29">
        <v>37</v>
      </c>
      <c r="C115" s="30">
        <v>1.0966374723988204E-4</v>
      </c>
      <c r="D115" s="37">
        <v>643420</v>
      </c>
      <c r="E115" s="37">
        <v>38605.199999999997</v>
      </c>
      <c r="F115" s="30">
        <v>0</v>
      </c>
    </row>
    <row r="116" spans="1:7">
      <c r="A116" s="23" t="s">
        <v>830</v>
      </c>
      <c r="B116" s="29">
        <v>3644</v>
      </c>
      <c r="C116" s="30">
        <v>1.0800397160598113E-2</v>
      </c>
      <c r="D116" s="37">
        <v>1721780456</v>
      </c>
      <c r="E116" s="37">
        <v>103269124.58</v>
      </c>
      <c r="F116" s="30">
        <v>4.4400000000000002E-2</v>
      </c>
    </row>
    <row r="117" spans="1:7">
      <c r="A117" s="23" t="s">
        <v>17</v>
      </c>
      <c r="B117" s="29">
        <v>5482</v>
      </c>
      <c r="C117" s="30">
        <v>1.6248017901865766E-2</v>
      </c>
      <c r="D117" s="37">
        <v>1302316019</v>
      </c>
      <c r="E117" s="37">
        <v>76677049.040000007</v>
      </c>
      <c r="F117" s="30">
        <v>3.2899999999999999E-2</v>
      </c>
    </row>
    <row r="118" spans="1:7">
      <c r="A118" s="23" t="s">
        <v>18</v>
      </c>
      <c r="B118" s="29">
        <v>142</v>
      </c>
      <c r="C118" s="30">
        <v>4.2087167859630406E-4</v>
      </c>
      <c r="D118" s="37">
        <v>71082152</v>
      </c>
      <c r="E118" s="37">
        <v>4264929.12</v>
      </c>
      <c r="F118" s="30">
        <v>1.8E-3</v>
      </c>
    </row>
    <row r="119" spans="1:7">
      <c r="A119" s="23" t="s">
        <v>19</v>
      </c>
      <c r="B119" s="29">
        <v>615</v>
      </c>
      <c r="C119" s="30">
        <v>1.8227893122304717E-3</v>
      </c>
      <c r="D119" s="37">
        <v>92496938</v>
      </c>
      <c r="E119" s="37">
        <v>5549816.2799999993</v>
      </c>
      <c r="F119" s="30">
        <v>2.3999999999999998E-3</v>
      </c>
    </row>
    <row r="120" spans="1:7">
      <c r="A120" s="23" t="s">
        <v>831</v>
      </c>
      <c r="B120" s="29">
        <v>700</v>
      </c>
      <c r="C120" s="30">
        <v>2.0747195423761466E-3</v>
      </c>
      <c r="D120" s="37">
        <v>66373406</v>
      </c>
      <c r="E120" s="37">
        <v>3982404.3600000003</v>
      </c>
      <c r="F120" s="30">
        <v>1.6999999999999999E-3</v>
      </c>
    </row>
    <row r="121" spans="1:7">
      <c r="A121" s="23" t="s">
        <v>832</v>
      </c>
      <c r="B121" s="29">
        <v>5998</v>
      </c>
      <c r="C121" s="30">
        <v>1.777738259310304E-2</v>
      </c>
      <c r="D121" s="37">
        <v>567097704</v>
      </c>
      <c r="E121" s="37">
        <v>34016008.630000003</v>
      </c>
      <c r="F121" s="30">
        <v>1.46E-2</v>
      </c>
    </row>
    <row r="122" spans="1:7">
      <c r="A122" s="23" t="s">
        <v>20</v>
      </c>
      <c r="B122" s="31">
        <v>521</v>
      </c>
      <c r="C122" s="32">
        <v>1.5441841165399605E-3</v>
      </c>
      <c r="D122" s="39">
        <v>67558463</v>
      </c>
      <c r="E122" s="39">
        <v>4049232.4</v>
      </c>
      <c r="F122" s="32">
        <v>1.6999999999999999E-3</v>
      </c>
    </row>
    <row r="123" spans="1:7">
      <c r="A123" s="23" t="s">
        <v>848</v>
      </c>
      <c r="B123" s="29">
        <v>17139</v>
      </c>
      <c r="C123" s="30">
        <v>5.0798026052549683E-2</v>
      </c>
      <c r="D123" s="37">
        <v>3889348558</v>
      </c>
      <c r="E123" s="37">
        <v>231847169.61000001</v>
      </c>
      <c r="F123" s="30">
        <v>9.9599999999999994E-2</v>
      </c>
    </row>
    <row r="124" spans="1:7" ht="9.9499999999999993" customHeight="1">
      <c r="D124" s="40"/>
      <c r="E124" s="40"/>
      <c r="F124" s="27"/>
    </row>
    <row r="125" spans="1:7">
      <c r="A125" s="18" t="s">
        <v>247</v>
      </c>
      <c r="B125" s="29">
        <v>337395</v>
      </c>
      <c r="C125" s="30">
        <v>1</v>
      </c>
      <c r="D125" s="37">
        <v>38956511944</v>
      </c>
      <c r="E125" s="37">
        <v>2327295058.8099999</v>
      </c>
      <c r="F125" s="30">
        <v>1</v>
      </c>
      <c r="G125" s="47"/>
    </row>
    <row r="126" spans="1:7">
      <c r="B126" s="20"/>
      <c r="C126" s="20"/>
      <c r="D126" s="21"/>
      <c r="E126" s="21"/>
      <c r="F126" s="18"/>
    </row>
    <row r="127" spans="1:7">
      <c r="A127" s="7" t="s">
        <v>844</v>
      </c>
      <c r="B127" s="20"/>
      <c r="C127" s="20"/>
      <c r="D127" s="20"/>
      <c r="E127" s="22"/>
      <c r="F127" s="20"/>
    </row>
    <row r="128" spans="1:7">
      <c r="D128" s="27"/>
      <c r="E128" s="27"/>
      <c r="F128" s="27"/>
    </row>
    <row r="129" spans="4:9">
      <c r="D129" s="27"/>
      <c r="E129" s="27"/>
      <c r="F129" s="27"/>
    </row>
    <row r="130" spans="4:9">
      <c r="F130" s="18"/>
      <c r="G130" s="55"/>
      <c r="H130" s="56"/>
      <c r="I130" s="56"/>
    </row>
    <row r="131" spans="4:9">
      <c r="F131" s="18"/>
      <c r="G131" s="57"/>
      <c r="H131" s="38"/>
      <c r="I131" s="38"/>
    </row>
    <row r="132" spans="4:9">
      <c r="F132" s="18"/>
      <c r="G132" s="57"/>
      <c r="H132" s="38"/>
      <c r="I132" s="38"/>
    </row>
    <row r="133" spans="4:9">
      <c r="F133" s="18"/>
      <c r="G133" s="58"/>
      <c r="H133" s="54"/>
      <c r="I133" s="54"/>
    </row>
    <row r="134" spans="4:9">
      <c r="F134" s="18"/>
      <c r="G134" s="57"/>
      <c r="H134" s="57"/>
      <c r="I134" s="57"/>
    </row>
    <row r="135" spans="4:9">
      <c r="F135" s="18"/>
    </row>
    <row r="136" spans="4:9">
      <c r="F136" s="18"/>
    </row>
    <row r="137" spans="4:9">
      <c r="F137" s="18"/>
    </row>
    <row r="138" spans="4:9">
      <c r="F138" s="18"/>
    </row>
    <row r="139" spans="4:9">
      <c r="F139" s="18"/>
    </row>
    <row r="140" spans="4:9">
      <c r="F140" s="18"/>
    </row>
    <row r="141" spans="4:9">
      <c r="F141" s="18"/>
    </row>
    <row r="142" spans="4:9">
      <c r="F142" s="18"/>
    </row>
    <row r="143" spans="4:9">
      <c r="F143" s="18"/>
    </row>
    <row r="144" spans="4:9">
      <c r="F144" s="18"/>
    </row>
    <row r="145" spans="6:6">
      <c r="F145" s="18"/>
    </row>
    <row r="146" spans="6:6">
      <c r="F146" s="18"/>
    </row>
    <row r="147" spans="6:6">
      <c r="F147" s="18"/>
    </row>
    <row r="148" spans="6:6">
      <c r="F148" s="18"/>
    </row>
    <row r="149" spans="6:6">
      <c r="F149" s="18"/>
    </row>
    <row r="150" spans="6:6">
      <c r="F150" s="18"/>
    </row>
    <row r="151" spans="6:6">
      <c r="F151" s="18"/>
    </row>
    <row r="152" spans="6:6">
      <c r="F152" s="18"/>
    </row>
    <row r="153" spans="6:6">
      <c r="F153" s="18"/>
    </row>
    <row r="154" spans="6:6">
      <c r="F154" s="18"/>
    </row>
    <row r="155" spans="6:6">
      <c r="F155" s="18"/>
    </row>
    <row r="156" spans="6:6">
      <c r="F156" s="18"/>
    </row>
    <row r="157" spans="6:6">
      <c r="F157" s="18"/>
    </row>
    <row r="158" spans="6:6">
      <c r="F158" s="18"/>
    </row>
    <row r="159" spans="6:6">
      <c r="F159" s="18"/>
    </row>
    <row r="160" spans="6:6">
      <c r="F160" s="18"/>
    </row>
    <row r="161" spans="6:6">
      <c r="F161" s="18"/>
    </row>
    <row r="162" spans="6:6">
      <c r="F162" s="18"/>
    </row>
    <row r="163" spans="6:6">
      <c r="F163" s="18"/>
    </row>
    <row r="164" spans="6:6">
      <c r="F164" s="18"/>
    </row>
    <row r="165" spans="6:6">
      <c r="F165" s="18"/>
    </row>
    <row r="166" spans="6:6">
      <c r="F166" s="18"/>
    </row>
    <row r="167" spans="6:6">
      <c r="F167" s="18"/>
    </row>
    <row r="168" spans="6:6">
      <c r="F168" s="18"/>
    </row>
    <row r="169" spans="6:6">
      <c r="F169" s="18"/>
    </row>
    <row r="170" spans="6:6">
      <c r="F170" s="18"/>
    </row>
    <row r="171" spans="6:6">
      <c r="F171" s="18"/>
    </row>
    <row r="172" spans="6:6">
      <c r="F172" s="18"/>
    </row>
    <row r="173" spans="6:6">
      <c r="F173" s="18"/>
    </row>
    <row r="174" spans="6:6">
      <c r="F174" s="18"/>
    </row>
    <row r="175" spans="6:6">
      <c r="F175" s="18"/>
    </row>
    <row r="176" spans="6:6">
      <c r="F176" s="18"/>
    </row>
    <row r="177" spans="6:6">
      <c r="F177" s="18"/>
    </row>
    <row r="178" spans="6:6">
      <c r="F178" s="18"/>
    </row>
    <row r="179" spans="6:6">
      <c r="F179" s="18"/>
    </row>
    <row r="180" spans="6:6">
      <c r="F180" s="18"/>
    </row>
    <row r="181" spans="6:6">
      <c r="F181" s="18"/>
    </row>
    <row r="182" spans="6:6">
      <c r="F182" s="18"/>
    </row>
    <row r="183" spans="6:6">
      <c r="F183" s="18"/>
    </row>
    <row r="184" spans="6:6">
      <c r="F184" s="18"/>
    </row>
    <row r="185" spans="6:6">
      <c r="F185" s="18"/>
    </row>
    <row r="186" spans="6:6">
      <c r="F186" s="18"/>
    </row>
    <row r="187" spans="6:6">
      <c r="F187" s="18"/>
    </row>
    <row r="188" spans="6:6">
      <c r="F188" s="18"/>
    </row>
    <row r="189" spans="6:6">
      <c r="F189" s="18"/>
    </row>
    <row r="190" spans="6:6">
      <c r="F190" s="18"/>
    </row>
    <row r="191" spans="6:6">
      <c r="F191" s="18"/>
    </row>
    <row r="192" spans="6:6">
      <c r="F192" s="18"/>
    </row>
    <row r="193" spans="6:6">
      <c r="F193" s="18"/>
    </row>
    <row r="194" spans="6:6">
      <c r="F194" s="18"/>
    </row>
    <row r="195" spans="6:6">
      <c r="F195" s="18"/>
    </row>
    <row r="196" spans="6:6">
      <c r="F196" s="18"/>
    </row>
    <row r="197" spans="6:6">
      <c r="F197" s="18"/>
    </row>
    <row r="198" spans="6:6">
      <c r="F198" s="18"/>
    </row>
    <row r="199" spans="6:6">
      <c r="F199" s="18"/>
    </row>
    <row r="200" spans="6:6">
      <c r="F200" s="18"/>
    </row>
    <row r="201" spans="6:6">
      <c r="F201" s="18"/>
    </row>
    <row r="202" spans="6:6">
      <c r="F202" s="18"/>
    </row>
    <row r="203" spans="6:6">
      <c r="F203" s="18"/>
    </row>
    <row r="204" spans="6:6">
      <c r="F204" s="18"/>
    </row>
    <row r="205" spans="6:6">
      <c r="F205" s="18"/>
    </row>
    <row r="206" spans="6:6">
      <c r="F206" s="18"/>
    </row>
    <row r="207" spans="6:6">
      <c r="F207" s="18"/>
    </row>
    <row r="208" spans="6:6">
      <c r="F208" s="18"/>
    </row>
    <row r="209" spans="6:6">
      <c r="F209" s="18"/>
    </row>
    <row r="210" spans="6:6">
      <c r="F210" s="18"/>
    </row>
    <row r="211" spans="6:6">
      <c r="F211" s="18"/>
    </row>
    <row r="212" spans="6:6">
      <c r="F212" s="18"/>
    </row>
    <row r="213" spans="6:6">
      <c r="F213" s="18"/>
    </row>
    <row r="214" spans="6:6">
      <c r="F214" s="18"/>
    </row>
    <row r="215" spans="6:6">
      <c r="F215" s="18"/>
    </row>
    <row r="216" spans="6:6">
      <c r="F216" s="18"/>
    </row>
    <row r="217" spans="6:6">
      <c r="F217" s="18"/>
    </row>
    <row r="218" spans="6:6">
      <c r="F218" s="18"/>
    </row>
    <row r="219" spans="6:6">
      <c r="F219" s="18"/>
    </row>
    <row r="220" spans="6:6">
      <c r="F220" s="18"/>
    </row>
    <row r="221" spans="6:6">
      <c r="F221" s="18"/>
    </row>
    <row r="222" spans="6:6">
      <c r="F222" s="18"/>
    </row>
    <row r="223" spans="6:6">
      <c r="F223" s="18"/>
    </row>
    <row r="224" spans="6:6">
      <c r="F224" s="18"/>
    </row>
    <row r="225" spans="6:6">
      <c r="F225" s="18"/>
    </row>
    <row r="226" spans="6:6">
      <c r="F226" s="18"/>
    </row>
    <row r="227" spans="6:6">
      <c r="F227" s="18"/>
    </row>
    <row r="228" spans="6:6">
      <c r="F228" s="18"/>
    </row>
    <row r="229" spans="6:6">
      <c r="F229" s="18"/>
    </row>
    <row r="230" spans="6:6">
      <c r="F230" s="18"/>
    </row>
    <row r="231" spans="6:6">
      <c r="F231" s="18"/>
    </row>
    <row r="232" spans="6:6">
      <c r="F232" s="18"/>
    </row>
    <row r="233" spans="6:6">
      <c r="F233" s="18"/>
    </row>
    <row r="234" spans="6:6">
      <c r="F234" s="18"/>
    </row>
    <row r="235" spans="6:6">
      <c r="F235" s="18"/>
    </row>
    <row r="236" spans="6:6">
      <c r="F236" s="18"/>
    </row>
    <row r="237" spans="6:6">
      <c r="F237" s="18"/>
    </row>
    <row r="238" spans="6:6">
      <c r="F238" s="18"/>
    </row>
    <row r="239" spans="6:6">
      <c r="F239" s="18"/>
    </row>
    <row r="240" spans="6:6">
      <c r="F240" s="18"/>
    </row>
    <row r="241" spans="6:6">
      <c r="F241" s="18"/>
    </row>
    <row r="242" spans="6:6">
      <c r="F242" s="18"/>
    </row>
    <row r="243" spans="6:6">
      <c r="F243" s="18"/>
    </row>
  </sheetData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64" firstPageNumber="0" orientation="portrait" r:id="rId1"/>
  <headerFooter alignWithMargins="0"/>
  <rowBreaks count="1" manualBreakCount="1">
    <brk id="65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zoomScaleNormal="100" workbookViewId="0">
      <selection activeCell="O9" sqref="O9"/>
    </sheetView>
  </sheetViews>
  <sheetFormatPr defaultColWidth="9.140625" defaultRowHeight="14.25"/>
  <cols>
    <col min="1" max="1" width="60.7109375" style="7" customWidth="1"/>
    <col min="2" max="3" width="12.7109375" style="7" customWidth="1"/>
    <col min="4" max="5" width="16.7109375" style="7" customWidth="1"/>
    <col min="6" max="6" width="12.7109375" style="7" customWidth="1"/>
    <col min="7" max="7" width="9.140625" style="7"/>
    <col min="8" max="8" width="15.28515625" style="7" customWidth="1"/>
    <col min="9" max="16384" width="9.140625" style="7"/>
  </cols>
  <sheetData>
    <row r="1" spans="1:11" ht="15">
      <c r="A1" s="188" t="s">
        <v>872</v>
      </c>
      <c r="B1" s="188"/>
      <c r="C1" s="188"/>
      <c r="D1" s="188"/>
      <c r="E1" s="188"/>
      <c r="F1" s="188"/>
      <c r="G1" s="16"/>
      <c r="H1" s="16"/>
      <c r="I1" s="16"/>
      <c r="J1" s="16"/>
      <c r="K1" s="16"/>
    </row>
    <row r="2" spans="1:11" ht="15">
      <c r="A2" s="188" t="s">
        <v>239</v>
      </c>
      <c r="B2" s="188"/>
      <c r="C2" s="188"/>
      <c r="D2" s="188"/>
      <c r="E2" s="188"/>
      <c r="F2" s="188"/>
      <c r="G2" s="16"/>
      <c r="H2" s="16"/>
      <c r="I2" s="16"/>
      <c r="J2" s="16"/>
      <c r="K2" s="16"/>
    </row>
    <row r="3" spans="1:11" ht="15">
      <c r="A3" s="188" t="s">
        <v>929</v>
      </c>
      <c r="B3" s="188"/>
      <c r="C3" s="188"/>
      <c r="D3" s="188"/>
      <c r="E3" s="188"/>
      <c r="F3" s="188"/>
      <c r="G3" s="16"/>
      <c r="H3" s="16"/>
      <c r="I3" s="16"/>
      <c r="J3" s="16"/>
      <c r="K3" s="16"/>
    </row>
    <row r="4" spans="1:11" ht="14.1" customHeight="1">
      <c r="B4" s="14"/>
      <c r="C4" s="14"/>
      <c r="D4" s="13"/>
      <c r="E4" s="13"/>
      <c r="F4" s="15"/>
    </row>
    <row r="5" spans="1:11" ht="30">
      <c r="A5" s="2" t="s">
        <v>847</v>
      </c>
      <c r="B5" s="4" t="s">
        <v>248</v>
      </c>
      <c r="C5" s="59" t="s">
        <v>843</v>
      </c>
      <c r="D5" s="5" t="s">
        <v>147</v>
      </c>
      <c r="E5" s="5" t="s">
        <v>148</v>
      </c>
      <c r="F5" s="6" t="s">
        <v>249</v>
      </c>
    </row>
    <row r="6" spans="1:11" ht="9.9499999999999993" customHeight="1">
      <c r="A6" s="2"/>
      <c r="B6" s="48"/>
      <c r="C6" s="113"/>
      <c r="D6" s="113"/>
      <c r="E6" s="113"/>
      <c r="F6" s="22"/>
    </row>
    <row r="7" spans="1:11" ht="15">
      <c r="A7" s="113" t="s">
        <v>789</v>
      </c>
      <c r="B7" s="27"/>
      <c r="C7" s="26"/>
      <c r="D7" s="26"/>
      <c r="E7" s="26"/>
      <c r="F7" s="18"/>
    </row>
    <row r="8" spans="1:11">
      <c r="A8" s="18" t="s">
        <v>837</v>
      </c>
      <c r="B8" s="27">
        <v>505</v>
      </c>
      <c r="C8" s="22">
        <v>8.8999999999999999E-3</v>
      </c>
      <c r="D8" s="40">
        <v>116371627</v>
      </c>
      <c r="E8" s="40">
        <v>6982297.6200000001</v>
      </c>
      <c r="F8" s="22">
        <v>1.78E-2</v>
      </c>
    </row>
    <row r="9" spans="1:11">
      <c r="A9" s="18" t="s">
        <v>790</v>
      </c>
      <c r="B9" s="31">
        <v>118</v>
      </c>
      <c r="C9" s="50">
        <v>2.0999999999999999E-3</v>
      </c>
      <c r="D9" s="39">
        <v>15636787</v>
      </c>
      <c r="E9" s="39">
        <v>938207.22</v>
      </c>
      <c r="F9" s="50">
        <v>2.3999999999999998E-3</v>
      </c>
    </row>
    <row r="10" spans="1:11">
      <c r="A10" s="18" t="s">
        <v>848</v>
      </c>
      <c r="B10" s="27">
        <v>623</v>
      </c>
      <c r="C10" s="22">
        <v>1.0999999999999999E-2</v>
      </c>
      <c r="D10" s="40">
        <v>132008414</v>
      </c>
      <c r="E10" s="40">
        <v>7920504.8399999999</v>
      </c>
      <c r="F10" s="22">
        <v>2.0199999999999999E-2</v>
      </c>
    </row>
    <row r="11" spans="1:11" ht="9.9499999999999993" customHeight="1">
      <c r="A11" s="2"/>
      <c r="B11" s="48"/>
      <c r="C11" s="22"/>
      <c r="D11" s="124"/>
      <c r="E11" s="124"/>
      <c r="F11" s="22"/>
    </row>
    <row r="12" spans="1:11" ht="15">
      <c r="A12" s="113" t="s">
        <v>791</v>
      </c>
      <c r="B12" s="27"/>
      <c r="C12" s="22"/>
      <c r="D12" s="40"/>
      <c r="E12" s="40"/>
      <c r="F12" s="22"/>
    </row>
    <row r="13" spans="1:11">
      <c r="A13" s="18" t="s">
        <v>792</v>
      </c>
      <c r="B13" s="27">
        <v>722</v>
      </c>
      <c r="C13" s="22">
        <v>1.2800000000000001E-2</v>
      </c>
      <c r="D13" s="40">
        <v>116602529</v>
      </c>
      <c r="E13" s="40">
        <v>6996151.7399999993</v>
      </c>
      <c r="F13" s="22">
        <v>1.78E-2</v>
      </c>
    </row>
    <row r="14" spans="1:11">
      <c r="A14" s="18" t="s">
        <v>793</v>
      </c>
      <c r="B14" s="27">
        <v>97</v>
      </c>
      <c r="C14" s="22">
        <v>1.6999999999999999E-3</v>
      </c>
      <c r="D14" s="40">
        <v>1323289</v>
      </c>
      <c r="E14" s="40">
        <v>79397.34</v>
      </c>
      <c r="F14" s="22">
        <v>2.0000000000000001E-4</v>
      </c>
    </row>
    <row r="15" spans="1:11">
      <c r="A15" s="18" t="s">
        <v>794</v>
      </c>
      <c r="B15" s="27">
        <v>200</v>
      </c>
      <c r="C15" s="22">
        <v>3.5000000000000001E-3</v>
      </c>
      <c r="D15" s="40">
        <v>23462338</v>
      </c>
      <c r="E15" s="40">
        <v>1407740.28</v>
      </c>
      <c r="F15" s="22">
        <v>3.5999999999999999E-3</v>
      </c>
    </row>
    <row r="16" spans="1:11">
      <c r="A16" s="18" t="s">
        <v>795</v>
      </c>
      <c r="B16" s="27">
        <v>37</v>
      </c>
      <c r="C16" s="22">
        <v>6.9999999999999999E-4</v>
      </c>
      <c r="D16" s="40">
        <v>11220960</v>
      </c>
      <c r="E16" s="40">
        <v>673257.6</v>
      </c>
      <c r="F16" s="22">
        <v>1.6999999999999999E-3</v>
      </c>
    </row>
    <row r="17" spans="1:6">
      <c r="A17" s="18" t="s">
        <v>834</v>
      </c>
      <c r="B17" s="31">
        <v>54</v>
      </c>
      <c r="C17" s="50">
        <v>1E-3</v>
      </c>
      <c r="D17" s="39">
        <v>2694484</v>
      </c>
      <c r="E17" s="39">
        <v>161669.03999999998</v>
      </c>
      <c r="F17" s="50">
        <v>4.0000000000000002E-4</v>
      </c>
    </row>
    <row r="18" spans="1:6">
      <c r="A18" s="18" t="s">
        <v>848</v>
      </c>
      <c r="B18" s="27">
        <v>1110</v>
      </c>
      <c r="C18" s="22">
        <v>1.9599999999999999E-2</v>
      </c>
      <c r="D18" s="40">
        <v>155303600</v>
      </c>
      <c r="E18" s="40">
        <v>9318216</v>
      </c>
      <c r="F18" s="22">
        <v>2.3699999999999999E-2</v>
      </c>
    </row>
    <row r="19" spans="1:6" ht="9.9499999999999993" customHeight="1">
      <c r="A19" s="2"/>
      <c r="B19" s="48"/>
      <c r="C19" s="22"/>
      <c r="D19" s="124"/>
      <c r="E19" s="124"/>
      <c r="F19" s="22"/>
    </row>
    <row r="20" spans="1:6" ht="15">
      <c r="A20" s="113" t="s">
        <v>938</v>
      </c>
      <c r="B20" s="51"/>
      <c r="C20" s="22"/>
      <c r="D20" s="40"/>
      <c r="E20" s="40"/>
      <c r="F20" s="22"/>
    </row>
    <row r="21" spans="1:6">
      <c r="A21" s="18" t="s">
        <v>22</v>
      </c>
      <c r="B21" s="31">
        <v>429</v>
      </c>
      <c r="C21" s="50">
        <v>7.6E-3</v>
      </c>
      <c r="D21" s="39">
        <v>16474427</v>
      </c>
      <c r="E21" s="39">
        <v>988465.62</v>
      </c>
      <c r="F21" s="50">
        <v>2.5000000000000001E-3</v>
      </c>
    </row>
    <row r="22" spans="1:6">
      <c r="A22" s="18" t="s">
        <v>848</v>
      </c>
      <c r="B22" s="29">
        <v>429</v>
      </c>
      <c r="C22" s="22">
        <v>7.6E-3</v>
      </c>
      <c r="D22" s="37">
        <v>16474427</v>
      </c>
      <c r="E22" s="37">
        <v>988465.62</v>
      </c>
      <c r="F22" s="22">
        <v>2.5000000000000001E-3</v>
      </c>
    </row>
    <row r="23" spans="1:6" ht="9.9499999999999993" customHeight="1">
      <c r="A23" s="2"/>
      <c r="B23" s="125"/>
      <c r="C23" s="22"/>
      <c r="D23" s="126"/>
      <c r="E23" s="126"/>
      <c r="F23" s="22"/>
    </row>
    <row r="24" spans="1:6" ht="15">
      <c r="A24" s="113" t="s">
        <v>796</v>
      </c>
      <c r="B24" s="29"/>
      <c r="C24" s="22"/>
      <c r="D24" s="37"/>
      <c r="E24" s="37"/>
      <c r="F24" s="22"/>
    </row>
    <row r="25" spans="1:6">
      <c r="A25" s="18" t="s">
        <v>882</v>
      </c>
      <c r="B25" s="29">
        <v>61</v>
      </c>
      <c r="C25" s="22">
        <v>1.1000000000000001E-3</v>
      </c>
      <c r="D25" s="37">
        <v>8753894</v>
      </c>
      <c r="E25" s="37">
        <v>525233.64</v>
      </c>
      <c r="F25" s="22">
        <v>1.2999999999999999E-3</v>
      </c>
    </row>
    <row r="26" spans="1:6">
      <c r="A26" s="18" t="s">
        <v>835</v>
      </c>
      <c r="B26" s="29">
        <v>61</v>
      </c>
      <c r="C26" s="22">
        <v>1.1000000000000001E-3</v>
      </c>
      <c r="D26" s="37">
        <v>1459217</v>
      </c>
      <c r="E26" s="37">
        <v>87553.02</v>
      </c>
      <c r="F26" s="22">
        <v>2.0000000000000001E-4</v>
      </c>
    </row>
    <row r="27" spans="1:6">
      <c r="A27" s="18" t="s">
        <v>849</v>
      </c>
      <c r="B27" s="31">
        <v>231</v>
      </c>
      <c r="C27" s="50">
        <v>4.1000000000000003E-3</v>
      </c>
      <c r="D27" s="39">
        <v>47705015</v>
      </c>
      <c r="E27" s="39">
        <v>2862300.8999999994</v>
      </c>
      <c r="F27" s="50">
        <v>7.3000000000000001E-3</v>
      </c>
    </row>
    <row r="28" spans="1:6">
      <c r="A28" s="18" t="s">
        <v>848</v>
      </c>
      <c r="B28" s="29">
        <v>353</v>
      </c>
      <c r="C28" s="22">
        <v>6.1999999999999998E-3</v>
      </c>
      <c r="D28" s="37">
        <v>57918126</v>
      </c>
      <c r="E28" s="37">
        <v>3475087.56</v>
      </c>
      <c r="F28" s="22">
        <v>8.8000000000000005E-3</v>
      </c>
    </row>
    <row r="29" spans="1:6" ht="15">
      <c r="A29" s="2"/>
      <c r="B29" s="48"/>
      <c r="C29" s="22"/>
      <c r="D29" s="124"/>
      <c r="E29" s="124"/>
      <c r="F29" s="22"/>
    </row>
    <row r="30" spans="1:6" ht="15">
      <c r="A30" s="113" t="s">
        <v>797</v>
      </c>
      <c r="B30" s="29"/>
      <c r="C30" s="22"/>
      <c r="D30" s="37"/>
      <c r="E30" s="37"/>
      <c r="F30" s="22"/>
    </row>
    <row r="31" spans="1:6">
      <c r="A31" s="18" t="s">
        <v>798</v>
      </c>
      <c r="B31" s="29">
        <v>8</v>
      </c>
      <c r="C31" s="22">
        <v>1E-4</v>
      </c>
      <c r="D31" s="37">
        <v>43029746</v>
      </c>
      <c r="E31" s="37">
        <v>2581784.7599999998</v>
      </c>
      <c r="F31" s="22">
        <v>6.6E-3</v>
      </c>
    </row>
    <row r="32" spans="1:6">
      <c r="A32" s="18" t="s">
        <v>799</v>
      </c>
      <c r="B32" s="29">
        <v>95</v>
      </c>
      <c r="C32" s="22">
        <v>1.6999999999999999E-3</v>
      </c>
      <c r="D32" s="37">
        <v>32320426</v>
      </c>
      <c r="E32" s="37">
        <v>1939225.56</v>
      </c>
      <c r="F32" s="22">
        <v>4.8999999999999998E-3</v>
      </c>
    </row>
    <row r="33" spans="1:6">
      <c r="A33" s="18" t="s">
        <v>800</v>
      </c>
      <c r="B33" s="31">
        <v>23</v>
      </c>
      <c r="C33" s="50">
        <v>4.0000000000000002E-4</v>
      </c>
      <c r="D33" s="39">
        <v>849321</v>
      </c>
      <c r="E33" s="39">
        <v>50959.259999999995</v>
      </c>
      <c r="F33" s="50">
        <v>1E-4</v>
      </c>
    </row>
    <row r="34" spans="1:6">
      <c r="A34" s="18" t="s">
        <v>848</v>
      </c>
      <c r="B34" s="29">
        <v>126</v>
      </c>
      <c r="C34" s="22">
        <v>2.2000000000000001E-3</v>
      </c>
      <c r="D34" s="37">
        <v>76199493</v>
      </c>
      <c r="E34" s="37">
        <v>4571969.58</v>
      </c>
      <c r="F34" s="22">
        <v>1.1599999999999999E-2</v>
      </c>
    </row>
    <row r="35" spans="1:6" ht="15">
      <c r="A35" s="2"/>
      <c r="B35" s="27"/>
      <c r="C35" s="22"/>
      <c r="D35" s="40"/>
      <c r="E35" s="40"/>
      <c r="F35" s="22"/>
    </row>
    <row r="36" spans="1:6" ht="15">
      <c r="A36" s="113" t="s">
        <v>939</v>
      </c>
      <c r="B36" s="27"/>
      <c r="C36" s="22"/>
      <c r="D36" s="40"/>
      <c r="E36" s="40"/>
      <c r="F36" s="22"/>
    </row>
    <row r="37" spans="1:6">
      <c r="A37" s="18" t="s">
        <v>850</v>
      </c>
      <c r="B37" s="29">
        <v>354</v>
      </c>
      <c r="C37" s="22">
        <v>6.3E-3</v>
      </c>
      <c r="D37" s="37">
        <v>19483269</v>
      </c>
      <c r="E37" s="37">
        <v>1168996.1400000001</v>
      </c>
      <c r="F37" s="22">
        <v>3.0000000000000001E-3</v>
      </c>
    </row>
    <row r="38" spans="1:6">
      <c r="A38" s="18" t="s">
        <v>801</v>
      </c>
      <c r="B38" s="29">
        <v>463</v>
      </c>
      <c r="C38" s="22">
        <v>8.2000000000000007E-3</v>
      </c>
      <c r="D38" s="37">
        <v>19937464</v>
      </c>
      <c r="E38" s="37">
        <v>1196247.8399999999</v>
      </c>
      <c r="F38" s="22">
        <v>3.0000000000000001E-3</v>
      </c>
    </row>
    <row r="39" spans="1:6">
      <c r="A39" s="18" t="s">
        <v>802</v>
      </c>
      <c r="B39" s="31">
        <v>376</v>
      </c>
      <c r="C39" s="50">
        <v>6.6E-3</v>
      </c>
      <c r="D39" s="39">
        <v>63131809</v>
      </c>
      <c r="E39" s="39">
        <v>3787908.54</v>
      </c>
      <c r="F39" s="50">
        <v>9.5999999999999992E-3</v>
      </c>
    </row>
    <row r="40" spans="1:6" ht="12.75" customHeight="1">
      <c r="A40" s="18" t="s">
        <v>848</v>
      </c>
      <c r="B40" s="29">
        <v>1193</v>
      </c>
      <c r="C40" s="22">
        <v>2.1100000000000001E-2</v>
      </c>
      <c r="D40" s="37">
        <v>102552542</v>
      </c>
      <c r="E40" s="37">
        <v>6153152.5200000005</v>
      </c>
      <c r="F40" s="22">
        <v>1.5699999999999999E-2</v>
      </c>
    </row>
    <row r="41" spans="1:6" ht="15">
      <c r="A41" s="2"/>
      <c r="B41" s="48"/>
      <c r="C41" s="22"/>
      <c r="D41" s="124"/>
      <c r="E41" s="124"/>
      <c r="F41" s="22"/>
    </row>
    <row r="42" spans="1:6" ht="15">
      <c r="A42" s="113" t="s">
        <v>803</v>
      </c>
      <c r="B42" s="27"/>
      <c r="C42" s="22"/>
      <c r="D42" s="40"/>
      <c r="E42" s="40"/>
      <c r="F42" s="22"/>
    </row>
    <row r="43" spans="1:6">
      <c r="A43" s="18" t="s">
        <v>836</v>
      </c>
      <c r="B43" s="29">
        <v>764</v>
      </c>
      <c r="C43" s="22">
        <v>1.35E-2</v>
      </c>
      <c r="D43" s="37">
        <v>62063824</v>
      </c>
      <c r="E43" s="37">
        <v>3723829.44</v>
      </c>
      <c r="F43" s="22">
        <v>9.4999999999999998E-3</v>
      </c>
    </row>
    <row r="44" spans="1:6">
      <c r="A44" s="18" t="s">
        <v>838</v>
      </c>
      <c r="B44" s="29">
        <v>104</v>
      </c>
      <c r="C44" s="22">
        <v>1.8E-3</v>
      </c>
      <c r="D44" s="37">
        <v>9987634</v>
      </c>
      <c r="E44" s="37">
        <v>599258.04</v>
      </c>
      <c r="F44" s="22">
        <v>1.5E-3</v>
      </c>
    </row>
    <row r="45" spans="1:6">
      <c r="A45" s="18" t="s">
        <v>804</v>
      </c>
      <c r="B45" s="29">
        <v>245</v>
      </c>
      <c r="C45" s="22">
        <v>4.3E-3</v>
      </c>
      <c r="D45" s="37">
        <v>7162122</v>
      </c>
      <c r="E45" s="37">
        <v>429727.31999999995</v>
      </c>
      <c r="F45" s="22">
        <v>1.1000000000000001E-3</v>
      </c>
    </row>
    <row r="46" spans="1:6">
      <c r="A46" s="18" t="s">
        <v>805</v>
      </c>
      <c r="B46" s="29">
        <v>521</v>
      </c>
      <c r="C46" s="22">
        <v>9.1999999999999998E-3</v>
      </c>
      <c r="D46" s="37">
        <v>65493820</v>
      </c>
      <c r="E46" s="37">
        <v>3929629.1999999997</v>
      </c>
      <c r="F46" s="22">
        <v>0.01</v>
      </c>
    </row>
    <row r="47" spans="1:6">
      <c r="A47" s="18" t="s">
        <v>806</v>
      </c>
      <c r="B47" s="29">
        <v>230</v>
      </c>
      <c r="C47" s="22">
        <v>4.1000000000000003E-3</v>
      </c>
      <c r="D47" s="37">
        <v>91850143</v>
      </c>
      <c r="E47" s="37">
        <v>5511008.5800000001</v>
      </c>
      <c r="F47" s="22">
        <v>1.4E-2</v>
      </c>
    </row>
    <row r="48" spans="1:6">
      <c r="A48" s="18" t="s">
        <v>839</v>
      </c>
      <c r="B48" s="29">
        <v>531</v>
      </c>
      <c r="C48" s="22">
        <v>9.4000000000000004E-3</v>
      </c>
      <c r="D48" s="37">
        <v>47733748</v>
      </c>
      <c r="E48" s="37">
        <v>2864024.88</v>
      </c>
      <c r="F48" s="22">
        <v>7.3000000000000001E-3</v>
      </c>
    </row>
    <row r="49" spans="1:6">
      <c r="A49" s="18" t="s">
        <v>807</v>
      </c>
      <c r="B49" s="29">
        <v>2074</v>
      </c>
      <c r="C49" s="22">
        <v>3.6600000000000001E-2</v>
      </c>
      <c r="D49" s="37">
        <v>117939439</v>
      </c>
      <c r="E49" s="37">
        <v>7076366.3399999999</v>
      </c>
      <c r="F49" s="22">
        <v>1.7999999999999999E-2</v>
      </c>
    </row>
    <row r="50" spans="1:6">
      <c r="A50" s="18" t="s">
        <v>808</v>
      </c>
      <c r="B50" s="29">
        <v>2003</v>
      </c>
      <c r="C50" s="22">
        <v>3.5400000000000001E-2</v>
      </c>
      <c r="D50" s="37">
        <v>178201528</v>
      </c>
      <c r="E50" s="37">
        <v>10691871.75</v>
      </c>
      <c r="F50" s="22">
        <v>2.7199999999999998E-2</v>
      </c>
    </row>
    <row r="51" spans="1:6">
      <c r="A51" s="18" t="s">
        <v>809</v>
      </c>
      <c r="B51" s="29">
        <v>30</v>
      </c>
      <c r="C51" s="22">
        <v>5.0000000000000001E-4</v>
      </c>
      <c r="D51" s="37">
        <v>303182</v>
      </c>
      <c r="E51" s="37">
        <v>18190.919999999998</v>
      </c>
      <c r="F51" s="22">
        <v>0</v>
      </c>
    </row>
    <row r="52" spans="1:6">
      <c r="A52" s="18" t="s">
        <v>810</v>
      </c>
      <c r="B52" s="29">
        <v>3249</v>
      </c>
      <c r="C52" s="22">
        <v>5.74E-2</v>
      </c>
      <c r="D52" s="37">
        <v>235808963</v>
      </c>
      <c r="E52" s="37">
        <v>14143273.449999999</v>
      </c>
      <c r="F52" s="22">
        <v>3.5999999999999997E-2</v>
      </c>
    </row>
    <row r="53" spans="1:6">
      <c r="A53" s="18" t="s">
        <v>851</v>
      </c>
      <c r="B53" s="29">
        <v>989</v>
      </c>
      <c r="C53" s="22">
        <v>1.7500000000000002E-2</v>
      </c>
      <c r="D53" s="37">
        <v>119922587</v>
      </c>
      <c r="E53" s="37">
        <v>7195355.2200000007</v>
      </c>
      <c r="F53" s="22">
        <v>1.83E-2</v>
      </c>
    </row>
    <row r="54" spans="1:6">
      <c r="A54" s="18" t="s">
        <v>811</v>
      </c>
      <c r="B54" s="29">
        <v>1555</v>
      </c>
      <c r="C54" s="22">
        <v>2.75E-2</v>
      </c>
      <c r="D54" s="37">
        <v>88916823</v>
      </c>
      <c r="E54" s="37">
        <v>5334975.76</v>
      </c>
      <c r="F54" s="22">
        <v>1.3599999999999999E-2</v>
      </c>
    </row>
    <row r="55" spans="1:6">
      <c r="A55" s="18" t="s">
        <v>812</v>
      </c>
      <c r="B55" s="29">
        <v>120</v>
      </c>
      <c r="C55" s="22">
        <v>2.0999999999999999E-3</v>
      </c>
      <c r="D55" s="37">
        <v>2857548</v>
      </c>
      <c r="E55" s="37">
        <v>171452.88</v>
      </c>
      <c r="F55" s="22">
        <v>4.0000000000000002E-4</v>
      </c>
    </row>
    <row r="56" spans="1:6">
      <c r="A56" s="18" t="s">
        <v>840</v>
      </c>
      <c r="B56" s="29">
        <v>583</v>
      </c>
      <c r="C56" s="22">
        <v>1.03E-2</v>
      </c>
      <c r="D56" s="37">
        <v>33178335</v>
      </c>
      <c r="E56" s="37">
        <v>1990700.0999999999</v>
      </c>
      <c r="F56" s="22">
        <v>5.1000000000000004E-3</v>
      </c>
    </row>
    <row r="57" spans="1:6">
      <c r="A57" s="18" t="s">
        <v>852</v>
      </c>
      <c r="B57" s="29">
        <v>361</v>
      </c>
      <c r="C57" s="22">
        <v>6.4000000000000003E-3</v>
      </c>
      <c r="D57" s="37">
        <v>32661319</v>
      </c>
      <c r="E57" s="37">
        <v>1959679.1400000001</v>
      </c>
      <c r="F57" s="22">
        <v>5.0000000000000001E-3</v>
      </c>
    </row>
    <row r="58" spans="1:6">
      <c r="A58" s="18" t="s">
        <v>853</v>
      </c>
      <c r="B58" s="31">
        <v>1022</v>
      </c>
      <c r="C58" s="50">
        <v>1.8100000000000002E-2</v>
      </c>
      <c r="D58" s="39">
        <v>57398571</v>
      </c>
      <c r="E58" s="39">
        <v>3443839.3</v>
      </c>
      <c r="F58" s="50">
        <v>8.8000000000000005E-3</v>
      </c>
    </row>
    <row r="59" spans="1:6" ht="12.75" customHeight="1">
      <c r="A59" s="18" t="s">
        <v>848</v>
      </c>
      <c r="B59" s="29">
        <v>14381</v>
      </c>
      <c r="C59" s="22">
        <v>0.25409999999999999</v>
      </c>
      <c r="D59" s="37">
        <v>1151479586</v>
      </c>
      <c r="E59" s="37">
        <v>69083182.319999993</v>
      </c>
      <c r="F59" s="22">
        <v>0.17580000000000001</v>
      </c>
    </row>
    <row r="60" spans="1:6" ht="15">
      <c r="A60" s="2"/>
      <c r="B60" s="48"/>
      <c r="C60" s="22"/>
      <c r="D60" s="124"/>
      <c r="E60" s="124"/>
      <c r="F60" s="22"/>
    </row>
    <row r="61" spans="1:6" ht="15">
      <c r="A61" s="113" t="s">
        <v>813</v>
      </c>
      <c r="B61" s="27"/>
      <c r="C61" s="22"/>
      <c r="D61" s="40"/>
      <c r="E61" s="40"/>
      <c r="F61" s="22"/>
    </row>
    <row r="62" spans="1:6">
      <c r="A62" s="18" t="s">
        <v>0</v>
      </c>
      <c r="B62" s="29">
        <v>502</v>
      </c>
      <c r="C62" s="22">
        <v>8.8999999999999999E-3</v>
      </c>
      <c r="D62" s="37">
        <v>40525405</v>
      </c>
      <c r="E62" s="37">
        <v>2431524.2999999998</v>
      </c>
      <c r="F62" s="22">
        <v>6.1999999999999998E-3</v>
      </c>
    </row>
    <row r="63" spans="1:6">
      <c r="A63" s="18" t="s">
        <v>1</v>
      </c>
      <c r="B63" s="29">
        <v>119</v>
      </c>
      <c r="C63" s="22">
        <v>2.0999999999999999E-3</v>
      </c>
      <c r="D63" s="37">
        <v>9972350</v>
      </c>
      <c r="E63" s="37">
        <v>598341.00000000012</v>
      </c>
      <c r="F63" s="22">
        <v>1.5E-3</v>
      </c>
    </row>
    <row r="64" spans="1:6">
      <c r="A64" s="18" t="s">
        <v>2</v>
      </c>
      <c r="B64" s="31">
        <v>82</v>
      </c>
      <c r="C64" s="50">
        <v>1.4E-3</v>
      </c>
      <c r="D64" s="39">
        <v>2738510</v>
      </c>
      <c r="E64" s="39">
        <v>164310.6</v>
      </c>
      <c r="F64" s="50">
        <v>4.0000000000000002E-4</v>
      </c>
    </row>
    <row r="65" spans="1:6">
      <c r="A65" s="18" t="s">
        <v>848</v>
      </c>
      <c r="B65" s="29">
        <v>703</v>
      </c>
      <c r="C65" s="22">
        <v>1.24E-2</v>
      </c>
      <c r="D65" s="37">
        <v>53236265</v>
      </c>
      <c r="E65" s="37">
        <v>3194175.9</v>
      </c>
      <c r="F65" s="22">
        <v>8.0999999999999996E-3</v>
      </c>
    </row>
    <row r="66" spans="1:6" ht="9.9499999999999993" customHeight="1">
      <c r="A66" s="2"/>
      <c r="B66" s="48"/>
      <c r="C66" s="22"/>
      <c r="D66" s="124"/>
      <c r="E66" s="124"/>
      <c r="F66" s="22"/>
    </row>
    <row r="67" spans="1:6" ht="15">
      <c r="A67" s="113" t="s">
        <v>863</v>
      </c>
      <c r="B67" s="27"/>
      <c r="C67" s="22"/>
      <c r="D67" s="40"/>
      <c r="E67" s="40"/>
      <c r="F67" s="22"/>
    </row>
    <row r="68" spans="1:6">
      <c r="A68" s="18" t="s">
        <v>3</v>
      </c>
      <c r="B68" s="29">
        <v>536</v>
      </c>
      <c r="C68" s="22">
        <v>9.4999999999999998E-3</v>
      </c>
      <c r="D68" s="37">
        <v>30815527</v>
      </c>
      <c r="E68" s="37">
        <v>1848362.5499999998</v>
      </c>
      <c r="F68" s="22">
        <v>4.7000000000000002E-3</v>
      </c>
    </row>
    <row r="69" spans="1:6">
      <c r="A69" s="18" t="s">
        <v>4</v>
      </c>
      <c r="B69" s="29">
        <v>429</v>
      </c>
      <c r="C69" s="22">
        <v>7.6E-3</v>
      </c>
      <c r="D69" s="37">
        <v>41636619</v>
      </c>
      <c r="E69" s="37">
        <v>2498197.1399999997</v>
      </c>
      <c r="F69" s="22">
        <v>6.4000000000000003E-3</v>
      </c>
    </row>
    <row r="70" spans="1:6">
      <c r="A70" s="18" t="s">
        <v>815</v>
      </c>
      <c r="B70" s="29">
        <v>318</v>
      </c>
      <c r="C70" s="22">
        <v>5.5999999999999999E-3</v>
      </c>
      <c r="D70" s="37">
        <v>35498727</v>
      </c>
      <c r="E70" s="37">
        <v>2129866.62</v>
      </c>
      <c r="F70" s="22">
        <v>5.4000000000000003E-3</v>
      </c>
    </row>
    <row r="71" spans="1:6">
      <c r="A71" s="18" t="s">
        <v>854</v>
      </c>
      <c r="B71" s="29">
        <v>50</v>
      </c>
      <c r="C71" s="22">
        <v>8.9999999999999998E-4</v>
      </c>
      <c r="D71" s="37">
        <v>7277109</v>
      </c>
      <c r="E71" s="37">
        <v>436626.54</v>
      </c>
      <c r="F71" s="22">
        <v>1.1000000000000001E-3</v>
      </c>
    </row>
    <row r="72" spans="1:6">
      <c r="A72" s="18" t="s">
        <v>5</v>
      </c>
      <c r="B72" s="29">
        <v>235</v>
      </c>
      <c r="C72" s="22">
        <v>4.1999999999999997E-3</v>
      </c>
      <c r="D72" s="37">
        <v>2768207</v>
      </c>
      <c r="E72" s="37">
        <v>166092.41999999998</v>
      </c>
      <c r="F72" s="22">
        <v>4.0000000000000002E-4</v>
      </c>
    </row>
    <row r="73" spans="1:6">
      <c r="A73" s="18" t="s">
        <v>6</v>
      </c>
      <c r="B73" s="29">
        <v>441</v>
      </c>
      <c r="C73" s="22">
        <v>7.7999999999999996E-3</v>
      </c>
      <c r="D73" s="37">
        <v>32604102</v>
      </c>
      <c r="E73" s="37">
        <v>1956246.12</v>
      </c>
      <c r="F73" s="22">
        <v>5.0000000000000001E-3</v>
      </c>
    </row>
    <row r="74" spans="1:6">
      <c r="A74" s="18" t="s">
        <v>816</v>
      </c>
      <c r="B74" s="29">
        <v>259</v>
      </c>
      <c r="C74" s="22">
        <v>4.5999999999999999E-3</v>
      </c>
      <c r="D74" s="37">
        <v>14366953</v>
      </c>
      <c r="E74" s="37">
        <v>862017.18</v>
      </c>
      <c r="F74" s="22">
        <v>2.2000000000000001E-3</v>
      </c>
    </row>
    <row r="75" spans="1:6">
      <c r="A75" s="18" t="s">
        <v>855</v>
      </c>
      <c r="B75" s="29">
        <v>932</v>
      </c>
      <c r="C75" s="22">
        <v>1.6500000000000001E-2</v>
      </c>
      <c r="D75" s="37">
        <v>59250013</v>
      </c>
      <c r="E75" s="37">
        <v>3555000.78</v>
      </c>
      <c r="F75" s="22">
        <v>8.9999999999999993E-3</v>
      </c>
    </row>
    <row r="76" spans="1:6">
      <c r="A76" s="18" t="s">
        <v>23</v>
      </c>
      <c r="B76" s="29">
        <v>1</v>
      </c>
      <c r="C76" s="22">
        <v>0</v>
      </c>
      <c r="D76" s="37">
        <v>165</v>
      </c>
      <c r="E76" s="37">
        <v>9.9</v>
      </c>
      <c r="F76" s="22">
        <v>0</v>
      </c>
    </row>
    <row r="77" spans="1:6">
      <c r="A77" s="18" t="s">
        <v>7</v>
      </c>
      <c r="B77" s="29">
        <v>8</v>
      </c>
      <c r="C77" s="22">
        <v>1E-4</v>
      </c>
      <c r="D77" s="37">
        <v>722411</v>
      </c>
      <c r="E77" s="37">
        <v>42846.83</v>
      </c>
      <c r="F77" s="22">
        <v>1E-4</v>
      </c>
    </row>
    <row r="78" spans="1:6">
      <c r="A78" s="18" t="s">
        <v>8</v>
      </c>
      <c r="B78" s="29">
        <v>9</v>
      </c>
      <c r="C78" s="22">
        <v>2.0000000000000001E-4</v>
      </c>
      <c r="D78" s="37">
        <v>247511</v>
      </c>
      <c r="E78" s="37">
        <v>14850.66</v>
      </c>
      <c r="F78" s="22">
        <v>0</v>
      </c>
    </row>
    <row r="79" spans="1:6">
      <c r="A79" s="18" t="s">
        <v>9</v>
      </c>
      <c r="B79" s="29">
        <v>213</v>
      </c>
      <c r="C79" s="22">
        <v>3.8E-3</v>
      </c>
      <c r="D79" s="37">
        <v>21743545</v>
      </c>
      <c r="E79" s="37">
        <v>1304612.7000000002</v>
      </c>
      <c r="F79" s="22">
        <v>3.3E-3</v>
      </c>
    </row>
    <row r="80" spans="1:6">
      <c r="A80" s="18" t="s">
        <v>817</v>
      </c>
      <c r="B80" s="29">
        <v>780</v>
      </c>
      <c r="C80" s="22">
        <v>1.38E-2</v>
      </c>
      <c r="D80" s="37">
        <v>51363697</v>
      </c>
      <c r="E80" s="37">
        <v>3081821.8200000003</v>
      </c>
      <c r="F80" s="22">
        <v>7.7999999999999996E-3</v>
      </c>
    </row>
    <row r="81" spans="1:6">
      <c r="A81" s="18" t="s">
        <v>10</v>
      </c>
      <c r="B81" s="29">
        <v>54</v>
      </c>
      <c r="C81" s="22">
        <v>1E-3</v>
      </c>
      <c r="D81" s="37">
        <v>5125854</v>
      </c>
      <c r="E81" s="37">
        <v>307551.24</v>
      </c>
      <c r="F81" s="22">
        <v>8.0000000000000004E-4</v>
      </c>
    </row>
    <row r="82" spans="1:6">
      <c r="A82" s="18" t="s">
        <v>818</v>
      </c>
      <c r="B82" s="29">
        <v>8384</v>
      </c>
      <c r="C82" s="22">
        <v>0.14810000000000001</v>
      </c>
      <c r="D82" s="37">
        <v>680491687</v>
      </c>
      <c r="E82" s="37">
        <v>40816184.329999998</v>
      </c>
      <c r="F82" s="22">
        <v>0.10390000000000001</v>
      </c>
    </row>
    <row r="83" spans="1:6">
      <c r="A83" s="18" t="s">
        <v>819</v>
      </c>
      <c r="B83" s="29">
        <v>960</v>
      </c>
      <c r="C83" s="22">
        <v>1.7000000000000001E-2</v>
      </c>
      <c r="D83" s="37">
        <v>65418872</v>
      </c>
      <c r="E83" s="37">
        <v>3925132.32</v>
      </c>
      <c r="F83" s="22">
        <v>0.01</v>
      </c>
    </row>
    <row r="84" spans="1:6">
      <c r="A84" s="18" t="s">
        <v>820</v>
      </c>
      <c r="B84" s="29">
        <v>405</v>
      </c>
      <c r="C84" s="22">
        <v>7.1999999999999998E-3</v>
      </c>
      <c r="D84" s="37">
        <v>35065447</v>
      </c>
      <c r="E84" s="37">
        <v>2103926.8200000003</v>
      </c>
      <c r="F84" s="22">
        <v>5.4000000000000003E-3</v>
      </c>
    </row>
    <row r="85" spans="1:6">
      <c r="A85" s="18" t="s">
        <v>821</v>
      </c>
      <c r="B85" s="29">
        <v>203</v>
      </c>
      <c r="C85" s="22">
        <v>3.5999999999999999E-3</v>
      </c>
      <c r="D85" s="37">
        <v>21728920</v>
      </c>
      <c r="E85" s="37">
        <v>1303735.2</v>
      </c>
      <c r="F85" s="22">
        <v>3.3E-3</v>
      </c>
    </row>
    <row r="86" spans="1:6">
      <c r="A86" s="18" t="s">
        <v>11</v>
      </c>
      <c r="B86" s="29">
        <v>16</v>
      </c>
      <c r="C86" s="22">
        <v>2.9999999999999997E-4</v>
      </c>
      <c r="D86" s="37">
        <v>189684</v>
      </c>
      <c r="E86" s="37">
        <v>11381.04</v>
      </c>
      <c r="F86" s="22">
        <v>0</v>
      </c>
    </row>
    <row r="87" spans="1:6">
      <c r="A87" s="18" t="s">
        <v>856</v>
      </c>
      <c r="B87" s="31">
        <v>4</v>
      </c>
      <c r="C87" s="50">
        <v>1E-4</v>
      </c>
      <c r="D87" s="39">
        <v>12179</v>
      </c>
      <c r="E87" s="39">
        <v>730.74</v>
      </c>
      <c r="F87" s="50">
        <v>0</v>
      </c>
    </row>
    <row r="88" spans="1:6" ht="14.25" customHeight="1">
      <c r="A88" s="18" t="s">
        <v>848</v>
      </c>
      <c r="B88" s="29">
        <v>14237</v>
      </c>
      <c r="C88" s="22">
        <v>0.2515</v>
      </c>
      <c r="D88" s="37">
        <v>1106327229</v>
      </c>
      <c r="E88" s="37">
        <v>66365192.950000003</v>
      </c>
      <c r="F88" s="22">
        <v>0.16889999999999999</v>
      </c>
    </row>
    <row r="89" spans="1:6" ht="15">
      <c r="A89" s="2"/>
      <c r="B89" s="48"/>
      <c r="C89" s="22"/>
      <c r="D89" s="124"/>
      <c r="E89" s="124"/>
      <c r="F89" s="22"/>
    </row>
    <row r="90" spans="1:6" ht="15">
      <c r="A90" s="113" t="s">
        <v>822</v>
      </c>
      <c r="B90" s="27"/>
      <c r="C90" s="22"/>
      <c r="D90" s="40"/>
      <c r="E90" s="40"/>
      <c r="F90" s="22"/>
    </row>
    <row r="91" spans="1:6">
      <c r="A91" s="18" t="s">
        <v>940</v>
      </c>
      <c r="B91" s="29">
        <v>344</v>
      </c>
      <c r="C91" s="22">
        <v>6.1000000000000004E-3</v>
      </c>
      <c r="D91" s="37">
        <v>41750371</v>
      </c>
      <c r="E91" s="37">
        <v>2505022.2600000002</v>
      </c>
      <c r="F91" s="22">
        <v>6.4000000000000003E-3</v>
      </c>
    </row>
    <row r="92" spans="1:6">
      <c r="A92" s="18" t="s">
        <v>12</v>
      </c>
      <c r="B92" s="29">
        <v>223</v>
      </c>
      <c r="C92" s="22">
        <v>3.8999999999999998E-3</v>
      </c>
      <c r="D92" s="37">
        <v>47442205</v>
      </c>
      <c r="E92" s="37">
        <v>2846532.3</v>
      </c>
      <c r="F92" s="22">
        <v>7.1999999999999998E-3</v>
      </c>
    </row>
    <row r="93" spans="1:6">
      <c r="A93" s="18" t="s">
        <v>823</v>
      </c>
      <c r="B93" s="29">
        <v>2436</v>
      </c>
      <c r="C93" s="22">
        <v>4.2999999999999997E-2</v>
      </c>
      <c r="D93" s="37">
        <v>351791453</v>
      </c>
      <c r="E93" s="37">
        <v>21101571.039999999</v>
      </c>
      <c r="F93" s="22">
        <v>5.3699999999999998E-2</v>
      </c>
    </row>
    <row r="94" spans="1:6">
      <c r="A94" s="18" t="s">
        <v>13</v>
      </c>
      <c r="B94" s="29">
        <v>477</v>
      </c>
      <c r="C94" s="22">
        <v>8.3999999999999995E-3</v>
      </c>
      <c r="D94" s="37">
        <v>327051643.16999996</v>
      </c>
      <c r="E94" s="37">
        <v>19623098.59</v>
      </c>
      <c r="F94" s="22">
        <v>4.99E-2</v>
      </c>
    </row>
    <row r="95" spans="1:6">
      <c r="A95" s="18" t="s">
        <v>824</v>
      </c>
      <c r="B95" s="29">
        <v>31</v>
      </c>
      <c r="C95" s="22">
        <v>5.0000000000000001E-4</v>
      </c>
      <c r="D95" s="37">
        <v>627821</v>
      </c>
      <c r="E95" s="37">
        <v>37669.26</v>
      </c>
      <c r="F95" s="22">
        <v>1E-4</v>
      </c>
    </row>
    <row r="96" spans="1:6">
      <c r="A96" s="18" t="s">
        <v>14</v>
      </c>
      <c r="B96" s="29">
        <v>43</v>
      </c>
      <c r="C96" s="22">
        <v>8.0000000000000004E-4</v>
      </c>
      <c r="D96" s="37">
        <v>11043474</v>
      </c>
      <c r="E96" s="37">
        <v>662608.43999999994</v>
      </c>
      <c r="F96" s="22">
        <v>1.6999999999999999E-3</v>
      </c>
    </row>
    <row r="97" spans="1:8">
      <c r="A97" s="18" t="s">
        <v>857</v>
      </c>
      <c r="B97" s="29">
        <v>822</v>
      </c>
      <c r="C97" s="22">
        <v>1.4500000000000001E-2</v>
      </c>
      <c r="D97" s="37">
        <v>12447627</v>
      </c>
      <c r="E97" s="37">
        <v>746857.62000000011</v>
      </c>
      <c r="F97" s="22">
        <v>1.9E-3</v>
      </c>
    </row>
    <row r="98" spans="1:8">
      <c r="A98" s="18" t="s">
        <v>858</v>
      </c>
      <c r="B98" s="29">
        <v>233</v>
      </c>
      <c r="C98" s="22">
        <v>4.1000000000000003E-3</v>
      </c>
      <c r="D98" s="37">
        <v>11489128</v>
      </c>
      <c r="E98" s="37">
        <v>689347.68</v>
      </c>
      <c r="F98" s="22">
        <v>1.8E-3</v>
      </c>
    </row>
    <row r="99" spans="1:8">
      <c r="A99" s="18" t="s">
        <v>825</v>
      </c>
      <c r="B99" s="29">
        <v>15</v>
      </c>
      <c r="C99" s="22">
        <v>2.9999999999999997E-4</v>
      </c>
      <c r="D99" s="37">
        <v>225476</v>
      </c>
      <c r="E99" s="37">
        <v>13528.56</v>
      </c>
      <c r="F99" s="22">
        <v>0</v>
      </c>
      <c r="H99" s="41"/>
    </row>
    <row r="100" spans="1:8">
      <c r="A100" s="18" t="s">
        <v>859</v>
      </c>
      <c r="B100" s="29">
        <v>6470</v>
      </c>
      <c r="C100" s="22">
        <v>0.1143</v>
      </c>
      <c r="D100" s="37">
        <v>410495258</v>
      </c>
      <c r="E100" s="37">
        <v>24610342.719999999</v>
      </c>
      <c r="F100" s="22">
        <v>6.2600000000000003E-2</v>
      </c>
    </row>
    <row r="101" spans="1:8">
      <c r="A101" s="18" t="s">
        <v>860</v>
      </c>
      <c r="B101" s="29">
        <v>239</v>
      </c>
      <c r="C101" s="22">
        <v>4.1999999999999997E-3</v>
      </c>
      <c r="D101" s="37">
        <v>22700217</v>
      </c>
      <c r="E101" s="37">
        <v>1362013.02</v>
      </c>
      <c r="F101" s="22">
        <v>3.5000000000000001E-3</v>
      </c>
    </row>
    <row r="102" spans="1:8">
      <c r="A102" s="18" t="s">
        <v>861</v>
      </c>
      <c r="B102" s="29">
        <v>153</v>
      </c>
      <c r="C102" s="22">
        <v>2.7000000000000001E-3</v>
      </c>
      <c r="D102" s="37">
        <v>6233656</v>
      </c>
      <c r="E102" s="37">
        <v>374019.36</v>
      </c>
      <c r="F102" s="22">
        <v>1E-3</v>
      </c>
    </row>
    <row r="103" spans="1:8">
      <c r="A103" s="18" t="s">
        <v>826</v>
      </c>
      <c r="B103" s="29">
        <v>337</v>
      </c>
      <c r="C103" s="22">
        <v>6.0000000000000001E-3</v>
      </c>
      <c r="D103" s="37">
        <v>8256055</v>
      </c>
      <c r="E103" s="37">
        <v>495363.29999999993</v>
      </c>
      <c r="F103" s="22">
        <v>1.2999999999999999E-3</v>
      </c>
    </row>
    <row r="104" spans="1:8">
      <c r="A104" s="18" t="s">
        <v>827</v>
      </c>
      <c r="B104" s="31">
        <v>131</v>
      </c>
      <c r="C104" s="50">
        <v>2.3E-3</v>
      </c>
      <c r="D104" s="39">
        <v>11323193</v>
      </c>
      <c r="E104" s="39">
        <v>679391.58</v>
      </c>
      <c r="F104" s="50">
        <v>1.6999999999999999E-3</v>
      </c>
    </row>
    <row r="105" spans="1:8" ht="16.5" customHeight="1">
      <c r="A105" s="18" t="s">
        <v>848</v>
      </c>
      <c r="B105" s="29">
        <v>11954</v>
      </c>
      <c r="C105" s="22">
        <v>0.2112</v>
      </c>
      <c r="D105" s="37">
        <v>1262877577.1700001</v>
      </c>
      <c r="E105" s="37">
        <v>75747365.729999989</v>
      </c>
      <c r="F105" s="22">
        <v>0.1928</v>
      </c>
    </row>
    <row r="106" spans="1:8" ht="15">
      <c r="A106" s="2"/>
      <c r="B106" s="125"/>
      <c r="C106" s="22"/>
      <c r="D106" s="126"/>
      <c r="E106" s="126"/>
      <c r="F106" s="22"/>
    </row>
    <row r="107" spans="1:8" ht="15">
      <c r="A107" s="113" t="s">
        <v>21</v>
      </c>
      <c r="B107" s="29"/>
      <c r="C107" s="22"/>
      <c r="D107" s="37"/>
      <c r="E107" s="37"/>
      <c r="F107" s="22"/>
    </row>
    <row r="108" spans="1:8">
      <c r="A108" s="18" t="s">
        <v>828</v>
      </c>
      <c r="B108" s="29">
        <v>1817</v>
      </c>
      <c r="C108" s="22">
        <v>3.2099999999999997E-2</v>
      </c>
      <c r="D108" s="37">
        <v>1269921841</v>
      </c>
      <c r="E108" s="37">
        <v>76195310.459999993</v>
      </c>
      <c r="F108" s="22">
        <v>0.19389999999999999</v>
      </c>
    </row>
    <row r="109" spans="1:8">
      <c r="A109" s="18" t="s">
        <v>15</v>
      </c>
      <c r="B109" s="29">
        <v>222</v>
      </c>
      <c r="C109" s="22">
        <v>3.8999999999999998E-3</v>
      </c>
      <c r="D109" s="37">
        <v>24081656</v>
      </c>
      <c r="E109" s="37">
        <v>1444899.3599999999</v>
      </c>
      <c r="F109" s="22">
        <v>3.7000000000000002E-3</v>
      </c>
    </row>
    <row r="110" spans="1:8">
      <c r="A110" s="18" t="s">
        <v>833</v>
      </c>
      <c r="B110" s="29">
        <v>394</v>
      </c>
      <c r="C110" s="22">
        <v>7.0000000000000001E-3</v>
      </c>
      <c r="D110" s="37">
        <v>63544633</v>
      </c>
      <c r="E110" s="37">
        <v>3812677.9800000004</v>
      </c>
      <c r="F110" s="22">
        <v>9.7000000000000003E-3</v>
      </c>
    </row>
    <row r="111" spans="1:8">
      <c r="A111" s="18" t="s">
        <v>16</v>
      </c>
      <c r="B111" s="31">
        <v>180</v>
      </c>
      <c r="C111" s="50">
        <v>3.2000000000000002E-3</v>
      </c>
      <c r="D111" s="39">
        <v>16033932</v>
      </c>
      <c r="E111" s="39">
        <v>962035.91999999993</v>
      </c>
      <c r="F111" s="50">
        <v>2.3999999999999998E-3</v>
      </c>
    </row>
    <row r="112" spans="1:8" ht="13.5" customHeight="1">
      <c r="A112" s="18" t="s">
        <v>848</v>
      </c>
      <c r="B112" s="29">
        <v>2613</v>
      </c>
      <c r="C112" s="22">
        <v>4.6199999999999998E-2</v>
      </c>
      <c r="D112" s="37">
        <v>1373582062</v>
      </c>
      <c r="E112" s="37">
        <v>82414923.719999999</v>
      </c>
      <c r="F112" s="22">
        <v>0.2097</v>
      </c>
    </row>
    <row r="113" spans="1:6" ht="15">
      <c r="A113" s="2"/>
      <c r="B113" s="125"/>
      <c r="C113" s="22"/>
      <c r="D113" s="126"/>
      <c r="E113" s="126"/>
      <c r="F113" s="22"/>
    </row>
    <row r="114" spans="1:6" ht="15">
      <c r="A114" s="113" t="s">
        <v>829</v>
      </c>
      <c r="B114" s="29"/>
      <c r="C114" s="22"/>
      <c r="D114" s="37"/>
      <c r="E114" s="37"/>
      <c r="F114" s="22"/>
    </row>
    <row r="115" spans="1:6">
      <c r="A115" s="18" t="s">
        <v>862</v>
      </c>
      <c r="B115" s="29">
        <v>63</v>
      </c>
      <c r="C115" s="22">
        <v>1.1000000000000001E-3</v>
      </c>
      <c r="D115" s="37">
        <v>1926160</v>
      </c>
      <c r="E115" s="37">
        <v>115569.59999999999</v>
      </c>
      <c r="F115" s="22">
        <v>2.9999999999999997E-4</v>
      </c>
    </row>
    <row r="116" spans="1:6">
      <c r="A116" s="18" t="s">
        <v>830</v>
      </c>
      <c r="B116" s="29">
        <v>1818</v>
      </c>
      <c r="C116" s="22">
        <v>3.2099999999999997E-2</v>
      </c>
      <c r="D116" s="37">
        <v>256851383</v>
      </c>
      <c r="E116" s="37">
        <v>15411082.98</v>
      </c>
      <c r="F116" s="22">
        <v>3.9199999999999999E-2</v>
      </c>
    </row>
    <row r="117" spans="1:6">
      <c r="A117" s="18" t="s">
        <v>17</v>
      </c>
      <c r="B117" s="29">
        <v>4593</v>
      </c>
      <c r="C117" s="22">
        <v>8.1100000000000005E-2</v>
      </c>
      <c r="D117" s="37">
        <v>659529562</v>
      </c>
      <c r="E117" s="37">
        <v>39424770.640000001</v>
      </c>
      <c r="F117" s="22">
        <v>0.1003</v>
      </c>
    </row>
    <row r="118" spans="1:6">
      <c r="A118" s="18" t="s">
        <v>18</v>
      </c>
      <c r="B118" s="29">
        <v>142</v>
      </c>
      <c r="C118" s="22">
        <v>2.5000000000000001E-3</v>
      </c>
      <c r="D118" s="37">
        <v>5243057</v>
      </c>
      <c r="E118" s="37">
        <v>314583.42000000004</v>
      </c>
      <c r="F118" s="22">
        <v>8.0000000000000004E-4</v>
      </c>
    </row>
    <row r="119" spans="1:6">
      <c r="A119" s="18" t="s">
        <v>19</v>
      </c>
      <c r="B119" s="29">
        <v>223</v>
      </c>
      <c r="C119" s="22">
        <v>3.8999999999999998E-3</v>
      </c>
      <c r="D119" s="37">
        <v>34731018</v>
      </c>
      <c r="E119" s="37">
        <v>2083861.08</v>
      </c>
      <c r="F119" s="22">
        <v>5.3E-3</v>
      </c>
    </row>
    <row r="120" spans="1:6">
      <c r="A120" s="18" t="s">
        <v>831</v>
      </c>
      <c r="B120" s="29">
        <v>665</v>
      </c>
      <c r="C120" s="22">
        <v>1.17E-2</v>
      </c>
      <c r="D120" s="37">
        <v>39177305</v>
      </c>
      <c r="E120" s="37">
        <v>2350638.2999999998</v>
      </c>
      <c r="F120" s="22">
        <v>6.0000000000000001E-3</v>
      </c>
    </row>
    <row r="121" spans="1:6">
      <c r="A121" s="18" t="s">
        <v>832</v>
      </c>
      <c r="B121" s="29">
        <v>1176</v>
      </c>
      <c r="C121" s="22">
        <v>2.0799999999999999E-2</v>
      </c>
      <c r="D121" s="37">
        <v>54716299</v>
      </c>
      <c r="E121" s="37">
        <v>3282977.94</v>
      </c>
      <c r="F121" s="22">
        <v>8.3999999999999995E-3</v>
      </c>
    </row>
    <row r="122" spans="1:6">
      <c r="A122" s="18" t="s">
        <v>20</v>
      </c>
      <c r="B122" s="31">
        <v>201</v>
      </c>
      <c r="C122" s="50">
        <v>3.5999999999999999E-3</v>
      </c>
      <c r="D122" s="39">
        <v>11919248</v>
      </c>
      <c r="E122" s="39">
        <v>715154.88</v>
      </c>
      <c r="F122" s="50">
        <v>1.8E-3</v>
      </c>
    </row>
    <row r="123" spans="1:6" ht="13.5" customHeight="1">
      <c r="A123" s="18" t="s">
        <v>848</v>
      </c>
      <c r="B123" s="29">
        <v>8881</v>
      </c>
      <c r="C123" s="22">
        <v>0.15690000000000001</v>
      </c>
      <c r="D123" s="37">
        <v>1064094032</v>
      </c>
      <c r="E123" s="37">
        <v>63698638.839999996</v>
      </c>
      <c r="F123" s="22">
        <v>0.16209999999999999</v>
      </c>
    </row>
    <row r="124" spans="1:6" ht="15">
      <c r="A124" s="2"/>
      <c r="B124" s="125"/>
      <c r="C124" s="22"/>
      <c r="D124" s="127"/>
      <c r="E124" s="127"/>
      <c r="F124" s="22"/>
    </row>
    <row r="125" spans="1:6" ht="13.5" customHeight="1">
      <c r="A125" s="18" t="s">
        <v>247</v>
      </c>
      <c r="B125" s="29">
        <v>56603</v>
      </c>
      <c r="C125" s="22">
        <v>1</v>
      </c>
      <c r="D125" s="37">
        <v>6552053353.1700001</v>
      </c>
      <c r="E125" s="37">
        <v>392930875.57999998</v>
      </c>
      <c r="F125" s="22">
        <v>1</v>
      </c>
    </row>
    <row r="126" spans="1:6">
      <c r="A126" s="12"/>
      <c r="B126" s="9"/>
      <c r="C126" s="9"/>
      <c r="D126" s="9"/>
      <c r="E126" s="9"/>
      <c r="F126" s="9"/>
    </row>
    <row r="127" spans="1:6">
      <c r="A127" s="7" t="s">
        <v>844</v>
      </c>
      <c r="D127" s="41"/>
    </row>
    <row r="128" spans="1:6">
      <c r="B128" s="14"/>
      <c r="C128" s="17"/>
      <c r="D128" s="11"/>
      <c r="E128" s="11"/>
      <c r="F128" s="10"/>
    </row>
    <row r="129" spans="2:6">
      <c r="B129" s="9"/>
      <c r="C129" s="9"/>
      <c r="D129" s="9"/>
      <c r="E129" s="9"/>
      <c r="F129" s="9"/>
    </row>
  </sheetData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68" firstPageNumber="0" orientation="portrait" r:id="rId1"/>
  <headerFooter alignWithMargins="0"/>
  <rowBreaks count="1" manualBreakCount="1">
    <brk id="65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zoomScaleNormal="100" workbookViewId="0">
      <selection activeCell="E19" sqref="E19"/>
    </sheetView>
  </sheetViews>
  <sheetFormatPr defaultColWidth="9.140625" defaultRowHeight="14.25"/>
  <cols>
    <col min="1" max="1" width="60.7109375" customWidth="1"/>
    <col min="2" max="3" width="12.7109375" customWidth="1"/>
    <col min="4" max="5" width="16.7109375" customWidth="1"/>
    <col min="6" max="6" width="12.7109375" customWidth="1"/>
    <col min="7" max="7" width="9.140625" style="7"/>
    <col min="8" max="8" width="15.28515625" style="7" customWidth="1"/>
    <col min="9" max="16384" width="9.140625" style="7"/>
  </cols>
  <sheetData>
    <row r="1" spans="1:11" ht="15">
      <c r="A1" s="188" t="s">
        <v>883</v>
      </c>
      <c r="B1" s="188"/>
      <c r="C1" s="188"/>
      <c r="D1" s="188"/>
      <c r="E1" s="188"/>
      <c r="F1" s="188"/>
      <c r="G1" s="16"/>
      <c r="H1" s="16"/>
      <c r="I1" s="16"/>
      <c r="J1" s="16"/>
      <c r="K1" s="16"/>
    </row>
    <row r="2" spans="1:11" ht="15">
      <c r="A2" s="188" t="s">
        <v>239</v>
      </c>
      <c r="B2" s="188"/>
      <c r="C2" s="188"/>
      <c r="D2" s="188"/>
      <c r="E2" s="188"/>
      <c r="F2" s="188"/>
      <c r="G2" s="16"/>
      <c r="H2" s="16"/>
      <c r="I2" s="16"/>
      <c r="J2" s="16"/>
      <c r="K2" s="16"/>
    </row>
    <row r="3" spans="1:11" ht="15">
      <c r="A3" s="188" t="s">
        <v>929</v>
      </c>
      <c r="B3" s="188"/>
      <c r="C3" s="188"/>
      <c r="D3" s="188"/>
      <c r="E3" s="188"/>
      <c r="F3" s="188"/>
      <c r="G3" s="16"/>
      <c r="H3" s="16"/>
      <c r="I3" s="16"/>
      <c r="J3" s="16"/>
      <c r="K3" s="16"/>
    </row>
    <row r="4" spans="1:11" ht="14.1" customHeight="1">
      <c r="A4" s="7"/>
      <c r="B4" s="14"/>
      <c r="C4" s="14"/>
      <c r="D4" s="13"/>
      <c r="E4" s="13"/>
      <c r="F4" s="15"/>
    </row>
    <row r="5" spans="1:11" ht="30">
      <c r="A5" s="2" t="s">
        <v>847</v>
      </c>
      <c r="B5" s="4" t="s">
        <v>248</v>
      </c>
      <c r="C5" s="59" t="s">
        <v>843</v>
      </c>
      <c r="D5" s="5" t="s">
        <v>147</v>
      </c>
      <c r="E5" s="5" t="s">
        <v>148</v>
      </c>
      <c r="F5" s="6" t="s">
        <v>249</v>
      </c>
    </row>
    <row r="6" spans="1:11" ht="9.9499999999999993" customHeight="1">
      <c r="A6" s="2"/>
      <c r="B6" s="48"/>
      <c r="C6" s="48"/>
      <c r="D6" s="53"/>
      <c r="E6" s="53"/>
      <c r="F6" s="22"/>
    </row>
    <row r="7" spans="1:11" ht="15">
      <c r="A7" s="114" t="s">
        <v>789</v>
      </c>
      <c r="B7" s="27"/>
      <c r="C7" s="27"/>
      <c r="D7" s="26"/>
      <c r="E7" s="26"/>
      <c r="F7" s="18"/>
    </row>
    <row r="8" spans="1:11">
      <c r="A8" s="18" t="s">
        <v>837</v>
      </c>
      <c r="B8" s="27">
        <v>398</v>
      </c>
      <c r="C8" s="49">
        <v>1.5299999999999999E-2</v>
      </c>
      <c r="D8" s="40">
        <v>3685903</v>
      </c>
      <c r="E8" s="40">
        <v>221154.18</v>
      </c>
      <c r="F8" s="22">
        <v>3.0000000000000001E-3</v>
      </c>
    </row>
    <row r="9" spans="1:11">
      <c r="A9" s="18" t="s">
        <v>790</v>
      </c>
      <c r="B9" s="31">
        <v>38</v>
      </c>
      <c r="C9" s="32">
        <v>1.5E-3</v>
      </c>
      <c r="D9" s="39">
        <v>390549</v>
      </c>
      <c r="E9" s="39">
        <v>23432.94</v>
      </c>
      <c r="F9" s="50">
        <v>2.9999999999999997E-4</v>
      </c>
    </row>
    <row r="10" spans="1:11">
      <c r="A10" s="18" t="s">
        <v>848</v>
      </c>
      <c r="B10" s="27">
        <v>436</v>
      </c>
      <c r="C10" s="49">
        <v>1.67E-2</v>
      </c>
      <c r="D10" s="40">
        <v>4076452</v>
      </c>
      <c r="E10" s="40">
        <v>244587.12</v>
      </c>
      <c r="F10" s="22">
        <v>3.3999999999999998E-3</v>
      </c>
    </row>
    <row r="11" spans="1:11" ht="9.9499999999999993" customHeight="1">
      <c r="A11" s="18"/>
      <c r="B11" s="27"/>
      <c r="C11" s="49"/>
      <c r="D11" s="21"/>
      <c r="E11" s="21"/>
      <c r="F11" s="22"/>
    </row>
    <row r="12" spans="1:11" ht="15">
      <c r="A12" s="114" t="s">
        <v>791</v>
      </c>
      <c r="B12" s="27"/>
      <c r="C12" s="49"/>
      <c r="D12" s="21"/>
      <c r="E12" s="21"/>
      <c r="F12" s="22"/>
    </row>
    <row r="13" spans="1:11">
      <c r="A13" s="18" t="s">
        <v>792</v>
      </c>
      <c r="B13" s="27">
        <v>79</v>
      </c>
      <c r="C13" s="49">
        <v>3.0000000000000001E-3</v>
      </c>
      <c r="D13" s="40">
        <v>12464154</v>
      </c>
      <c r="E13" s="40">
        <v>747849.24</v>
      </c>
      <c r="F13" s="22">
        <v>1.03E-2</v>
      </c>
    </row>
    <row r="14" spans="1:11">
      <c r="A14" s="18" t="s">
        <v>793</v>
      </c>
      <c r="B14" s="27">
        <v>66</v>
      </c>
      <c r="C14" s="49">
        <v>2.5000000000000001E-3</v>
      </c>
      <c r="D14" s="40">
        <v>1007326</v>
      </c>
      <c r="E14" s="40">
        <v>60439.56</v>
      </c>
      <c r="F14" s="22">
        <v>8.0000000000000004E-4</v>
      </c>
    </row>
    <row r="15" spans="1:11">
      <c r="A15" s="18" t="s">
        <v>794</v>
      </c>
      <c r="B15" s="27">
        <v>61</v>
      </c>
      <c r="C15" s="49">
        <v>2.3E-3</v>
      </c>
      <c r="D15" s="40">
        <v>758315</v>
      </c>
      <c r="E15" s="40">
        <v>45498.9</v>
      </c>
      <c r="F15" s="22">
        <v>5.9999999999999995E-4</v>
      </c>
    </row>
    <row r="16" spans="1:11">
      <c r="A16" s="18" t="s">
        <v>795</v>
      </c>
      <c r="B16" s="27">
        <v>4</v>
      </c>
      <c r="C16" s="49">
        <v>2.0000000000000001E-4</v>
      </c>
      <c r="D16" s="40">
        <v>0</v>
      </c>
      <c r="E16" s="40">
        <v>0</v>
      </c>
      <c r="F16" s="22">
        <v>0</v>
      </c>
    </row>
    <row r="17" spans="1:6">
      <c r="A17" s="18" t="s">
        <v>834</v>
      </c>
      <c r="B17" s="31">
        <v>43</v>
      </c>
      <c r="C17" s="32">
        <v>1.6000000000000001E-3</v>
      </c>
      <c r="D17" s="39">
        <v>6978081</v>
      </c>
      <c r="E17" s="39">
        <v>418684.86</v>
      </c>
      <c r="F17" s="50">
        <v>5.7999999999999996E-3</v>
      </c>
    </row>
    <row r="18" spans="1:6">
      <c r="A18" s="18" t="s">
        <v>848</v>
      </c>
      <c r="B18" s="27">
        <v>253</v>
      </c>
      <c r="C18" s="49">
        <v>9.7000000000000003E-3</v>
      </c>
      <c r="D18" s="40">
        <v>21207876</v>
      </c>
      <c r="E18" s="40">
        <v>1272472.56</v>
      </c>
      <c r="F18" s="22">
        <v>1.7500000000000002E-2</v>
      </c>
    </row>
    <row r="19" spans="1:6" ht="9.9499999999999993" customHeight="1">
      <c r="A19" s="18"/>
      <c r="B19" s="51"/>
      <c r="C19" s="49"/>
      <c r="D19" s="40"/>
      <c r="E19" s="21"/>
      <c r="F19" s="22"/>
    </row>
    <row r="20" spans="1:6" ht="15">
      <c r="A20" s="114" t="s">
        <v>938</v>
      </c>
      <c r="B20" s="51"/>
      <c r="C20" s="49"/>
      <c r="D20" s="40"/>
      <c r="E20" s="21"/>
      <c r="F20" s="22"/>
    </row>
    <row r="21" spans="1:6">
      <c r="A21" s="18" t="s">
        <v>22</v>
      </c>
      <c r="B21" s="31">
        <v>1273</v>
      </c>
      <c r="C21" s="32">
        <v>4.8800000000000003E-2</v>
      </c>
      <c r="D21" s="39">
        <v>11881949</v>
      </c>
      <c r="E21" s="39">
        <v>712916.94</v>
      </c>
      <c r="F21" s="50">
        <v>9.7999999999999997E-3</v>
      </c>
    </row>
    <row r="22" spans="1:6">
      <c r="A22" s="18" t="s">
        <v>848</v>
      </c>
      <c r="B22" s="27">
        <v>1273</v>
      </c>
      <c r="C22" s="49">
        <v>4.8800000000000003E-2</v>
      </c>
      <c r="D22" s="40">
        <v>11881949</v>
      </c>
      <c r="E22" s="40">
        <v>712916.94</v>
      </c>
      <c r="F22" s="22">
        <v>9.7999999999999997E-3</v>
      </c>
    </row>
    <row r="23" spans="1:6" ht="9.9499999999999993" customHeight="1">
      <c r="A23" s="18"/>
      <c r="B23" s="29"/>
      <c r="C23" s="30"/>
      <c r="D23" s="37"/>
      <c r="E23" s="40"/>
      <c r="F23" s="22"/>
    </row>
    <row r="24" spans="1:6" ht="15">
      <c r="A24" s="114" t="s">
        <v>796</v>
      </c>
      <c r="B24" s="29"/>
      <c r="C24" s="30"/>
      <c r="D24" s="37"/>
      <c r="E24" s="21"/>
      <c r="F24" s="22"/>
    </row>
    <row r="25" spans="1:6">
      <c r="A25" s="18" t="s">
        <v>882</v>
      </c>
      <c r="B25" s="27">
        <v>139</v>
      </c>
      <c r="C25" s="30">
        <v>5.3E-3</v>
      </c>
      <c r="D25" s="40">
        <v>9740050</v>
      </c>
      <c r="E25" s="40">
        <v>584403</v>
      </c>
      <c r="F25" s="34">
        <v>8.0000000000000002E-3</v>
      </c>
    </row>
    <row r="26" spans="1:6">
      <c r="A26" s="18" t="s">
        <v>835</v>
      </c>
      <c r="B26" s="27">
        <v>125</v>
      </c>
      <c r="C26" s="30">
        <v>4.7999999999999996E-3</v>
      </c>
      <c r="D26" s="40">
        <v>44687799</v>
      </c>
      <c r="E26" s="40">
        <v>2681267.94</v>
      </c>
      <c r="F26" s="34">
        <v>3.6900000000000002E-2</v>
      </c>
    </row>
    <row r="27" spans="1:6">
      <c r="A27" s="18" t="s">
        <v>849</v>
      </c>
      <c r="B27" s="31">
        <v>85</v>
      </c>
      <c r="C27" s="32">
        <v>3.3E-3</v>
      </c>
      <c r="D27" s="39">
        <v>1873792</v>
      </c>
      <c r="E27" s="39">
        <v>112427.51999999999</v>
      </c>
      <c r="F27" s="50">
        <v>1.5E-3</v>
      </c>
    </row>
    <row r="28" spans="1:6">
      <c r="A28" s="18" t="s">
        <v>848</v>
      </c>
      <c r="B28" s="27">
        <v>349</v>
      </c>
      <c r="C28" s="30">
        <v>1.34E-2</v>
      </c>
      <c r="D28" s="40">
        <v>56301641</v>
      </c>
      <c r="E28" s="40">
        <v>3378098.46</v>
      </c>
      <c r="F28" s="34">
        <v>4.65E-2</v>
      </c>
    </row>
    <row r="29" spans="1:6">
      <c r="A29" s="18"/>
      <c r="B29" s="29"/>
      <c r="C29" s="30"/>
      <c r="D29" s="37"/>
      <c r="E29" s="21"/>
      <c r="F29" s="34"/>
    </row>
    <row r="30" spans="1:6" ht="15">
      <c r="A30" s="114" t="s">
        <v>797</v>
      </c>
      <c r="B30" s="29"/>
      <c r="C30" s="30"/>
      <c r="D30" s="37"/>
      <c r="E30" s="21"/>
      <c r="F30" s="22"/>
    </row>
    <row r="31" spans="1:6">
      <c r="A31" s="18" t="s">
        <v>798</v>
      </c>
      <c r="B31" s="27">
        <v>40</v>
      </c>
      <c r="C31" s="49">
        <v>1.5E-3</v>
      </c>
      <c r="D31" s="40">
        <v>4563073</v>
      </c>
      <c r="E31" s="40">
        <v>273784.38</v>
      </c>
      <c r="F31" s="22">
        <v>3.8E-3</v>
      </c>
    </row>
    <row r="32" spans="1:6">
      <c r="A32" s="18" t="s">
        <v>799</v>
      </c>
      <c r="B32" s="27">
        <v>71</v>
      </c>
      <c r="C32" s="49">
        <v>2.7000000000000001E-3</v>
      </c>
      <c r="D32" s="40">
        <v>63310849</v>
      </c>
      <c r="E32" s="40">
        <v>3798650.9400000004</v>
      </c>
      <c r="F32" s="22">
        <v>5.2299999999999999E-2</v>
      </c>
    </row>
    <row r="33" spans="1:6">
      <c r="A33" s="18" t="s">
        <v>800</v>
      </c>
      <c r="B33" s="31">
        <v>4</v>
      </c>
      <c r="C33" s="32">
        <v>2.0000000000000001E-4</v>
      </c>
      <c r="D33" s="39">
        <v>928258</v>
      </c>
      <c r="E33" s="39">
        <v>55695.48</v>
      </c>
      <c r="F33" s="50">
        <v>8.0000000000000004E-4</v>
      </c>
    </row>
    <row r="34" spans="1:6">
      <c r="A34" s="18" t="s">
        <v>848</v>
      </c>
      <c r="B34" s="27">
        <v>115</v>
      </c>
      <c r="C34" s="49">
        <v>4.4000000000000003E-3</v>
      </c>
      <c r="D34" s="40">
        <v>68802180</v>
      </c>
      <c r="E34" s="40">
        <v>4128130.7999999993</v>
      </c>
      <c r="F34" s="22">
        <v>5.6800000000000003E-2</v>
      </c>
    </row>
    <row r="35" spans="1:6">
      <c r="A35" s="18"/>
      <c r="B35" s="29"/>
      <c r="C35" s="30"/>
      <c r="D35" s="37"/>
      <c r="E35" s="21"/>
      <c r="F35" s="22"/>
    </row>
    <row r="36" spans="1:6" ht="15">
      <c r="A36" s="114" t="s">
        <v>939</v>
      </c>
      <c r="B36" s="27"/>
      <c r="C36" s="49"/>
      <c r="D36" s="40"/>
      <c r="E36" s="21"/>
      <c r="F36" s="22"/>
    </row>
    <row r="37" spans="1:6">
      <c r="A37" s="18" t="s">
        <v>850</v>
      </c>
      <c r="B37" s="27">
        <v>67</v>
      </c>
      <c r="C37" s="49">
        <v>2.5999999999999999E-3</v>
      </c>
      <c r="D37" s="40">
        <v>5015709</v>
      </c>
      <c r="E37" s="40">
        <v>300942.54000000004</v>
      </c>
      <c r="F37" s="22">
        <v>4.1000000000000003E-3</v>
      </c>
    </row>
    <row r="38" spans="1:6">
      <c r="A38" s="18" t="s">
        <v>801</v>
      </c>
      <c r="B38" s="27">
        <v>37</v>
      </c>
      <c r="C38" s="49">
        <v>1.4E-3</v>
      </c>
      <c r="D38" s="40">
        <v>274205</v>
      </c>
      <c r="E38" s="40">
        <v>16452.3</v>
      </c>
      <c r="F38" s="22">
        <v>2.0000000000000001E-4</v>
      </c>
    </row>
    <row r="39" spans="1:6">
      <c r="A39" s="18" t="s">
        <v>802</v>
      </c>
      <c r="B39" s="31">
        <v>116</v>
      </c>
      <c r="C39" s="32">
        <v>4.4999999999999997E-3</v>
      </c>
      <c r="D39" s="39">
        <v>4690825</v>
      </c>
      <c r="E39" s="39">
        <v>281449.5</v>
      </c>
      <c r="F39" s="50">
        <v>3.8999999999999998E-3</v>
      </c>
    </row>
    <row r="40" spans="1:6">
      <c r="A40" s="18" t="s">
        <v>848</v>
      </c>
      <c r="B40" s="27">
        <v>220</v>
      </c>
      <c r="C40" s="49">
        <v>8.3999999999999995E-3</v>
      </c>
      <c r="D40" s="40">
        <v>9980739</v>
      </c>
      <c r="E40" s="40">
        <v>598844.34</v>
      </c>
      <c r="F40" s="22">
        <v>8.2000000000000007E-3</v>
      </c>
    </row>
    <row r="41" spans="1:6">
      <c r="A41" s="18"/>
      <c r="B41" s="27"/>
      <c r="C41" s="49"/>
      <c r="D41" s="40"/>
      <c r="E41" s="21"/>
      <c r="F41" s="22"/>
    </row>
    <row r="42" spans="1:6" ht="15">
      <c r="A42" s="114" t="s">
        <v>803</v>
      </c>
      <c r="B42" s="27"/>
      <c r="C42" s="49"/>
      <c r="D42" s="40"/>
      <c r="E42" s="21"/>
      <c r="F42" s="22"/>
    </row>
    <row r="43" spans="1:6">
      <c r="A43" s="18" t="s">
        <v>836</v>
      </c>
      <c r="B43" s="27">
        <v>639</v>
      </c>
      <c r="C43" s="49">
        <v>2.4500000000000001E-2</v>
      </c>
      <c r="D43" s="40">
        <v>14292899</v>
      </c>
      <c r="E43" s="40">
        <v>857573.94000000006</v>
      </c>
      <c r="F43" s="22">
        <v>1.18E-2</v>
      </c>
    </row>
    <row r="44" spans="1:6">
      <c r="A44" s="18" t="s">
        <v>838</v>
      </c>
      <c r="B44" s="27">
        <v>40</v>
      </c>
      <c r="C44" s="49">
        <v>1.5E-3</v>
      </c>
      <c r="D44" s="40">
        <v>552613</v>
      </c>
      <c r="E44" s="40">
        <v>33156.78</v>
      </c>
      <c r="F44" s="22">
        <v>5.0000000000000001E-4</v>
      </c>
    </row>
    <row r="45" spans="1:6">
      <c r="A45" s="18" t="s">
        <v>804</v>
      </c>
      <c r="B45" s="27">
        <v>69</v>
      </c>
      <c r="C45" s="49">
        <v>2.5999999999999999E-3</v>
      </c>
      <c r="D45" s="40">
        <v>804477</v>
      </c>
      <c r="E45" s="40">
        <v>48268.619999999995</v>
      </c>
      <c r="F45" s="22">
        <v>6.9999999999999999E-4</v>
      </c>
    </row>
    <row r="46" spans="1:6">
      <c r="A46" s="18" t="s">
        <v>805</v>
      </c>
      <c r="B46" s="27">
        <v>209</v>
      </c>
      <c r="C46" s="49">
        <v>8.0000000000000002E-3</v>
      </c>
      <c r="D46" s="40">
        <v>27712177</v>
      </c>
      <c r="E46" s="40">
        <v>1662730.6199999999</v>
      </c>
      <c r="F46" s="22">
        <v>2.29E-2</v>
      </c>
    </row>
    <row r="47" spans="1:6">
      <c r="A47" s="18" t="s">
        <v>806</v>
      </c>
      <c r="B47" s="27">
        <v>365</v>
      </c>
      <c r="C47" s="49">
        <v>1.4E-2</v>
      </c>
      <c r="D47" s="40">
        <v>40365187</v>
      </c>
      <c r="E47" s="40">
        <v>2421911.2199999997</v>
      </c>
      <c r="F47" s="22">
        <v>3.3300000000000003E-2</v>
      </c>
    </row>
    <row r="48" spans="1:6">
      <c r="A48" s="18" t="s">
        <v>839</v>
      </c>
      <c r="B48" s="27">
        <v>166</v>
      </c>
      <c r="C48" s="49">
        <v>6.4000000000000003E-3</v>
      </c>
      <c r="D48" s="40">
        <v>4747595</v>
      </c>
      <c r="E48" s="40">
        <v>284855.7</v>
      </c>
      <c r="F48" s="22">
        <v>3.8999999999999998E-3</v>
      </c>
    </row>
    <row r="49" spans="1:6">
      <c r="A49" s="18" t="s">
        <v>807</v>
      </c>
      <c r="B49" s="27">
        <v>940</v>
      </c>
      <c r="C49" s="49">
        <v>3.61E-2</v>
      </c>
      <c r="D49" s="40">
        <v>46228408</v>
      </c>
      <c r="E49" s="40">
        <v>2766763.4299999997</v>
      </c>
      <c r="F49" s="22">
        <v>3.8100000000000002E-2</v>
      </c>
    </row>
    <row r="50" spans="1:6">
      <c r="A50" s="18" t="s">
        <v>808</v>
      </c>
      <c r="B50" s="27">
        <v>638</v>
      </c>
      <c r="C50" s="49">
        <v>2.4500000000000001E-2</v>
      </c>
      <c r="D50" s="40">
        <v>32647612</v>
      </c>
      <c r="E50" s="40">
        <v>1958856.72</v>
      </c>
      <c r="F50" s="22">
        <v>2.7E-2</v>
      </c>
    </row>
    <row r="51" spans="1:6">
      <c r="A51" s="18" t="s">
        <v>809</v>
      </c>
      <c r="B51" s="27">
        <v>66</v>
      </c>
      <c r="C51" s="49">
        <v>2.5000000000000001E-3</v>
      </c>
      <c r="D51" s="40">
        <v>12458848</v>
      </c>
      <c r="E51" s="40">
        <v>747530.88</v>
      </c>
      <c r="F51" s="22">
        <v>1.03E-2</v>
      </c>
    </row>
    <row r="52" spans="1:6">
      <c r="A52" s="18" t="s">
        <v>810</v>
      </c>
      <c r="B52" s="27">
        <v>828</v>
      </c>
      <c r="C52" s="49">
        <v>3.1800000000000002E-2</v>
      </c>
      <c r="D52" s="40">
        <v>53072747</v>
      </c>
      <c r="E52" s="40">
        <v>3184364.8200000003</v>
      </c>
      <c r="F52" s="22">
        <v>4.3799999999999999E-2</v>
      </c>
    </row>
    <row r="53" spans="1:6">
      <c r="A53" s="18" t="s">
        <v>851</v>
      </c>
      <c r="B53" s="27">
        <v>479</v>
      </c>
      <c r="C53" s="49">
        <v>1.84E-2</v>
      </c>
      <c r="D53" s="40">
        <v>45145947</v>
      </c>
      <c r="E53" s="40">
        <v>2708756.8200000003</v>
      </c>
      <c r="F53" s="22">
        <v>3.73E-2</v>
      </c>
    </row>
    <row r="54" spans="1:6">
      <c r="A54" s="18" t="s">
        <v>811</v>
      </c>
      <c r="B54" s="27">
        <v>689</v>
      </c>
      <c r="C54" s="49">
        <v>2.64E-2</v>
      </c>
      <c r="D54" s="40">
        <v>37140574</v>
      </c>
      <c r="E54" s="40">
        <v>2226907.63</v>
      </c>
      <c r="F54" s="22">
        <v>3.0599999999999999E-2</v>
      </c>
    </row>
    <row r="55" spans="1:6">
      <c r="A55" s="18" t="s">
        <v>812</v>
      </c>
      <c r="B55" s="27">
        <v>49</v>
      </c>
      <c r="C55" s="49">
        <v>1.9E-3</v>
      </c>
      <c r="D55" s="40">
        <v>3017260</v>
      </c>
      <c r="E55" s="40">
        <v>181035.59999999998</v>
      </c>
      <c r="F55" s="22">
        <v>2.5000000000000001E-3</v>
      </c>
    </row>
    <row r="56" spans="1:6">
      <c r="A56" s="18" t="s">
        <v>840</v>
      </c>
      <c r="B56" s="27">
        <v>273</v>
      </c>
      <c r="C56" s="49">
        <v>1.0500000000000001E-2</v>
      </c>
      <c r="D56" s="40">
        <v>18597310</v>
      </c>
      <c r="E56" s="40">
        <v>1115790.77</v>
      </c>
      <c r="F56" s="22">
        <v>1.54E-2</v>
      </c>
    </row>
    <row r="57" spans="1:6">
      <c r="A57" s="18" t="s">
        <v>852</v>
      </c>
      <c r="B57" s="27">
        <v>181</v>
      </c>
      <c r="C57" s="49">
        <v>6.8999999999999999E-3</v>
      </c>
      <c r="D57" s="40">
        <v>2448383</v>
      </c>
      <c r="E57" s="40">
        <v>146902.97999999998</v>
      </c>
      <c r="F57" s="22">
        <v>2E-3</v>
      </c>
    </row>
    <row r="58" spans="1:6">
      <c r="A58" s="18" t="s">
        <v>853</v>
      </c>
      <c r="B58" s="31">
        <v>245</v>
      </c>
      <c r="C58" s="32">
        <v>9.4000000000000004E-3</v>
      </c>
      <c r="D58" s="39">
        <v>4428931</v>
      </c>
      <c r="E58" s="39">
        <v>265699.69</v>
      </c>
      <c r="F58" s="50">
        <v>3.7000000000000002E-3</v>
      </c>
    </row>
    <row r="59" spans="1:6" ht="13.5" customHeight="1">
      <c r="A59" s="18" t="s">
        <v>848</v>
      </c>
      <c r="B59" s="27">
        <v>5876</v>
      </c>
      <c r="C59" s="49">
        <v>0.22539999999999999</v>
      </c>
      <c r="D59" s="40">
        <v>343660968</v>
      </c>
      <c r="E59" s="40">
        <v>20611106.219999999</v>
      </c>
      <c r="F59" s="22">
        <v>0.28360000000000002</v>
      </c>
    </row>
    <row r="60" spans="1:6">
      <c r="A60" s="18"/>
      <c r="B60" s="27"/>
      <c r="C60" s="49"/>
      <c r="D60" s="40"/>
      <c r="E60" s="21"/>
      <c r="F60" s="22"/>
    </row>
    <row r="61" spans="1:6" ht="15">
      <c r="A61" s="114" t="s">
        <v>813</v>
      </c>
      <c r="B61" s="27"/>
      <c r="C61" s="49"/>
      <c r="D61" s="40"/>
      <c r="E61" s="21"/>
      <c r="F61" s="22"/>
    </row>
    <row r="62" spans="1:6">
      <c r="A62" s="18" t="s">
        <v>0</v>
      </c>
      <c r="B62" s="27">
        <v>262</v>
      </c>
      <c r="C62" s="49">
        <v>1.01E-2</v>
      </c>
      <c r="D62" s="40">
        <v>7669110</v>
      </c>
      <c r="E62" s="40">
        <v>460146.60000000003</v>
      </c>
      <c r="F62" s="22">
        <v>6.3E-3</v>
      </c>
    </row>
    <row r="63" spans="1:6">
      <c r="A63" s="18" t="s">
        <v>1</v>
      </c>
      <c r="B63" s="27">
        <v>290</v>
      </c>
      <c r="C63" s="49">
        <v>1.11E-2</v>
      </c>
      <c r="D63" s="40">
        <v>3194757</v>
      </c>
      <c r="E63" s="40">
        <v>191685.42</v>
      </c>
      <c r="F63" s="22">
        <v>2.5999999999999999E-3</v>
      </c>
    </row>
    <row r="64" spans="1:6">
      <c r="A64" s="18" t="s">
        <v>2</v>
      </c>
      <c r="B64" s="31">
        <v>59</v>
      </c>
      <c r="C64" s="32">
        <v>2.3E-3</v>
      </c>
      <c r="D64" s="39">
        <v>320018</v>
      </c>
      <c r="E64" s="39">
        <v>19201.080000000002</v>
      </c>
      <c r="F64" s="50">
        <v>2.9999999999999997E-4</v>
      </c>
    </row>
    <row r="65" spans="1:6">
      <c r="A65" s="18" t="s">
        <v>848</v>
      </c>
      <c r="B65" s="27">
        <v>611</v>
      </c>
      <c r="C65" s="49">
        <v>2.3400000000000001E-2</v>
      </c>
      <c r="D65" s="40">
        <v>11183885</v>
      </c>
      <c r="E65" s="40">
        <v>671033.10000000009</v>
      </c>
      <c r="F65" s="22">
        <v>9.1999999999999998E-3</v>
      </c>
    </row>
    <row r="66" spans="1:6" ht="9.9499999999999993" customHeight="1">
      <c r="A66" s="18"/>
      <c r="B66" s="27"/>
      <c r="C66" s="49"/>
      <c r="D66" s="40"/>
      <c r="E66" s="21"/>
      <c r="F66" s="22"/>
    </row>
    <row r="67" spans="1:6" ht="15">
      <c r="A67" s="114" t="s">
        <v>814</v>
      </c>
      <c r="B67" s="27"/>
      <c r="C67" s="49"/>
      <c r="D67" s="40"/>
      <c r="E67" s="21"/>
      <c r="F67" s="22"/>
    </row>
    <row r="68" spans="1:6">
      <c r="A68" s="18" t="s">
        <v>3</v>
      </c>
      <c r="B68" s="27">
        <v>410</v>
      </c>
      <c r="C68" s="49">
        <v>1.5699999999999999E-2</v>
      </c>
      <c r="D68" s="40">
        <v>22719047</v>
      </c>
      <c r="E68" s="40">
        <v>1363142.82</v>
      </c>
      <c r="F68" s="22">
        <v>1.8800000000000001E-2</v>
      </c>
    </row>
    <row r="69" spans="1:6">
      <c r="A69" s="18" t="s">
        <v>4</v>
      </c>
      <c r="B69" s="27">
        <v>275</v>
      </c>
      <c r="C69" s="49">
        <v>1.06E-2</v>
      </c>
      <c r="D69" s="40">
        <v>3698813</v>
      </c>
      <c r="E69" s="40">
        <v>221928.78</v>
      </c>
      <c r="F69" s="22">
        <v>3.0999999999999999E-3</v>
      </c>
    </row>
    <row r="70" spans="1:6">
      <c r="A70" s="18" t="s">
        <v>815</v>
      </c>
      <c r="B70" s="27">
        <v>341</v>
      </c>
      <c r="C70" s="49">
        <v>1.3100000000000001E-2</v>
      </c>
      <c r="D70" s="40">
        <v>2581351</v>
      </c>
      <c r="E70" s="40">
        <v>154881.06</v>
      </c>
      <c r="F70" s="22">
        <v>2.0999999999999999E-3</v>
      </c>
    </row>
    <row r="71" spans="1:6">
      <c r="A71" s="18" t="s">
        <v>854</v>
      </c>
      <c r="B71" s="27">
        <v>209</v>
      </c>
      <c r="C71" s="49">
        <v>8.0000000000000002E-3</v>
      </c>
      <c r="D71" s="40">
        <v>416522</v>
      </c>
      <c r="E71" s="40">
        <v>24991.32</v>
      </c>
      <c r="F71" s="22">
        <v>2.9999999999999997E-4</v>
      </c>
    </row>
    <row r="72" spans="1:6">
      <c r="A72" s="18" t="s">
        <v>5</v>
      </c>
      <c r="B72" s="27">
        <v>105</v>
      </c>
      <c r="C72" s="49">
        <v>4.0000000000000001E-3</v>
      </c>
      <c r="D72" s="40">
        <v>407731</v>
      </c>
      <c r="E72" s="40">
        <v>24463.859999999997</v>
      </c>
      <c r="F72" s="22">
        <v>2.9999999999999997E-4</v>
      </c>
    </row>
    <row r="73" spans="1:6">
      <c r="A73" s="18" t="s">
        <v>6</v>
      </c>
      <c r="B73" s="27">
        <v>90</v>
      </c>
      <c r="C73" s="49">
        <v>3.5000000000000001E-3</v>
      </c>
      <c r="D73" s="40">
        <v>1837490</v>
      </c>
      <c r="E73" s="40">
        <v>110249.40000000001</v>
      </c>
      <c r="F73" s="22">
        <v>1.5E-3</v>
      </c>
    </row>
    <row r="74" spans="1:6">
      <c r="A74" s="18" t="s">
        <v>816</v>
      </c>
      <c r="B74" s="27">
        <v>134</v>
      </c>
      <c r="C74" s="49">
        <v>5.1000000000000004E-3</v>
      </c>
      <c r="D74" s="40">
        <v>127996</v>
      </c>
      <c r="E74" s="40">
        <v>7679.76</v>
      </c>
      <c r="F74" s="22">
        <v>1E-4</v>
      </c>
    </row>
    <row r="75" spans="1:6">
      <c r="A75" s="18" t="s">
        <v>855</v>
      </c>
      <c r="B75" s="27">
        <v>1167</v>
      </c>
      <c r="C75" s="49">
        <v>4.48E-2</v>
      </c>
      <c r="D75" s="40">
        <v>21972152</v>
      </c>
      <c r="E75" s="40">
        <v>1318329.1200000001</v>
      </c>
      <c r="F75" s="22">
        <v>1.8100000000000002E-2</v>
      </c>
    </row>
    <row r="76" spans="1:6">
      <c r="A76" s="18" t="s">
        <v>7</v>
      </c>
      <c r="B76" s="27">
        <v>225</v>
      </c>
      <c r="C76" s="49">
        <v>8.6E-3</v>
      </c>
      <c r="D76" s="40">
        <v>842692</v>
      </c>
      <c r="E76" s="40">
        <v>50561.520000000004</v>
      </c>
      <c r="F76" s="22">
        <v>6.9999999999999999E-4</v>
      </c>
    </row>
    <row r="77" spans="1:6">
      <c r="A77" s="18" t="s">
        <v>8</v>
      </c>
      <c r="B77" s="27">
        <v>694</v>
      </c>
      <c r="C77" s="49">
        <v>2.6599999999999999E-2</v>
      </c>
      <c r="D77" s="40">
        <v>10624373</v>
      </c>
      <c r="E77" s="40">
        <v>637462.38</v>
      </c>
      <c r="F77" s="22">
        <v>8.8000000000000005E-3</v>
      </c>
    </row>
    <row r="78" spans="1:6">
      <c r="A78" s="18" t="s">
        <v>9</v>
      </c>
      <c r="B78" s="27">
        <v>72</v>
      </c>
      <c r="C78" s="49">
        <v>2.8E-3</v>
      </c>
      <c r="D78" s="40">
        <v>1260863</v>
      </c>
      <c r="E78" s="40">
        <v>73685.78</v>
      </c>
      <c r="F78" s="22">
        <v>1E-3</v>
      </c>
    </row>
    <row r="79" spans="1:6">
      <c r="A79" s="18" t="s">
        <v>817</v>
      </c>
      <c r="B79" s="27">
        <v>217</v>
      </c>
      <c r="C79" s="49">
        <v>8.3000000000000001E-3</v>
      </c>
      <c r="D79" s="40">
        <v>5313069</v>
      </c>
      <c r="E79" s="40">
        <v>318784.14</v>
      </c>
      <c r="F79" s="22">
        <v>4.4000000000000003E-3</v>
      </c>
    </row>
    <row r="80" spans="1:6">
      <c r="A80" s="18" t="s">
        <v>10</v>
      </c>
      <c r="B80" s="27">
        <v>52</v>
      </c>
      <c r="C80" s="49">
        <v>2E-3</v>
      </c>
      <c r="D80" s="40">
        <v>4058702</v>
      </c>
      <c r="E80" s="40">
        <v>243522.12</v>
      </c>
      <c r="F80" s="22">
        <v>3.3999999999999998E-3</v>
      </c>
    </row>
    <row r="81" spans="1:6">
      <c r="A81" s="18" t="s">
        <v>818</v>
      </c>
      <c r="B81" s="27">
        <v>2362</v>
      </c>
      <c r="C81" s="49">
        <v>9.06E-2</v>
      </c>
      <c r="D81" s="40">
        <v>41751001</v>
      </c>
      <c r="E81" s="40">
        <v>2505060.06</v>
      </c>
      <c r="F81" s="22">
        <v>3.4500000000000003E-2</v>
      </c>
    </row>
    <row r="82" spans="1:6">
      <c r="A82" s="18" t="s">
        <v>819</v>
      </c>
      <c r="B82" s="27">
        <v>237</v>
      </c>
      <c r="C82" s="49">
        <v>9.1000000000000004E-3</v>
      </c>
      <c r="D82" s="40">
        <v>1872948</v>
      </c>
      <c r="E82" s="40">
        <v>112376.88</v>
      </c>
      <c r="F82" s="22">
        <v>1.5E-3</v>
      </c>
    </row>
    <row r="83" spans="1:6">
      <c r="A83" s="18" t="s">
        <v>820</v>
      </c>
      <c r="B83" s="27">
        <v>4265</v>
      </c>
      <c r="C83" s="49">
        <v>0.1636</v>
      </c>
      <c r="D83" s="40">
        <v>67215451</v>
      </c>
      <c r="E83" s="40">
        <v>4032927.06</v>
      </c>
      <c r="F83" s="22">
        <v>5.5500000000000001E-2</v>
      </c>
    </row>
    <row r="84" spans="1:6">
      <c r="A84" s="18" t="s">
        <v>821</v>
      </c>
      <c r="B84" s="27">
        <v>111</v>
      </c>
      <c r="C84" s="49">
        <v>4.3E-3</v>
      </c>
      <c r="D84" s="40">
        <v>183634</v>
      </c>
      <c r="E84" s="40">
        <v>11018.039999999999</v>
      </c>
      <c r="F84" s="22">
        <v>2.0000000000000001E-4</v>
      </c>
    </row>
    <row r="85" spans="1:6">
      <c r="A85" s="18" t="s">
        <v>11</v>
      </c>
      <c r="B85" s="27">
        <v>12</v>
      </c>
      <c r="C85" s="49">
        <v>5.0000000000000001E-4</v>
      </c>
      <c r="D85" s="40">
        <v>600</v>
      </c>
      <c r="E85" s="40">
        <v>36</v>
      </c>
      <c r="F85" s="22">
        <v>0</v>
      </c>
    </row>
    <row r="86" spans="1:6">
      <c r="A86" s="18" t="s">
        <v>856</v>
      </c>
      <c r="B86" s="31">
        <v>6</v>
      </c>
      <c r="C86" s="32">
        <v>2.0000000000000001E-4</v>
      </c>
      <c r="D86" s="39">
        <v>709</v>
      </c>
      <c r="E86" s="39">
        <v>42.54</v>
      </c>
      <c r="F86" s="50">
        <v>0</v>
      </c>
    </row>
    <row r="87" spans="1:6">
      <c r="A87" s="18" t="s">
        <v>848</v>
      </c>
      <c r="B87" s="27">
        <v>10984</v>
      </c>
      <c r="C87" s="49">
        <v>0.4214</v>
      </c>
      <c r="D87" s="40">
        <v>186885144</v>
      </c>
      <c r="E87" s="40">
        <v>11211142.640000001</v>
      </c>
      <c r="F87" s="22">
        <v>0.1542</v>
      </c>
    </row>
    <row r="88" spans="1:6" ht="9.9499999999999993" customHeight="1">
      <c r="A88" s="18"/>
      <c r="B88" s="27"/>
      <c r="C88" s="49"/>
      <c r="D88" s="40"/>
      <c r="E88" s="21"/>
      <c r="F88" s="22"/>
    </row>
    <row r="89" spans="1:6" ht="15">
      <c r="A89" s="114" t="s">
        <v>822</v>
      </c>
      <c r="B89" s="27"/>
      <c r="C89" s="49"/>
      <c r="D89" s="40"/>
      <c r="E89" s="21"/>
      <c r="F89" s="22"/>
    </row>
    <row r="90" spans="1:6">
      <c r="A90" s="18" t="s">
        <v>867</v>
      </c>
      <c r="B90" s="27">
        <v>276</v>
      </c>
      <c r="C90" s="49">
        <v>1.06E-2</v>
      </c>
      <c r="D90" s="40">
        <v>10289968</v>
      </c>
      <c r="E90" s="40">
        <v>617398.07999999996</v>
      </c>
      <c r="F90" s="22">
        <v>8.5000000000000006E-3</v>
      </c>
    </row>
    <row r="91" spans="1:6">
      <c r="A91" s="18" t="s">
        <v>12</v>
      </c>
      <c r="B91" s="27">
        <v>69</v>
      </c>
      <c r="C91" s="49">
        <v>2.5999999999999999E-3</v>
      </c>
      <c r="D91" s="40">
        <v>976198</v>
      </c>
      <c r="E91" s="40">
        <v>58571.880000000005</v>
      </c>
      <c r="F91" s="22">
        <v>8.0000000000000004E-4</v>
      </c>
    </row>
    <row r="92" spans="1:6">
      <c r="A92" s="18" t="s">
        <v>823</v>
      </c>
      <c r="B92" s="27">
        <v>284</v>
      </c>
      <c r="C92" s="49">
        <v>1.09E-2</v>
      </c>
      <c r="D92" s="40">
        <v>16740691</v>
      </c>
      <c r="E92" s="40">
        <v>1004441.4600000001</v>
      </c>
      <c r="F92" s="22">
        <v>1.38E-2</v>
      </c>
    </row>
    <row r="93" spans="1:6">
      <c r="A93" s="18" t="s">
        <v>13</v>
      </c>
      <c r="B93" s="27">
        <v>23</v>
      </c>
      <c r="C93" s="49">
        <v>8.9999999999999998E-4</v>
      </c>
      <c r="D93" s="40">
        <v>43069</v>
      </c>
      <c r="E93" s="40">
        <v>2584.14</v>
      </c>
      <c r="F93" s="22">
        <v>0</v>
      </c>
    </row>
    <row r="94" spans="1:6">
      <c r="A94" s="18" t="s">
        <v>824</v>
      </c>
      <c r="B94" s="27">
        <v>26</v>
      </c>
      <c r="C94" s="49">
        <v>1E-3</v>
      </c>
      <c r="D94" s="40">
        <v>23934</v>
      </c>
      <c r="E94" s="40">
        <v>1436.04</v>
      </c>
      <c r="F94" s="22">
        <v>0</v>
      </c>
    </row>
    <row r="95" spans="1:6">
      <c r="A95" s="18" t="s">
        <v>14</v>
      </c>
      <c r="B95" s="27">
        <v>4</v>
      </c>
      <c r="C95" s="49">
        <v>2.0000000000000001E-4</v>
      </c>
      <c r="D95" s="40">
        <v>0</v>
      </c>
      <c r="E95" s="40">
        <v>0</v>
      </c>
      <c r="F95" s="22">
        <v>0</v>
      </c>
    </row>
    <row r="96" spans="1:6">
      <c r="A96" s="18" t="s">
        <v>857</v>
      </c>
      <c r="B96" s="27">
        <v>131</v>
      </c>
      <c r="C96" s="49">
        <v>5.0000000000000001E-3</v>
      </c>
      <c r="D96" s="40">
        <v>1901303</v>
      </c>
      <c r="E96" s="40">
        <v>114078.18</v>
      </c>
      <c r="F96" s="22">
        <v>1.6000000000000001E-3</v>
      </c>
    </row>
    <row r="97" spans="1:8">
      <c r="A97" s="18" t="s">
        <v>858</v>
      </c>
      <c r="B97" s="27">
        <v>59</v>
      </c>
      <c r="C97" s="49">
        <v>2.3E-3</v>
      </c>
      <c r="D97" s="40">
        <v>293316</v>
      </c>
      <c r="E97" s="40">
        <v>17598.96</v>
      </c>
      <c r="F97" s="22">
        <v>2.0000000000000001E-4</v>
      </c>
    </row>
    <row r="98" spans="1:8">
      <c r="A98" s="18" t="s">
        <v>825</v>
      </c>
      <c r="B98" s="27">
        <v>14</v>
      </c>
      <c r="C98" s="49">
        <v>5.0000000000000001E-4</v>
      </c>
      <c r="D98" s="40">
        <v>4209</v>
      </c>
      <c r="E98" s="40">
        <v>252.54</v>
      </c>
      <c r="F98" s="22">
        <v>0</v>
      </c>
    </row>
    <row r="99" spans="1:8">
      <c r="A99" s="18" t="s">
        <v>859</v>
      </c>
      <c r="B99" s="27">
        <v>999</v>
      </c>
      <c r="C99" s="49">
        <v>3.8300000000000001E-2</v>
      </c>
      <c r="D99" s="40">
        <v>19101075</v>
      </c>
      <c r="E99" s="40">
        <v>1100140.83</v>
      </c>
      <c r="F99" s="22">
        <v>1.5100000000000001E-2</v>
      </c>
      <c r="H99" s="41"/>
    </row>
    <row r="100" spans="1:8">
      <c r="A100" s="18" t="s">
        <v>860</v>
      </c>
      <c r="B100" s="27">
        <v>200</v>
      </c>
      <c r="C100" s="49">
        <v>7.7000000000000002E-3</v>
      </c>
      <c r="D100" s="40">
        <v>3763212</v>
      </c>
      <c r="E100" s="40">
        <v>225792.72</v>
      </c>
      <c r="F100" s="22">
        <v>3.0999999999999999E-3</v>
      </c>
    </row>
    <row r="101" spans="1:8">
      <c r="A101" s="18" t="s">
        <v>861</v>
      </c>
      <c r="B101" s="27">
        <v>75</v>
      </c>
      <c r="C101" s="49">
        <v>2.8999999999999998E-3</v>
      </c>
      <c r="D101" s="40">
        <v>2178282</v>
      </c>
      <c r="E101" s="40">
        <v>130696.91999999998</v>
      </c>
      <c r="F101" s="22">
        <v>1.8E-3</v>
      </c>
    </row>
    <row r="102" spans="1:8">
      <c r="A102" s="18" t="s">
        <v>826</v>
      </c>
      <c r="B102" s="27">
        <v>51</v>
      </c>
      <c r="C102" s="49">
        <v>2E-3</v>
      </c>
      <c r="D102" s="40">
        <v>30378</v>
      </c>
      <c r="E102" s="40">
        <v>1822.68</v>
      </c>
      <c r="F102" s="22">
        <v>0</v>
      </c>
    </row>
    <row r="103" spans="1:8">
      <c r="A103" s="18" t="s">
        <v>827</v>
      </c>
      <c r="B103" s="31">
        <v>78</v>
      </c>
      <c r="C103" s="32">
        <v>3.0000000000000001E-3</v>
      </c>
      <c r="D103" s="39">
        <v>562339</v>
      </c>
      <c r="E103" s="39">
        <v>33740.339999999997</v>
      </c>
      <c r="F103" s="50">
        <v>5.0000000000000001E-4</v>
      </c>
    </row>
    <row r="104" spans="1:8">
      <c r="A104" s="18" t="s">
        <v>848</v>
      </c>
      <c r="B104" s="27">
        <v>2289</v>
      </c>
      <c r="C104" s="49">
        <v>8.7800000000000003E-2</v>
      </c>
      <c r="D104" s="40">
        <v>55907974</v>
      </c>
      <c r="E104" s="40">
        <v>3308554.77</v>
      </c>
      <c r="F104" s="22">
        <v>4.5499999999999999E-2</v>
      </c>
    </row>
    <row r="105" spans="1:8">
      <c r="A105" s="18"/>
      <c r="B105" s="27"/>
      <c r="C105" s="30"/>
      <c r="D105" s="37"/>
      <c r="E105" s="35"/>
      <c r="F105" s="34"/>
    </row>
    <row r="106" spans="1:8" ht="15">
      <c r="A106" s="114" t="s">
        <v>21</v>
      </c>
      <c r="B106" s="27"/>
      <c r="C106" s="49"/>
      <c r="D106" s="40"/>
      <c r="E106" s="21"/>
      <c r="F106" s="22"/>
    </row>
    <row r="107" spans="1:8">
      <c r="A107" s="18" t="s">
        <v>828</v>
      </c>
      <c r="B107" s="27">
        <v>901</v>
      </c>
      <c r="C107" s="49">
        <v>3.4599999999999999E-2</v>
      </c>
      <c r="D107" s="40">
        <v>112445011</v>
      </c>
      <c r="E107" s="40">
        <v>6746700.6600000001</v>
      </c>
      <c r="F107" s="22">
        <v>9.2799999999999994E-2</v>
      </c>
    </row>
    <row r="108" spans="1:8">
      <c r="A108" s="18" t="s">
        <v>15</v>
      </c>
      <c r="B108" s="27">
        <v>588</v>
      </c>
      <c r="C108" s="49">
        <v>2.2599999999999999E-2</v>
      </c>
      <c r="D108" s="40">
        <v>192320447</v>
      </c>
      <c r="E108" s="40">
        <v>11539226.82</v>
      </c>
      <c r="F108" s="22">
        <v>0.1588</v>
      </c>
    </row>
    <row r="109" spans="1:8">
      <c r="A109" s="18" t="s">
        <v>833</v>
      </c>
      <c r="B109" s="27">
        <v>490</v>
      </c>
      <c r="C109" s="49">
        <v>1.8800000000000001E-2</v>
      </c>
      <c r="D109" s="40">
        <v>28605022</v>
      </c>
      <c r="E109" s="40">
        <v>1711475.32</v>
      </c>
      <c r="F109" s="22">
        <v>2.35E-2</v>
      </c>
    </row>
    <row r="110" spans="1:8">
      <c r="A110" s="18" t="s">
        <v>16</v>
      </c>
      <c r="B110" s="31">
        <v>126</v>
      </c>
      <c r="C110" s="32">
        <v>4.7999999999999996E-3</v>
      </c>
      <c r="D110" s="39">
        <v>4707986</v>
      </c>
      <c r="E110" s="39">
        <v>282479.16000000003</v>
      </c>
      <c r="F110" s="50">
        <v>3.8999999999999998E-3</v>
      </c>
    </row>
    <row r="111" spans="1:8">
      <c r="A111" s="18" t="s">
        <v>848</v>
      </c>
      <c r="B111" s="27">
        <v>2105</v>
      </c>
      <c r="C111" s="49">
        <v>8.0799999999999997E-2</v>
      </c>
      <c r="D111" s="40">
        <v>338078466</v>
      </c>
      <c r="E111" s="40">
        <v>20279881.959999997</v>
      </c>
      <c r="F111" s="22">
        <v>0.27900000000000003</v>
      </c>
    </row>
    <row r="112" spans="1:8">
      <c r="A112" s="18"/>
      <c r="B112" s="27"/>
      <c r="C112" s="49"/>
      <c r="D112" s="40"/>
      <c r="E112" s="21"/>
      <c r="F112" s="22"/>
    </row>
    <row r="113" spans="1:6" ht="15">
      <c r="A113" s="114" t="s">
        <v>829</v>
      </c>
      <c r="B113" s="27"/>
      <c r="C113" s="49"/>
      <c r="D113" s="40"/>
      <c r="E113" s="21"/>
      <c r="F113" s="22"/>
    </row>
    <row r="114" spans="1:6">
      <c r="A114" s="18" t="s">
        <v>862</v>
      </c>
      <c r="B114" s="27">
        <v>4</v>
      </c>
      <c r="C114" s="49">
        <v>2.0000000000000001E-4</v>
      </c>
      <c r="D114" s="40">
        <v>0</v>
      </c>
      <c r="E114" s="40">
        <v>0</v>
      </c>
      <c r="F114" s="22">
        <v>0</v>
      </c>
    </row>
    <row r="115" spans="1:6">
      <c r="A115" s="18" t="s">
        <v>830</v>
      </c>
      <c r="B115" s="27">
        <v>253</v>
      </c>
      <c r="C115" s="49">
        <v>9.7000000000000003E-3</v>
      </c>
      <c r="D115" s="40">
        <v>15920035</v>
      </c>
      <c r="E115" s="40">
        <v>955202.1</v>
      </c>
      <c r="F115" s="22">
        <v>1.3100000000000001E-2</v>
      </c>
    </row>
    <row r="116" spans="1:6">
      <c r="A116" s="18" t="s">
        <v>17</v>
      </c>
      <c r="B116" s="27">
        <v>489</v>
      </c>
      <c r="C116" s="49">
        <v>1.8800000000000001E-2</v>
      </c>
      <c r="D116" s="40">
        <v>35770636</v>
      </c>
      <c r="E116" s="40">
        <v>2145306.1399999997</v>
      </c>
      <c r="F116" s="22">
        <v>2.9499999999999998E-2</v>
      </c>
    </row>
    <row r="117" spans="1:6">
      <c r="A117" s="18" t="s">
        <v>18</v>
      </c>
      <c r="B117" s="27">
        <v>16</v>
      </c>
      <c r="C117" s="49">
        <v>5.9999999999999995E-4</v>
      </c>
      <c r="D117" s="40">
        <v>258147</v>
      </c>
      <c r="E117" s="40">
        <v>15488.82</v>
      </c>
      <c r="F117" s="22">
        <v>2.0000000000000001E-4</v>
      </c>
    </row>
    <row r="118" spans="1:6">
      <c r="A118" s="18" t="s">
        <v>19</v>
      </c>
      <c r="B118" s="27">
        <v>146</v>
      </c>
      <c r="C118" s="30">
        <v>5.5999999999999999E-3</v>
      </c>
      <c r="D118" s="40">
        <v>14888233</v>
      </c>
      <c r="E118" s="40">
        <v>893293.9800000001</v>
      </c>
      <c r="F118" s="34">
        <v>1.23E-2</v>
      </c>
    </row>
    <row r="119" spans="1:6">
      <c r="A119" s="18" t="s">
        <v>831</v>
      </c>
      <c r="B119" s="27">
        <v>125</v>
      </c>
      <c r="C119" s="30">
        <v>4.7999999999999996E-3</v>
      </c>
      <c r="D119" s="40">
        <v>14043645</v>
      </c>
      <c r="E119" s="40">
        <v>842618.7</v>
      </c>
      <c r="F119" s="34">
        <v>1.1599999999999999E-2</v>
      </c>
    </row>
    <row r="120" spans="1:6">
      <c r="A120" s="18" t="s">
        <v>832</v>
      </c>
      <c r="B120" s="27">
        <v>475</v>
      </c>
      <c r="C120" s="30">
        <v>1.8200000000000001E-2</v>
      </c>
      <c r="D120" s="40">
        <v>21165076</v>
      </c>
      <c r="E120" s="40">
        <v>1269904.56</v>
      </c>
      <c r="F120" s="34">
        <v>1.7500000000000002E-2</v>
      </c>
    </row>
    <row r="121" spans="1:6">
      <c r="A121" s="18" t="s">
        <v>20</v>
      </c>
      <c r="B121" s="31">
        <v>47</v>
      </c>
      <c r="C121" s="32">
        <v>1.8E-3</v>
      </c>
      <c r="D121" s="39">
        <v>2432949</v>
      </c>
      <c r="E121" s="39">
        <v>145976.93999999997</v>
      </c>
      <c r="F121" s="50">
        <v>2E-3</v>
      </c>
    </row>
    <row r="122" spans="1:6">
      <c r="A122" s="18" t="s">
        <v>848</v>
      </c>
      <c r="B122" s="27">
        <v>1555</v>
      </c>
      <c r="C122" s="49">
        <v>5.9700000000000003E-2</v>
      </c>
      <c r="D122" s="40">
        <v>104478721</v>
      </c>
      <c r="E122" s="40">
        <v>6267791.2399999993</v>
      </c>
      <c r="F122" s="22">
        <v>8.6199999999999999E-2</v>
      </c>
    </row>
    <row r="123" spans="1:6">
      <c r="A123" s="18"/>
      <c r="B123" s="27"/>
      <c r="C123" s="49"/>
      <c r="D123" s="40"/>
      <c r="E123" s="21"/>
      <c r="F123" s="22"/>
    </row>
    <row r="124" spans="1:6">
      <c r="A124" s="18" t="s">
        <v>247</v>
      </c>
      <c r="B124" s="27">
        <v>26066</v>
      </c>
      <c r="C124" s="49">
        <v>1</v>
      </c>
      <c r="D124" s="40">
        <v>1212445995</v>
      </c>
      <c r="E124" s="40">
        <v>72684560.149999991</v>
      </c>
      <c r="F124" s="22">
        <v>1</v>
      </c>
    </row>
    <row r="125" spans="1:6" ht="12.75" customHeight="1">
      <c r="A125" s="18"/>
      <c r="B125" s="18"/>
      <c r="C125" s="18"/>
      <c r="D125" s="18"/>
      <c r="E125" s="18"/>
      <c r="F125" s="18"/>
    </row>
    <row r="126" spans="1:6">
      <c r="A126" s="12" t="s">
        <v>844</v>
      </c>
      <c r="B126" s="20"/>
      <c r="C126" s="20"/>
      <c r="D126" s="20"/>
      <c r="E126" s="20"/>
      <c r="F126" s="20"/>
    </row>
  </sheetData>
  <mergeCells count="3">
    <mergeCell ref="A1:F1"/>
    <mergeCell ref="A2:F2"/>
    <mergeCell ref="A3:F3"/>
  </mergeCells>
  <pageMargins left="0.5" right="0.5" top="0.75" bottom="0.75" header="0.5" footer="0.5"/>
  <pageSetup scale="68" orientation="portrait" r:id="rId1"/>
  <headerFooter alignWithMargins="0"/>
  <rowBreaks count="1" manualBreakCount="1">
    <brk id="6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zoomScaleNormal="100" workbookViewId="0">
      <selection activeCell="G5" sqref="G5"/>
    </sheetView>
  </sheetViews>
  <sheetFormatPr defaultColWidth="9.140625" defaultRowHeight="15.75"/>
  <cols>
    <col min="1" max="1" width="17.140625" style="86" customWidth="1"/>
    <col min="2" max="2" width="15.7109375" style="87" customWidth="1"/>
    <col min="3" max="3" width="13.5703125" style="86" customWidth="1"/>
    <col min="4" max="4" width="18.42578125" style="81" customWidth="1"/>
    <col min="5" max="6" width="18.85546875" style="81" customWidth="1"/>
    <col min="7" max="7" width="20.7109375" style="68" customWidth="1"/>
    <col min="8" max="8" width="9.140625" style="68"/>
    <col min="9" max="9" width="11.28515625" style="68" bestFit="1" customWidth="1"/>
    <col min="10" max="16384" width="9.140625" style="68"/>
  </cols>
  <sheetData>
    <row r="1" spans="1:10" s="69" customFormat="1">
      <c r="A1" s="189" t="s">
        <v>923</v>
      </c>
      <c r="B1" s="189"/>
      <c r="C1" s="189"/>
      <c r="D1" s="189"/>
      <c r="E1" s="189"/>
      <c r="F1" s="189"/>
      <c r="G1" s="68"/>
      <c r="H1" s="68"/>
      <c r="I1" s="68"/>
      <c r="J1" s="68"/>
    </row>
    <row r="2" spans="1:10" s="69" customFormat="1">
      <c r="A2" s="189" t="s">
        <v>868</v>
      </c>
      <c r="B2" s="189"/>
      <c r="C2" s="189"/>
      <c r="D2" s="189"/>
      <c r="E2" s="189"/>
      <c r="F2" s="189"/>
      <c r="G2" s="68"/>
      <c r="H2" s="68"/>
      <c r="I2" s="68"/>
      <c r="J2" s="68"/>
    </row>
    <row r="3" spans="1:10" ht="15" customHeight="1">
      <c r="A3" s="189" t="s">
        <v>929</v>
      </c>
      <c r="B3" s="189"/>
      <c r="C3" s="189"/>
      <c r="D3" s="189"/>
      <c r="E3" s="189"/>
      <c r="F3" s="189"/>
    </row>
    <row r="4" spans="1:10" ht="14.45" customHeight="1">
      <c r="A4" s="78"/>
      <c r="B4" s="79"/>
      <c r="C4" s="80"/>
    </row>
    <row r="5" spans="1:10" ht="50.1" customHeight="1">
      <c r="A5" s="78" t="s">
        <v>864</v>
      </c>
      <c r="B5" s="162" t="s">
        <v>248</v>
      </c>
      <c r="C5" s="163" t="s">
        <v>843</v>
      </c>
      <c r="D5" s="164" t="s">
        <v>147</v>
      </c>
      <c r="E5" s="164" t="s">
        <v>148</v>
      </c>
      <c r="F5" s="165" t="s">
        <v>249</v>
      </c>
    </row>
    <row r="6" spans="1:10">
      <c r="A6" s="82" t="s">
        <v>24</v>
      </c>
      <c r="B6" s="166">
        <v>55</v>
      </c>
      <c r="C6" s="167">
        <v>2.0999999999999999E-3</v>
      </c>
      <c r="D6" s="168">
        <v>1953043</v>
      </c>
      <c r="E6" s="168">
        <v>117182.58</v>
      </c>
      <c r="F6" s="167">
        <v>1.6122073210344658E-3</v>
      </c>
    </row>
    <row r="7" spans="1:10">
      <c r="A7" s="82" t="s">
        <v>150</v>
      </c>
      <c r="B7" s="166">
        <v>31</v>
      </c>
      <c r="C7" s="167">
        <v>1.1999999999999999E-3</v>
      </c>
      <c r="D7" s="168">
        <v>679442</v>
      </c>
      <c r="E7" s="168">
        <v>40766.519999999997</v>
      </c>
      <c r="F7" s="167">
        <v>5.6086904723464846E-4</v>
      </c>
    </row>
    <row r="8" spans="1:10">
      <c r="A8" s="82" t="s">
        <v>152</v>
      </c>
      <c r="B8" s="166">
        <v>139</v>
      </c>
      <c r="C8" s="167">
        <v>5.3E-3</v>
      </c>
      <c r="D8" s="168">
        <v>1941963</v>
      </c>
      <c r="E8" s="168">
        <v>116517.78</v>
      </c>
      <c r="F8" s="167">
        <v>1.6030609493892629E-3</v>
      </c>
    </row>
    <row r="9" spans="1:10">
      <c r="A9" s="82" t="s">
        <v>153</v>
      </c>
      <c r="B9" s="166">
        <v>66</v>
      </c>
      <c r="C9" s="167">
        <v>2.5000000000000001E-3</v>
      </c>
      <c r="D9" s="168">
        <v>587065</v>
      </c>
      <c r="E9" s="168">
        <v>35223.9</v>
      </c>
      <c r="F9" s="167">
        <v>4.8461323735478362E-4</v>
      </c>
    </row>
    <row r="10" spans="1:10">
      <c r="A10" s="82" t="s">
        <v>155</v>
      </c>
      <c r="B10" s="166">
        <v>32</v>
      </c>
      <c r="C10" s="167">
        <v>1.1999999999999999E-3</v>
      </c>
      <c r="D10" s="168">
        <v>2442352</v>
      </c>
      <c r="E10" s="168">
        <v>146541.12</v>
      </c>
      <c r="F10" s="167">
        <v>2.0161244657404724E-3</v>
      </c>
    </row>
    <row r="11" spans="1:10">
      <c r="A11" s="82" t="s">
        <v>157</v>
      </c>
      <c r="B11" s="166">
        <v>134</v>
      </c>
      <c r="C11" s="167">
        <v>5.1000000000000004E-3</v>
      </c>
      <c r="D11" s="168">
        <v>1998676</v>
      </c>
      <c r="E11" s="168">
        <v>119920.56</v>
      </c>
      <c r="F11" s="167">
        <v>1.6498766691649298E-3</v>
      </c>
    </row>
    <row r="12" spans="1:10">
      <c r="A12" s="82" t="s">
        <v>159</v>
      </c>
      <c r="B12" s="166">
        <v>1230</v>
      </c>
      <c r="C12" s="167">
        <v>4.7199999999999999E-2</v>
      </c>
      <c r="D12" s="168">
        <v>50613565</v>
      </c>
      <c r="E12" s="168">
        <v>3034549.91</v>
      </c>
      <c r="F12" s="167">
        <v>4.1749580705139615E-2</v>
      </c>
    </row>
    <row r="13" spans="1:10">
      <c r="A13" s="82" t="s">
        <v>36</v>
      </c>
      <c r="B13" s="166">
        <v>107</v>
      </c>
      <c r="C13" s="167">
        <v>4.1000000000000003E-3</v>
      </c>
      <c r="D13" s="168">
        <v>2101316</v>
      </c>
      <c r="E13" s="168">
        <v>126078.96</v>
      </c>
      <c r="F13" s="167">
        <v>1.7346044296038846E-3</v>
      </c>
    </row>
    <row r="14" spans="1:10">
      <c r="A14" s="82" t="s">
        <v>162</v>
      </c>
      <c r="B14" s="166">
        <v>178</v>
      </c>
      <c r="C14" s="167">
        <v>6.7999999999999996E-3</v>
      </c>
      <c r="D14" s="168">
        <v>5087461</v>
      </c>
      <c r="E14" s="168">
        <v>305247.65999999997</v>
      </c>
      <c r="F14" s="167">
        <v>4.1996217541945182E-3</v>
      </c>
    </row>
    <row r="15" spans="1:10">
      <c r="A15" s="82" t="s">
        <v>164</v>
      </c>
      <c r="B15" s="166">
        <v>134</v>
      </c>
      <c r="C15" s="167">
        <v>5.1000000000000004E-3</v>
      </c>
      <c r="D15" s="168">
        <v>1894347</v>
      </c>
      <c r="E15" s="168">
        <v>113660.82</v>
      </c>
      <c r="F15" s="167">
        <v>1.5637546648894455E-3</v>
      </c>
    </row>
    <row r="16" spans="1:10">
      <c r="A16" s="82" t="s">
        <v>166</v>
      </c>
      <c r="B16" s="166">
        <v>121</v>
      </c>
      <c r="C16" s="167">
        <v>4.5999999999999999E-3</v>
      </c>
      <c r="D16" s="168">
        <v>2871726</v>
      </c>
      <c r="E16" s="168">
        <v>172303.56</v>
      </c>
      <c r="F16" s="167">
        <v>2.3705661786274151E-3</v>
      </c>
    </row>
    <row r="17" spans="1:6">
      <c r="A17" s="82" t="s">
        <v>168</v>
      </c>
      <c r="B17" s="166">
        <v>75</v>
      </c>
      <c r="C17" s="167">
        <v>2.8999999999999998E-3</v>
      </c>
      <c r="D17" s="168">
        <v>1096296</v>
      </c>
      <c r="E17" s="168">
        <v>65777.759999999995</v>
      </c>
      <c r="F17" s="167">
        <v>9.0497569035643383E-4</v>
      </c>
    </row>
    <row r="18" spans="1:6">
      <c r="A18" s="82" t="s">
        <v>169</v>
      </c>
      <c r="B18" s="166">
        <v>45</v>
      </c>
      <c r="C18" s="167">
        <v>1.6999999999999999E-3</v>
      </c>
      <c r="D18" s="168">
        <v>763250</v>
      </c>
      <c r="E18" s="168">
        <v>45795</v>
      </c>
      <c r="F18" s="167">
        <v>6.3005127781598047E-4</v>
      </c>
    </row>
    <row r="19" spans="1:6">
      <c r="A19" s="82" t="s">
        <v>40</v>
      </c>
      <c r="B19" s="166">
        <v>211</v>
      </c>
      <c r="C19" s="167">
        <v>8.0999999999999996E-3</v>
      </c>
      <c r="D19" s="168">
        <v>5641709</v>
      </c>
      <c r="E19" s="168">
        <v>338502.54</v>
      </c>
      <c r="F19" s="167">
        <v>4.6571450566864295E-3</v>
      </c>
    </row>
    <row r="20" spans="1:6">
      <c r="A20" s="82" t="s">
        <v>172</v>
      </c>
      <c r="B20" s="166">
        <v>103</v>
      </c>
      <c r="C20" s="167">
        <v>4.0000000000000001E-3</v>
      </c>
      <c r="D20" s="168">
        <v>2223844</v>
      </c>
      <c r="E20" s="168">
        <v>133430.64000000001</v>
      </c>
      <c r="F20" s="167">
        <v>1.8357494318550953E-3</v>
      </c>
    </row>
    <row r="21" spans="1:6">
      <c r="A21" s="82" t="s">
        <v>174</v>
      </c>
      <c r="B21" s="166">
        <v>124</v>
      </c>
      <c r="C21" s="167">
        <v>4.7999999999999996E-3</v>
      </c>
      <c r="D21" s="168">
        <v>1046908</v>
      </c>
      <c r="E21" s="168">
        <v>62814.48</v>
      </c>
      <c r="F21" s="167">
        <v>8.6420664678122836E-4</v>
      </c>
    </row>
    <row r="22" spans="1:6">
      <c r="A22" s="82" t="s">
        <v>176</v>
      </c>
      <c r="B22" s="166">
        <v>440</v>
      </c>
      <c r="C22" s="167">
        <v>1.6899999999999998E-2</v>
      </c>
      <c r="D22" s="168">
        <v>5865907</v>
      </c>
      <c r="E22" s="168">
        <v>351954.42</v>
      </c>
      <c r="F22" s="167">
        <v>4.8422170991152371E-3</v>
      </c>
    </row>
    <row r="23" spans="1:6">
      <c r="A23" s="82" t="s">
        <v>47</v>
      </c>
      <c r="B23" s="166">
        <v>88</v>
      </c>
      <c r="C23" s="167">
        <v>3.3999999999999998E-3</v>
      </c>
      <c r="D23" s="168">
        <v>2330128</v>
      </c>
      <c r="E23" s="168">
        <v>139807.67999999999</v>
      </c>
      <c r="F23" s="167">
        <v>1.9234852589253783E-3</v>
      </c>
    </row>
    <row r="24" spans="1:6">
      <c r="A24" s="82" t="s">
        <v>179</v>
      </c>
      <c r="B24" s="166">
        <v>108</v>
      </c>
      <c r="C24" s="167">
        <v>4.1000000000000003E-3</v>
      </c>
      <c r="D24" s="168">
        <v>2666533</v>
      </c>
      <c r="E24" s="168">
        <v>158471.17000000001</v>
      </c>
      <c r="F24" s="167">
        <v>2.1802590491427775E-3</v>
      </c>
    </row>
    <row r="25" spans="1:6">
      <c r="A25" s="82" t="s">
        <v>180</v>
      </c>
      <c r="B25" s="166">
        <v>64</v>
      </c>
      <c r="C25" s="167">
        <v>2.5000000000000001E-3</v>
      </c>
      <c r="D25" s="168">
        <v>2564363</v>
      </c>
      <c r="E25" s="168">
        <v>153861.78</v>
      </c>
      <c r="F25" s="167">
        <v>2.1168426923472271E-3</v>
      </c>
    </row>
    <row r="26" spans="1:6">
      <c r="A26" s="82" t="s">
        <v>182</v>
      </c>
      <c r="B26" s="166">
        <v>210</v>
      </c>
      <c r="C26" s="167">
        <v>8.0999999999999996E-3</v>
      </c>
      <c r="D26" s="168">
        <v>27949666</v>
      </c>
      <c r="E26" s="168">
        <v>1676979.96</v>
      </c>
      <c r="F26" s="167">
        <v>2.3072024602462972E-2</v>
      </c>
    </row>
    <row r="27" spans="1:6">
      <c r="A27" s="82" t="s">
        <v>183</v>
      </c>
      <c r="B27" s="166">
        <v>169</v>
      </c>
      <c r="C27" s="167">
        <v>6.4999999999999997E-3</v>
      </c>
      <c r="D27" s="168">
        <v>1221846</v>
      </c>
      <c r="E27" s="168">
        <v>73310.759999999995</v>
      </c>
      <c r="F27" s="167">
        <v>1.0086153076899371E-3</v>
      </c>
    </row>
    <row r="28" spans="1:6">
      <c r="A28" s="82" t="s">
        <v>50</v>
      </c>
      <c r="B28" s="166">
        <v>388</v>
      </c>
      <c r="C28" s="167">
        <v>1.49E-2</v>
      </c>
      <c r="D28" s="168">
        <v>13367164</v>
      </c>
      <c r="E28" s="168">
        <v>802029.84</v>
      </c>
      <c r="F28" s="167">
        <v>1.1034390774943692E-2</v>
      </c>
    </row>
    <row r="29" spans="1:6">
      <c r="A29" s="82" t="s">
        <v>186</v>
      </c>
      <c r="B29" s="166">
        <v>92</v>
      </c>
      <c r="C29" s="167">
        <v>3.5000000000000001E-3</v>
      </c>
      <c r="D29" s="168">
        <v>1087229</v>
      </c>
      <c r="E29" s="168">
        <v>65233.74</v>
      </c>
      <c r="F29" s="167">
        <v>8.9749101962475033E-4</v>
      </c>
    </row>
    <row r="30" spans="1:6">
      <c r="A30" s="82" t="s">
        <v>188</v>
      </c>
      <c r="B30" s="166">
        <v>512</v>
      </c>
      <c r="C30" s="167">
        <v>1.9599999999999999E-2</v>
      </c>
      <c r="D30" s="168">
        <v>14136511</v>
      </c>
      <c r="E30" s="168">
        <v>848190.66</v>
      </c>
      <c r="F30" s="167">
        <v>1.1669475033618952E-2</v>
      </c>
    </row>
    <row r="31" spans="1:6">
      <c r="A31" s="82" t="s">
        <v>189</v>
      </c>
      <c r="B31" s="166">
        <v>62</v>
      </c>
      <c r="C31" s="167">
        <v>2.3999999999999998E-3</v>
      </c>
      <c r="D31" s="168">
        <v>1498955</v>
      </c>
      <c r="E31" s="168">
        <v>89937.3</v>
      </c>
      <c r="F31" s="167">
        <v>1.2373645766638101E-3</v>
      </c>
    </row>
    <row r="32" spans="1:6">
      <c r="A32" s="82" t="s">
        <v>191</v>
      </c>
      <c r="B32" s="166">
        <v>24</v>
      </c>
      <c r="C32" s="167">
        <v>8.9999999999999998E-4</v>
      </c>
      <c r="D32" s="168">
        <v>153990</v>
      </c>
      <c r="E32" s="168">
        <v>9239.4</v>
      </c>
      <c r="F32" s="167">
        <v>1.2711640520259788E-4</v>
      </c>
    </row>
    <row r="33" spans="1:6">
      <c r="A33" s="82" t="s">
        <v>193</v>
      </c>
      <c r="B33" s="166">
        <v>154</v>
      </c>
      <c r="C33" s="167">
        <v>5.8999999999999999E-3</v>
      </c>
      <c r="D33" s="168">
        <v>2229402</v>
      </c>
      <c r="E33" s="168">
        <v>132832.1</v>
      </c>
      <c r="F33" s="167">
        <v>1.8275146705967924E-3</v>
      </c>
    </row>
    <row r="34" spans="1:6">
      <c r="A34" s="82" t="s">
        <v>60</v>
      </c>
      <c r="B34" s="166">
        <v>463</v>
      </c>
      <c r="C34" s="167">
        <v>1.78E-2</v>
      </c>
      <c r="D34" s="168">
        <v>16269465</v>
      </c>
      <c r="E34" s="168">
        <v>976167.9</v>
      </c>
      <c r="F34" s="167">
        <v>1.3430196151499995E-2</v>
      </c>
    </row>
    <row r="35" spans="1:6">
      <c r="A35" s="82" t="s">
        <v>196</v>
      </c>
      <c r="B35" s="166">
        <v>186</v>
      </c>
      <c r="C35" s="167">
        <v>7.1000000000000004E-3</v>
      </c>
      <c r="D35" s="168">
        <v>940082</v>
      </c>
      <c r="E35" s="168">
        <v>56404.92</v>
      </c>
      <c r="F35" s="167">
        <v>7.7602340694635122E-4</v>
      </c>
    </row>
    <row r="36" spans="1:6">
      <c r="A36" s="82" t="s">
        <v>62</v>
      </c>
      <c r="B36" s="166">
        <v>1291</v>
      </c>
      <c r="C36" s="167">
        <v>4.9500000000000002E-2</v>
      </c>
      <c r="D36" s="168">
        <v>43276437</v>
      </c>
      <c r="E36" s="168">
        <v>2596586.2200000002</v>
      </c>
      <c r="F36" s="167">
        <v>3.5724041180704595E-2</v>
      </c>
    </row>
    <row r="37" spans="1:6">
      <c r="A37" s="82" t="s">
        <v>199</v>
      </c>
      <c r="B37" s="166">
        <v>72</v>
      </c>
      <c r="C37" s="167">
        <v>2.8E-3</v>
      </c>
      <c r="D37" s="168">
        <v>2209208</v>
      </c>
      <c r="E37" s="168">
        <v>132552.48000000001</v>
      </c>
      <c r="F37" s="167">
        <v>1.8236676362414501E-3</v>
      </c>
    </row>
    <row r="38" spans="1:6">
      <c r="A38" s="82" t="s">
        <v>200</v>
      </c>
      <c r="B38" s="166">
        <v>103</v>
      </c>
      <c r="C38" s="167">
        <v>4.0000000000000001E-3</v>
      </c>
      <c r="D38" s="168">
        <v>324683</v>
      </c>
      <c r="E38" s="168">
        <v>19480.98</v>
      </c>
      <c r="F38" s="167">
        <v>2.6802088311185849E-4</v>
      </c>
    </row>
    <row r="39" spans="1:6">
      <c r="A39" s="82" t="s">
        <v>202</v>
      </c>
      <c r="B39" s="166">
        <v>132</v>
      </c>
      <c r="C39" s="167">
        <v>5.1000000000000004E-3</v>
      </c>
      <c r="D39" s="168">
        <v>17164746</v>
      </c>
      <c r="E39" s="168">
        <v>1029884.76</v>
      </c>
      <c r="F39" s="167">
        <v>1.4169237013674079E-2</v>
      </c>
    </row>
    <row r="40" spans="1:6">
      <c r="A40" s="82" t="s">
        <v>204</v>
      </c>
      <c r="B40" s="166">
        <v>100</v>
      </c>
      <c r="C40" s="167">
        <v>3.8E-3</v>
      </c>
      <c r="D40" s="168">
        <v>2370297</v>
      </c>
      <c r="E40" s="168">
        <v>142217.82</v>
      </c>
      <c r="F40" s="167">
        <v>1.9566441580784609E-3</v>
      </c>
    </row>
    <row r="41" spans="1:6">
      <c r="A41" s="82" t="s">
        <v>206</v>
      </c>
      <c r="B41" s="166">
        <v>53</v>
      </c>
      <c r="C41" s="167">
        <v>2E-3</v>
      </c>
      <c r="D41" s="168">
        <v>528045</v>
      </c>
      <c r="E41" s="168">
        <v>31682.7</v>
      </c>
      <c r="F41" s="167">
        <v>4.3589312413277358E-4</v>
      </c>
    </row>
    <row r="42" spans="1:6">
      <c r="A42" s="82" t="s">
        <v>208</v>
      </c>
      <c r="B42" s="166">
        <v>66</v>
      </c>
      <c r="C42" s="167">
        <v>2.5000000000000001E-3</v>
      </c>
      <c r="D42" s="168">
        <v>1747924</v>
      </c>
      <c r="E42" s="168">
        <v>104875.44</v>
      </c>
      <c r="F42" s="167">
        <v>1.4428847032102456E-3</v>
      </c>
    </row>
    <row r="43" spans="1:6">
      <c r="A43" s="82" t="s">
        <v>210</v>
      </c>
      <c r="B43" s="166">
        <v>97</v>
      </c>
      <c r="C43" s="167">
        <v>3.7000000000000002E-3</v>
      </c>
      <c r="D43" s="168">
        <v>4346902</v>
      </c>
      <c r="E43" s="168">
        <v>258792.72</v>
      </c>
      <c r="F43" s="167">
        <v>3.5604909690025825E-3</v>
      </c>
    </row>
    <row r="44" spans="1:6">
      <c r="A44" s="82" t="s">
        <v>212</v>
      </c>
      <c r="B44" s="166">
        <v>70</v>
      </c>
      <c r="C44" s="167">
        <v>2.7000000000000001E-3</v>
      </c>
      <c r="D44" s="168">
        <v>662237</v>
      </c>
      <c r="E44" s="168">
        <v>39734.22</v>
      </c>
      <c r="F44" s="167">
        <v>5.466665811556128E-4</v>
      </c>
    </row>
    <row r="45" spans="1:6">
      <c r="A45" s="82" t="s">
        <v>214</v>
      </c>
      <c r="B45" s="166">
        <v>153</v>
      </c>
      <c r="C45" s="167">
        <v>5.8999999999999999E-3</v>
      </c>
      <c r="D45" s="168">
        <v>4330430</v>
      </c>
      <c r="E45" s="168">
        <v>259825.8</v>
      </c>
      <c r="F45" s="167">
        <v>3.5747041663840894E-3</v>
      </c>
    </row>
    <row r="46" spans="1:6">
      <c r="A46" s="82" t="s">
        <v>216</v>
      </c>
      <c r="B46" s="166">
        <v>89</v>
      </c>
      <c r="C46" s="167">
        <v>3.3999999999999998E-3</v>
      </c>
      <c r="D46" s="168">
        <v>5802601</v>
      </c>
      <c r="E46" s="168">
        <v>348156.06</v>
      </c>
      <c r="F46" s="167">
        <v>4.7899589580167523E-3</v>
      </c>
    </row>
    <row r="47" spans="1:6">
      <c r="A47" s="82" t="s">
        <v>218</v>
      </c>
      <c r="B47" s="166">
        <v>203</v>
      </c>
      <c r="C47" s="167">
        <v>7.7999999999999996E-3</v>
      </c>
      <c r="D47" s="168">
        <v>5508365</v>
      </c>
      <c r="E47" s="168">
        <v>330501.90000000002</v>
      </c>
      <c r="F47" s="167">
        <v>4.5470716107786748E-3</v>
      </c>
    </row>
    <row r="48" spans="1:6">
      <c r="A48" s="82" t="s">
        <v>220</v>
      </c>
      <c r="B48" s="166">
        <v>97</v>
      </c>
      <c r="C48" s="167">
        <v>3.7000000000000002E-3</v>
      </c>
      <c r="D48" s="168">
        <v>434335</v>
      </c>
      <c r="E48" s="168">
        <v>26060.1</v>
      </c>
      <c r="F48" s="167">
        <v>3.5853694300714558E-4</v>
      </c>
    </row>
    <row r="49" spans="1:6">
      <c r="A49" s="82" t="s">
        <v>222</v>
      </c>
      <c r="B49" s="166">
        <v>176</v>
      </c>
      <c r="C49" s="167">
        <v>6.7999999999999996E-3</v>
      </c>
      <c r="D49" s="168">
        <v>5121451</v>
      </c>
      <c r="E49" s="168">
        <v>307287.06</v>
      </c>
      <c r="F49" s="167">
        <v>4.2276799827342696E-3</v>
      </c>
    </row>
    <row r="50" spans="1:6">
      <c r="A50" s="82" t="s">
        <v>224</v>
      </c>
      <c r="B50" s="166">
        <v>76</v>
      </c>
      <c r="C50" s="167">
        <v>2.8999999999999998E-3</v>
      </c>
      <c r="D50" s="168">
        <v>672662</v>
      </c>
      <c r="E50" s="168">
        <v>40359.72</v>
      </c>
      <c r="F50" s="167">
        <v>5.5527226025319767E-4</v>
      </c>
    </row>
    <row r="51" spans="1:6">
      <c r="A51" s="82" t="s">
        <v>226</v>
      </c>
      <c r="B51" s="166">
        <v>94</v>
      </c>
      <c r="C51" s="167">
        <v>3.5999999999999999E-3</v>
      </c>
      <c r="D51" s="168">
        <v>1113160</v>
      </c>
      <c r="E51" s="168">
        <v>66789.600000000006</v>
      </c>
      <c r="F51" s="167">
        <v>9.1889666611678607E-4</v>
      </c>
    </row>
    <row r="52" spans="1:6">
      <c r="A52" s="82" t="s">
        <v>228</v>
      </c>
      <c r="B52" s="166">
        <v>49</v>
      </c>
      <c r="C52" s="167">
        <v>1.9E-3</v>
      </c>
      <c r="D52" s="168">
        <v>2261518</v>
      </c>
      <c r="E52" s="168">
        <v>135691.07999999999</v>
      </c>
      <c r="F52" s="167">
        <v>1.8668487464183956E-3</v>
      </c>
    </row>
    <row r="53" spans="1:6">
      <c r="A53" s="82" t="s">
        <v>230</v>
      </c>
      <c r="B53" s="166">
        <v>183</v>
      </c>
      <c r="C53" s="167">
        <v>7.0000000000000001E-3</v>
      </c>
      <c r="D53" s="168">
        <v>1579642</v>
      </c>
      <c r="E53" s="168">
        <v>94778.52</v>
      </c>
      <c r="F53" s="167">
        <v>1.3039704691671027E-3</v>
      </c>
    </row>
    <row r="54" spans="1:6">
      <c r="A54" s="82" t="s">
        <v>232</v>
      </c>
      <c r="B54" s="166">
        <v>195</v>
      </c>
      <c r="C54" s="167">
        <v>7.4999999999999997E-3</v>
      </c>
      <c r="D54" s="168">
        <v>1652776</v>
      </c>
      <c r="E54" s="168">
        <v>99166.56</v>
      </c>
      <c r="F54" s="167">
        <v>1.3643414749342745E-3</v>
      </c>
    </row>
    <row r="55" spans="1:6">
      <c r="A55" s="82" t="s">
        <v>233</v>
      </c>
      <c r="B55" s="166">
        <v>223</v>
      </c>
      <c r="C55" s="167">
        <v>8.6E-3</v>
      </c>
      <c r="D55" s="168">
        <v>6329353</v>
      </c>
      <c r="E55" s="168">
        <v>379761.18</v>
      </c>
      <c r="F55" s="167">
        <v>5.224784730295984E-3</v>
      </c>
    </row>
    <row r="56" spans="1:6">
      <c r="A56" s="82" t="s">
        <v>83</v>
      </c>
      <c r="B56" s="166">
        <v>149</v>
      </c>
      <c r="C56" s="167">
        <v>5.7000000000000002E-3</v>
      </c>
      <c r="D56" s="168">
        <v>1204676</v>
      </c>
      <c r="E56" s="168">
        <v>72280.56</v>
      </c>
      <c r="F56" s="167">
        <v>9.9444173357909481E-4</v>
      </c>
    </row>
    <row r="57" spans="1:6">
      <c r="A57" s="82" t="s">
        <v>149</v>
      </c>
      <c r="B57" s="166">
        <v>836</v>
      </c>
      <c r="C57" s="167">
        <v>2.9999999999999997E-4</v>
      </c>
      <c r="D57" s="168">
        <v>28529028</v>
      </c>
      <c r="E57" s="168">
        <v>1711741.68</v>
      </c>
      <c r="F57" s="167">
        <v>2.3599999999999999E-2</v>
      </c>
    </row>
    <row r="58" spans="1:6">
      <c r="A58" s="82" t="s">
        <v>151</v>
      </c>
      <c r="B58" s="166">
        <v>142</v>
      </c>
      <c r="C58" s="167">
        <v>0</v>
      </c>
      <c r="D58" s="168">
        <v>908629</v>
      </c>
      <c r="E58" s="168">
        <v>54517.74</v>
      </c>
      <c r="F58" s="167">
        <v>8.0000000000000004E-4</v>
      </c>
    </row>
    <row r="59" spans="1:6">
      <c r="A59" s="82" t="s">
        <v>85</v>
      </c>
      <c r="B59" s="166">
        <v>54</v>
      </c>
      <c r="C59" s="167">
        <v>0</v>
      </c>
      <c r="D59" s="168">
        <v>69450</v>
      </c>
      <c r="E59" s="168">
        <v>4167</v>
      </c>
      <c r="F59" s="167">
        <v>1E-4</v>
      </c>
    </row>
    <row r="60" spans="1:6">
      <c r="A60" s="82" t="s">
        <v>154</v>
      </c>
      <c r="B60" s="166">
        <v>127</v>
      </c>
      <c r="C60" s="167">
        <v>0</v>
      </c>
      <c r="D60" s="168">
        <v>2520370</v>
      </c>
      <c r="E60" s="168">
        <v>151222.20000000001</v>
      </c>
      <c r="F60" s="167">
        <v>2.0999999999999999E-3</v>
      </c>
    </row>
    <row r="61" spans="1:6">
      <c r="A61" s="82" t="s">
        <v>156</v>
      </c>
      <c r="B61" s="166">
        <v>349</v>
      </c>
      <c r="C61" s="167">
        <v>1E-4</v>
      </c>
      <c r="D61" s="168">
        <v>11160835</v>
      </c>
      <c r="E61" s="168">
        <v>669650.1</v>
      </c>
      <c r="F61" s="167">
        <v>9.1999999999999998E-3</v>
      </c>
    </row>
    <row r="62" spans="1:6">
      <c r="A62" s="82" t="s">
        <v>158</v>
      </c>
      <c r="B62" s="166">
        <v>2192</v>
      </c>
      <c r="C62" s="167">
        <v>8.0000000000000004E-4</v>
      </c>
      <c r="D62" s="168">
        <v>104291709</v>
      </c>
      <c r="E62" s="168">
        <v>6257502.54</v>
      </c>
      <c r="F62" s="167">
        <v>8.6099999999999996E-2</v>
      </c>
    </row>
    <row r="63" spans="1:6">
      <c r="A63" s="82" t="s">
        <v>160</v>
      </c>
      <c r="B63" s="166">
        <v>46</v>
      </c>
      <c r="C63" s="167">
        <v>0</v>
      </c>
      <c r="D63" s="168">
        <v>569570</v>
      </c>
      <c r="E63" s="168">
        <v>34174.199999999997</v>
      </c>
      <c r="F63" s="167">
        <v>5.0000000000000001E-4</v>
      </c>
    </row>
    <row r="64" spans="1:6">
      <c r="A64" s="82" t="s">
        <v>161</v>
      </c>
      <c r="B64" s="166">
        <v>37</v>
      </c>
      <c r="C64" s="167">
        <v>0</v>
      </c>
      <c r="D64" s="168">
        <v>9016270</v>
      </c>
      <c r="E64" s="168">
        <v>540976.19999999995</v>
      </c>
      <c r="F64" s="167">
        <v>7.4000000000000003E-3</v>
      </c>
    </row>
    <row r="65" spans="1:6">
      <c r="A65" s="82" t="s">
        <v>163</v>
      </c>
      <c r="B65" s="166">
        <v>104</v>
      </c>
      <c r="C65" s="167">
        <v>0</v>
      </c>
      <c r="D65" s="168">
        <v>1899274</v>
      </c>
      <c r="E65" s="168">
        <v>113956.44</v>
      </c>
      <c r="F65" s="167">
        <v>1.6000000000000001E-3</v>
      </c>
    </row>
    <row r="66" spans="1:6">
      <c r="A66" s="82" t="s">
        <v>165</v>
      </c>
      <c r="B66" s="166">
        <v>85</v>
      </c>
      <c r="C66" s="167">
        <v>0</v>
      </c>
      <c r="D66" s="168">
        <v>3088977</v>
      </c>
      <c r="E66" s="168">
        <v>185290.79</v>
      </c>
      <c r="F66" s="167">
        <v>2.5000000000000001E-3</v>
      </c>
    </row>
    <row r="67" spans="1:6">
      <c r="A67" s="82" t="s">
        <v>167</v>
      </c>
      <c r="B67" s="166">
        <v>162</v>
      </c>
      <c r="C67" s="167">
        <v>1E-4</v>
      </c>
      <c r="D67" s="168">
        <v>3368033</v>
      </c>
      <c r="E67" s="168">
        <v>202081.98</v>
      </c>
      <c r="F67" s="167">
        <v>2.8E-3</v>
      </c>
    </row>
    <row r="68" spans="1:6">
      <c r="A68" s="82" t="s">
        <v>93</v>
      </c>
      <c r="B68" s="166">
        <v>195</v>
      </c>
      <c r="C68" s="167">
        <v>1E-4</v>
      </c>
      <c r="D68" s="168">
        <v>4020301</v>
      </c>
      <c r="E68" s="168">
        <v>241218.06</v>
      </c>
      <c r="F68" s="167">
        <v>3.3E-3</v>
      </c>
    </row>
    <row r="69" spans="1:6">
      <c r="A69" s="82" t="s">
        <v>170</v>
      </c>
      <c r="B69" s="166">
        <v>252</v>
      </c>
      <c r="C69" s="167">
        <v>1E-4</v>
      </c>
      <c r="D69" s="168">
        <v>11226246</v>
      </c>
      <c r="E69" s="168">
        <v>673574.76</v>
      </c>
      <c r="F69" s="167">
        <v>9.2999999999999992E-3</v>
      </c>
    </row>
    <row r="70" spans="1:6">
      <c r="A70" s="82" t="s">
        <v>171</v>
      </c>
      <c r="B70" s="166">
        <v>82</v>
      </c>
      <c r="C70" s="167">
        <v>0</v>
      </c>
      <c r="D70" s="168">
        <v>1273595</v>
      </c>
      <c r="E70" s="168">
        <v>76415.7</v>
      </c>
      <c r="F70" s="167">
        <v>1.1000000000000001E-3</v>
      </c>
    </row>
    <row r="71" spans="1:6">
      <c r="A71" s="82" t="s">
        <v>173</v>
      </c>
      <c r="B71" s="166">
        <v>97</v>
      </c>
      <c r="C71" s="167">
        <v>0</v>
      </c>
      <c r="D71" s="168">
        <v>977898</v>
      </c>
      <c r="E71" s="168">
        <v>58673.88</v>
      </c>
      <c r="F71" s="167">
        <v>8.0000000000000004E-4</v>
      </c>
    </row>
    <row r="72" spans="1:6">
      <c r="A72" s="82" t="s">
        <v>175</v>
      </c>
      <c r="B72" s="166">
        <v>70</v>
      </c>
      <c r="C72" s="167">
        <v>0</v>
      </c>
      <c r="D72" s="168">
        <v>1108705</v>
      </c>
      <c r="E72" s="168">
        <v>66522.3</v>
      </c>
      <c r="F72" s="167">
        <v>8.9999999999999998E-4</v>
      </c>
    </row>
    <row r="73" spans="1:6">
      <c r="A73" s="82" t="s">
        <v>177</v>
      </c>
      <c r="B73" s="166">
        <v>64</v>
      </c>
      <c r="C73" s="167">
        <v>0</v>
      </c>
      <c r="D73" s="168">
        <v>960035</v>
      </c>
      <c r="E73" s="168">
        <v>57602.1</v>
      </c>
      <c r="F73" s="167">
        <v>8.0000000000000004E-4</v>
      </c>
    </row>
    <row r="74" spans="1:6">
      <c r="A74" s="82" t="s">
        <v>178</v>
      </c>
      <c r="B74" s="166">
        <v>74</v>
      </c>
      <c r="C74" s="167">
        <v>0</v>
      </c>
      <c r="D74" s="168">
        <v>650447</v>
      </c>
      <c r="E74" s="168">
        <v>39026.82</v>
      </c>
      <c r="F74" s="167">
        <v>5.0000000000000001E-4</v>
      </c>
    </row>
    <row r="75" spans="1:6">
      <c r="A75" s="82" t="s">
        <v>101</v>
      </c>
      <c r="B75" s="166">
        <v>345</v>
      </c>
      <c r="C75" s="167">
        <v>1E-4</v>
      </c>
      <c r="D75" s="168">
        <v>19111228</v>
      </c>
      <c r="E75" s="168">
        <v>1146673.68</v>
      </c>
      <c r="F75" s="167">
        <v>1.5800000000000002E-2</v>
      </c>
    </row>
    <row r="76" spans="1:6">
      <c r="A76" s="82" t="s">
        <v>924</v>
      </c>
      <c r="B76" s="166">
        <v>11</v>
      </c>
      <c r="C76" s="167">
        <v>0</v>
      </c>
      <c r="D76" s="168">
        <v>652009</v>
      </c>
      <c r="E76" s="168">
        <v>39120.54</v>
      </c>
      <c r="F76" s="167">
        <v>5.0000000000000001E-4</v>
      </c>
    </row>
    <row r="77" spans="1:6">
      <c r="A77" s="82" t="s">
        <v>181</v>
      </c>
      <c r="B77" s="166">
        <v>112</v>
      </c>
      <c r="C77" s="167">
        <v>0</v>
      </c>
      <c r="D77" s="168">
        <v>767577</v>
      </c>
      <c r="E77" s="168">
        <v>46018.45</v>
      </c>
      <c r="F77" s="167">
        <v>5.9999999999999995E-4</v>
      </c>
    </row>
    <row r="78" spans="1:6">
      <c r="A78" s="82" t="s">
        <v>110</v>
      </c>
      <c r="B78" s="166">
        <v>66</v>
      </c>
      <c r="C78" s="167">
        <v>0</v>
      </c>
      <c r="D78" s="168">
        <v>3409251</v>
      </c>
      <c r="E78" s="168">
        <v>204555.06</v>
      </c>
      <c r="F78" s="167">
        <v>2.8E-3</v>
      </c>
    </row>
    <row r="79" spans="1:6">
      <c r="A79" s="82" t="s">
        <v>184</v>
      </c>
      <c r="B79" s="166">
        <v>76</v>
      </c>
      <c r="C79" s="167">
        <v>0</v>
      </c>
      <c r="D79" s="168">
        <v>2115347</v>
      </c>
      <c r="E79" s="168">
        <v>126920.82</v>
      </c>
      <c r="F79" s="167">
        <v>1.6999999999999999E-3</v>
      </c>
    </row>
    <row r="80" spans="1:6">
      <c r="A80" s="82" t="s">
        <v>185</v>
      </c>
      <c r="B80" s="166">
        <v>80</v>
      </c>
      <c r="C80" s="167">
        <v>0</v>
      </c>
      <c r="D80" s="168">
        <v>1117323</v>
      </c>
      <c r="E80" s="168">
        <v>67039.38</v>
      </c>
      <c r="F80" s="167">
        <v>8.9999999999999998E-4</v>
      </c>
    </row>
    <row r="81" spans="1:6">
      <c r="A81" s="82" t="s">
        <v>187</v>
      </c>
      <c r="B81" s="166">
        <v>157</v>
      </c>
      <c r="C81" s="167">
        <v>1E-4</v>
      </c>
      <c r="D81" s="168">
        <v>2892626</v>
      </c>
      <c r="E81" s="168">
        <v>173557.56</v>
      </c>
      <c r="F81" s="167">
        <v>2.3999999999999998E-3</v>
      </c>
    </row>
    <row r="82" spans="1:6">
      <c r="A82" s="82" t="s">
        <v>116</v>
      </c>
      <c r="B82" s="166">
        <v>43</v>
      </c>
      <c r="C82" s="167">
        <v>0</v>
      </c>
      <c r="D82" s="168">
        <v>5216290</v>
      </c>
      <c r="E82" s="168">
        <v>312977.40000000002</v>
      </c>
      <c r="F82" s="167">
        <v>4.3E-3</v>
      </c>
    </row>
    <row r="83" spans="1:6">
      <c r="A83" s="82" t="s">
        <v>190</v>
      </c>
      <c r="B83" s="166">
        <v>4520</v>
      </c>
      <c r="C83" s="167">
        <v>1.6000000000000001E-3</v>
      </c>
      <c r="D83" s="168">
        <v>480323603</v>
      </c>
      <c r="E83" s="168">
        <v>28767355.600000001</v>
      </c>
      <c r="F83" s="167">
        <v>0.39579999999999999</v>
      </c>
    </row>
    <row r="84" spans="1:6">
      <c r="A84" s="82" t="s">
        <v>192</v>
      </c>
      <c r="B84" s="166">
        <v>724</v>
      </c>
      <c r="C84" s="167">
        <v>2.9999999999999997E-4</v>
      </c>
      <c r="D84" s="168">
        <v>28438435</v>
      </c>
      <c r="E84" s="168">
        <v>1706306.1</v>
      </c>
      <c r="F84" s="167">
        <v>2.35E-2</v>
      </c>
    </row>
    <row r="85" spans="1:6">
      <c r="A85" s="82" t="s">
        <v>194</v>
      </c>
      <c r="B85" s="166">
        <v>130</v>
      </c>
      <c r="C85" s="167">
        <v>0</v>
      </c>
      <c r="D85" s="168">
        <v>3600590</v>
      </c>
      <c r="E85" s="168">
        <v>216035.4</v>
      </c>
      <c r="F85" s="167">
        <v>3.0000000000000001E-3</v>
      </c>
    </row>
    <row r="86" spans="1:6">
      <c r="A86" s="82" t="s">
        <v>195</v>
      </c>
      <c r="B86" s="166">
        <v>25</v>
      </c>
      <c r="C86" s="167">
        <v>0</v>
      </c>
      <c r="D86" s="168">
        <v>5670</v>
      </c>
      <c r="E86" s="168">
        <v>340.2</v>
      </c>
      <c r="F86" s="167">
        <v>0</v>
      </c>
    </row>
    <row r="87" spans="1:6">
      <c r="A87" s="82" t="s">
        <v>197</v>
      </c>
      <c r="B87" s="166">
        <v>49</v>
      </c>
      <c r="C87" s="167">
        <v>0</v>
      </c>
      <c r="D87" s="168">
        <v>72643</v>
      </c>
      <c r="E87" s="168">
        <v>4358.58</v>
      </c>
      <c r="F87" s="167">
        <v>1E-4</v>
      </c>
    </row>
    <row r="88" spans="1:6">
      <c r="A88" s="82" t="s">
        <v>198</v>
      </c>
      <c r="B88" s="166">
        <v>1499</v>
      </c>
      <c r="C88" s="167">
        <v>5.0000000000000001E-4</v>
      </c>
      <c r="D88" s="168">
        <v>82683084</v>
      </c>
      <c r="E88" s="168">
        <v>4960985.04</v>
      </c>
      <c r="F88" s="167">
        <v>6.83E-2</v>
      </c>
    </row>
    <row r="89" spans="1:6">
      <c r="A89" s="82" t="s">
        <v>119</v>
      </c>
      <c r="B89" s="166">
        <v>138</v>
      </c>
      <c r="C89" s="167">
        <v>0</v>
      </c>
      <c r="D89" s="168">
        <v>2197859</v>
      </c>
      <c r="E89" s="168">
        <v>131871.54</v>
      </c>
      <c r="F89" s="167">
        <v>1.8E-3</v>
      </c>
    </row>
    <row r="90" spans="1:6">
      <c r="A90" s="82" t="s">
        <v>201</v>
      </c>
      <c r="B90" s="166">
        <v>330</v>
      </c>
      <c r="C90" s="167">
        <v>1E-4</v>
      </c>
      <c r="D90" s="168">
        <v>22335078</v>
      </c>
      <c r="E90" s="168">
        <v>1340104.68</v>
      </c>
      <c r="F90" s="167">
        <v>1.84E-2</v>
      </c>
    </row>
    <row r="91" spans="1:6">
      <c r="A91" s="82" t="s">
        <v>203</v>
      </c>
      <c r="B91" s="166">
        <v>682</v>
      </c>
      <c r="C91" s="167">
        <v>2.0000000000000001E-4</v>
      </c>
      <c r="D91" s="168">
        <v>24179990</v>
      </c>
      <c r="E91" s="168">
        <v>1450799.4</v>
      </c>
      <c r="F91" s="167">
        <v>0.02</v>
      </c>
    </row>
    <row r="92" spans="1:6">
      <c r="A92" s="82" t="s">
        <v>205</v>
      </c>
      <c r="B92" s="166">
        <v>73</v>
      </c>
      <c r="C92" s="167">
        <v>0</v>
      </c>
      <c r="D92" s="168">
        <v>91414</v>
      </c>
      <c r="E92" s="168">
        <v>5484.84</v>
      </c>
      <c r="F92" s="167">
        <v>1E-4</v>
      </c>
    </row>
    <row r="93" spans="1:6">
      <c r="A93" s="82" t="s">
        <v>207</v>
      </c>
      <c r="B93" s="166">
        <v>17</v>
      </c>
      <c r="C93" s="167">
        <v>0</v>
      </c>
      <c r="D93" s="168">
        <v>285763</v>
      </c>
      <c r="E93" s="168">
        <v>17145.78</v>
      </c>
      <c r="F93" s="167">
        <v>2.0000000000000001E-4</v>
      </c>
    </row>
    <row r="94" spans="1:6">
      <c r="A94" s="82" t="s">
        <v>209</v>
      </c>
      <c r="B94" s="166">
        <v>64</v>
      </c>
      <c r="C94" s="167">
        <v>0</v>
      </c>
      <c r="D94" s="168">
        <v>1076342</v>
      </c>
      <c r="E94" s="168">
        <v>64580.52</v>
      </c>
      <c r="F94" s="167">
        <v>8.9999999999999998E-4</v>
      </c>
    </row>
    <row r="95" spans="1:6">
      <c r="A95" s="82" t="s">
        <v>211</v>
      </c>
      <c r="B95" s="166">
        <v>34</v>
      </c>
      <c r="C95" s="167">
        <v>0</v>
      </c>
      <c r="D95" s="168">
        <v>165190</v>
      </c>
      <c r="E95" s="168">
        <v>9911.4</v>
      </c>
      <c r="F95" s="167">
        <v>1E-4</v>
      </c>
    </row>
    <row r="96" spans="1:6">
      <c r="A96" s="82" t="s">
        <v>213</v>
      </c>
      <c r="B96" s="166">
        <v>198</v>
      </c>
      <c r="C96" s="167">
        <v>1E-4</v>
      </c>
      <c r="D96" s="168">
        <v>6070597</v>
      </c>
      <c r="E96" s="168">
        <v>364235.82</v>
      </c>
      <c r="F96" s="167">
        <v>5.0000000000000001E-3</v>
      </c>
    </row>
    <row r="97" spans="1:6">
      <c r="A97" s="82" t="s">
        <v>215</v>
      </c>
      <c r="B97" s="166">
        <v>185</v>
      </c>
      <c r="C97" s="167">
        <v>1E-4</v>
      </c>
      <c r="D97" s="168">
        <v>2656852</v>
      </c>
      <c r="E97" s="168">
        <v>159411.12</v>
      </c>
      <c r="F97" s="167">
        <v>2.2000000000000001E-3</v>
      </c>
    </row>
    <row r="98" spans="1:6">
      <c r="A98" s="82" t="s">
        <v>217</v>
      </c>
      <c r="B98" s="166">
        <v>157</v>
      </c>
      <c r="C98" s="167">
        <v>1E-4</v>
      </c>
      <c r="D98" s="168">
        <v>1979558</v>
      </c>
      <c r="E98" s="168">
        <v>118773.48</v>
      </c>
      <c r="F98" s="167">
        <v>1.6000000000000001E-3</v>
      </c>
    </row>
    <row r="99" spans="1:6">
      <c r="A99" s="82" t="s">
        <v>219</v>
      </c>
      <c r="B99" s="166">
        <v>29</v>
      </c>
      <c r="C99" s="167">
        <v>0</v>
      </c>
      <c r="D99" s="168">
        <v>735223</v>
      </c>
      <c r="E99" s="168">
        <v>44113.38</v>
      </c>
      <c r="F99" s="167">
        <v>5.9999999999999995E-4</v>
      </c>
    </row>
    <row r="100" spans="1:6">
      <c r="A100" s="82" t="s">
        <v>221</v>
      </c>
      <c r="B100" s="166">
        <v>323</v>
      </c>
      <c r="C100" s="167">
        <v>1E-4</v>
      </c>
      <c r="D100" s="168">
        <v>19561869</v>
      </c>
      <c r="E100" s="168">
        <v>1173712.1399999999</v>
      </c>
      <c r="F100" s="167">
        <v>1.61E-2</v>
      </c>
    </row>
    <row r="101" spans="1:6">
      <c r="A101" s="82" t="s">
        <v>223</v>
      </c>
      <c r="B101" s="166">
        <v>129</v>
      </c>
      <c r="C101" s="167">
        <v>0</v>
      </c>
      <c r="D101" s="168">
        <v>1754204</v>
      </c>
      <c r="E101" s="168">
        <v>105252.24</v>
      </c>
      <c r="F101" s="167">
        <v>1.4E-3</v>
      </c>
    </row>
    <row r="102" spans="1:6">
      <c r="A102" s="82" t="s">
        <v>225</v>
      </c>
      <c r="B102" s="166">
        <v>202</v>
      </c>
      <c r="C102" s="167">
        <v>1E-4</v>
      </c>
      <c r="D102" s="168">
        <v>2690351</v>
      </c>
      <c r="E102" s="168">
        <v>160070.31</v>
      </c>
      <c r="F102" s="167">
        <v>2.2000000000000001E-3</v>
      </c>
    </row>
    <row r="103" spans="1:6">
      <c r="A103" s="82" t="s">
        <v>227</v>
      </c>
      <c r="B103" s="166">
        <v>1118</v>
      </c>
      <c r="C103" s="167">
        <v>4.0000000000000002E-4</v>
      </c>
      <c r="D103" s="168">
        <v>21304453</v>
      </c>
      <c r="E103" s="168">
        <v>1276301.18</v>
      </c>
      <c r="F103" s="167">
        <v>1.7600000000000001E-2</v>
      </c>
    </row>
    <row r="104" spans="1:6">
      <c r="A104" s="82" t="s">
        <v>229</v>
      </c>
      <c r="B104" s="166">
        <v>76</v>
      </c>
      <c r="C104" s="167">
        <v>0</v>
      </c>
      <c r="D104" s="168">
        <v>2870010</v>
      </c>
      <c r="E104" s="168">
        <v>172200.6</v>
      </c>
      <c r="F104" s="167">
        <v>2.3999999999999998E-3</v>
      </c>
    </row>
    <row r="105" spans="1:6" ht="16.5" thickBot="1">
      <c r="A105" s="82" t="s">
        <v>231</v>
      </c>
      <c r="B105" s="169">
        <v>90</v>
      </c>
      <c r="C105" s="170">
        <v>0</v>
      </c>
      <c r="D105" s="171">
        <v>2580542</v>
      </c>
      <c r="E105" s="171">
        <v>154832.51999999999</v>
      </c>
      <c r="F105" s="170">
        <v>2.0999999999999999E-3</v>
      </c>
    </row>
    <row r="106" spans="1:6" ht="16.5" thickTop="1">
      <c r="A106" s="82"/>
      <c r="B106" s="83"/>
      <c r="C106" s="84"/>
      <c r="D106" s="85"/>
      <c r="E106" s="85"/>
      <c r="F106" s="84"/>
    </row>
    <row r="107" spans="1:6">
      <c r="A107" s="82" t="s">
        <v>247</v>
      </c>
      <c r="B107" s="83">
        <v>26066</v>
      </c>
      <c r="C107" s="84">
        <v>1</v>
      </c>
      <c r="D107" s="85">
        <v>1212445995</v>
      </c>
      <c r="E107" s="85">
        <v>72684560.150000006</v>
      </c>
      <c r="F107" s="84">
        <v>1</v>
      </c>
    </row>
  </sheetData>
  <autoFilter ref="A5:F5"/>
  <mergeCells count="3">
    <mergeCell ref="A1:F1"/>
    <mergeCell ref="A2:F2"/>
    <mergeCell ref="A3:F3"/>
  </mergeCells>
  <printOptions horizontalCentered="1"/>
  <pageMargins left="0.5" right="0.5" top="0.75" bottom="0.75" header="0.5" footer="0.5"/>
  <pageSetup scale="70" firstPageNumber="116" orientation="portrait" useFirstPageNumber="1" horizontalDpi="4294967292" verticalDpi="1200" r:id="rId1"/>
  <headerFooter alignWithMargins="0"/>
  <rowBreaks count="1" manualBreakCount="1">
    <brk id="56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4"/>
  <sheetViews>
    <sheetView showOutlineSymbols="0" zoomScaleNormal="100" zoomScaleSheetLayoutView="100" workbookViewId="0">
      <selection activeCell="M7" sqref="M7"/>
    </sheetView>
  </sheetViews>
  <sheetFormatPr defaultColWidth="14.7109375" defaultRowHeight="15.75"/>
  <cols>
    <col min="1" max="1" width="20.7109375" style="103" customWidth="1"/>
    <col min="2" max="2" width="15.7109375" style="103" customWidth="1"/>
    <col min="3" max="7" width="20.7109375" style="103" customWidth="1"/>
    <col min="8" max="8" width="14.7109375" style="60"/>
    <col min="9" max="16384" width="14.7109375" style="63"/>
  </cols>
  <sheetData>
    <row r="1" spans="1:18" ht="15.75" customHeight="1">
      <c r="A1" s="190" t="s">
        <v>908</v>
      </c>
      <c r="B1" s="190"/>
      <c r="C1" s="190"/>
      <c r="D1" s="190"/>
      <c r="E1" s="190"/>
      <c r="F1" s="190"/>
      <c r="G1" s="190"/>
    </row>
    <row r="2" spans="1:18" ht="15" customHeight="1">
      <c r="A2" s="191" t="s">
        <v>929</v>
      </c>
      <c r="B2" s="191"/>
      <c r="C2" s="191"/>
      <c r="D2" s="191"/>
      <c r="E2" s="191"/>
      <c r="F2" s="191"/>
      <c r="G2" s="191"/>
    </row>
    <row r="3" spans="1:18" ht="14.1" customHeight="1">
      <c r="A3" s="88"/>
      <c r="B3" s="88"/>
      <c r="C3" s="88"/>
      <c r="D3" s="88"/>
      <c r="E3" s="88"/>
      <c r="F3" s="88"/>
      <c r="G3" s="177"/>
    </row>
    <row r="4" spans="1:18" s="65" customFormat="1" ht="14.25">
      <c r="A4" s="192" t="s">
        <v>950</v>
      </c>
      <c r="B4" s="192"/>
      <c r="C4" s="192"/>
      <c r="D4" s="192"/>
      <c r="E4" s="192"/>
      <c r="F4" s="192"/>
      <c r="G4" s="192"/>
      <c r="H4" s="130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s="65" customFormat="1" ht="14.1" customHeight="1">
      <c r="A5" s="89"/>
      <c r="B5" s="90"/>
      <c r="C5" s="90"/>
      <c r="D5" s="90"/>
      <c r="E5" s="90"/>
      <c r="F5" s="90"/>
      <c r="G5" s="178"/>
      <c r="H5" s="130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s="65" customFormat="1" ht="14.25">
      <c r="A6" s="175" t="s">
        <v>893</v>
      </c>
      <c r="B6" s="174"/>
      <c r="C6" s="174"/>
      <c r="D6" s="174"/>
      <c r="E6" s="174"/>
      <c r="F6" s="174"/>
      <c r="G6" s="179"/>
      <c r="H6" s="130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s="65" customFormat="1" ht="9.9499999999999993" customHeight="1">
      <c r="A7" s="174"/>
      <c r="B7" s="174"/>
      <c r="C7" s="174"/>
      <c r="D7" s="174"/>
      <c r="E7" s="174"/>
      <c r="F7" s="174"/>
      <c r="G7" s="179"/>
      <c r="H7" s="130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s="65" customFormat="1" ht="14.25">
      <c r="A8" s="193" t="s">
        <v>951</v>
      </c>
      <c r="B8" s="193"/>
      <c r="C8" s="193"/>
      <c r="D8" s="193"/>
      <c r="E8" s="193"/>
      <c r="F8" s="193"/>
      <c r="G8" s="193"/>
      <c r="H8" s="130"/>
      <c r="I8" s="64"/>
      <c r="J8" s="64"/>
      <c r="K8" s="64"/>
      <c r="L8" s="64"/>
      <c r="M8" s="64"/>
      <c r="N8" s="64"/>
      <c r="O8" s="64"/>
      <c r="P8" s="64"/>
      <c r="Q8" s="64"/>
      <c r="R8" s="64"/>
    </row>
    <row r="9" spans="1:18" s="65" customFormat="1" ht="14.25">
      <c r="A9" s="175" t="s">
        <v>952</v>
      </c>
      <c r="B9" s="174"/>
      <c r="C9" s="174"/>
      <c r="D9" s="174"/>
      <c r="E9" s="174"/>
      <c r="F9" s="174"/>
      <c r="G9" s="179"/>
      <c r="H9" s="130"/>
      <c r="I9" s="64"/>
      <c r="J9" s="64"/>
      <c r="K9" s="64"/>
      <c r="L9" s="64"/>
      <c r="M9" s="64"/>
      <c r="N9" s="64"/>
      <c r="O9" s="64"/>
      <c r="P9" s="64"/>
      <c r="Q9" s="64"/>
      <c r="R9" s="64"/>
    </row>
    <row r="10" spans="1:18" s="65" customFormat="1" ht="14.25">
      <c r="A10" s="89" t="s">
        <v>953</v>
      </c>
      <c r="B10" s="90"/>
      <c r="C10" s="90"/>
      <c r="D10" s="90"/>
      <c r="E10" s="90"/>
      <c r="F10" s="90"/>
      <c r="G10" s="178"/>
      <c r="H10" s="130"/>
      <c r="I10" s="64"/>
      <c r="J10" s="64"/>
      <c r="K10" s="64"/>
      <c r="L10" s="64"/>
      <c r="M10" s="64"/>
      <c r="N10" s="64"/>
      <c r="O10" s="64"/>
      <c r="P10" s="64"/>
      <c r="Q10" s="64"/>
      <c r="R10" s="64"/>
    </row>
    <row r="11" spans="1:18" s="65" customFormat="1" ht="14.1" customHeight="1">
      <c r="A11" s="175"/>
      <c r="B11" s="91"/>
      <c r="C11" s="91"/>
      <c r="D11" s="91"/>
      <c r="E11" s="91"/>
      <c r="F11" s="91"/>
      <c r="G11" s="178"/>
      <c r="H11" s="130"/>
      <c r="I11" s="64"/>
      <c r="J11" s="64"/>
      <c r="K11" s="64"/>
      <c r="L11" s="64"/>
      <c r="M11" s="64"/>
      <c r="N11" s="64"/>
      <c r="O11" s="64"/>
      <c r="P11" s="64"/>
      <c r="Q11" s="64"/>
      <c r="R11" s="64"/>
    </row>
    <row r="12" spans="1:18" s="65" customFormat="1" ht="14.25">
      <c r="A12" s="175" t="s">
        <v>954</v>
      </c>
      <c r="B12" s="91"/>
      <c r="C12" s="91"/>
      <c r="D12" s="91"/>
      <c r="E12" s="91"/>
      <c r="F12" s="91"/>
      <c r="G12" s="178"/>
      <c r="H12" s="130"/>
      <c r="I12" s="64"/>
      <c r="J12" s="64"/>
      <c r="K12" s="64"/>
      <c r="L12" s="64"/>
      <c r="M12" s="64"/>
      <c r="N12" s="64"/>
      <c r="O12" s="64"/>
      <c r="P12" s="64"/>
      <c r="Q12" s="64"/>
      <c r="R12" s="64"/>
    </row>
    <row r="13" spans="1:18" s="65" customFormat="1" ht="14.1" customHeight="1">
      <c r="A13" s="92"/>
      <c r="B13" s="93"/>
      <c r="C13" s="93"/>
      <c r="D13" s="93"/>
      <c r="E13" s="93"/>
      <c r="F13" s="93"/>
      <c r="G13" s="94"/>
      <c r="H13" s="67"/>
      <c r="I13" s="64"/>
      <c r="J13" s="64"/>
      <c r="K13" s="64"/>
      <c r="L13" s="64"/>
      <c r="M13" s="64"/>
      <c r="N13" s="64"/>
      <c r="O13" s="64"/>
      <c r="P13" s="64"/>
      <c r="Q13" s="64"/>
      <c r="R13" s="64"/>
    </row>
    <row r="14" spans="1:18" s="66" customFormat="1" ht="14.1" customHeight="1">
      <c r="A14" s="194" t="s">
        <v>909</v>
      </c>
      <c r="B14" s="194"/>
      <c r="C14" s="194"/>
      <c r="D14" s="194"/>
      <c r="E14" s="194"/>
      <c r="F14" s="194"/>
      <c r="G14" s="194"/>
      <c r="H14" s="62"/>
    </row>
    <row r="15" spans="1:18" s="66" customFormat="1" ht="20.100000000000001" customHeight="1">
      <c r="A15" s="95" t="s">
        <v>894</v>
      </c>
      <c r="B15" s="96" t="s">
        <v>895</v>
      </c>
      <c r="C15" s="97" t="s">
        <v>941</v>
      </c>
      <c r="D15" s="97" t="s">
        <v>942</v>
      </c>
      <c r="E15" s="97" t="s">
        <v>943</v>
      </c>
      <c r="F15" s="97" t="s">
        <v>944</v>
      </c>
      <c r="G15" s="180" t="s">
        <v>896</v>
      </c>
      <c r="H15" s="62"/>
    </row>
    <row r="16" spans="1:18">
      <c r="A16" s="152" t="s">
        <v>24</v>
      </c>
      <c r="B16" s="153">
        <v>0.05</v>
      </c>
      <c r="C16" s="181">
        <v>9133.35</v>
      </c>
      <c r="D16" s="181">
        <v>5081.6499999999996</v>
      </c>
      <c r="E16" s="181">
        <v>3187.35</v>
      </c>
      <c r="F16" s="181">
        <v>7016.85</v>
      </c>
      <c r="G16" s="181">
        <v>24419.199999999997</v>
      </c>
    </row>
    <row r="17" spans="1:7">
      <c r="A17" s="161" t="s">
        <v>622</v>
      </c>
      <c r="B17" s="153">
        <v>7.0000000000000007E-2</v>
      </c>
      <c r="C17" s="181">
        <v>10178.98</v>
      </c>
      <c r="D17" s="181">
        <v>6612.55</v>
      </c>
      <c r="E17" s="181">
        <v>4395.72</v>
      </c>
      <c r="F17" s="181">
        <v>6580.56</v>
      </c>
      <c r="G17" s="181">
        <v>27767.81</v>
      </c>
    </row>
    <row r="18" spans="1:7">
      <c r="A18" s="152" t="s">
        <v>25</v>
      </c>
      <c r="B18" s="153">
        <v>7.0000000000000007E-2</v>
      </c>
      <c r="C18" s="181">
        <v>0</v>
      </c>
      <c r="D18" s="181">
        <v>0</v>
      </c>
      <c r="E18" s="181">
        <v>0</v>
      </c>
      <c r="F18" s="181">
        <v>0</v>
      </c>
      <c r="G18" s="181">
        <v>0</v>
      </c>
    </row>
    <row r="19" spans="1:7">
      <c r="A19" s="152" t="s">
        <v>26</v>
      </c>
      <c r="B19" s="153">
        <v>7.0000000000000007E-2</v>
      </c>
      <c r="C19" s="181">
        <v>41184.78</v>
      </c>
      <c r="D19" s="181">
        <v>31564.61</v>
      </c>
      <c r="E19" s="181">
        <v>20422.57</v>
      </c>
      <c r="F19" s="181">
        <v>35568.61</v>
      </c>
      <c r="G19" s="181">
        <v>128740.56999999999</v>
      </c>
    </row>
    <row r="20" spans="1:7">
      <c r="A20" s="154" t="s">
        <v>897</v>
      </c>
      <c r="B20" s="155">
        <v>7.0000000000000007E-2</v>
      </c>
      <c r="C20" s="181">
        <v>385726.18</v>
      </c>
      <c r="D20" s="181">
        <v>183971.34</v>
      </c>
      <c r="E20" s="181">
        <v>225179.36</v>
      </c>
      <c r="F20" s="181">
        <v>368246.41</v>
      </c>
      <c r="G20" s="181">
        <v>1163123.29</v>
      </c>
    </row>
    <row r="21" spans="1:7">
      <c r="A21" s="152" t="s">
        <v>27</v>
      </c>
      <c r="B21" s="153">
        <v>7.0000000000000007E-2</v>
      </c>
      <c r="C21" s="181">
        <v>758321.69</v>
      </c>
      <c r="D21" s="181">
        <v>534736.51</v>
      </c>
      <c r="E21" s="181">
        <v>495501.16</v>
      </c>
      <c r="F21" s="181">
        <v>648536.28</v>
      </c>
      <c r="G21" s="181">
        <v>2437095.6399999997</v>
      </c>
    </row>
    <row r="22" spans="1:7">
      <c r="A22" s="152" t="s">
        <v>28</v>
      </c>
      <c r="B22" s="153">
        <v>7.0000000000000007E-2</v>
      </c>
      <c r="C22" s="181">
        <v>29546.720000000001</v>
      </c>
      <c r="D22" s="181">
        <v>17387.93</v>
      </c>
      <c r="E22" s="181">
        <v>11150.58</v>
      </c>
      <c r="F22" s="181">
        <v>19950.629999999997</v>
      </c>
      <c r="G22" s="181">
        <v>78035.86</v>
      </c>
    </row>
    <row r="23" spans="1:7">
      <c r="A23" s="152" t="s">
        <v>29</v>
      </c>
      <c r="B23" s="153">
        <v>7.0000000000000007E-2</v>
      </c>
      <c r="C23" s="181">
        <v>451905.93</v>
      </c>
      <c r="D23" s="181">
        <v>293777.05</v>
      </c>
      <c r="E23" s="181">
        <v>296842.28000000003</v>
      </c>
      <c r="F23" s="181">
        <v>409086.58</v>
      </c>
      <c r="G23" s="181">
        <v>1451611.84</v>
      </c>
    </row>
    <row r="24" spans="1:7">
      <c r="A24" s="152" t="s">
        <v>898</v>
      </c>
      <c r="B24" s="153">
        <v>7.0000000000000007E-2</v>
      </c>
      <c r="C24" s="181">
        <v>107733.32</v>
      </c>
      <c r="D24" s="181">
        <v>43320.27</v>
      </c>
      <c r="E24" s="181">
        <v>31540.32</v>
      </c>
      <c r="F24" s="181">
        <v>76505.59</v>
      </c>
      <c r="G24" s="181">
        <v>259099.5</v>
      </c>
    </row>
    <row r="25" spans="1:7">
      <c r="A25" s="152" t="s">
        <v>30</v>
      </c>
      <c r="B25" s="153">
        <v>0.05</v>
      </c>
      <c r="C25" s="181">
        <v>234682.35</v>
      </c>
      <c r="D25" s="181">
        <v>16117.3</v>
      </c>
      <c r="E25" s="181">
        <v>22982.35</v>
      </c>
      <c r="F25" s="181">
        <v>96705.099999999991</v>
      </c>
      <c r="G25" s="181">
        <v>370487.1</v>
      </c>
    </row>
    <row r="26" spans="1:7">
      <c r="A26" s="152" t="s">
        <v>235</v>
      </c>
      <c r="B26" s="153">
        <v>0.04</v>
      </c>
      <c r="C26" s="181">
        <v>17817.84</v>
      </c>
      <c r="D26" s="181">
        <v>15224.84</v>
      </c>
      <c r="E26" s="181">
        <v>11406.2</v>
      </c>
      <c r="F26" s="181">
        <v>17503.599999999999</v>
      </c>
      <c r="G26" s="181">
        <v>61952.480000000003</v>
      </c>
    </row>
    <row r="27" spans="1:7">
      <c r="A27" s="152" t="s">
        <v>31</v>
      </c>
      <c r="B27" s="153">
        <v>7.0000000000000007E-2</v>
      </c>
      <c r="C27" s="181">
        <v>35069.72</v>
      </c>
      <c r="D27" s="181">
        <v>23200.73</v>
      </c>
      <c r="E27" s="181">
        <v>16875.88</v>
      </c>
      <c r="F27" s="181">
        <v>23105.600000000002</v>
      </c>
      <c r="G27" s="181">
        <v>98251.930000000008</v>
      </c>
    </row>
    <row r="28" spans="1:7">
      <c r="A28" s="101" t="s">
        <v>722</v>
      </c>
      <c r="B28" s="153">
        <v>7.0000000000000007E-2</v>
      </c>
      <c r="C28" s="181">
        <v>325.92</v>
      </c>
      <c r="D28" s="181">
        <v>336.35</v>
      </c>
      <c r="E28" s="181">
        <v>7829.11</v>
      </c>
      <c r="F28" s="181">
        <v>69.58</v>
      </c>
      <c r="G28" s="181">
        <v>8560.9599999999991</v>
      </c>
    </row>
    <row r="29" spans="1:7">
      <c r="A29" s="152" t="s">
        <v>32</v>
      </c>
      <c r="B29" s="153">
        <v>7.0000000000000007E-2</v>
      </c>
      <c r="C29" s="181">
        <v>17453.52</v>
      </c>
      <c r="D29" s="181">
        <v>10854.55</v>
      </c>
      <c r="E29" s="181">
        <v>5527.34</v>
      </c>
      <c r="F29" s="181">
        <v>13379.8</v>
      </c>
      <c r="G29" s="181">
        <v>47215.210000000006</v>
      </c>
    </row>
    <row r="30" spans="1:7">
      <c r="A30" s="152" t="s">
        <v>33</v>
      </c>
      <c r="B30" s="153">
        <v>7.0000000000000007E-2</v>
      </c>
      <c r="C30" s="181">
        <v>237899.06</v>
      </c>
      <c r="D30" s="181">
        <v>159492.34</v>
      </c>
      <c r="E30" s="181">
        <v>153015.51999999999</v>
      </c>
      <c r="F30" s="181">
        <v>221833.57</v>
      </c>
      <c r="G30" s="181">
        <v>772240.49</v>
      </c>
    </row>
    <row r="31" spans="1:7">
      <c r="A31" s="156" t="s">
        <v>34</v>
      </c>
      <c r="B31" s="153">
        <v>7.0000000000000007E-2</v>
      </c>
      <c r="C31" s="181">
        <v>17331.439999999999</v>
      </c>
      <c r="D31" s="181">
        <v>15428.42</v>
      </c>
      <c r="E31" s="181">
        <v>4810.38</v>
      </c>
      <c r="F31" s="181">
        <v>3740.3100000000004</v>
      </c>
      <c r="G31" s="181">
        <v>41310.549999999996</v>
      </c>
    </row>
    <row r="32" spans="1:7">
      <c r="A32" s="152" t="s">
        <v>35</v>
      </c>
      <c r="B32" s="153">
        <v>7.0000000000000007E-2</v>
      </c>
      <c r="C32" s="181">
        <v>0</v>
      </c>
      <c r="D32" s="181">
        <v>0</v>
      </c>
      <c r="E32" s="181">
        <v>0</v>
      </c>
      <c r="F32" s="181">
        <v>0</v>
      </c>
      <c r="G32" s="181">
        <v>0</v>
      </c>
    </row>
    <row r="33" spans="1:7">
      <c r="A33" s="152" t="s">
        <v>36</v>
      </c>
      <c r="B33" s="153">
        <v>7.0000000000000007E-2</v>
      </c>
      <c r="C33" s="181">
        <v>62450.01</v>
      </c>
      <c r="D33" s="181">
        <v>36841.42</v>
      </c>
      <c r="E33" s="181">
        <v>19840.939999999999</v>
      </c>
      <c r="F33" s="181">
        <v>36898.049999999996</v>
      </c>
      <c r="G33" s="181">
        <v>156030.41999999998</v>
      </c>
    </row>
    <row r="34" spans="1:7">
      <c r="A34" s="152" t="s">
        <v>37</v>
      </c>
      <c r="B34" s="153">
        <v>7.0000000000000007E-2</v>
      </c>
      <c r="C34" s="181">
        <v>274370.81</v>
      </c>
      <c r="D34" s="181">
        <v>191455.11</v>
      </c>
      <c r="E34" s="181">
        <v>194288.01</v>
      </c>
      <c r="F34" s="181">
        <v>217588.90999999997</v>
      </c>
      <c r="G34" s="181">
        <v>877702.83999999985</v>
      </c>
    </row>
    <row r="35" spans="1:7">
      <c r="A35" s="152" t="s">
        <v>38</v>
      </c>
      <c r="B35" s="153">
        <v>7.0000000000000007E-2</v>
      </c>
      <c r="C35" s="181">
        <v>93.24</v>
      </c>
      <c r="D35" s="181">
        <v>25.34</v>
      </c>
      <c r="E35" s="181">
        <v>0</v>
      </c>
      <c r="F35" s="181">
        <v>0</v>
      </c>
      <c r="G35" s="181">
        <v>118.58</v>
      </c>
    </row>
    <row r="36" spans="1:7">
      <c r="A36" s="152" t="s">
        <v>39</v>
      </c>
      <c r="B36" s="153">
        <v>7.0000000000000007E-2</v>
      </c>
      <c r="C36" s="181">
        <v>0</v>
      </c>
      <c r="D36" s="181">
        <v>0</v>
      </c>
      <c r="E36" s="181">
        <v>0</v>
      </c>
      <c r="F36" s="181">
        <v>0</v>
      </c>
      <c r="G36" s="181">
        <v>0</v>
      </c>
    </row>
    <row r="37" spans="1:7">
      <c r="A37" s="152" t="s">
        <v>40</v>
      </c>
      <c r="B37" s="153">
        <v>7.0000000000000007E-2</v>
      </c>
      <c r="C37" s="181">
        <v>80827.11</v>
      </c>
      <c r="D37" s="181">
        <v>61211.71</v>
      </c>
      <c r="E37" s="181">
        <v>42350.35</v>
      </c>
      <c r="F37" s="181">
        <v>39839.17</v>
      </c>
      <c r="G37" s="181">
        <v>224228.34000000003</v>
      </c>
    </row>
    <row r="38" spans="1:7">
      <c r="A38" s="152" t="s">
        <v>41</v>
      </c>
      <c r="B38" s="153">
        <v>7.0000000000000007E-2</v>
      </c>
      <c r="C38" s="181">
        <v>146639.99</v>
      </c>
      <c r="D38" s="181">
        <v>97196.82</v>
      </c>
      <c r="E38" s="181">
        <v>117014.24</v>
      </c>
      <c r="F38" s="181">
        <v>204945.58</v>
      </c>
      <c r="G38" s="181">
        <v>565796.63</v>
      </c>
    </row>
    <row r="39" spans="1:7">
      <c r="A39" s="152" t="s">
        <v>42</v>
      </c>
      <c r="B39" s="153">
        <v>7.0000000000000007E-2</v>
      </c>
      <c r="C39" s="181">
        <v>225606.08</v>
      </c>
      <c r="D39" s="181">
        <v>213093.09</v>
      </c>
      <c r="E39" s="181">
        <v>194034.61</v>
      </c>
      <c r="F39" s="181">
        <v>229743.15000000002</v>
      </c>
      <c r="G39" s="181">
        <v>862476.93</v>
      </c>
    </row>
    <row r="40" spans="1:7">
      <c r="A40" s="152" t="s">
        <v>43</v>
      </c>
      <c r="B40" s="153">
        <v>7.0000000000000007E-2</v>
      </c>
      <c r="C40" s="181">
        <v>1063478.5</v>
      </c>
      <c r="D40" s="181">
        <v>906116.68</v>
      </c>
      <c r="E40" s="181">
        <v>761217.94</v>
      </c>
      <c r="F40" s="181">
        <v>981532.08999999973</v>
      </c>
      <c r="G40" s="181">
        <v>3712345.21</v>
      </c>
    </row>
    <row r="41" spans="1:7">
      <c r="A41" s="152" t="s">
        <v>44</v>
      </c>
      <c r="B41" s="153">
        <v>7.0000000000000007E-2</v>
      </c>
      <c r="C41" s="181">
        <v>26110.77</v>
      </c>
      <c r="D41" s="181">
        <v>26896.799999999999</v>
      </c>
      <c r="E41" s="181">
        <v>17911.11</v>
      </c>
      <c r="F41" s="181">
        <v>24725.68</v>
      </c>
      <c r="G41" s="181">
        <v>95644.359999999986</v>
      </c>
    </row>
    <row r="42" spans="1:7">
      <c r="A42" s="152" t="s">
        <v>45</v>
      </c>
      <c r="B42" s="153">
        <v>7.0000000000000007E-2</v>
      </c>
      <c r="C42" s="181">
        <v>10737.79</v>
      </c>
      <c r="D42" s="181">
        <v>7883.4</v>
      </c>
      <c r="E42" s="181">
        <v>5260.57</v>
      </c>
      <c r="F42" s="181">
        <v>8215.5500000000011</v>
      </c>
      <c r="G42" s="181">
        <v>32097.310000000005</v>
      </c>
    </row>
    <row r="43" spans="1:7">
      <c r="A43" s="157" t="s">
        <v>46</v>
      </c>
      <c r="B43" s="153">
        <v>7.0000000000000007E-2</v>
      </c>
      <c r="C43" s="181">
        <v>45306.59</v>
      </c>
      <c r="D43" s="181">
        <v>47076.33</v>
      </c>
      <c r="E43" s="181">
        <v>26425.7</v>
      </c>
      <c r="F43" s="181">
        <v>34604.15</v>
      </c>
      <c r="G43" s="181">
        <v>153412.76999999999</v>
      </c>
    </row>
    <row r="44" spans="1:7">
      <c r="A44" s="157" t="s">
        <v>47</v>
      </c>
      <c r="B44" s="153">
        <v>7.0000000000000007E-2</v>
      </c>
      <c r="C44" s="181">
        <v>33408.76</v>
      </c>
      <c r="D44" s="181">
        <v>23753.73</v>
      </c>
      <c r="E44" s="181">
        <v>16270.1</v>
      </c>
      <c r="F44" s="181">
        <v>23254.98</v>
      </c>
      <c r="G44" s="181">
        <v>96687.57</v>
      </c>
    </row>
    <row r="45" spans="1:7">
      <c r="A45" s="157" t="s">
        <v>48</v>
      </c>
      <c r="B45" s="153">
        <v>7.0000000000000007E-2</v>
      </c>
      <c r="C45" s="181">
        <v>14093.45</v>
      </c>
      <c r="D45" s="181">
        <v>13655.53</v>
      </c>
      <c r="E45" s="181">
        <v>10139.15</v>
      </c>
      <c r="F45" s="181">
        <v>15874.32</v>
      </c>
      <c r="G45" s="181">
        <v>53762.450000000004</v>
      </c>
    </row>
    <row r="46" spans="1:7">
      <c r="A46" s="157" t="s">
        <v>786</v>
      </c>
      <c r="B46" s="153">
        <v>7.0000000000000007E-2</v>
      </c>
      <c r="C46" s="181">
        <v>14658.14</v>
      </c>
      <c r="D46" s="181">
        <v>10062.57</v>
      </c>
      <c r="E46" s="181">
        <v>8416.0300000000007</v>
      </c>
      <c r="F46" s="181">
        <v>13616.68</v>
      </c>
      <c r="G46" s="181">
        <v>46753.42</v>
      </c>
    </row>
    <row r="47" spans="1:7">
      <c r="A47" s="157" t="s">
        <v>899</v>
      </c>
      <c r="B47" s="153">
        <v>7.0000000000000007E-2</v>
      </c>
      <c r="C47" s="181">
        <v>6018.46</v>
      </c>
      <c r="D47" s="181">
        <v>4657.1000000000004</v>
      </c>
      <c r="E47" s="181">
        <v>2119.25</v>
      </c>
      <c r="F47" s="181">
        <v>4170.1799999999994</v>
      </c>
      <c r="G47" s="181">
        <v>16964.990000000002</v>
      </c>
    </row>
    <row r="48" spans="1:7">
      <c r="A48" s="157" t="s">
        <v>49</v>
      </c>
      <c r="B48" s="153">
        <v>7.0000000000000007E-2</v>
      </c>
      <c r="C48" s="181">
        <v>144311.79</v>
      </c>
      <c r="D48" s="181">
        <v>76685.14</v>
      </c>
      <c r="E48" s="181">
        <v>68507.25</v>
      </c>
      <c r="F48" s="181">
        <v>113216.87999999999</v>
      </c>
      <c r="G48" s="181">
        <v>402721.06</v>
      </c>
    </row>
    <row r="49" spans="1:7">
      <c r="A49" s="157" t="s">
        <v>50</v>
      </c>
      <c r="B49" s="153">
        <v>7.0000000000000007E-2</v>
      </c>
      <c r="C49" s="181">
        <v>126985.39</v>
      </c>
      <c r="D49" s="181">
        <v>95984.07</v>
      </c>
      <c r="E49" s="181">
        <v>74349.03</v>
      </c>
      <c r="F49" s="181">
        <v>111541.01000000001</v>
      </c>
      <c r="G49" s="181">
        <v>408859.5</v>
      </c>
    </row>
    <row r="50" spans="1:7">
      <c r="A50" s="157" t="s">
        <v>51</v>
      </c>
      <c r="B50" s="153">
        <v>7.0000000000000007E-2</v>
      </c>
      <c r="C50" s="181">
        <v>327094.81</v>
      </c>
      <c r="D50" s="181">
        <v>219026.78</v>
      </c>
      <c r="E50" s="181">
        <v>220843.42</v>
      </c>
      <c r="F50" s="181">
        <v>301523.25</v>
      </c>
      <c r="G50" s="181">
        <v>1068488.26</v>
      </c>
    </row>
    <row r="51" spans="1:7">
      <c r="A51" s="156" t="s">
        <v>52</v>
      </c>
      <c r="B51" s="153">
        <v>7.0000000000000007E-2</v>
      </c>
      <c r="C51" s="181">
        <v>19273.310000000001</v>
      </c>
      <c r="D51" s="181">
        <v>9197.7900000000009</v>
      </c>
      <c r="E51" s="181">
        <v>4830.7</v>
      </c>
      <c r="F51" s="181">
        <v>15120.349999999999</v>
      </c>
      <c r="G51" s="181">
        <v>48422.15</v>
      </c>
    </row>
    <row r="52" spans="1:7">
      <c r="A52" s="157" t="s">
        <v>53</v>
      </c>
      <c r="B52" s="153">
        <v>7.0000000000000007E-2</v>
      </c>
      <c r="C52" s="181">
        <v>956867.94</v>
      </c>
      <c r="D52" s="181">
        <v>704640.09</v>
      </c>
      <c r="E52" s="181">
        <v>557035.99</v>
      </c>
      <c r="F52" s="181">
        <v>692766.69</v>
      </c>
      <c r="G52" s="181">
        <v>2911310.7099999995</v>
      </c>
    </row>
    <row r="53" spans="1:7">
      <c r="A53" s="157" t="s">
        <v>54</v>
      </c>
      <c r="B53" s="153">
        <v>7.0000000000000007E-2</v>
      </c>
      <c r="C53" s="181">
        <v>792275.33</v>
      </c>
      <c r="D53" s="181">
        <v>495293.89</v>
      </c>
      <c r="E53" s="181">
        <v>510438.11</v>
      </c>
      <c r="F53" s="181">
        <v>881834.16999999981</v>
      </c>
      <c r="G53" s="181">
        <v>2679841.5</v>
      </c>
    </row>
    <row r="54" spans="1:7">
      <c r="A54" s="157" t="s">
        <v>55</v>
      </c>
      <c r="B54" s="153">
        <v>7.0000000000000007E-2</v>
      </c>
      <c r="C54" s="181">
        <v>13131.23</v>
      </c>
      <c r="D54" s="181">
        <v>8506.4699999999993</v>
      </c>
      <c r="E54" s="181">
        <v>7067.48</v>
      </c>
      <c r="F54" s="181">
        <v>10694.25</v>
      </c>
      <c r="G54" s="181">
        <v>39399.429999999993</v>
      </c>
    </row>
    <row r="55" spans="1:7">
      <c r="A55" s="157" t="s">
        <v>56</v>
      </c>
      <c r="B55" s="153">
        <v>7.0000000000000007E-2</v>
      </c>
      <c r="C55" s="181">
        <v>36050.839999999997</v>
      </c>
      <c r="D55" s="181">
        <v>42903</v>
      </c>
      <c r="E55" s="181">
        <v>24027.08</v>
      </c>
      <c r="F55" s="181">
        <v>38879.749999999993</v>
      </c>
      <c r="G55" s="181">
        <v>141860.66999999998</v>
      </c>
    </row>
    <row r="56" spans="1:7">
      <c r="A56" s="157" t="s">
        <v>57</v>
      </c>
      <c r="B56" s="153">
        <v>7.0000000000000007E-2</v>
      </c>
      <c r="C56" s="181">
        <v>866826.94</v>
      </c>
      <c r="D56" s="181">
        <v>612899.69999999995</v>
      </c>
      <c r="E56" s="181">
        <v>597860.55000000005</v>
      </c>
      <c r="F56" s="181">
        <v>804566.1399999999</v>
      </c>
      <c r="G56" s="181">
        <v>2882153.33</v>
      </c>
    </row>
    <row r="57" spans="1:7">
      <c r="A57" s="157" t="s">
        <v>58</v>
      </c>
      <c r="B57" s="153">
        <v>7.0000000000000007E-2</v>
      </c>
      <c r="C57" s="181">
        <v>126828.1</v>
      </c>
      <c r="D57" s="181">
        <v>88027.66</v>
      </c>
      <c r="E57" s="181">
        <v>61667.83</v>
      </c>
      <c r="F57" s="181">
        <v>108848.67000000003</v>
      </c>
      <c r="G57" s="181">
        <v>385372.26000000007</v>
      </c>
    </row>
    <row r="58" spans="1:7">
      <c r="A58" s="157" t="s">
        <v>59</v>
      </c>
      <c r="B58" s="153">
        <v>7.0000000000000007E-2</v>
      </c>
      <c r="C58" s="181">
        <v>53994.29</v>
      </c>
      <c r="D58" s="181">
        <v>37732.1</v>
      </c>
      <c r="E58" s="181">
        <v>29658.09</v>
      </c>
      <c r="F58" s="181">
        <v>39638.9</v>
      </c>
      <c r="G58" s="181">
        <v>161023.38</v>
      </c>
    </row>
    <row r="59" spans="1:7">
      <c r="A59" s="157" t="s">
        <v>60</v>
      </c>
      <c r="B59" s="153">
        <v>7.0000000000000007E-2</v>
      </c>
      <c r="C59" s="181">
        <v>1583694.98</v>
      </c>
      <c r="D59" s="181">
        <v>1252946.73</v>
      </c>
      <c r="E59" s="181">
        <v>1324436.48</v>
      </c>
      <c r="F59" s="181">
        <v>1782963.7000000004</v>
      </c>
      <c r="G59" s="181">
        <v>5944041.8900000006</v>
      </c>
    </row>
    <row r="60" spans="1:7">
      <c r="A60" s="157" t="s">
        <v>945</v>
      </c>
      <c r="B60" s="153">
        <v>7.0000000000000007E-2</v>
      </c>
      <c r="C60" s="181">
        <v>6357.89</v>
      </c>
      <c r="D60" s="181">
        <v>3180.03</v>
      </c>
      <c r="E60" s="181">
        <v>1484.84</v>
      </c>
      <c r="F60" s="181">
        <v>3904.67</v>
      </c>
      <c r="G60" s="181">
        <v>14927.43</v>
      </c>
    </row>
    <row r="61" spans="1:7">
      <c r="A61" s="157" t="s">
        <v>61</v>
      </c>
      <c r="B61" s="153">
        <v>7.0000000000000007E-2</v>
      </c>
      <c r="C61" s="181">
        <v>8118.81</v>
      </c>
      <c r="D61" s="181">
        <v>4739.42</v>
      </c>
      <c r="E61" s="181">
        <v>10549.98</v>
      </c>
      <c r="F61" s="181">
        <v>18294.5</v>
      </c>
      <c r="G61" s="181">
        <v>41702.71</v>
      </c>
    </row>
    <row r="62" spans="1:7">
      <c r="A62" s="157" t="s">
        <v>900</v>
      </c>
      <c r="B62" s="153">
        <v>0.05</v>
      </c>
      <c r="C62" s="181">
        <v>30979.95</v>
      </c>
      <c r="D62" s="181">
        <v>5608.6</v>
      </c>
      <c r="E62" s="181">
        <v>5275.8</v>
      </c>
      <c r="F62" s="181">
        <v>13248.350000000002</v>
      </c>
      <c r="G62" s="181">
        <v>55112.700000000012</v>
      </c>
    </row>
    <row r="63" spans="1:7">
      <c r="A63" s="157" t="s">
        <v>447</v>
      </c>
      <c r="B63" s="153">
        <v>7.0000000000000007E-2</v>
      </c>
      <c r="C63" s="181">
        <v>0</v>
      </c>
      <c r="D63" s="181">
        <v>0</v>
      </c>
      <c r="E63" s="181">
        <v>0</v>
      </c>
      <c r="F63" s="181">
        <v>0</v>
      </c>
      <c r="G63" s="181">
        <v>0</v>
      </c>
    </row>
    <row r="64" spans="1:7">
      <c r="A64" s="157" t="s">
        <v>62</v>
      </c>
      <c r="B64" s="153">
        <v>7.0000000000000007E-2</v>
      </c>
      <c r="C64" s="181">
        <v>686142.38</v>
      </c>
      <c r="D64" s="181">
        <v>522177.53</v>
      </c>
      <c r="E64" s="181">
        <v>416225.11</v>
      </c>
      <c r="F64" s="181">
        <v>615217.82000000018</v>
      </c>
      <c r="G64" s="181">
        <v>2239762.8400000003</v>
      </c>
    </row>
    <row r="65" spans="1:7">
      <c r="A65" s="157" t="s">
        <v>63</v>
      </c>
      <c r="B65" s="153">
        <v>7.0000000000000007E-2</v>
      </c>
      <c r="C65" s="181">
        <v>31561.32</v>
      </c>
      <c r="D65" s="181">
        <v>21259.63</v>
      </c>
      <c r="E65" s="181">
        <v>11705.05</v>
      </c>
      <c r="F65" s="181">
        <v>25679.85</v>
      </c>
      <c r="G65" s="181">
        <v>90205.85</v>
      </c>
    </row>
    <row r="66" spans="1:7">
      <c r="A66" s="157" t="s">
        <v>787</v>
      </c>
      <c r="B66" s="153">
        <v>7.0000000000000007E-2</v>
      </c>
      <c r="C66" s="181">
        <v>1989.12</v>
      </c>
      <c r="D66" s="181">
        <v>1522.71</v>
      </c>
      <c r="E66" s="181">
        <v>524.86</v>
      </c>
      <c r="F66" s="181">
        <v>796.18</v>
      </c>
      <c r="G66" s="181">
        <v>4832.87</v>
      </c>
    </row>
    <row r="67" spans="1:7">
      <c r="A67" s="157" t="s">
        <v>236</v>
      </c>
      <c r="B67" s="153">
        <v>7.0000000000000007E-2</v>
      </c>
      <c r="C67" s="181">
        <v>3166.17</v>
      </c>
      <c r="D67" s="181">
        <v>3350.97</v>
      </c>
      <c r="E67" s="181">
        <v>2309.16</v>
      </c>
      <c r="F67" s="181">
        <v>2975</v>
      </c>
      <c r="G67" s="181">
        <v>11801.3</v>
      </c>
    </row>
    <row r="68" spans="1:7">
      <c r="A68" s="157" t="s">
        <v>64</v>
      </c>
      <c r="B68" s="153">
        <v>7.0000000000000007E-2</v>
      </c>
      <c r="C68" s="181">
        <v>9922.5</v>
      </c>
      <c r="D68" s="181">
        <v>6885.62</v>
      </c>
      <c r="E68" s="181">
        <v>5638.57</v>
      </c>
      <c r="F68" s="181">
        <v>9406.9500000000007</v>
      </c>
      <c r="G68" s="181">
        <v>31853.64</v>
      </c>
    </row>
    <row r="69" spans="1:7">
      <c r="A69" s="157" t="s">
        <v>366</v>
      </c>
      <c r="B69" s="153">
        <v>7.0000000000000007E-2</v>
      </c>
      <c r="C69" s="181">
        <v>1171.2</v>
      </c>
      <c r="D69" s="181">
        <v>623</v>
      </c>
      <c r="E69" s="181">
        <v>376.05</v>
      </c>
      <c r="F69" s="181">
        <v>1606.65</v>
      </c>
      <c r="G69" s="181">
        <v>3776.9</v>
      </c>
    </row>
    <row r="70" spans="1:7">
      <c r="A70" s="157" t="s">
        <v>65</v>
      </c>
      <c r="B70" s="153">
        <v>0.05</v>
      </c>
      <c r="C70" s="181">
        <v>1568.35</v>
      </c>
      <c r="D70" s="181">
        <v>697.62</v>
      </c>
      <c r="E70" s="181">
        <v>562.16999999999996</v>
      </c>
      <c r="F70" s="181">
        <v>1088.5</v>
      </c>
      <c r="G70" s="181">
        <v>3916.64</v>
      </c>
    </row>
    <row r="71" spans="1:7">
      <c r="A71" s="157" t="s">
        <v>66</v>
      </c>
      <c r="B71" s="153">
        <v>7.0000000000000007E-2</v>
      </c>
      <c r="C71" s="181">
        <v>42741.37</v>
      </c>
      <c r="D71" s="181">
        <v>25414.97</v>
      </c>
      <c r="E71" s="181">
        <v>22497.3</v>
      </c>
      <c r="F71" s="181">
        <v>29544.55</v>
      </c>
      <c r="G71" s="181">
        <v>120198.19</v>
      </c>
    </row>
    <row r="72" spans="1:7">
      <c r="A72" s="157" t="s">
        <v>67</v>
      </c>
      <c r="B72" s="153">
        <v>7.0000000000000007E-2</v>
      </c>
      <c r="C72" s="181">
        <v>28592.13</v>
      </c>
      <c r="D72" s="181">
        <v>17701.599999999999</v>
      </c>
      <c r="E72" s="181">
        <v>12909.12</v>
      </c>
      <c r="F72" s="181">
        <v>22623.72</v>
      </c>
      <c r="G72" s="181">
        <v>81826.570000000007</v>
      </c>
    </row>
    <row r="73" spans="1:7">
      <c r="A73" s="157" t="s">
        <v>68</v>
      </c>
      <c r="B73" s="153">
        <v>7.0000000000000007E-2</v>
      </c>
      <c r="C73" s="181">
        <v>11384.94</v>
      </c>
      <c r="D73" s="181">
        <v>9293.69</v>
      </c>
      <c r="E73" s="181">
        <v>8800.1200000000008</v>
      </c>
      <c r="F73" s="181">
        <v>11385.57</v>
      </c>
      <c r="G73" s="181">
        <v>40864.32</v>
      </c>
    </row>
    <row r="74" spans="1:7">
      <c r="A74" s="157" t="s">
        <v>69</v>
      </c>
      <c r="B74" s="153">
        <v>7.0000000000000007E-2</v>
      </c>
      <c r="C74" s="181">
        <v>60308.01</v>
      </c>
      <c r="D74" s="181">
        <v>48692.07</v>
      </c>
      <c r="E74" s="181">
        <v>33428.01</v>
      </c>
      <c r="F74" s="181">
        <v>51007.67</v>
      </c>
      <c r="G74" s="181">
        <v>193435.76</v>
      </c>
    </row>
    <row r="75" spans="1:7">
      <c r="A75" s="157" t="s">
        <v>70</v>
      </c>
      <c r="B75" s="153">
        <v>7.0000000000000007E-2</v>
      </c>
      <c r="C75" s="181">
        <v>17947.93</v>
      </c>
      <c r="D75" s="181">
        <v>13886.25</v>
      </c>
      <c r="E75" s="181">
        <v>10693.76</v>
      </c>
      <c r="F75" s="181">
        <v>16967.650000000001</v>
      </c>
      <c r="G75" s="181">
        <v>59495.590000000004</v>
      </c>
    </row>
    <row r="76" spans="1:7">
      <c r="A76" s="157" t="s">
        <v>71</v>
      </c>
      <c r="B76" s="153">
        <v>7.0000000000000007E-2</v>
      </c>
      <c r="C76" s="181">
        <v>198387.63</v>
      </c>
      <c r="D76" s="181">
        <v>148128.54</v>
      </c>
      <c r="E76" s="181">
        <v>119468.09</v>
      </c>
      <c r="F76" s="181">
        <v>167754.72000000003</v>
      </c>
      <c r="G76" s="181">
        <v>633738.98</v>
      </c>
    </row>
    <row r="77" spans="1:7">
      <c r="A77" s="157" t="s">
        <v>72</v>
      </c>
      <c r="B77" s="153">
        <v>7.0000000000000007E-2</v>
      </c>
      <c r="C77" s="181">
        <v>79151.8</v>
      </c>
      <c r="D77" s="181">
        <v>49903.56</v>
      </c>
      <c r="E77" s="181">
        <v>33410.58</v>
      </c>
      <c r="F77" s="181">
        <v>47020.469999999994</v>
      </c>
      <c r="G77" s="181">
        <v>209486.41</v>
      </c>
    </row>
    <row r="78" spans="1:7">
      <c r="A78" s="157" t="s">
        <v>910</v>
      </c>
      <c r="B78" s="153">
        <v>0.05</v>
      </c>
      <c r="C78" s="181">
        <v>2392.6</v>
      </c>
      <c r="D78" s="181">
        <v>1989.2</v>
      </c>
      <c r="E78" s="181">
        <v>1645.05</v>
      </c>
      <c r="F78" s="181">
        <v>2377.85</v>
      </c>
      <c r="G78" s="181">
        <v>8404.7000000000007</v>
      </c>
    </row>
    <row r="79" spans="1:7">
      <c r="A79" s="157" t="s">
        <v>355</v>
      </c>
      <c r="B79" s="153">
        <v>7.0000000000000007E-2</v>
      </c>
      <c r="C79" s="181">
        <v>0</v>
      </c>
      <c r="D79" s="181">
        <v>0</v>
      </c>
      <c r="E79" s="181">
        <v>0</v>
      </c>
      <c r="F79" s="181">
        <v>0</v>
      </c>
      <c r="G79" s="181">
        <v>0</v>
      </c>
    </row>
    <row r="80" spans="1:7">
      <c r="A80" s="157" t="s">
        <v>911</v>
      </c>
      <c r="B80" s="153">
        <v>7.0000000000000007E-2</v>
      </c>
      <c r="C80" s="181">
        <v>39172.07</v>
      </c>
      <c r="D80" s="181">
        <v>31395.21</v>
      </c>
      <c r="E80" s="181">
        <v>22681.68</v>
      </c>
      <c r="F80" s="181">
        <v>38235.82</v>
      </c>
      <c r="G80" s="181">
        <v>131484.78</v>
      </c>
    </row>
    <row r="81" spans="1:7" s="60" customFormat="1">
      <c r="A81" s="86" t="s">
        <v>475</v>
      </c>
      <c r="B81" s="153">
        <v>7.0000000000000007E-2</v>
      </c>
      <c r="C81" s="181">
        <v>0</v>
      </c>
      <c r="D81" s="181">
        <v>0</v>
      </c>
      <c r="E81" s="181">
        <v>0</v>
      </c>
      <c r="F81" s="181">
        <v>0</v>
      </c>
      <c r="G81" s="181">
        <v>0</v>
      </c>
    </row>
    <row r="82" spans="1:7" s="60" customFormat="1">
      <c r="A82" s="157" t="s">
        <v>252</v>
      </c>
      <c r="B82" s="153">
        <v>7.0000000000000007E-2</v>
      </c>
      <c r="C82" s="181">
        <v>6964.51</v>
      </c>
      <c r="D82" s="181">
        <v>4403.1400000000003</v>
      </c>
      <c r="E82" s="181">
        <v>3058.16</v>
      </c>
      <c r="F82" s="181">
        <v>3570.77</v>
      </c>
      <c r="G82" s="181">
        <v>17996.580000000002</v>
      </c>
    </row>
    <row r="83" spans="1:7" s="60" customFormat="1">
      <c r="A83" s="128" t="s">
        <v>73</v>
      </c>
      <c r="B83" s="153">
        <v>7.0000000000000007E-2</v>
      </c>
      <c r="C83" s="181">
        <v>22998.639999999999</v>
      </c>
      <c r="D83" s="181">
        <v>15109.99</v>
      </c>
      <c r="E83" s="181">
        <v>15964.41</v>
      </c>
      <c r="F83" s="181">
        <v>0</v>
      </c>
      <c r="G83" s="181">
        <v>54073.039999999994</v>
      </c>
    </row>
    <row r="84" spans="1:7" s="60" customFormat="1">
      <c r="A84" s="128" t="s">
        <v>74</v>
      </c>
      <c r="B84" s="153">
        <v>7.0000000000000007E-2</v>
      </c>
      <c r="C84" s="181">
        <v>111076.28</v>
      </c>
      <c r="D84" s="181">
        <v>71656.899999999994</v>
      </c>
      <c r="E84" s="181">
        <v>67370.52</v>
      </c>
      <c r="F84" s="181">
        <v>104494.18000000001</v>
      </c>
      <c r="G84" s="181">
        <v>354597.88</v>
      </c>
    </row>
    <row r="85" spans="1:7" s="60" customFormat="1">
      <c r="A85" s="128" t="s">
        <v>75</v>
      </c>
      <c r="B85" s="153">
        <v>7.0000000000000007E-2</v>
      </c>
      <c r="C85" s="181">
        <v>11737.74</v>
      </c>
      <c r="D85" s="181">
        <v>9310.77</v>
      </c>
      <c r="E85" s="181">
        <v>2184.2800000000002</v>
      </c>
      <c r="F85" s="181">
        <v>7083.58</v>
      </c>
      <c r="G85" s="181">
        <v>30316.370000000003</v>
      </c>
    </row>
    <row r="86" spans="1:7" s="60" customFormat="1">
      <c r="A86" s="128" t="s">
        <v>912</v>
      </c>
      <c r="B86" s="153">
        <v>0.05</v>
      </c>
      <c r="C86" s="181">
        <v>9146.7000000000007</v>
      </c>
      <c r="D86" s="181">
        <v>5928.45</v>
      </c>
      <c r="E86" s="181">
        <v>2588.6999999999998</v>
      </c>
      <c r="F86" s="181">
        <v>6470.15</v>
      </c>
      <c r="G86" s="181">
        <v>24134</v>
      </c>
    </row>
    <row r="87" spans="1:7" s="60" customFormat="1">
      <c r="A87" s="128" t="s">
        <v>76</v>
      </c>
      <c r="B87" s="153">
        <v>0.05</v>
      </c>
      <c r="C87" s="181">
        <v>15392.95</v>
      </c>
      <c r="D87" s="181">
        <v>13372.25</v>
      </c>
      <c r="E87" s="181">
        <v>8615.7000000000007</v>
      </c>
      <c r="F87" s="181">
        <v>13318.099999999999</v>
      </c>
      <c r="G87" s="181">
        <v>50699</v>
      </c>
    </row>
    <row r="88" spans="1:7" s="60" customFormat="1">
      <c r="A88" s="128" t="s">
        <v>77</v>
      </c>
      <c r="B88" s="153">
        <v>7.0000000000000007E-2</v>
      </c>
      <c r="C88" s="181">
        <v>13318.55</v>
      </c>
      <c r="D88" s="181">
        <v>461.41</v>
      </c>
      <c r="E88" s="181">
        <v>5238.67</v>
      </c>
      <c r="F88" s="181">
        <v>10809.61</v>
      </c>
      <c r="G88" s="181">
        <v>29828.239999999998</v>
      </c>
    </row>
    <row r="89" spans="1:7" s="60" customFormat="1">
      <c r="A89" s="128" t="s">
        <v>507</v>
      </c>
      <c r="B89" s="158">
        <v>7.0000000000000007E-2</v>
      </c>
      <c r="C89" s="181">
        <v>13730.15</v>
      </c>
      <c r="D89" s="181">
        <v>11156.39</v>
      </c>
      <c r="E89" s="181">
        <v>7722.4</v>
      </c>
      <c r="F89" s="181">
        <v>13512.03</v>
      </c>
      <c r="G89" s="181">
        <v>46120.97</v>
      </c>
    </row>
    <row r="90" spans="1:7" s="60" customFormat="1">
      <c r="A90" s="128" t="s">
        <v>226</v>
      </c>
      <c r="B90" s="158">
        <v>7.0000000000000007E-2</v>
      </c>
      <c r="C90" s="181">
        <v>13129.34</v>
      </c>
      <c r="D90" s="181">
        <v>8631.42</v>
      </c>
      <c r="E90" s="181">
        <v>7287.14</v>
      </c>
      <c r="F90" s="181">
        <v>11264.47</v>
      </c>
      <c r="G90" s="181">
        <v>40312.370000000003</v>
      </c>
    </row>
    <row r="91" spans="1:7" s="60" customFormat="1">
      <c r="A91" s="128" t="s">
        <v>78</v>
      </c>
      <c r="B91" s="158">
        <v>7.0000000000000007E-2</v>
      </c>
      <c r="C91" s="181">
        <v>15209.18</v>
      </c>
      <c r="D91" s="181">
        <v>12744.34</v>
      </c>
      <c r="E91" s="181">
        <v>11258.38</v>
      </c>
      <c r="F91" s="181">
        <v>12734.89</v>
      </c>
      <c r="G91" s="181">
        <v>51946.79</v>
      </c>
    </row>
    <row r="92" spans="1:7" s="60" customFormat="1">
      <c r="A92" s="128" t="s">
        <v>79</v>
      </c>
      <c r="B92" s="158">
        <v>7.0000000000000007E-2</v>
      </c>
      <c r="C92" s="181">
        <v>31949.26</v>
      </c>
      <c r="D92" s="181">
        <v>26277.23</v>
      </c>
      <c r="E92" s="181">
        <v>18443.599999999999</v>
      </c>
      <c r="F92" s="181">
        <v>29952.93</v>
      </c>
      <c r="G92" s="181">
        <v>106623.01999999999</v>
      </c>
    </row>
    <row r="93" spans="1:7" s="60" customFormat="1">
      <c r="A93" s="128" t="s">
        <v>80</v>
      </c>
      <c r="B93" s="158">
        <v>7.0000000000000007E-2</v>
      </c>
      <c r="C93" s="181">
        <v>27436.29</v>
      </c>
      <c r="D93" s="181">
        <v>17871.98</v>
      </c>
      <c r="E93" s="181">
        <v>14317.73</v>
      </c>
      <c r="F93" s="181">
        <v>36841</v>
      </c>
      <c r="G93" s="181">
        <v>96467</v>
      </c>
    </row>
    <row r="94" spans="1:7" s="60" customFormat="1">
      <c r="A94" s="128" t="s">
        <v>81</v>
      </c>
      <c r="B94" s="158">
        <v>7.0000000000000007E-2</v>
      </c>
      <c r="C94" s="181">
        <v>340654.37</v>
      </c>
      <c r="D94" s="181">
        <v>261789.01</v>
      </c>
      <c r="E94" s="181">
        <v>241551.17</v>
      </c>
      <c r="F94" s="181">
        <v>292717.52999999997</v>
      </c>
      <c r="G94" s="181">
        <v>1136712.08</v>
      </c>
    </row>
    <row r="95" spans="1:7" s="60" customFormat="1">
      <c r="A95" s="128" t="s">
        <v>913</v>
      </c>
      <c r="B95" s="158">
        <v>7.0000000000000007E-2</v>
      </c>
      <c r="C95" s="181">
        <v>45544.52</v>
      </c>
      <c r="D95" s="181">
        <v>30788.1</v>
      </c>
      <c r="E95" s="181">
        <v>14782.25</v>
      </c>
      <c r="F95" s="181">
        <v>30767.939999999995</v>
      </c>
      <c r="G95" s="181">
        <v>121882.81</v>
      </c>
    </row>
    <row r="96" spans="1:7" s="60" customFormat="1">
      <c r="A96" s="128" t="s">
        <v>82</v>
      </c>
      <c r="B96" s="158">
        <v>7.0000000000000007E-2</v>
      </c>
      <c r="C96" s="181">
        <v>30051.07</v>
      </c>
      <c r="D96" s="181">
        <v>22308.65</v>
      </c>
      <c r="E96" s="181">
        <v>24058.79</v>
      </c>
      <c r="F96" s="181">
        <v>12743.78</v>
      </c>
      <c r="G96" s="181">
        <v>89162.290000000008</v>
      </c>
    </row>
    <row r="97" spans="1:7" s="60" customFormat="1">
      <c r="A97" s="128" t="s">
        <v>83</v>
      </c>
      <c r="B97" s="158">
        <v>7.0000000000000007E-2</v>
      </c>
      <c r="C97" s="181">
        <v>43055.74</v>
      </c>
      <c r="D97" s="181">
        <v>29381.87</v>
      </c>
      <c r="E97" s="181">
        <v>21012.25</v>
      </c>
      <c r="F97" s="181">
        <v>31018.190000000002</v>
      </c>
      <c r="G97" s="181">
        <v>124468.05</v>
      </c>
    </row>
    <row r="98" spans="1:7" s="60" customFormat="1">
      <c r="A98" s="128" t="s">
        <v>84</v>
      </c>
      <c r="B98" s="158">
        <v>7.0000000000000007E-2</v>
      </c>
      <c r="C98" s="181">
        <v>93319.52</v>
      </c>
      <c r="D98" s="181">
        <v>62202.84</v>
      </c>
      <c r="E98" s="181">
        <v>67956.91</v>
      </c>
      <c r="F98" s="181">
        <v>81761.75</v>
      </c>
      <c r="G98" s="181">
        <v>305241.02</v>
      </c>
    </row>
    <row r="99" spans="1:7" s="60" customFormat="1">
      <c r="A99" s="128" t="s">
        <v>914</v>
      </c>
      <c r="B99" s="158">
        <v>0.05</v>
      </c>
      <c r="C99" s="181">
        <v>60</v>
      </c>
      <c r="D99" s="181">
        <v>12.5</v>
      </c>
      <c r="E99" s="181">
        <v>27</v>
      </c>
      <c r="F99" s="181">
        <v>54.1</v>
      </c>
      <c r="G99" s="181">
        <v>153.6</v>
      </c>
    </row>
    <row r="100" spans="1:7" s="60" customFormat="1">
      <c r="A100" s="128" t="s">
        <v>85</v>
      </c>
      <c r="B100" s="158">
        <v>7.0000000000000007E-2</v>
      </c>
      <c r="C100" s="181">
        <v>112741.02</v>
      </c>
      <c r="D100" s="181">
        <v>53436.25</v>
      </c>
      <c r="E100" s="181">
        <v>42170.73</v>
      </c>
      <c r="F100" s="181">
        <v>83530.720000000001</v>
      </c>
      <c r="G100" s="181">
        <v>291878.72000000003</v>
      </c>
    </row>
    <row r="101" spans="1:7" s="60" customFormat="1">
      <c r="A101" s="128" t="s">
        <v>86</v>
      </c>
      <c r="B101" s="158">
        <v>7.0000000000000007E-2</v>
      </c>
      <c r="C101" s="181">
        <v>4889.99</v>
      </c>
      <c r="D101" s="181">
        <v>3228.68</v>
      </c>
      <c r="E101" s="181">
        <v>1572.27</v>
      </c>
      <c r="F101" s="181">
        <v>4522.9799999999996</v>
      </c>
      <c r="G101" s="181">
        <v>14213.92</v>
      </c>
    </row>
    <row r="102" spans="1:7" s="60" customFormat="1">
      <c r="A102" s="128" t="s">
        <v>87</v>
      </c>
      <c r="B102" s="158">
        <v>7.0000000000000007E-2</v>
      </c>
      <c r="C102" s="181">
        <v>32499.88</v>
      </c>
      <c r="D102" s="181">
        <v>16415.63</v>
      </c>
      <c r="E102" s="181">
        <v>13101.48</v>
      </c>
      <c r="F102" s="181">
        <v>21809.759999999998</v>
      </c>
      <c r="G102" s="181">
        <v>83826.75</v>
      </c>
    </row>
    <row r="103" spans="1:7" s="60" customFormat="1">
      <c r="A103" s="128" t="s">
        <v>88</v>
      </c>
      <c r="B103" s="158">
        <v>7.0000000000000007E-2</v>
      </c>
      <c r="C103" s="181">
        <v>17546.55</v>
      </c>
      <c r="D103" s="181">
        <v>10622.22</v>
      </c>
      <c r="E103" s="181">
        <v>7008.05</v>
      </c>
      <c r="F103" s="181">
        <v>13691.37</v>
      </c>
      <c r="G103" s="181">
        <v>48868.19</v>
      </c>
    </row>
    <row r="104" spans="1:7" s="60" customFormat="1">
      <c r="A104" s="128" t="s">
        <v>402</v>
      </c>
      <c r="B104" s="158">
        <v>7.0000000000000007E-2</v>
      </c>
      <c r="C104" s="181">
        <v>13839.77</v>
      </c>
      <c r="D104" s="181">
        <v>411.88</v>
      </c>
      <c r="E104" s="181">
        <v>7363.65</v>
      </c>
      <c r="F104" s="181">
        <v>3190.11</v>
      </c>
      <c r="G104" s="181">
        <v>24805.41</v>
      </c>
    </row>
    <row r="105" spans="1:7" s="60" customFormat="1">
      <c r="A105" s="128" t="s">
        <v>237</v>
      </c>
      <c r="B105" s="158">
        <v>0.02</v>
      </c>
      <c r="C105" s="181">
        <v>7483.28</v>
      </c>
      <c r="D105" s="181">
        <v>3717.28</v>
      </c>
      <c r="E105" s="181">
        <v>1436.12</v>
      </c>
      <c r="F105" s="181">
        <v>3606.47</v>
      </c>
      <c r="G105" s="181">
        <v>16243.15</v>
      </c>
    </row>
    <row r="106" spans="1:7" s="60" customFormat="1">
      <c r="A106" s="159" t="s">
        <v>915</v>
      </c>
      <c r="B106" s="158">
        <v>7.0000000000000007E-2</v>
      </c>
      <c r="C106" s="181">
        <v>84624.33</v>
      </c>
      <c r="D106" s="181">
        <v>48257.93</v>
      </c>
      <c r="E106" s="181">
        <v>39641.35</v>
      </c>
      <c r="F106" s="181">
        <v>68074.930000000008</v>
      </c>
      <c r="G106" s="181">
        <v>240598.54000000004</v>
      </c>
    </row>
    <row r="107" spans="1:7" s="60" customFormat="1">
      <c r="A107" s="128" t="s">
        <v>917</v>
      </c>
      <c r="B107" s="158">
        <v>0.05</v>
      </c>
      <c r="C107" s="181">
        <v>44901.4</v>
      </c>
      <c r="D107" s="181">
        <v>47473.9</v>
      </c>
      <c r="E107" s="181">
        <v>30515.9</v>
      </c>
      <c r="F107" s="181">
        <v>42481.9</v>
      </c>
      <c r="G107" s="181">
        <v>165373.1</v>
      </c>
    </row>
    <row r="108" spans="1:7" s="60" customFormat="1">
      <c r="A108" s="128" t="s">
        <v>916</v>
      </c>
      <c r="B108" s="158">
        <v>7.0000000000000007E-2</v>
      </c>
      <c r="C108" s="181">
        <v>544.6</v>
      </c>
      <c r="D108" s="181">
        <v>1144.6400000000001</v>
      </c>
      <c r="E108" s="181">
        <v>651</v>
      </c>
      <c r="F108" s="181">
        <v>285.04000000000002</v>
      </c>
      <c r="G108" s="181">
        <v>2625.28</v>
      </c>
    </row>
    <row r="109" spans="1:7" s="60" customFormat="1">
      <c r="A109" s="128" t="s">
        <v>89</v>
      </c>
      <c r="B109" s="158">
        <v>7.0000000000000007E-2</v>
      </c>
      <c r="C109" s="181">
        <v>0</v>
      </c>
      <c r="D109" s="181">
        <v>0</v>
      </c>
      <c r="E109" s="181">
        <v>0</v>
      </c>
      <c r="F109" s="181">
        <v>0</v>
      </c>
      <c r="G109" s="181">
        <v>0</v>
      </c>
    </row>
    <row r="110" spans="1:7" s="60" customFormat="1">
      <c r="A110" s="128" t="s">
        <v>90</v>
      </c>
      <c r="B110" s="158">
        <v>7.0000000000000007E-2</v>
      </c>
      <c r="C110" s="181">
        <v>598.71</v>
      </c>
      <c r="D110" s="181">
        <v>0</v>
      </c>
      <c r="E110" s="181">
        <v>0</v>
      </c>
      <c r="F110" s="181">
        <v>63.7</v>
      </c>
      <c r="G110" s="181">
        <v>662.41000000000008</v>
      </c>
    </row>
    <row r="111" spans="1:7" s="60" customFormat="1">
      <c r="A111" s="128" t="s">
        <v>918</v>
      </c>
      <c r="B111" s="158">
        <v>7.0000000000000007E-2</v>
      </c>
      <c r="C111" s="181">
        <v>45927.07</v>
      </c>
      <c r="D111" s="181">
        <v>29422.47</v>
      </c>
      <c r="E111" s="181">
        <v>36561.699999999997</v>
      </c>
      <c r="F111" s="181">
        <v>40161.03</v>
      </c>
      <c r="G111" s="181">
        <v>152072.27000000002</v>
      </c>
    </row>
    <row r="112" spans="1:7" s="60" customFormat="1">
      <c r="A112" s="128" t="s">
        <v>919</v>
      </c>
      <c r="B112" s="158">
        <v>0.05</v>
      </c>
      <c r="C112" s="181">
        <v>162.75</v>
      </c>
      <c r="D112" s="181">
        <v>0</v>
      </c>
      <c r="E112" s="181">
        <v>63.25</v>
      </c>
      <c r="F112" s="181">
        <v>257.64999999999998</v>
      </c>
      <c r="G112" s="181">
        <v>483.65</v>
      </c>
    </row>
    <row r="113" spans="1:7" s="60" customFormat="1">
      <c r="A113" s="128" t="s">
        <v>920</v>
      </c>
      <c r="B113" s="158">
        <v>0.05</v>
      </c>
      <c r="C113" s="181">
        <v>5213.75</v>
      </c>
      <c r="D113" s="181">
        <v>4196.75</v>
      </c>
      <c r="E113" s="181">
        <v>3005.55</v>
      </c>
      <c r="F113" s="181">
        <v>4591.2000000000007</v>
      </c>
      <c r="G113" s="181">
        <v>17007.25</v>
      </c>
    </row>
    <row r="114" spans="1:7" s="60" customFormat="1">
      <c r="A114" s="128" t="s">
        <v>91</v>
      </c>
      <c r="B114" s="158">
        <v>7.0000000000000007E-2</v>
      </c>
      <c r="C114" s="181">
        <v>17335.919999999998</v>
      </c>
      <c r="D114" s="181">
        <v>9793.49</v>
      </c>
      <c r="E114" s="181">
        <v>6639.36</v>
      </c>
      <c r="F114" s="181">
        <v>13431.81</v>
      </c>
      <c r="G114" s="181">
        <v>47200.579999999994</v>
      </c>
    </row>
    <row r="115" spans="1:7" s="60" customFormat="1">
      <c r="A115" s="86" t="s">
        <v>322</v>
      </c>
      <c r="B115" s="158">
        <v>7.0000000000000007E-2</v>
      </c>
      <c r="C115" s="181">
        <v>0</v>
      </c>
      <c r="D115" s="181">
        <v>6344.73</v>
      </c>
      <c r="E115" s="181">
        <v>2913.05</v>
      </c>
      <c r="F115" s="181">
        <v>8185.52</v>
      </c>
      <c r="G115" s="181">
        <v>17443.3</v>
      </c>
    </row>
    <row r="116" spans="1:7" s="60" customFormat="1">
      <c r="A116" s="128" t="s">
        <v>92</v>
      </c>
      <c r="B116" s="158">
        <v>7.0000000000000007E-2</v>
      </c>
      <c r="C116" s="181">
        <v>24858.05</v>
      </c>
      <c r="D116" s="181">
        <v>19550.79</v>
      </c>
      <c r="E116" s="181">
        <v>11175.5</v>
      </c>
      <c r="F116" s="181">
        <v>15991.009999999998</v>
      </c>
      <c r="G116" s="181">
        <v>71575.349999999991</v>
      </c>
    </row>
    <row r="117" spans="1:7" s="60" customFormat="1">
      <c r="A117" s="128" t="s">
        <v>93</v>
      </c>
      <c r="B117" s="158">
        <v>7.0000000000000007E-2</v>
      </c>
      <c r="C117" s="181">
        <v>3586.8</v>
      </c>
      <c r="D117" s="181">
        <v>2663.8</v>
      </c>
      <c r="E117" s="181">
        <v>1559.6</v>
      </c>
      <c r="F117" s="181">
        <v>0</v>
      </c>
      <c r="G117" s="181">
        <v>7810.2000000000007</v>
      </c>
    </row>
    <row r="118" spans="1:7" s="60" customFormat="1">
      <c r="A118" s="128" t="s">
        <v>371</v>
      </c>
      <c r="B118" s="158">
        <v>7.0000000000000007E-2</v>
      </c>
      <c r="C118" s="181">
        <v>51507.26</v>
      </c>
      <c r="D118" s="181">
        <v>48657.35</v>
      </c>
      <c r="E118" s="181">
        <v>33927.599999999999</v>
      </c>
      <c r="F118" s="181">
        <v>42386.119999999995</v>
      </c>
      <c r="G118" s="181">
        <v>176478.33</v>
      </c>
    </row>
    <row r="119" spans="1:7" s="60" customFormat="1">
      <c r="A119" s="128" t="s">
        <v>94</v>
      </c>
      <c r="B119" s="158">
        <v>7.0000000000000007E-2</v>
      </c>
      <c r="C119" s="181">
        <v>31852.03</v>
      </c>
      <c r="D119" s="181">
        <v>19213.32</v>
      </c>
      <c r="E119" s="181">
        <v>12835.41</v>
      </c>
      <c r="F119" s="181">
        <v>24597.510000000002</v>
      </c>
      <c r="G119" s="181">
        <v>88498.26999999999</v>
      </c>
    </row>
    <row r="120" spans="1:7" s="60" customFormat="1">
      <c r="A120" s="128" t="s">
        <v>348</v>
      </c>
      <c r="B120" s="158">
        <v>0.05</v>
      </c>
      <c r="C120" s="181">
        <v>161265.85999999999</v>
      </c>
      <c r="D120" s="181">
        <v>115076.71</v>
      </c>
      <c r="E120" s="181">
        <v>89118.399999999994</v>
      </c>
      <c r="F120" s="181">
        <v>114114.98000000003</v>
      </c>
      <c r="G120" s="181">
        <v>479575.95</v>
      </c>
    </row>
    <row r="121" spans="1:7" s="60" customFormat="1">
      <c r="A121" s="128" t="s">
        <v>95</v>
      </c>
      <c r="B121" s="158">
        <v>7.0000000000000007E-2</v>
      </c>
      <c r="C121" s="181">
        <v>217108.5</v>
      </c>
      <c r="D121" s="181">
        <v>169070.58</v>
      </c>
      <c r="E121" s="181">
        <v>164234.21</v>
      </c>
      <c r="F121" s="181">
        <v>195160.49</v>
      </c>
      <c r="G121" s="181">
        <v>745573.77999999991</v>
      </c>
    </row>
    <row r="122" spans="1:7" s="60" customFormat="1">
      <c r="A122" s="128" t="s">
        <v>921</v>
      </c>
      <c r="B122" s="158">
        <v>7.0000000000000007E-2</v>
      </c>
      <c r="C122" s="181">
        <v>7699.51</v>
      </c>
      <c r="D122" s="181">
        <v>4841.83</v>
      </c>
      <c r="E122" s="181">
        <v>1177.1199999999999</v>
      </c>
      <c r="F122" s="181">
        <v>2439.3599999999997</v>
      </c>
      <c r="G122" s="181">
        <v>16157.82</v>
      </c>
    </row>
    <row r="123" spans="1:7" s="60" customFormat="1">
      <c r="A123" s="128" t="s">
        <v>415</v>
      </c>
      <c r="B123" s="158">
        <v>7.0000000000000007E-2</v>
      </c>
      <c r="C123" s="181">
        <v>35231.699999999997</v>
      </c>
      <c r="D123" s="181">
        <v>8874.39</v>
      </c>
      <c r="E123" s="181">
        <v>6191.22</v>
      </c>
      <c r="F123" s="181">
        <v>17824.45</v>
      </c>
      <c r="G123" s="181">
        <v>68121.759999999995</v>
      </c>
    </row>
    <row r="124" spans="1:7" s="60" customFormat="1">
      <c r="A124" s="128" t="s">
        <v>96</v>
      </c>
      <c r="B124" s="158">
        <v>7.0000000000000007E-2</v>
      </c>
      <c r="C124" s="181">
        <v>20985.79</v>
      </c>
      <c r="D124" s="181">
        <v>12088.65</v>
      </c>
      <c r="E124" s="181">
        <v>6882.33</v>
      </c>
      <c r="F124" s="181">
        <v>37640.89</v>
      </c>
      <c r="G124" s="181">
        <v>77597.66</v>
      </c>
    </row>
    <row r="125" spans="1:7" s="60" customFormat="1">
      <c r="A125" s="128" t="s">
        <v>922</v>
      </c>
      <c r="B125" s="158">
        <v>7.0000000000000007E-2</v>
      </c>
      <c r="C125" s="181">
        <v>943.6</v>
      </c>
      <c r="D125" s="181">
        <v>1164.5899999999999</v>
      </c>
      <c r="E125" s="181">
        <v>1421.7</v>
      </c>
      <c r="F125" s="181">
        <v>1037.19</v>
      </c>
      <c r="G125" s="181">
        <v>4567.08</v>
      </c>
    </row>
    <row r="126" spans="1:7" s="60" customFormat="1">
      <c r="A126" s="128" t="s">
        <v>97</v>
      </c>
      <c r="B126" s="158">
        <v>0.05</v>
      </c>
      <c r="C126" s="181">
        <v>5248.45</v>
      </c>
      <c r="D126" s="181">
        <v>3811.6</v>
      </c>
      <c r="E126" s="181">
        <v>1810.7</v>
      </c>
      <c r="F126" s="181">
        <v>4208.25</v>
      </c>
      <c r="G126" s="181">
        <v>15079</v>
      </c>
    </row>
    <row r="127" spans="1:7" s="60" customFormat="1">
      <c r="A127" s="128" t="s">
        <v>98</v>
      </c>
      <c r="B127" s="158">
        <v>7.0000000000000007E-2</v>
      </c>
      <c r="C127" s="181">
        <v>9110.99</v>
      </c>
      <c r="D127" s="181">
        <v>7953.68</v>
      </c>
      <c r="E127" s="181">
        <v>5247.83</v>
      </c>
      <c r="F127" s="181">
        <v>7065.0300000000007</v>
      </c>
      <c r="G127" s="181">
        <v>29377.53</v>
      </c>
    </row>
    <row r="128" spans="1:7" s="60" customFormat="1">
      <c r="A128" s="128" t="s">
        <v>99</v>
      </c>
      <c r="B128" s="158">
        <v>7.0000000000000007E-2</v>
      </c>
      <c r="C128" s="181">
        <v>54709.13</v>
      </c>
      <c r="D128" s="181">
        <v>85698.55</v>
      </c>
      <c r="E128" s="181">
        <v>32514.16</v>
      </c>
      <c r="F128" s="181">
        <v>43160.6</v>
      </c>
      <c r="G128" s="181">
        <v>216082.44</v>
      </c>
    </row>
    <row r="129" spans="1:7" s="60" customFormat="1">
      <c r="A129" s="128" t="s">
        <v>100</v>
      </c>
      <c r="B129" s="158">
        <v>7.0000000000000007E-2</v>
      </c>
      <c r="C129" s="181">
        <v>21579.74</v>
      </c>
      <c r="D129" s="181">
        <v>18366.740000000002</v>
      </c>
      <c r="E129" s="181">
        <v>11529.63</v>
      </c>
      <c r="F129" s="181">
        <v>19603.150000000001</v>
      </c>
      <c r="G129" s="181">
        <v>71079.260000000009</v>
      </c>
    </row>
    <row r="130" spans="1:7" s="60" customFormat="1">
      <c r="A130" s="128" t="s">
        <v>101</v>
      </c>
      <c r="B130" s="158">
        <v>7.0000000000000007E-2</v>
      </c>
      <c r="C130" s="181">
        <v>121326.59</v>
      </c>
      <c r="D130" s="181">
        <v>102700.22</v>
      </c>
      <c r="E130" s="181">
        <v>86777.600000000006</v>
      </c>
      <c r="F130" s="181">
        <v>123496.31</v>
      </c>
      <c r="G130" s="181">
        <v>434300.72000000003</v>
      </c>
    </row>
    <row r="131" spans="1:7" s="60" customFormat="1">
      <c r="A131" s="128" t="s">
        <v>102</v>
      </c>
      <c r="B131" s="158">
        <v>0.05</v>
      </c>
      <c r="C131" s="181">
        <v>3861.35</v>
      </c>
      <c r="D131" s="181">
        <v>2062.3000000000002</v>
      </c>
      <c r="E131" s="181">
        <v>959.95</v>
      </c>
      <c r="F131" s="181">
        <v>2368.6</v>
      </c>
      <c r="G131" s="181">
        <v>9252.1999999999989</v>
      </c>
    </row>
    <row r="132" spans="1:7" s="60" customFormat="1">
      <c r="A132" s="23" t="s">
        <v>353</v>
      </c>
      <c r="B132" s="158">
        <v>7.0000000000000007E-2</v>
      </c>
      <c r="C132" s="181">
        <v>20736.66</v>
      </c>
      <c r="D132" s="181">
        <v>15427.02</v>
      </c>
      <c r="E132" s="181">
        <v>12661.39</v>
      </c>
      <c r="F132" s="181">
        <v>14558.18</v>
      </c>
      <c r="G132" s="181">
        <v>63383.25</v>
      </c>
    </row>
    <row r="133" spans="1:7" s="60" customFormat="1">
      <c r="A133" s="128" t="s">
        <v>103</v>
      </c>
      <c r="B133" s="158">
        <v>7.0000000000000007E-2</v>
      </c>
      <c r="C133" s="181">
        <v>126341.74</v>
      </c>
      <c r="D133" s="181">
        <v>65281.440000000002</v>
      </c>
      <c r="E133" s="181">
        <v>52898.16</v>
      </c>
      <c r="F133" s="181">
        <v>101542</v>
      </c>
      <c r="G133" s="181">
        <v>346063.33999999997</v>
      </c>
    </row>
    <row r="134" spans="1:7" s="60" customFormat="1">
      <c r="A134" s="128" t="s">
        <v>104</v>
      </c>
      <c r="B134" s="158">
        <v>7.0000000000000007E-2</v>
      </c>
      <c r="C134" s="181">
        <v>25284.35</v>
      </c>
      <c r="D134" s="181">
        <v>18145.68</v>
      </c>
      <c r="E134" s="181">
        <v>12943.28</v>
      </c>
      <c r="F134" s="181">
        <v>24220</v>
      </c>
      <c r="G134" s="181">
        <v>80593.31</v>
      </c>
    </row>
    <row r="135" spans="1:7" s="60" customFormat="1">
      <c r="A135" s="128" t="s">
        <v>105</v>
      </c>
      <c r="B135" s="158">
        <v>7.0000000000000007E-2</v>
      </c>
      <c r="C135" s="181">
        <v>0</v>
      </c>
      <c r="D135" s="181">
        <v>0</v>
      </c>
      <c r="E135" s="181">
        <v>0</v>
      </c>
      <c r="F135" s="181">
        <v>0</v>
      </c>
      <c r="G135" s="181">
        <v>0</v>
      </c>
    </row>
    <row r="136" spans="1:7" s="60" customFormat="1">
      <c r="A136" s="128" t="s">
        <v>106</v>
      </c>
      <c r="B136" s="158">
        <v>7.0000000000000007E-2</v>
      </c>
      <c r="C136" s="181">
        <v>10438.26</v>
      </c>
      <c r="D136" s="181">
        <v>7087.15</v>
      </c>
      <c r="E136" s="181">
        <v>8488.83</v>
      </c>
      <c r="F136" s="181">
        <v>13034.21</v>
      </c>
      <c r="G136" s="181">
        <v>39048.449999999997</v>
      </c>
    </row>
    <row r="137" spans="1:7" s="60" customFormat="1">
      <c r="A137" s="128" t="s">
        <v>107</v>
      </c>
      <c r="B137" s="158">
        <v>0.05</v>
      </c>
      <c r="C137" s="181">
        <v>144951.15</v>
      </c>
      <c r="D137" s="181">
        <v>21501.4</v>
      </c>
      <c r="E137" s="181">
        <v>17668.849999999999</v>
      </c>
      <c r="F137" s="181">
        <v>67108.95</v>
      </c>
      <c r="G137" s="181">
        <v>251230.34999999998</v>
      </c>
    </row>
    <row r="138" spans="1:7" s="60" customFormat="1">
      <c r="A138" s="160" t="s">
        <v>616</v>
      </c>
      <c r="B138" s="158">
        <v>7.0000000000000007E-2</v>
      </c>
      <c r="C138" s="181">
        <v>22496.11</v>
      </c>
      <c r="D138" s="181">
        <v>14892.43</v>
      </c>
      <c r="E138" s="181">
        <v>11236.89</v>
      </c>
      <c r="F138" s="181">
        <v>17160.29</v>
      </c>
      <c r="G138" s="181">
        <v>65785.72</v>
      </c>
    </row>
    <row r="139" spans="1:7" s="60" customFormat="1">
      <c r="A139" s="128" t="s">
        <v>108</v>
      </c>
      <c r="B139" s="158">
        <v>7.0000000000000007E-2</v>
      </c>
      <c r="C139" s="181">
        <v>37774.1</v>
      </c>
      <c r="D139" s="181">
        <v>30382.45</v>
      </c>
      <c r="E139" s="181">
        <v>23668.47</v>
      </c>
      <c r="F139" s="181">
        <v>37934.68</v>
      </c>
      <c r="G139" s="181">
        <v>129759.70000000001</v>
      </c>
    </row>
    <row r="140" spans="1:7" s="60" customFormat="1">
      <c r="A140" s="128" t="s">
        <v>109</v>
      </c>
      <c r="B140" s="158">
        <v>7.0000000000000007E-2</v>
      </c>
      <c r="C140" s="181">
        <v>26807.200000000001</v>
      </c>
      <c r="D140" s="181">
        <v>21077.63</v>
      </c>
      <c r="E140" s="181">
        <v>17389.89</v>
      </c>
      <c r="F140" s="181">
        <v>25477.200000000001</v>
      </c>
      <c r="G140" s="181">
        <v>90751.92</v>
      </c>
    </row>
    <row r="141" spans="1:7" s="60" customFormat="1">
      <c r="A141" s="128" t="s">
        <v>110</v>
      </c>
      <c r="B141" s="158">
        <v>7.0000000000000007E-2</v>
      </c>
      <c r="C141" s="181">
        <v>88143.51</v>
      </c>
      <c r="D141" s="181">
        <v>64501.71</v>
      </c>
      <c r="E141" s="181">
        <v>57553.79</v>
      </c>
      <c r="F141" s="181">
        <v>74217.009999999995</v>
      </c>
      <c r="G141" s="181">
        <v>284416.02</v>
      </c>
    </row>
    <row r="142" spans="1:7" s="60" customFormat="1">
      <c r="A142" s="128" t="s">
        <v>901</v>
      </c>
      <c r="B142" s="158">
        <v>0.05</v>
      </c>
      <c r="C142" s="181">
        <v>9631.9</v>
      </c>
      <c r="D142" s="181">
        <v>6118</v>
      </c>
      <c r="E142" s="181">
        <v>3795.65</v>
      </c>
      <c r="F142" s="181">
        <v>7736</v>
      </c>
      <c r="G142" s="181">
        <v>27281.55</v>
      </c>
    </row>
    <row r="143" spans="1:7" s="60" customFormat="1">
      <c r="A143" s="128" t="s">
        <v>111</v>
      </c>
      <c r="B143" s="158">
        <v>0.05</v>
      </c>
      <c r="C143" s="181">
        <v>36321.5</v>
      </c>
      <c r="D143" s="181">
        <v>24423.05</v>
      </c>
      <c r="E143" s="181">
        <v>15565.4</v>
      </c>
      <c r="F143" s="181">
        <v>27348.050000000003</v>
      </c>
      <c r="G143" s="181">
        <v>103658</v>
      </c>
    </row>
    <row r="144" spans="1:7" s="60" customFormat="1">
      <c r="A144" s="128" t="s">
        <v>112</v>
      </c>
      <c r="B144" s="158">
        <v>7.0000000000000007E-2</v>
      </c>
      <c r="C144" s="181">
        <v>149581.67000000001</v>
      </c>
      <c r="D144" s="181">
        <v>117838.42</v>
      </c>
      <c r="E144" s="181">
        <v>105017.29</v>
      </c>
      <c r="F144" s="181">
        <v>134623.44</v>
      </c>
      <c r="G144" s="181">
        <v>507060.82</v>
      </c>
    </row>
    <row r="145" spans="1:7" s="60" customFormat="1">
      <c r="A145" s="128" t="s">
        <v>113</v>
      </c>
      <c r="B145" s="158">
        <v>7.0000000000000007E-2</v>
      </c>
      <c r="C145" s="181">
        <v>168362.61</v>
      </c>
      <c r="D145" s="181">
        <v>74739.490000000005</v>
      </c>
      <c r="E145" s="181">
        <v>67871.37</v>
      </c>
      <c r="F145" s="181">
        <v>126103.81000000001</v>
      </c>
      <c r="G145" s="181">
        <v>437077.27999999997</v>
      </c>
    </row>
    <row r="146" spans="1:7" s="60" customFormat="1">
      <c r="A146" s="128" t="s">
        <v>114</v>
      </c>
      <c r="B146" s="158">
        <v>7.0000000000000007E-2</v>
      </c>
      <c r="C146" s="181">
        <v>34126.75</v>
      </c>
      <c r="D146" s="181">
        <v>26734.75</v>
      </c>
      <c r="E146" s="181">
        <v>21991.97</v>
      </c>
      <c r="F146" s="181">
        <v>25797.940000000002</v>
      </c>
      <c r="G146" s="181">
        <v>108651.41</v>
      </c>
    </row>
    <row r="147" spans="1:7" s="60" customFormat="1">
      <c r="A147" s="128" t="s">
        <v>115</v>
      </c>
      <c r="B147" s="158">
        <v>7.0000000000000007E-2</v>
      </c>
      <c r="C147" s="181">
        <v>64279.46</v>
      </c>
      <c r="D147" s="181">
        <v>44988.72</v>
      </c>
      <c r="E147" s="181">
        <v>37502.43</v>
      </c>
      <c r="F147" s="181">
        <v>52072.090000000004</v>
      </c>
      <c r="G147" s="181">
        <v>198842.69999999998</v>
      </c>
    </row>
    <row r="148" spans="1:7" s="60" customFormat="1">
      <c r="A148" s="128" t="s">
        <v>116</v>
      </c>
      <c r="B148" s="158">
        <v>7.0000000000000007E-2</v>
      </c>
      <c r="C148" s="181">
        <v>10119.129999999999</v>
      </c>
      <c r="D148" s="181">
        <v>7999.67</v>
      </c>
      <c r="E148" s="181">
        <v>5713.54</v>
      </c>
      <c r="F148" s="181">
        <v>7891.59</v>
      </c>
      <c r="G148" s="181">
        <v>31723.93</v>
      </c>
    </row>
    <row r="149" spans="1:7" s="60" customFormat="1">
      <c r="A149" s="101" t="s">
        <v>659</v>
      </c>
      <c r="B149" s="158">
        <v>7.0000000000000007E-2</v>
      </c>
      <c r="C149" s="181">
        <v>12614.77</v>
      </c>
      <c r="D149" s="181">
        <v>5507.53</v>
      </c>
      <c r="E149" s="181">
        <v>3642.59</v>
      </c>
      <c r="F149" s="181">
        <v>10215.030000000001</v>
      </c>
      <c r="G149" s="181">
        <v>31979.919999999998</v>
      </c>
    </row>
    <row r="150" spans="1:7" s="60" customFormat="1">
      <c r="A150" s="128" t="s">
        <v>902</v>
      </c>
      <c r="B150" s="158">
        <v>7.0000000000000007E-2</v>
      </c>
      <c r="C150" s="181">
        <v>68157.600000000006</v>
      </c>
      <c r="D150" s="181">
        <v>46145.33</v>
      </c>
      <c r="E150" s="181">
        <v>45904.32</v>
      </c>
      <c r="F150" s="181">
        <v>75665.66</v>
      </c>
      <c r="G150" s="181">
        <v>235872.91</v>
      </c>
    </row>
    <row r="151" spans="1:7" s="60" customFormat="1">
      <c r="A151" s="128" t="s">
        <v>903</v>
      </c>
      <c r="B151" s="158">
        <v>7.0000000000000007E-2</v>
      </c>
      <c r="C151" s="181">
        <v>10592.12</v>
      </c>
      <c r="D151" s="181">
        <v>7501.69</v>
      </c>
      <c r="E151" s="181">
        <v>4839.8</v>
      </c>
      <c r="F151" s="181">
        <v>8619.1</v>
      </c>
      <c r="G151" s="181">
        <v>31552.71</v>
      </c>
    </row>
    <row r="152" spans="1:7" s="60" customFormat="1">
      <c r="A152" s="23" t="s">
        <v>624</v>
      </c>
      <c r="B152" s="158">
        <v>7.0000000000000007E-2</v>
      </c>
      <c r="C152" s="181">
        <v>18096.89</v>
      </c>
      <c r="D152" s="181">
        <v>26939.360000000001</v>
      </c>
      <c r="E152" s="181">
        <v>13767.46</v>
      </c>
      <c r="F152" s="181">
        <v>23292.010000000002</v>
      </c>
      <c r="G152" s="181">
        <v>82095.72</v>
      </c>
    </row>
    <row r="153" spans="1:7" s="60" customFormat="1">
      <c r="A153" s="128" t="s">
        <v>117</v>
      </c>
      <c r="B153" s="158">
        <v>7.0000000000000007E-2</v>
      </c>
      <c r="C153" s="181">
        <v>58055.9</v>
      </c>
      <c r="D153" s="181">
        <v>45673.39</v>
      </c>
      <c r="E153" s="181">
        <v>41991.25</v>
      </c>
      <c r="F153" s="181">
        <v>51482.13</v>
      </c>
      <c r="G153" s="181">
        <v>197202.67</v>
      </c>
    </row>
    <row r="154" spans="1:7" s="60" customFormat="1">
      <c r="A154" s="128" t="s">
        <v>118</v>
      </c>
      <c r="B154" s="158">
        <v>7.0000000000000007E-2</v>
      </c>
      <c r="C154" s="181">
        <v>6300.49</v>
      </c>
      <c r="D154" s="181">
        <v>2361.38</v>
      </c>
      <c r="E154" s="181">
        <v>2453.5700000000002</v>
      </c>
      <c r="F154" s="181">
        <v>6736.59</v>
      </c>
      <c r="G154" s="181">
        <v>17852.03</v>
      </c>
    </row>
    <row r="155" spans="1:7" s="60" customFormat="1">
      <c r="A155" s="128" t="s">
        <v>119</v>
      </c>
      <c r="B155" s="158">
        <v>7.0000000000000007E-2</v>
      </c>
      <c r="C155" s="181">
        <v>1863.19</v>
      </c>
      <c r="D155" s="181">
        <v>1024.5899999999999</v>
      </c>
      <c r="E155" s="181">
        <v>812.84</v>
      </c>
      <c r="F155" s="181">
        <v>1826.79</v>
      </c>
      <c r="G155" s="181">
        <v>5527.41</v>
      </c>
    </row>
    <row r="156" spans="1:7" s="60" customFormat="1">
      <c r="A156" s="128" t="s">
        <v>904</v>
      </c>
      <c r="B156" s="158">
        <v>7.0000000000000007E-2</v>
      </c>
      <c r="C156" s="181">
        <v>3199.98</v>
      </c>
      <c r="D156" s="181">
        <v>10891.82</v>
      </c>
      <c r="E156" s="181">
        <v>3721.89</v>
      </c>
      <c r="F156" s="181">
        <v>2157.19</v>
      </c>
      <c r="G156" s="181">
        <v>19970.879999999997</v>
      </c>
    </row>
    <row r="157" spans="1:7" s="60" customFormat="1">
      <c r="A157" s="128" t="s">
        <v>120</v>
      </c>
      <c r="B157" s="158">
        <v>0.05</v>
      </c>
      <c r="C157" s="181">
        <v>41060.949999999997</v>
      </c>
      <c r="D157" s="181">
        <v>31424.54</v>
      </c>
      <c r="E157" s="181">
        <v>26663.14</v>
      </c>
      <c r="F157" s="181">
        <v>37120.79</v>
      </c>
      <c r="G157" s="181">
        <v>136269.41999999998</v>
      </c>
    </row>
    <row r="158" spans="1:7" s="60" customFormat="1">
      <c r="A158" s="128" t="s">
        <v>121</v>
      </c>
      <c r="B158" s="158">
        <v>7.0000000000000007E-2</v>
      </c>
      <c r="C158" s="181">
        <v>16352.56</v>
      </c>
      <c r="D158" s="181">
        <v>14905.17</v>
      </c>
      <c r="E158" s="181">
        <v>10625.23</v>
      </c>
      <c r="F158" s="181">
        <v>14367.01</v>
      </c>
      <c r="G158" s="181">
        <v>56249.97</v>
      </c>
    </row>
    <row r="159" spans="1:7" s="60" customFormat="1">
      <c r="A159" s="128" t="s">
        <v>122</v>
      </c>
      <c r="B159" s="158">
        <v>0.05</v>
      </c>
      <c r="C159" s="181">
        <v>0</v>
      </c>
      <c r="D159" s="181">
        <v>733.15</v>
      </c>
      <c r="E159" s="181">
        <v>2032.3</v>
      </c>
      <c r="F159" s="181">
        <v>3671.5</v>
      </c>
      <c r="G159" s="181">
        <v>6436.95</v>
      </c>
    </row>
    <row r="160" spans="1:7" s="60" customFormat="1">
      <c r="A160" s="128" t="s">
        <v>123</v>
      </c>
      <c r="B160" s="158">
        <v>0.05</v>
      </c>
      <c r="C160" s="181">
        <v>40292.35</v>
      </c>
      <c r="D160" s="181">
        <v>33845.699999999997</v>
      </c>
      <c r="E160" s="181">
        <v>29767.1</v>
      </c>
      <c r="F160" s="181">
        <v>39320.100000000006</v>
      </c>
      <c r="G160" s="181">
        <v>143225.25</v>
      </c>
    </row>
    <row r="161" spans="1:7" s="60" customFormat="1">
      <c r="A161" s="128" t="s">
        <v>124</v>
      </c>
      <c r="B161" s="158">
        <v>7.0000000000000007E-2</v>
      </c>
      <c r="C161" s="181">
        <v>609497.28</v>
      </c>
      <c r="D161" s="181">
        <v>567542.92000000004</v>
      </c>
      <c r="E161" s="181">
        <v>441350.49</v>
      </c>
      <c r="F161" s="181">
        <v>601200.81000000006</v>
      </c>
      <c r="G161" s="181">
        <v>2219591.5</v>
      </c>
    </row>
    <row r="162" spans="1:7" s="60" customFormat="1">
      <c r="A162" s="128" t="s">
        <v>125</v>
      </c>
      <c r="B162" s="158">
        <v>7.0000000000000007E-2</v>
      </c>
      <c r="C162" s="181">
        <v>131545.26</v>
      </c>
      <c r="D162" s="181">
        <v>62047.02</v>
      </c>
      <c r="E162" s="181">
        <v>52923.360000000001</v>
      </c>
      <c r="F162" s="181">
        <v>83355.649999999994</v>
      </c>
      <c r="G162" s="181">
        <v>329871.29000000004</v>
      </c>
    </row>
    <row r="163" spans="1:7" s="60" customFormat="1">
      <c r="A163" s="128" t="s">
        <v>126</v>
      </c>
      <c r="B163" s="158">
        <v>0.05</v>
      </c>
      <c r="C163" s="181">
        <v>40655.699999999997</v>
      </c>
      <c r="D163" s="181">
        <v>13486.5</v>
      </c>
      <c r="E163" s="181">
        <v>9856.6</v>
      </c>
      <c r="F163" s="181">
        <v>25029.899999999998</v>
      </c>
      <c r="G163" s="181">
        <v>89028.7</v>
      </c>
    </row>
    <row r="164" spans="1:7" s="60" customFormat="1">
      <c r="A164" s="128" t="s">
        <v>127</v>
      </c>
      <c r="B164" s="158">
        <v>7.0000000000000007E-2</v>
      </c>
      <c r="C164" s="181">
        <v>115161.55</v>
      </c>
      <c r="D164" s="181">
        <v>84598.71</v>
      </c>
      <c r="E164" s="181">
        <v>48267.31</v>
      </c>
      <c r="F164" s="181">
        <v>34107.22</v>
      </c>
      <c r="G164" s="181">
        <v>282134.79000000004</v>
      </c>
    </row>
    <row r="165" spans="1:7" s="60" customFormat="1">
      <c r="A165" s="128" t="s">
        <v>128</v>
      </c>
      <c r="B165" s="158">
        <v>7.0000000000000007E-2</v>
      </c>
      <c r="C165" s="181">
        <v>40381.040000000001</v>
      </c>
      <c r="D165" s="181">
        <v>27401.85</v>
      </c>
      <c r="E165" s="181">
        <v>17245.48</v>
      </c>
      <c r="F165" s="181">
        <v>29297.59</v>
      </c>
      <c r="G165" s="181">
        <v>114325.95999999999</v>
      </c>
    </row>
    <row r="166" spans="1:7" s="60" customFormat="1">
      <c r="A166" s="128" t="s">
        <v>129</v>
      </c>
      <c r="B166" s="158">
        <v>0.05</v>
      </c>
      <c r="C166" s="181">
        <v>778.75</v>
      </c>
      <c r="D166" s="181">
        <v>614.20000000000005</v>
      </c>
      <c r="E166" s="181">
        <v>297.5</v>
      </c>
      <c r="F166" s="181">
        <v>564.54999999999995</v>
      </c>
      <c r="G166" s="181">
        <v>2255</v>
      </c>
    </row>
    <row r="167" spans="1:7" s="60" customFormat="1">
      <c r="A167" s="128" t="s">
        <v>130</v>
      </c>
      <c r="B167" s="158">
        <v>0.05</v>
      </c>
      <c r="C167" s="181">
        <v>30473.35</v>
      </c>
      <c r="D167" s="181">
        <v>16866.45</v>
      </c>
      <c r="E167" s="181">
        <v>13552.7</v>
      </c>
      <c r="F167" s="181">
        <v>27458</v>
      </c>
      <c r="G167" s="181">
        <v>88350.5</v>
      </c>
    </row>
    <row r="168" spans="1:7" s="60" customFormat="1">
      <c r="A168" s="128" t="s">
        <v>131</v>
      </c>
      <c r="B168" s="158">
        <v>7.0000000000000007E-2</v>
      </c>
      <c r="C168" s="181">
        <v>0</v>
      </c>
      <c r="D168" s="181">
        <v>0</v>
      </c>
      <c r="E168" s="181">
        <v>0</v>
      </c>
      <c r="F168" s="181">
        <v>0</v>
      </c>
      <c r="G168" s="181">
        <v>0</v>
      </c>
    </row>
    <row r="169" spans="1:7" s="60" customFormat="1">
      <c r="A169" s="128" t="s">
        <v>132</v>
      </c>
      <c r="B169" s="158">
        <v>7.0000000000000007E-2</v>
      </c>
      <c r="C169" s="181">
        <v>23482.9</v>
      </c>
      <c r="D169" s="181">
        <v>17008.53</v>
      </c>
      <c r="E169" s="181">
        <v>12035.45</v>
      </c>
      <c r="F169" s="181">
        <v>14921.06</v>
      </c>
      <c r="G169" s="181">
        <v>67447.94</v>
      </c>
    </row>
    <row r="170" spans="1:7" s="60" customFormat="1">
      <c r="A170" s="128" t="s">
        <v>665</v>
      </c>
      <c r="B170" s="158">
        <v>7.0000000000000007E-2</v>
      </c>
      <c r="C170" s="181">
        <v>0</v>
      </c>
      <c r="D170" s="181">
        <v>304.29000000000002</v>
      </c>
      <c r="E170" s="181">
        <v>373.8</v>
      </c>
      <c r="F170" s="181">
        <v>863.94</v>
      </c>
      <c r="G170" s="181">
        <v>1542.0300000000002</v>
      </c>
    </row>
    <row r="171" spans="1:7" s="60" customFormat="1">
      <c r="A171" s="128" t="s">
        <v>133</v>
      </c>
      <c r="B171" s="158">
        <v>7.0000000000000007E-2</v>
      </c>
      <c r="C171" s="181">
        <v>562755.82999999996</v>
      </c>
      <c r="D171" s="181">
        <v>374905.65</v>
      </c>
      <c r="E171" s="181">
        <v>401470.93</v>
      </c>
      <c r="F171" s="181">
        <v>566130.11</v>
      </c>
      <c r="G171" s="181">
        <v>1905262.52</v>
      </c>
    </row>
    <row r="172" spans="1:7" s="60" customFormat="1">
      <c r="A172" s="128" t="s">
        <v>905</v>
      </c>
      <c r="B172" s="158">
        <v>0.05</v>
      </c>
      <c r="C172" s="181">
        <v>20498.349999999999</v>
      </c>
      <c r="D172" s="181">
        <v>100.5</v>
      </c>
      <c r="E172" s="181">
        <v>0</v>
      </c>
      <c r="F172" s="181">
        <v>4625.8999999999996</v>
      </c>
      <c r="G172" s="181">
        <v>25224.75</v>
      </c>
    </row>
    <row r="173" spans="1:7" s="60" customFormat="1">
      <c r="A173" s="128" t="s">
        <v>134</v>
      </c>
      <c r="B173" s="158">
        <v>7.0000000000000007E-2</v>
      </c>
      <c r="C173" s="181">
        <v>40229.279999999999</v>
      </c>
      <c r="D173" s="181">
        <v>23644.25</v>
      </c>
      <c r="E173" s="181">
        <v>16583.07</v>
      </c>
      <c r="F173" s="181">
        <v>27508.739999999998</v>
      </c>
      <c r="G173" s="181">
        <v>107965.34</v>
      </c>
    </row>
    <row r="174" spans="1:7" s="60" customFormat="1">
      <c r="A174" s="128" t="s">
        <v>135</v>
      </c>
      <c r="B174" s="158">
        <v>7.0000000000000007E-2</v>
      </c>
      <c r="C174" s="181">
        <v>20021.330000000002</v>
      </c>
      <c r="D174" s="181">
        <v>10539.41</v>
      </c>
      <c r="E174" s="181">
        <v>6627.6</v>
      </c>
      <c r="F174" s="181">
        <v>13858.81</v>
      </c>
      <c r="G174" s="181">
        <v>51047.15</v>
      </c>
    </row>
    <row r="175" spans="1:7" s="60" customFormat="1">
      <c r="A175" s="128" t="s">
        <v>136</v>
      </c>
      <c r="B175" s="158">
        <v>7.0000000000000007E-2</v>
      </c>
      <c r="C175" s="181">
        <v>353052.21</v>
      </c>
      <c r="D175" s="181">
        <v>289556.61</v>
      </c>
      <c r="E175" s="181">
        <v>283355.52000000002</v>
      </c>
      <c r="F175" s="181">
        <v>313380.68999999994</v>
      </c>
      <c r="G175" s="181">
        <v>1239345.03</v>
      </c>
    </row>
    <row r="176" spans="1:7" s="60" customFormat="1">
      <c r="A176" s="128" t="s">
        <v>137</v>
      </c>
      <c r="B176" s="158">
        <v>7.0000000000000007E-2</v>
      </c>
      <c r="C176" s="181">
        <v>0</v>
      </c>
      <c r="D176" s="181">
        <v>0</v>
      </c>
      <c r="E176" s="181">
        <v>92.4</v>
      </c>
      <c r="F176" s="181">
        <v>0</v>
      </c>
      <c r="G176" s="181">
        <v>92.4</v>
      </c>
    </row>
    <row r="177" spans="1:8">
      <c r="A177" s="128" t="s">
        <v>258</v>
      </c>
      <c r="B177" s="158">
        <v>0.04</v>
      </c>
      <c r="C177" s="181">
        <v>6986.08</v>
      </c>
      <c r="D177" s="181">
        <v>5651.16</v>
      </c>
      <c r="E177" s="181">
        <v>3592.24</v>
      </c>
      <c r="F177" s="181">
        <v>5905.44</v>
      </c>
      <c r="G177" s="181">
        <v>22134.92</v>
      </c>
    </row>
    <row r="178" spans="1:8">
      <c r="A178" s="128" t="s">
        <v>138</v>
      </c>
      <c r="B178" s="158">
        <v>7.0000000000000007E-2</v>
      </c>
      <c r="C178" s="181">
        <v>54080.74</v>
      </c>
      <c r="D178" s="181">
        <v>38774.61</v>
      </c>
      <c r="E178" s="181">
        <v>34757.31</v>
      </c>
      <c r="F178" s="181">
        <v>52508.679999999993</v>
      </c>
      <c r="G178" s="181">
        <v>180121.34</v>
      </c>
    </row>
    <row r="179" spans="1:8">
      <c r="A179" s="128" t="s">
        <v>139</v>
      </c>
      <c r="B179" s="158">
        <v>7.0000000000000007E-2</v>
      </c>
      <c r="C179" s="181">
        <v>31714.97</v>
      </c>
      <c r="D179" s="181">
        <v>39877.53</v>
      </c>
      <c r="E179" s="181">
        <v>18386.62</v>
      </c>
      <c r="F179" s="181">
        <v>11755.169999999998</v>
      </c>
      <c r="G179" s="181">
        <v>101734.29</v>
      </c>
    </row>
    <row r="180" spans="1:8">
      <c r="A180" s="128" t="s">
        <v>140</v>
      </c>
      <c r="B180" s="158">
        <v>0.05</v>
      </c>
      <c r="C180" s="181">
        <v>3046.3</v>
      </c>
      <c r="D180" s="181">
        <v>998.25</v>
      </c>
      <c r="E180" s="181">
        <v>715.3</v>
      </c>
      <c r="F180" s="181">
        <v>1987.2</v>
      </c>
      <c r="G180" s="181">
        <v>6747.05</v>
      </c>
    </row>
    <row r="181" spans="1:8">
      <c r="A181" s="128" t="s">
        <v>141</v>
      </c>
      <c r="B181" s="158">
        <v>7.0000000000000007E-2</v>
      </c>
      <c r="C181" s="181">
        <v>14920.64</v>
      </c>
      <c r="D181" s="181">
        <v>9925.44</v>
      </c>
      <c r="E181" s="181">
        <v>7011.97</v>
      </c>
      <c r="F181" s="181">
        <v>7341.95</v>
      </c>
      <c r="G181" s="181">
        <v>39200</v>
      </c>
    </row>
    <row r="182" spans="1:8">
      <c r="A182" s="128" t="s">
        <v>142</v>
      </c>
      <c r="B182" s="158">
        <v>7.0000000000000007E-2</v>
      </c>
      <c r="C182" s="181">
        <v>1205883.7</v>
      </c>
      <c r="D182" s="181">
        <v>872959.08</v>
      </c>
      <c r="E182" s="181">
        <v>854095.9</v>
      </c>
      <c r="F182" s="181">
        <v>1209244.6800000002</v>
      </c>
      <c r="G182" s="181">
        <v>4142183.36</v>
      </c>
    </row>
    <row r="183" spans="1:8">
      <c r="A183" s="128" t="s">
        <v>143</v>
      </c>
      <c r="B183" s="158">
        <v>0.06</v>
      </c>
      <c r="C183" s="181">
        <v>523.26</v>
      </c>
      <c r="D183" s="181">
        <v>17198.88</v>
      </c>
      <c r="E183" s="181">
        <v>4308.72</v>
      </c>
      <c r="F183" s="181">
        <v>467.1</v>
      </c>
      <c r="G183" s="181">
        <v>22497.96</v>
      </c>
    </row>
    <row r="184" spans="1:8">
      <c r="A184" s="128" t="s">
        <v>144</v>
      </c>
      <c r="B184" s="158">
        <v>7.0000000000000007E-2</v>
      </c>
      <c r="C184" s="181">
        <v>15084.58</v>
      </c>
      <c r="D184" s="181">
        <v>10802.75</v>
      </c>
      <c r="E184" s="181">
        <v>7091.07</v>
      </c>
      <c r="F184" s="181">
        <v>18835.88</v>
      </c>
      <c r="G184" s="181">
        <v>51814.28</v>
      </c>
    </row>
    <row r="185" spans="1:8">
      <c r="A185" s="128" t="s">
        <v>145</v>
      </c>
      <c r="B185" s="158">
        <v>7.0000000000000007E-2</v>
      </c>
      <c r="C185" s="181">
        <v>4.0599999999999996</v>
      </c>
      <c r="D185" s="181">
        <v>0</v>
      </c>
      <c r="E185" s="181">
        <v>0</v>
      </c>
      <c r="F185" s="181">
        <v>0</v>
      </c>
      <c r="G185" s="181">
        <v>4.0599999999999996</v>
      </c>
    </row>
    <row r="186" spans="1:8">
      <c r="A186" s="128" t="s">
        <v>146</v>
      </c>
      <c r="B186" s="158">
        <v>7.0000000000000007E-2</v>
      </c>
      <c r="C186" s="181">
        <v>24116.959999999999</v>
      </c>
      <c r="D186" s="181">
        <v>14840.49</v>
      </c>
      <c r="E186" s="181">
        <v>9352.49</v>
      </c>
      <c r="F186" s="181">
        <v>17048.78</v>
      </c>
      <c r="G186" s="181">
        <v>65358.719999999994</v>
      </c>
    </row>
    <row r="187" spans="1:8" ht="16.5" thickBot="1">
      <c r="A187" s="128" t="s">
        <v>906</v>
      </c>
      <c r="B187" s="158">
        <v>7.0000000000000007E-2</v>
      </c>
      <c r="C187" s="182">
        <v>65897.37</v>
      </c>
      <c r="D187" s="182">
        <v>57164.31</v>
      </c>
      <c r="E187" s="182">
        <v>35349.93</v>
      </c>
      <c r="F187" s="182">
        <v>56317.450000000004</v>
      </c>
      <c r="G187" s="182">
        <v>214729.06</v>
      </c>
    </row>
    <row r="188" spans="1:8" ht="16.5" thickTop="1">
      <c r="A188" s="99"/>
      <c r="B188" s="100"/>
      <c r="C188" s="98"/>
      <c r="D188" s="98"/>
      <c r="E188" s="98"/>
      <c r="F188" s="98"/>
      <c r="G188" s="98"/>
    </row>
    <row r="189" spans="1:8">
      <c r="A189" s="99" t="s">
        <v>247</v>
      </c>
      <c r="B189" s="100"/>
      <c r="C189" s="98">
        <f>SUM(C16:C187)</f>
        <v>17333235.189999994</v>
      </c>
      <c r="D189" s="98">
        <f>SUM(D16:D187)</f>
        <v>12361895.949999997</v>
      </c>
      <c r="E189" s="98">
        <f>SUM(E16:E187)</f>
        <v>11057188.360000003</v>
      </c>
      <c r="F189" s="98">
        <f>SUM(F16:F187)</f>
        <v>15576675.579999987</v>
      </c>
      <c r="G189" s="98">
        <f>SUM(G16:G187)</f>
        <v>56328995.080000021</v>
      </c>
    </row>
    <row r="190" spans="1:8">
      <c r="A190" s="128"/>
      <c r="B190" s="129"/>
      <c r="C190" s="130"/>
      <c r="D190" s="130"/>
      <c r="E190" s="131"/>
      <c r="F190" s="131"/>
      <c r="G190" s="130"/>
    </row>
    <row r="191" spans="1:8">
      <c r="A191" s="128" t="s">
        <v>907</v>
      </c>
      <c r="B191" s="129"/>
      <c r="C191" s="129"/>
      <c r="D191" s="129"/>
      <c r="E191" s="129"/>
      <c r="F191" s="129"/>
      <c r="G191" s="129"/>
    </row>
    <row r="192" spans="1:8">
      <c r="A192" s="128" t="s">
        <v>948</v>
      </c>
      <c r="B192" s="129"/>
      <c r="C192" s="129"/>
      <c r="D192" s="129"/>
      <c r="E192" s="131"/>
      <c r="F192" s="131"/>
      <c r="G192" s="183"/>
      <c r="H192" s="61"/>
    </row>
    <row r="193" spans="1:8">
      <c r="A193" s="128"/>
      <c r="B193" s="129"/>
      <c r="C193" s="129"/>
      <c r="D193" s="129"/>
      <c r="E193" s="131"/>
      <c r="F193" s="131"/>
      <c r="G193" s="129"/>
      <c r="H193" s="61"/>
    </row>
    <row r="194" spans="1:8">
      <c r="A194" s="99"/>
      <c r="B194" s="100"/>
      <c r="C194" s="98"/>
      <c r="D194" s="98"/>
      <c r="E194" s="98"/>
      <c r="F194" s="98"/>
      <c r="G194" s="98"/>
      <c r="H194" s="61"/>
    </row>
    <row r="195" spans="1:8">
      <c r="A195" s="99"/>
      <c r="B195" s="100"/>
      <c r="C195" s="98"/>
      <c r="D195" s="98"/>
      <c r="E195" s="98"/>
      <c r="F195" s="98"/>
      <c r="G195" s="98"/>
      <c r="H195" s="61"/>
    </row>
    <row r="196" spans="1:8">
      <c r="A196" s="99"/>
      <c r="B196" s="100"/>
      <c r="C196" s="98"/>
      <c r="D196" s="98"/>
      <c r="E196" s="98"/>
      <c r="F196" s="98"/>
      <c r="G196" s="98"/>
      <c r="H196" s="61"/>
    </row>
    <row r="197" spans="1:8">
      <c r="A197" s="99"/>
      <c r="B197" s="100"/>
      <c r="C197" s="98"/>
      <c r="D197" s="98"/>
      <c r="E197" s="98"/>
      <c r="F197" s="98"/>
      <c r="G197" s="98"/>
      <c r="H197" s="61"/>
    </row>
    <row r="198" spans="1:8">
      <c r="A198" s="99"/>
      <c r="B198" s="100"/>
      <c r="C198" s="98"/>
      <c r="D198" s="98"/>
      <c r="E198" s="98"/>
      <c r="F198" s="98"/>
      <c r="G198" s="98"/>
      <c r="H198" s="61"/>
    </row>
    <row r="199" spans="1:8">
      <c r="A199" s="99"/>
      <c r="B199" s="100"/>
      <c r="C199" s="98"/>
      <c r="D199" s="98"/>
      <c r="E199" s="98"/>
      <c r="F199" s="98"/>
      <c r="G199" s="98"/>
      <c r="H199" s="61"/>
    </row>
    <row r="200" spans="1:8">
      <c r="A200" s="99"/>
      <c r="B200" s="100"/>
      <c r="C200" s="98"/>
      <c r="D200" s="98"/>
      <c r="E200" s="98"/>
      <c r="F200" s="98"/>
      <c r="G200" s="98"/>
      <c r="H200" s="61"/>
    </row>
    <row r="201" spans="1:8">
      <c r="A201" s="99"/>
      <c r="B201" s="100"/>
      <c r="C201" s="98"/>
      <c r="D201" s="98"/>
      <c r="E201" s="98"/>
      <c r="F201" s="98"/>
      <c r="G201" s="98"/>
      <c r="H201" s="61"/>
    </row>
    <row r="202" spans="1:8">
      <c r="A202" s="99"/>
      <c r="B202" s="100"/>
      <c r="C202" s="98"/>
      <c r="D202" s="98"/>
      <c r="E202" s="98"/>
      <c r="F202" s="98"/>
      <c r="G202" s="98"/>
      <c r="H202" s="61"/>
    </row>
    <row r="203" spans="1:8">
      <c r="A203" s="99"/>
      <c r="B203" s="100"/>
      <c r="C203" s="98"/>
      <c r="D203" s="98"/>
      <c r="E203" s="98"/>
      <c r="F203" s="98"/>
      <c r="G203" s="98"/>
      <c r="H203" s="61"/>
    </row>
    <row r="204" spans="1:8">
      <c r="A204" s="99"/>
      <c r="B204" s="100"/>
      <c r="C204" s="98"/>
      <c r="D204" s="98"/>
      <c r="E204" s="98"/>
      <c r="F204" s="98"/>
      <c r="G204" s="98"/>
      <c r="H204" s="61"/>
    </row>
    <row r="205" spans="1:8">
      <c r="A205" s="99"/>
      <c r="B205" s="100"/>
      <c r="C205" s="98"/>
      <c r="D205" s="98"/>
      <c r="E205" s="98"/>
      <c r="F205" s="98"/>
      <c r="G205" s="98"/>
      <c r="H205" s="61"/>
    </row>
    <row r="206" spans="1:8">
      <c r="A206" s="99"/>
      <c r="B206" s="100"/>
      <c r="C206" s="98"/>
      <c r="D206" s="98"/>
      <c r="E206" s="98"/>
      <c r="F206" s="98"/>
      <c r="G206" s="98"/>
      <c r="H206" s="61"/>
    </row>
    <row r="207" spans="1:8">
      <c r="A207" s="99"/>
      <c r="B207" s="100"/>
      <c r="C207" s="98"/>
      <c r="D207" s="98"/>
      <c r="E207" s="98"/>
      <c r="F207" s="98"/>
      <c r="G207" s="98"/>
      <c r="H207" s="61"/>
    </row>
    <row r="208" spans="1:8">
      <c r="A208" s="99"/>
      <c r="B208" s="100"/>
      <c r="C208" s="98"/>
      <c r="D208" s="98"/>
      <c r="E208" s="98"/>
      <c r="F208" s="98"/>
      <c r="G208" s="98"/>
      <c r="H208" s="61"/>
    </row>
    <row r="209" spans="1:8">
      <c r="A209" s="99"/>
      <c r="B209" s="100"/>
      <c r="C209" s="98"/>
      <c r="D209" s="98"/>
      <c r="E209" s="98"/>
      <c r="F209" s="98"/>
      <c r="G209" s="98"/>
      <c r="H209" s="61"/>
    </row>
    <row r="210" spans="1:8">
      <c r="A210" s="101"/>
      <c r="B210" s="100"/>
      <c r="C210" s="98"/>
      <c r="D210" s="98"/>
      <c r="E210" s="98"/>
      <c r="F210" s="98"/>
      <c r="G210" s="98"/>
      <c r="H210" s="61"/>
    </row>
    <row r="211" spans="1:8">
      <c r="A211" s="99"/>
      <c r="B211" s="100"/>
      <c r="C211" s="98"/>
      <c r="D211" s="98"/>
      <c r="E211" s="98"/>
      <c r="F211" s="98"/>
      <c r="G211" s="98"/>
      <c r="H211" s="61"/>
    </row>
    <row r="212" spans="1:8">
      <c r="A212" s="99"/>
      <c r="B212" s="100"/>
      <c r="C212" s="98"/>
      <c r="D212" s="98"/>
      <c r="E212" s="98"/>
      <c r="F212" s="98"/>
      <c r="G212" s="98"/>
      <c r="H212" s="61"/>
    </row>
    <row r="213" spans="1:8">
      <c r="A213" s="86"/>
      <c r="B213" s="100"/>
      <c r="C213" s="98"/>
      <c r="D213" s="98"/>
      <c r="E213" s="98"/>
      <c r="F213" s="98"/>
      <c r="G213" s="98"/>
      <c r="H213" s="61"/>
    </row>
    <row r="214" spans="1:8">
      <c r="A214" s="99"/>
      <c r="B214" s="100"/>
      <c r="C214" s="98"/>
      <c r="D214" s="98"/>
      <c r="E214" s="98"/>
      <c r="F214" s="98"/>
      <c r="G214" s="98"/>
      <c r="H214" s="61"/>
    </row>
    <row r="215" spans="1:8">
      <c r="A215" s="99"/>
      <c r="B215" s="100"/>
      <c r="C215" s="98"/>
      <c r="D215" s="98"/>
      <c r="E215" s="98"/>
      <c r="F215" s="98"/>
      <c r="G215" s="98"/>
      <c r="H215" s="61"/>
    </row>
    <row r="216" spans="1:8">
      <c r="A216" s="99"/>
      <c r="B216" s="100"/>
      <c r="C216" s="98"/>
      <c r="D216" s="98"/>
      <c r="E216" s="98"/>
      <c r="F216" s="98"/>
      <c r="G216" s="98"/>
      <c r="H216" s="61"/>
    </row>
    <row r="217" spans="1:8">
      <c r="A217" s="99"/>
      <c r="B217" s="100"/>
      <c r="C217" s="98"/>
      <c r="D217" s="98"/>
      <c r="E217" s="98"/>
      <c r="F217" s="98"/>
      <c r="G217" s="98"/>
      <c r="H217" s="61"/>
    </row>
    <row r="218" spans="1:8">
      <c r="A218" s="99"/>
      <c r="B218" s="100"/>
      <c r="C218" s="98"/>
      <c r="D218" s="98"/>
      <c r="E218" s="98"/>
      <c r="F218" s="98"/>
      <c r="G218" s="98"/>
      <c r="H218" s="61"/>
    </row>
    <row r="219" spans="1:8">
      <c r="A219" s="99"/>
      <c r="B219" s="100"/>
      <c r="C219" s="98"/>
      <c r="D219" s="98"/>
      <c r="E219" s="98"/>
      <c r="F219" s="98"/>
      <c r="G219" s="98"/>
      <c r="H219" s="61"/>
    </row>
    <row r="220" spans="1:8">
      <c r="A220" s="99"/>
      <c r="B220" s="100"/>
      <c r="C220" s="98"/>
      <c r="D220" s="98"/>
      <c r="E220" s="98"/>
      <c r="F220" s="98"/>
      <c r="G220" s="98"/>
      <c r="H220" s="61"/>
    </row>
    <row r="221" spans="1:8">
      <c r="A221" s="99"/>
      <c r="B221" s="100"/>
      <c r="C221" s="98"/>
      <c r="D221" s="98"/>
      <c r="E221" s="98"/>
      <c r="F221" s="98"/>
      <c r="G221" s="98"/>
      <c r="H221" s="61"/>
    </row>
    <row r="222" spans="1:8">
      <c r="A222" s="99"/>
      <c r="B222" s="100"/>
      <c r="C222" s="98"/>
      <c r="D222" s="98"/>
      <c r="E222" s="98"/>
      <c r="F222" s="98"/>
      <c r="G222" s="98"/>
      <c r="H222" s="61"/>
    </row>
    <row r="223" spans="1:8">
      <c r="A223" s="99"/>
      <c r="B223" s="100"/>
      <c r="C223" s="98"/>
      <c r="D223" s="98"/>
      <c r="E223" s="98"/>
      <c r="F223" s="98"/>
      <c r="G223" s="98"/>
      <c r="H223" s="61"/>
    </row>
    <row r="224" spans="1:8">
      <c r="A224" s="99"/>
      <c r="B224" s="100"/>
      <c r="C224" s="98"/>
      <c r="D224" s="98"/>
      <c r="E224" s="98"/>
      <c r="F224" s="98"/>
      <c r="G224" s="98"/>
      <c r="H224" s="61"/>
    </row>
    <row r="225" spans="1:8">
      <c r="A225" s="99"/>
      <c r="B225" s="100"/>
      <c r="C225" s="98"/>
      <c r="D225" s="98"/>
      <c r="E225" s="98"/>
      <c r="F225" s="98"/>
      <c r="G225" s="98"/>
      <c r="H225" s="61"/>
    </row>
    <row r="226" spans="1:8">
      <c r="A226" s="99"/>
      <c r="B226" s="100"/>
      <c r="C226" s="98"/>
      <c r="D226" s="98"/>
      <c r="E226" s="98"/>
      <c r="F226" s="98"/>
      <c r="G226" s="98"/>
      <c r="H226" s="61"/>
    </row>
    <row r="227" spans="1:8">
      <c r="A227" s="99"/>
      <c r="B227" s="100"/>
      <c r="C227" s="98"/>
      <c r="D227" s="98"/>
      <c r="E227" s="98"/>
      <c r="F227" s="98"/>
      <c r="G227" s="98"/>
      <c r="H227" s="61"/>
    </row>
    <row r="228" spans="1:8">
      <c r="A228" s="99"/>
      <c r="B228" s="100"/>
      <c r="C228" s="98"/>
      <c r="D228" s="98"/>
      <c r="E228" s="98"/>
      <c r="F228" s="98"/>
      <c r="G228" s="98"/>
      <c r="H228" s="61"/>
    </row>
    <row r="229" spans="1:8">
      <c r="A229" s="99"/>
      <c r="B229" s="100"/>
      <c r="C229" s="98"/>
      <c r="D229" s="98"/>
      <c r="E229" s="98"/>
      <c r="F229" s="98"/>
      <c r="G229" s="98"/>
      <c r="H229" s="61"/>
    </row>
    <row r="230" spans="1:8">
      <c r="A230" s="99"/>
      <c r="B230" s="100"/>
      <c r="C230" s="98"/>
      <c r="D230" s="98"/>
      <c r="E230" s="98"/>
      <c r="F230" s="98"/>
      <c r="G230" s="98"/>
      <c r="H230" s="61"/>
    </row>
    <row r="231" spans="1:8">
      <c r="A231" s="99"/>
      <c r="B231" s="100"/>
      <c r="C231" s="98"/>
      <c r="D231" s="98"/>
      <c r="E231" s="98"/>
      <c r="F231" s="98"/>
      <c r="G231" s="98"/>
      <c r="H231" s="61"/>
    </row>
    <row r="232" spans="1:8">
      <c r="A232" s="99"/>
      <c r="B232" s="100"/>
      <c r="C232" s="98"/>
      <c r="D232" s="98"/>
      <c r="E232" s="98"/>
      <c r="F232" s="98"/>
      <c r="G232" s="98"/>
      <c r="H232" s="61"/>
    </row>
    <row r="233" spans="1:8">
      <c r="A233" s="99"/>
      <c r="B233" s="100"/>
      <c r="C233" s="98"/>
      <c r="D233" s="98"/>
      <c r="E233" s="98"/>
      <c r="F233" s="98"/>
      <c r="G233" s="98"/>
      <c r="H233" s="61"/>
    </row>
    <row r="234" spans="1:8">
      <c r="A234" s="99"/>
      <c r="B234" s="100"/>
      <c r="C234" s="98"/>
      <c r="D234" s="98"/>
      <c r="E234" s="98"/>
      <c r="F234" s="98"/>
      <c r="G234" s="98"/>
      <c r="H234" s="61"/>
    </row>
    <row r="235" spans="1:8">
      <c r="A235" s="99"/>
      <c r="B235" s="100"/>
      <c r="C235" s="98"/>
      <c r="D235" s="98"/>
      <c r="E235" s="98"/>
      <c r="F235" s="98"/>
      <c r="G235" s="98"/>
      <c r="H235" s="61"/>
    </row>
    <row r="236" spans="1:8">
      <c r="A236" s="99"/>
      <c r="B236" s="100"/>
      <c r="C236" s="98"/>
      <c r="D236" s="98"/>
      <c r="E236" s="98"/>
      <c r="F236" s="98"/>
      <c r="G236" s="98"/>
      <c r="H236" s="61"/>
    </row>
    <row r="237" spans="1:8">
      <c r="A237" s="99"/>
      <c r="B237" s="100"/>
      <c r="C237" s="98"/>
      <c r="D237" s="98"/>
      <c r="E237" s="98"/>
      <c r="F237" s="98"/>
      <c r="G237" s="98"/>
      <c r="H237" s="61"/>
    </row>
    <row r="238" spans="1:8">
      <c r="A238" s="99"/>
      <c r="B238" s="100"/>
      <c r="C238" s="98"/>
      <c r="D238" s="98"/>
      <c r="E238" s="98"/>
      <c r="F238" s="98"/>
      <c r="G238" s="98"/>
      <c r="H238" s="61"/>
    </row>
    <row r="239" spans="1:8">
      <c r="A239" s="99"/>
      <c r="B239" s="100"/>
      <c r="C239" s="98"/>
      <c r="D239" s="98"/>
      <c r="E239" s="98"/>
      <c r="F239" s="98"/>
      <c r="G239" s="98"/>
      <c r="H239" s="61"/>
    </row>
    <row r="240" spans="1:8">
      <c r="A240" s="99"/>
      <c r="B240" s="100"/>
      <c r="C240" s="98"/>
      <c r="D240" s="98"/>
      <c r="E240" s="98"/>
      <c r="F240" s="98"/>
      <c r="G240" s="98"/>
      <c r="H240" s="61"/>
    </row>
    <row r="241" spans="1:8">
      <c r="A241" s="99"/>
      <c r="B241" s="100"/>
      <c r="C241" s="98"/>
      <c r="D241" s="98"/>
      <c r="E241" s="98"/>
      <c r="F241" s="98"/>
      <c r="G241" s="98"/>
      <c r="H241" s="61"/>
    </row>
    <row r="242" spans="1:8">
      <c r="A242" s="99"/>
      <c r="B242" s="100"/>
      <c r="C242" s="98"/>
      <c r="D242" s="98"/>
      <c r="E242" s="98"/>
      <c r="F242" s="98"/>
      <c r="G242" s="98"/>
      <c r="H242" s="61"/>
    </row>
    <row r="243" spans="1:8">
      <c r="A243" s="99"/>
      <c r="B243" s="100"/>
      <c r="C243" s="98"/>
      <c r="D243" s="98"/>
      <c r="E243" s="98"/>
      <c r="F243" s="98"/>
      <c r="G243" s="98"/>
      <c r="H243" s="61"/>
    </row>
    <row r="244" spans="1:8">
      <c r="A244" s="99"/>
      <c r="B244" s="100"/>
      <c r="C244" s="98"/>
      <c r="D244" s="98"/>
      <c r="E244" s="98"/>
      <c r="F244" s="98"/>
      <c r="G244" s="98"/>
      <c r="H244" s="61"/>
    </row>
    <row r="245" spans="1:8">
      <c r="A245" s="99"/>
      <c r="B245" s="100"/>
      <c r="C245" s="98"/>
      <c r="D245" s="98"/>
      <c r="E245" s="98"/>
      <c r="F245" s="98"/>
      <c r="G245" s="98"/>
      <c r="H245" s="61"/>
    </row>
    <row r="246" spans="1:8">
      <c r="A246" s="99"/>
      <c r="B246" s="100"/>
      <c r="C246" s="98"/>
      <c r="D246" s="98"/>
      <c r="E246" s="98"/>
      <c r="F246" s="98"/>
      <c r="G246" s="98"/>
      <c r="H246" s="61"/>
    </row>
    <row r="247" spans="1:8">
      <c r="A247" s="99"/>
      <c r="B247" s="100"/>
      <c r="C247" s="98"/>
      <c r="D247" s="98"/>
      <c r="E247" s="98"/>
      <c r="F247" s="98"/>
      <c r="G247" s="98"/>
      <c r="H247" s="61"/>
    </row>
    <row r="248" spans="1:8">
      <c r="A248" s="99"/>
      <c r="B248" s="100"/>
      <c r="C248" s="184"/>
      <c r="D248" s="184"/>
      <c r="E248" s="184"/>
      <c r="F248" s="184"/>
      <c r="G248" s="184"/>
      <c r="H248" s="61"/>
    </row>
    <row r="249" spans="1:8" ht="11.25" customHeight="1">
      <c r="A249" s="94"/>
      <c r="B249" s="99"/>
      <c r="C249" s="99"/>
      <c r="D249" s="99"/>
      <c r="E249" s="185"/>
      <c r="F249" s="185"/>
      <c r="G249" s="99"/>
      <c r="H249" s="61"/>
    </row>
    <row r="250" spans="1:8">
      <c r="A250" s="99"/>
      <c r="B250" s="94"/>
      <c r="C250" s="98"/>
      <c r="D250" s="98"/>
      <c r="E250" s="98"/>
      <c r="F250" s="98"/>
      <c r="G250" s="98"/>
      <c r="H250" s="61"/>
    </row>
    <row r="251" spans="1:8">
      <c r="A251" s="99"/>
      <c r="B251" s="94"/>
      <c r="C251" s="94"/>
      <c r="D251" s="94"/>
      <c r="E251" s="102"/>
      <c r="F251" s="102"/>
      <c r="G251" s="94"/>
      <c r="H251" s="62"/>
    </row>
    <row r="252" spans="1:8">
      <c r="A252" s="99"/>
      <c r="B252" s="94"/>
      <c r="C252" s="94"/>
      <c r="D252" s="94"/>
      <c r="E252" s="94"/>
      <c r="F252" s="94"/>
      <c r="G252" s="94"/>
      <c r="H252" s="61"/>
    </row>
    <row r="253" spans="1:8">
      <c r="A253" s="99"/>
      <c r="B253" s="94"/>
      <c r="C253" s="94"/>
      <c r="D253" s="94"/>
      <c r="E253" s="102"/>
      <c r="F253" s="102"/>
      <c r="G253" s="98"/>
      <c r="H253" s="61"/>
    </row>
    <row r="254" spans="1:8">
      <c r="A254" s="99"/>
      <c r="B254" s="94"/>
      <c r="C254" s="94"/>
      <c r="D254" s="94"/>
      <c r="E254" s="102"/>
      <c r="F254" s="102"/>
      <c r="G254" s="94"/>
      <c r="H254" s="61"/>
    </row>
  </sheetData>
  <autoFilter ref="A15:G15"/>
  <dataConsolidate/>
  <mergeCells count="5">
    <mergeCell ref="A1:G1"/>
    <mergeCell ref="A2:G2"/>
    <mergeCell ref="A4:G4"/>
    <mergeCell ref="A8:G8"/>
    <mergeCell ref="A14:G14"/>
  </mergeCells>
  <printOptions horizontalCentered="1"/>
  <pageMargins left="0.5" right="0.5" top="0.5" bottom="0.5" header="0.25" footer="0.25"/>
  <pageSetup scale="23" orientation="portrait" r:id="rId1"/>
  <headerFooter alignWithMargins="0"/>
  <rowBreaks count="2" manualBreakCount="2">
    <brk id="59" max="16383" man="1"/>
    <brk id="119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42"/>
  <sheetViews>
    <sheetView zoomScaleNormal="100" workbookViewId="0">
      <selection activeCell="H19" sqref="H19"/>
    </sheetView>
  </sheetViews>
  <sheetFormatPr defaultColWidth="14.7109375" defaultRowHeight="15.75"/>
  <cols>
    <col min="1" max="1" width="25.7109375" style="110" customWidth="1"/>
    <col min="2" max="2" width="25.7109375" style="111" customWidth="1"/>
    <col min="3" max="3" width="25.7109375" style="112" customWidth="1"/>
    <col min="4" max="4" width="14.7109375" style="72" customWidth="1"/>
    <col min="5" max="5" width="17.140625" style="72" customWidth="1"/>
    <col min="6" max="254" width="14.7109375" style="72"/>
    <col min="255" max="255" width="19.7109375" style="72" customWidth="1"/>
    <col min="256" max="256" width="15" style="72" customWidth="1"/>
    <col min="257" max="257" width="18.85546875" style="72" customWidth="1"/>
    <col min="258" max="258" width="14.7109375" style="72" customWidth="1"/>
    <col min="259" max="259" width="19.28515625" style="72" customWidth="1"/>
    <col min="260" max="260" width="14.7109375" style="72" customWidth="1"/>
    <col min="261" max="261" width="17.140625" style="72" customWidth="1"/>
    <col min="262" max="510" width="14.7109375" style="72"/>
    <col min="511" max="511" width="19.7109375" style="72" customWidth="1"/>
    <col min="512" max="512" width="15" style="72" customWidth="1"/>
    <col min="513" max="513" width="18.85546875" style="72" customWidth="1"/>
    <col min="514" max="514" width="14.7109375" style="72" customWidth="1"/>
    <col min="515" max="515" width="19.28515625" style="72" customWidth="1"/>
    <col min="516" max="516" width="14.7109375" style="72" customWidth="1"/>
    <col min="517" max="517" width="17.140625" style="72" customWidth="1"/>
    <col min="518" max="766" width="14.7109375" style="72"/>
    <col min="767" max="767" width="19.7109375" style="72" customWidth="1"/>
    <col min="768" max="768" width="15" style="72" customWidth="1"/>
    <col min="769" max="769" width="18.85546875" style="72" customWidth="1"/>
    <col min="770" max="770" width="14.7109375" style="72" customWidth="1"/>
    <col min="771" max="771" width="19.28515625" style="72" customWidth="1"/>
    <col min="772" max="772" width="14.7109375" style="72" customWidth="1"/>
    <col min="773" max="773" width="17.140625" style="72" customWidth="1"/>
    <col min="774" max="1022" width="14.7109375" style="72"/>
    <col min="1023" max="1023" width="19.7109375" style="72" customWidth="1"/>
    <col min="1024" max="1024" width="15" style="72" customWidth="1"/>
    <col min="1025" max="1025" width="18.85546875" style="72" customWidth="1"/>
    <col min="1026" max="1026" width="14.7109375" style="72" customWidth="1"/>
    <col min="1027" max="1027" width="19.28515625" style="72" customWidth="1"/>
    <col min="1028" max="1028" width="14.7109375" style="72" customWidth="1"/>
    <col min="1029" max="1029" width="17.140625" style="72" customWidth="1"/>
    <col min="1030" max="1278" width="14.7109375" style="72"/>
    <col min="1279" max="1279" width="19.7109375" style="72" customWidth="1"/>
    <col min="1280" max="1280" width="15" style="72" customWidth="1"/>
    <col min="1281" max="1281" width="18.85546875" style="72" customWidth="1"/>
    <col min="1282" max="1282" width="14.7109375" style="72" customWidth="1"/>
    <col min="1283" max="1283" width="19.28515625" style="72" customWidth="1"/>
    <col min="1284" max="1284" width="14.7109375" style="72" customWidth="1"/>
    <col min="1285" max="1285" width="17.140625" style="72" customWidth="1"/>
    <col min="1286" max="1534" width="14.7109375" style="72"/>
    <col min="1535" max="1535" width="19.7109375" style="72" customWidth="1"/>
    <col min="1536" max="1536" width="15" style="72" customWidth="1"/>
    <col min="1537" max="1537" width="18.85546875" style="72" customWidth="1"/>
    <col min="1538" max="1538" width="14.7109375" style="72" customWidth="1"/>
    <col min="1539" max="1539" width="19.28515625" style="72" customWidth="1"/>
    <col min="1540" max="1540" width="14.7109375" style="72" customWidth="1"/>
    <col min="1541" max="1541" width="17.140625" style="72" customWidth="1"/>
    <col min="1542" max="1790" width="14.7109375" style="72"/>
    <col min="1791" max="1791" width="19.7109375" style="72" customWidth="1"/>
    <col min="1792" max="1792" width="15" style="72" customWidth="1"/>
    <col min="1793" max="1793" width="18.85546875" style="72" customWidth="1"/>
    <col min="1794" max="1794" width="14.7109375" style="72" customWidth="1"/>
    <col min="1795" max="1795" width="19.28515625" style="72" customWidth="1"/>
    <col min="1796" max="1796" width="14.7109375" style="72" customWidth="1"/>
    <col min="1797" max="1797" width="17.140625" style="72" customWidth="1"/>
    <col min="1798" max="2046" width="14.7109375" style="72"/>
    <col min="2047" max="2047" width="19.7109375" style="72" customWidth="1"/>
    <col min="2048" max="2048" width="15" style="72" customWidth="1"/>
    <col min="2049" max="2049" width="18.85546875" style="72" customWidth="1"/>
    <col min="2050" max="2050" width="14.7109375" style="72" customWidth="1"/>
    <col min="2051" max="2051" width="19.28515625" style="72" customWidth="1"/>
    <col min="2052" max="2052" width="14.7109375" style="72" customWidth="1"/>
    <col min="2053" max="2053" width="17.140625" style="72" customWidth="1"/>
    <col min="2054" max="2302" width="14.7109375" style="72"/>
    <col min="2303" max="2303" width="19.7109375" style="72" customWidth="1"/>
    <col min="2304" max="2304" width="15" style="72" customWidth="1"/>
    <col min="2305" max="2305" width="18.85546875" style="72" customWidth="1"/>
    <col min="2306" max="2306" width="14.7109375" style="72" customWidth="1"/>
    <col min="2307" max="2307" width="19.28515625" style="72" customWidth="1"/>
    <col min="2308" max="2308" width="14.7109375" style="72" customWidth="1"/>
    <col min="2309" max="2309" width="17.140625" style="72" customWidth="1"/>
    <col min="2310" max="2558" width="14.7109375" style="72"/>
    <col min="2559" max="2559" width="19.7109375" style="72" customWidth="1"/>
    <col min="2560" max="2560" width="15" style="72" customWidth="1"/>
    <col min="2561" max="2561" width="18.85546875" style="72" customWidth="1"/>
    <col min="2562" max="2562" width="14.7109375" style="72" customWidth="1"/>
    <col min="2563" max="2563" width="19.28515625" style="72" customWidth="1"/>
    <col min="2564" max="2564" width="14.7109375" style="72" customWidth="1"/>
    <col min="2565" max="2565" width="17.140625" style="72" customWidth="1"/>
    <col min="2566" max="2814" width="14.7109375" style="72"/>
    <col min="2815" max="2815" width="19.7109375" style="72" customWidth="1"/>
    <col min="2816" max="2816" width="15" style="72" customWidth="1"/>
    <col min="2817" max="2817" width="18.85546875" style="72" customWidth="1"/>
    <col min="2818" max="2818" width="14.7109375" style="72" customWidth="1"/>
    <col min="2819" max="2819" width="19.28515625" style="72" customWidth="1"/>
    <col min="2820" max="2820" width="14.7109375" style="72" customWidth="1"/>
    <col min="2821" max="2821" width="17.140625" style="72" customWidth="1"/>
    <col min="2822" max="3070" width="14.7109375" style="72"/>
    <col min="3071" max="3071" width="19.7109375" style="72" customWidth="1"/>
    <col min="3072" max="3072" width="15" style="72" customWidth="1"/>
    <col min="3073" max="3073" width="18.85546875" style="72" customWidth="1"/>
    <col min="3074" max="3074" width="14.7109375" style="72" customWidth="1"/>
    <col min="3075" max="3075" width="19.28515625" style="72" customWidth="1"/>
    <col min="3076" max="3076" width="14.7109375" style="72" customWidth="1"/>
    <col min="3077" max="3077" width="17.140625" style="72" customWidth="1"/>
    <col min="3078" max="3326" width="14.7109375" style="72"/>
    <col min="3327" max="3327" width="19.7109375" style="72" customWidth="1"/>
    <col min="3328" max="3328" width="15" style="72" customWidth="1"/>
    <col min="3329" max="3329" width="18.85546875" style="72" customWidth="1"/>
    <col min="3330" max="3330" width="14.7109375" style="72" customWidth="1"/>
    <col min="3331" max="3331" width="19.28515625" style="72" customWidth="1"/>
    <col min="3332" max="3332" width="14.7109375" style="72" customWidth="1"/>
    <col min="3333" max="3333" width="17.140625" style="72" customWidth="1"/>
    <col min="3334" max="3582" width="14.7109375" style="72"/>
    <col min="3583" max="3583" width="19.7109375" style="72" customWidth="1"/>
    <col min="3584" max="3584" width="15" style="72" customWidth="1"/>
    <col min="3585" max="3585" width="18.85546875" style="72" customWidth="1"/>
    <col min="3586" max="3586" width="14.7109375" style="72" customWidth="1"/>
    <col min="3587" max="3587" width="19.28515625" style="72" customWidth="1"/>
    <col min="3588" max="3588" width="14.7109375" style="72" customWidth="1"/>
    <col min="3589" max="3589" width="17.140625" style="72" customWidth="1"/>
    <col min="3590" max="3838" width="14.7109375" style="72"/>
    <col min="3839" max="3839" width="19.7109375" style="72" customWidth="1"/>
    <col min="3840" max="3840" width="15" style="72" customWidth="1"/>
    <col min="3841" max="3841" width="18.85546875" style="72" customWidth="1"/>
    <col min="3842" max="3842" width="14.7109375" style="72" customWidth="1"/>
    <col min="3843" max="3843" width="19.28515625" style="72" customWidth="1"/>
    <col min="3844" max="3844" width="14.7109375" style="72" customWidth="1"/>
    <col min="3845" max="3845" width="17.140625" style="72" customWidth="1"/>
    <col min="3846" max="4094" width="14.7109375" style="72"/>
    <col min="4095" max="4095" width="19.7109375" style="72" customWidth="1"/>
    <col min="4096" max="4096" width="15" style="72" customWidth="1"/>
    <col min="4097" max="4097" width="18.85546875" style="72" customWidth="1"/>
    <col min="4098" max="4098" width="14.7109375" style="72" customWidth="1"/>
    <col min="4099" max="4099" width="19.28515625" style="72" customWidth="1"/>
    <col min="4100" max="4100" width="14.7109375" style="72" customWidth="1"/>
    <col min="4101" max="4101" width="17.140625" style="72" customWidth="1"/>
    <col min="4102" max="4350" width="14.7109375" style="72"/>
    <col min="4351" max="4351" width="19.7109375" style="72" customWidth="1"/>
    <col min="4352" max="4352" width="15" style="72" customWidth="1"/>
    <col min="4353" max="4353" width="18.85546875" style="72" customWidth="1"/>
    <col min="4354" max="4354" width="14.7109375" style="72" customWidth="1"/>
    <col min="4355" max="4355" width="19.28515625" style="72" customWidth="1"/>
    <col min="4356" max="4356" width="14.7109375" style="72" customWidth="1"/>
    <col min="4357" max="4357" width="17.140625" style="72" customWidth="1"/>
    <col min="4358" max="4606" width="14.7109375" style="72"/>
    <col min="4607" max="4607" width="19.7109375" style="72" customWidth="1"/>
    <col min="4608" max="4608" width="15" style="72" customWidth="1"/>
    <col min="4609" max="4609" width="18.85546875" style="72" customWidth="1"/>
    <col min="4610" max="4610" width="14.7109375" style="72" customWidth="1"/>
    <col min="4611" max="4611" width="19.28515625" style="72" customWidth="1"/>
    <col min="4612" max="4612" width="14.7109375" style="72" customWidth="1"/>
    <col min="4613" max="4613" width="17.140625" style="72" customWidth="1"/>
    <col min="4614" max="4862" width="14.7109375" style="72"/>
    <col min="4863" max="4863" width="19.7109375" style="72" customWidth="1"/>
    <col min="4864" max="4864" width="15" style="72" customWidth="1"/>
    <col min="4865" max="4865" width="18.85546875" style="72" customWidth="1"/>
    <col min="4866" max="4866" width="14.7109375" style="72" customWidth="1"/>
    <col min="4867" max="4867" width="19.28515625" style="72" customWidth="1"/>
    <col min="4868" max="4868" width="14.7109375" style="72" customWidth="1"/>
    <col min="4869" max="4869" width="17.140625" style="72" customWidth="1"/>
    <col min="4870" max="5118" width="14.7109375" style="72"/>
    <col min="5119" max="5119" width="19.7109375" style="72" customWidth="1"/>
    <col min="5120" max="5120" width="15" style="72" customWidth="1"/>
    <col min="5121" max="5121" width="18.85546875" style="72" customWidth="1"/>
    <col min="5122" max="5122" width="14.7109375" style="72" customWidth="1"/>
    <col min="5123" max="5123" width="19.28515625" style="72" customWidth="1"/>
    <col min="5124" max="5124" width="14.7109375" style="72" customWidth="1"/>
    <col min="5125" max="5125" width="17.140625" style="72" customWidth="1"/>
    <col min="5126" max="5374" width="14.7109375" style="72"/>
    <col min="5375" max="5375" width="19.7109375" style="72" customWidth="1"/>
    <col min="5376" max="5376" width="15" style="72" customWidth="1"/>
    <col min="5377" max="5377" width="18.85546875" style="72" customWidth="1"/>
    <col min="5378" max="5378" width="14.7109375" style="72" customWidth="1"/>
    <col min="5379" max="5379" width="19.28515625" style="72" customWidth="1"/>
    <col min="5380" max="5380" width="14.7109375" style="72" customWidth="1"/>
    <col min="5381" max="5381" width="17.140625" style="72" customWidth="1"/>
    <col min="5382" max="5630" width="14.7109375" style="72"/>
    <col min="5631" max="5631" width="19.7109375" style="72" customWidth="1"/>
    <col min="5632" max="5632" width="15" style="72" customWidth="1"/>
    <col min="5633" max="5633" width="18.85546875" style="72" customWidth="1"/>
    <col min="5634" max="5634" width="14.7109375" style="72" customWidth="1"/>
    <col min="5635" max="5635" width="19.28515625" style="72" customWidth="1"/>
    <col min="5636" max="5636" width="14.7109375" style="72" customWidth="1"/>
    <col min="5637" max="5637" width="17.140625" style="72" customWidth="1"/>
    <col min="5638" max="5886" width="14.7109375" style="72"/>
    <col min="5887" max="5887" width="19.7109375" style="72" customWidth="1"/>
    <col min="5888" max="5888" width="15" style="72" customWidth="1"/>
    <col min="5889" max="5889" width="18.85546875" style="72" customWidth="1"/>
    <col min="5890" max="5890" width="14.7109375" style="72" customWidth="1"/>
    <col min="5891" max="5891" width="19.28515625" style="72" customWidth="1"/>
    <col min="5892" max="5892" width="14.7109375" style="72" customWidth="1"/>
    <col min="5893" max="5893" width="17.140625" style="72" customWidth="1"/>
    <col min="5894" max="6142" width="14.7109375" style="72"/>
    <col min="6143" max="6143" width="19.7109375" style="72" customWidth="1"/>
    <col min="6144" max="6144" width="15" style="72" customWidth="1"/>
    <col min="6145" max="6145" width="18.85546875" style="72" customWidth="1"/>
    <col min="6146" max="6146" width="14.7109375" style="72" customWidth="1"/>
    <col min="6147" max="6147" width="19.28515625" style="72" customWidth="1"/>
    <col min="6148" max="6148" width="14.7109375" style="72" customWidth="1"/>
    <col min="6149" max="6149" width="17.140625" style="72" customWidth="1"/>
    <col min="6150" max="6398" width="14.7109375" style="72"/>
    <col min="6399" max="6399" width="19.7109375" style="72" customWidth="1"/>
    <col min="6400" max="6400" width="15" style="72" customWidth="1"/>
    <col min="6401" max="6401" width="18.85546875" style="72" customWidth="1"/>
    <col min="6402" max="6402" width="14.7109375" style="72" customWidth="1"/>
    <col min="6403" max="6403" width="19.28515625" style="72" customWidth="1"/>
    <col min="6404" max="6404" width="14.7109375" style="72" customWidth="1"/>
    <col min="6405" max="6405" width="17.140625" style="72" customWidth="1"/>
    <col min="6406" max="6654" width="14.7109375" style="72"/>
    <col min="6655" max="6655" width="19.7109375" style="72" customWidth="1"/>
    <col min="6656" max="6656" width="15" style="72" customWidth="1"/>
    <col min="6657" max="6657" width="18.85546875" style="72" customWidth="1"/>
    <col min="6658" max="6658" width="14.7109375" style="72" customWidth="1"/>
    <col min="6659" max="6659" width="19.28515625" style="72" customWidth="1"/>
    <col min="6660" max="6660" width="14.7109375" style="72" customWidth="1"/>
    <col min="6661" max="6661" width="17.140625" style="72" customWidth="1"/>
    <col min="6662" max="6910" width="14.7109375" style="72"/>
    <col min="6911" max="6911" width="19.7109375" style="72" customWidth="1"/>
    <col min="6912" max="6912" width="15" style="72" customWidth="1"/>
    <col min="6913" max="6913" width="18.85546875" style="72" customWidth="1"/>
    <col min="6914" max="6914" width="14.7109375" style="72" customWidth="1"/>
    <col min="6915" max="6915" width="19.28515625" style="72" customWidth="1"/>
    <col min="6916" max="6916" width="14.7109375" style="72" customWidth="1"/>
    <col min="6917" max="6917" width="17.140625" style="72" customWidth="1"/>
    <col min="6918" max="7166" width="14.7109375" style="72"/>
    <col min="7167" max="7167" width="19.7109375" style="72" customWidth="1"/>
    <col min="7168" max="7168" width="15" style="72" customWidth="1"/>
    <col min="7169" max="7169" width="18.85546875" style="72" customWidth="1"/>
    <col min="7170" max="7170" width="14.7109375" style="72" customWidth="1"/>
    <col min="7171" max="7171" width="19.28515625" style="72" customWidth="1"/>
    <col min="7172" max="7172" width="14.7109375" style="72" customWidth="1"/>
    <col min="7173" max="7173" width="17.140625" style="72" customWidth="1"/>
    <col min="7174" max="7422" width="14.7109375" style="72"/>
    <col min="7423" max="7423" width="19.7109375" style="72" customWidth="1"/>
    <col min="7424" max="7424" width="15" style="72" customWidth="1"/>
    <col min="7425" max="7425" width="18.85546875" style="72" customWidth="1"/>
    <col min="7426" max="7426" width="14.7109375" style="72" customWidth="1"/>
    <col min="7427" max="7427" width="19.28515625" style="72" customWidth="1"/>
    <col min="7428" max="7428" width="14.7109375" style="72" customWidth="1"/>
    <col min="7429" max="7429" width="17.140625" style="72" customWidth="1"/>
    <col min="7430" max="7678" width="14.7109375" style="72"/>
    <col min="7679" max="7679" width="19.7109375" style="72" customWidth="1"/>
    <col min="7680" max="7680" width="15" style="72" customWidth="1"/>
    <col min="7681" max="7681" width="18.85546875" style="72" customWidth="1"/>
    <col min="7682" max="7682" width="14.7109375" style="72" customWidth="1"/>
    <col min="7683" max="7683" width="19.28515625" style="72" customWidth="1"/>
    <col min="7684" max="7684" width="14.7109375" style="72" customWidth="1"/>
    <col min="7685" max="7685" width="17.140625" style="72" customWidth="1"/>
    <col min="7686" max="7934" width="14.7109375" style="72"/>
    <col min="7935" max="7935" width="19.7109375" style="72" customWidth="1"/>
    <col min="7936" max="7936" width="15" style="72" customWidth="1"/>
    <col min="7937" max="7937" width="18.85546875" style="72" customWidth="1"/>
    <col min="7938" max="7938" width="14.7109375" style="72" customWidth="1"/>
    <col min="7939" max="7939" width="19.28515625" style="72" customWidth="1"/>
    <col min="7940" max="7940" width="14.7109375" style="72" customWidth="1"/>
    <col min="7941" max="7941" width="17.140625" style="72" customWidth="1"/>
    <col min="7942" max="8190" width="14.7109375" style="72"/>
    <col min="8191" max="8191" width="19.7109375" style="72" customWidth="1"/>
    <col min="8192" max="8192" width="15" style="72" customWidth="1"/>
    <col min="8193" max="8193" width="18.85546875" style="72" customWidth="1"/>
    <col min="8194" max="8194" width="14.7109375" style="72" customWidth="1"/>
    <col min="8195" max="8195" width="19.28515625" style="72" customWidth="1"/>
    <col min="8196" max="8196" width="14.7109375" style="72" customWidth="1"/>
    <col min="8197" max="8197" width="17.140625" style="72" customWidth="1"/>
    <col min="8198" max="8446" width="14.7109375" style="72"/>
    <col min="8447" max="8447" width="19.7109375" style="72" customWidth="1"/>
    <col min="8448" max="8448" width="15" style="72" customWidth="1"/>
    <col min="8449" max="8449" width="18.85546875" style="72" customWidth="1"/>
    <col min="8450" max="8450" width="14.7109375" style="72" customWidth="1"/>
    <col min="8451" max="8451" width="19.28515625" style="72" customWidth="1"/>
    <col min="8452" max="8452" width="14.7109375" style="72" customWidth="1"/>
    <col min="8453" max="8453" width="17.140625" style="72" customWidth="1"/>
    <col min="8454" max="8702" width="14.7109375" style="72"/>
    <col min="8703" max="8703" width="19.7109375" style="72" customWidth="1"/>
    <col min="8704" max="8704" width="15" style="72" customWidth="1"/>
    <col min="8705" max="8705" width="18.85546875" style="72" customWidth="1"/>
    <col min="8706" max="8706" width="14.7109375" style="72" customWidth="1"/>
    <col min="8707" max="8707" width="19.28515625" style="72" customWidth="1"/>
    <col min="8708" max="8708" width="14.7109375" style="72" customWidth="1"/>
    <col min="8709" max="8709" width="17.140625" style="72" customWidth="1"/>
    <col min="8710" max="8958" width="14.7109375" style="72"/>
    <col min="8959" max="8959" width="19.7109375" style="72" customWidth="1"/>
    <col min="8960" max="8960" width="15" style="72" customWidth="1"/>
    <col min="8961" max="8961" width="18.85546875" style="72" customWidth="1"/>
    <col min="8962" max="8962" width="14.7109375" style="72" customWidth="1"/>
    <col min="8963" max="8963" width="19.28515625" style="72" customWidth="1"/>
    <col min="8964" max="8964" width="14.7109375" style="72" customWidth="1"/>
    <col min="8965" max="8965" width="17.140625" style="72" customWidth="1"/>
    <col min="8966" max="9214" width="14.7109375" style="72"/>
    <col min="9215" max="9215" width="19.7109375" style="72" customWidth="1"/>
    <col min="9216" max="9216" width="15" style="72" customWidth="1"/>
    <col min="9217" max="9217" width="18.85546875" style="72" customWidth="1"/>
    <col min="9218" max="9218" width="14.7109375" style="72" customWidth="1"/>
    <col min="9219" max="9219" width="19.28515625" style="72" customWidth="1"/>
    <col min="9220" max="9220" width="14.7109375" style="72" customWidth="1"/>
    <col min="9221" max="9221" width="17.140625" style="72" customWidth="1"/>
    <col min="9222" max="9470" width="14.7109375" style="72"/>
    <col min="9471" max="9471" width="19.7109375" style="72" customWidth="1"/>
    <col min="9472" max="9472" width="15" style="72" customWidth="1"/>
    <col min="9473" max="9473" width="18.85546875" style="72" customWidth="1"/>
    <col min="9474" max="9474" width="14.7109375" style="72" customWidth="1"/>
    <col min="9475" max="9475" width="19.28515625" style="72" customWidth="1"/>
    <col min="9476" max="9476" width="14.7109375" style="72" customWidth="1"/>
    <col min="9477" max="9477" width="17.140625" style="72" customWidth="1"/>
    <col min="9478" max="9726" width="14.7109375" style="72"/>
    <col min="9727" max="9727" width="19.7109375" style="72" customWidth="1"/>
    <col min="9728" max="9728" width="15" style="72" customWidth="1"/>
    <col min="9729" max="9729" width="18.85546875" style="72" customWidth="1"/>
    <col min="9730" max="9730" width="14.7109375" style="72" customWidth="1"/>
    <col min="9731" max="9731" width="19.28515625" style="72" customWidth="1"/>
    <col min="9732" max="9732" width="14.7109375" style="72" customWidth="1"/>
    <col min="9733" max="9733" width="17.140625" style="72" customWidth="1"/>
    <col min="9734" max="9982" width="14.7109375" style="72"/>
    <col min="9983" max="9983" width="19.7109375" style="72" customWidth="1"/>
    <col min="9984" max="9984" width="15" style="72" customWidth="1"/>
    <col min="9985" max="9985" width="18.85546875" style="72" customWidth="1"/>
    <col min="9986" max="9986" width="14.7109375" style="72" customWidth="1"/>
    <col min="9987" max="9987" width="19.28515625" style="72" customWidth="1"/>
    <col min="9988" max="9988" width="14.7109375" style="72" customWidth="1"/>
    <col min="9989" max="9989" width="17.140625" style="72" customWidth="1"/>
    <col min="9990" max="10238" width="14.7109375" style="72"/>
    <col min="10239" max="10239" width="19.7109375" style="72" customWidth="1"/>
    <col min="10240" max="10240" width="15" style="72" customWidth="1"/>
    <col min="10241" max="10241" width="18.85546875" style="72" customWidth="1"/>
    <col min="10242" max="10242" width="14.7109375" style="72" customWidth="1"/>
    <col min="10243" max="10243" width="19.28515625" style="72" customWidth="1"/>
    <col min="10244" max="10244" width="14.7109375" style="72" customWidth="1"/>
    <col min="10245" max="10245" width="17.140625" style="72" customWidth="1"/>
    <col min="10246" max="10494" width="14.7109375" style="72"/>
    <col min="10495" max="10495" width="19.7109375" style="72" customWidth="1"/>
    <col min="10496" max="10496" width="15" style="72" customWidth="1"/>
    <col min="10497" max="10497" width="18.85546875" style="72" customWidth="1"/>
    <col min="10498" max="10498" width="14.7109375" style="72" customWidth="1"/>
    <col min="10499" max="10499" width="19.28515625" style="72" customWidth="1"/>
    <col min="10500" max="10500" width="14.7109375" style="72" customWidth="1"/>
    <col min="10501" max="10501" width="17.140625" style="72" customWidth="1"/>
    <col min="10502" max="10750" width="14.7109375" style="72"/>
    <col min="10751" max="10751" width="19.7109375" style="72" customWidth="1"/>
    <col min="10752" max="10752" width="15" style="72" customWidth="1"/>
    <col min="10753" max="10753" width="18.85546875" style="72" customWidth="1"/>
    <col min="10754" max="10754" width="14.7109375" style="72" customWidth="1"/>
    <col min="10755" max="10755" width="19.28515625" style="72" customWidth="1"/>
    <col min="10756" max="10756" width="14.7109375" style="72" customWidth="1"/>
    <col min="10757" max="10757" width="17.140625" style="72" customWidth="1"/>
    <col min="10758" max="11006" width="14.7109375" style="72"/>
    <col min="11007" max="11007" width="19.7109375" style="72" customWidth="1"/>
    <col min="11008" max="11008" width="15" style="72" customWidth="1"/>
    <col min="11009" max="11009" width="18.85546875" style="72" customWidth="1"/>
    <col min="11010" max="11010" width="14.7109375" style="72" customWidth="1"/>
    <col min="11011" max="11011" width="19.28515625" style="72" customWidth="1"/>
    <col min="11012" max="11012" width="14.7109375" style="72" customWidth="1"/>
    <col min="11013" max="11013" width="17.140625" style="72" customWidth="1"/>
    <col min="11014" max="11262" width="14.7109375" style="72"/>
    <col min="11263" max="11263" width="19.7109375" style="72" customWidth="1"/>
    <col min="11264" max="11264" width="15" style="72" customWidth="1"/>
    <col min="11265" max="11265" width="18.85546875" style="72" customWidth="1"/>
    <col min="11266" max="11266" width="14.7109375" style="72" customWidth="1"/>
    <col min="11267" max="11267" width="19.28515625" style="72" customWidth="1"/>
    <col min="11268" max="11268" width="14.7109375" style="72" customWidth="1"/>
    <col min="11269" max="11269" width="17.140625" style="72" customWidth="1"/>
    <col min="11270" max="11518" width="14.7109375" style="72"/>
    <col min="11519" max="11519" width="19.7109375" style="72" customWidth="1"/>
    <col min="11520" max="11520" width="15" style="72" customWidth="1"/>
    <col min="11521" max="11521" width="18.85546875" style="72" customWidth="1"/>
    <col min="11522" max="11522" width="14.7109375" style="72" customWidth="1"/>
    <col min="11523" max="11523" width="19.28515625" style="72" customWidth="1"/>
    <col min="11524" max="11524" width="14.7109375" style="72" customWidth="1"/>
    <col min="11525" max="11525" width="17.140625" style="72" customWidth="1"/>
    <col min="11526" max="11774" width="14.7109375" style="72"/>
    <col min="11775" max="11775" width="19.7109375" style="72" customWidth="1"/>
    <col min="11776" max="11776" width="15" style="72" customWidth="1"/>
    <col min="11777" max="11777" width="18.85546875" style="72" customWidth="1"/>
    <col min="11778" max="11778" width="14.7109375" style="72" customWidth="1"/>
    <col min="11779" max="11779" width="19.28515625" style="72" customWidth="1"/>
    <col min="11780" max="11780" width="14.7109375" style="72" customWidth="1"/>
    <col min="11781" max="11781" width="17.140625" style="72" customWidth="1"/>
    <col min="11782" max="12030" width="14.7109375" style="72"/>
    <col min="12031" max="12031" width="19.7109375" style="72" customWidth="1"/>
    <col min="12032" max="12032" width="15" style="72" customWidth="1"/>
    <col min="12033" max="12033" width="18.85546875" style="72" customWidth="1"/>
    <col min="12034" max="12034" width="14.7109375" style="72" customWidth="1"/>
    <col min="12035" max="12035" width="19.28515625" style="72" customWidth="1"/>
    <col min="12036" max="12036" width="14.7109375" style="72" customWidth="1"/>
    <col min="12037" max="12037" width="17.140625" style="72" customWidth="1"/>
    <col min="12038" max="12286" width="14.7109375" style="72"/>
    <col min="12287" max="12287" width="19.7109375" style="72" customWidth="1"/>
    <col min="12288" max="12288" width="15" style="72" customWidth="1"/>
    <col min="12289" max="12289" width="18.85546875" style="72" customWidth="1"/>
    <col min="12290" max="12290" width="14.7109375" style="72" customWidth="1"/>
    <col min="12291" max="12291" width="19.28515625" style="72" customWidth="1"/>
    <col min="12292" max="12292" width="14.7109375" style="72" customWidth="1"/>
    <col min="12293" max="12293" width="17.140625" style="72" customWidth="1"/>
    <col min="12294" max="12542" width="14.7109375" style="72"/>
    <col min="12543" max="12543" width="19.7109375" style="72" customWidth="1"/>
    <col min="12544" max="12544" width="15" style="72" customWidth="1"/>
    <col min="12545" max="12545" width="18.85546875" style="72" customWidth="1"/>
    <col min="12546" max="12546" width="14.7109375" style="72" customWidth="1"/>
    <col min="12547" max="12547" width="19.28515625" style="72" customWidth="1"/>
    <col min="12548" max="12548" width="14.7109375" style="72" customWidth="1"/>
    <col min="12549" max="12549" width="17.140625" style="72" customWidth="1"/>
    <col min="12550" max="12798" width="14.7109375" style="72"/>
    <col min="12799" max="12799" width="19.7109375" style="72" customWidth="1"/>
    <col min="12800" max="12800" width="15" style="72" customWidth="1"/>
    <col min="12801" max="12801" width="18.85546875" style="72" customWidth="1"/>
    <col min="12802" max="12802" width="14.7109375" style="72" customWidth="1"/>
    <col min="12803" max="12803" width="19.28515625" style="72" customWidth="1"/>
    <col min="12804" max="12804" width="14.7109375" style="72" customWidth="1"/>
    <col min="12805" max="12805" width="17.140625" style="72" customWidth="1"/>
    <col min="12806" max="13054" width="14.7109375" style="72"/>
    <col min="13055" max="13055" width="19.7109375" style="72" customWidth="1"/>
    <col min="13056" max="13056" width="15" style="72" customWidth="1"/>
    <col min="13057" max="13057" width="18.85546875" style="72" customWidth="1"/>
    <col min="13058" max="13058" width="14.7109375" style="72" customWidth="1"/>
    <col min="13059" max="13059" width="19.28515625" style="72" customWidth="1"/>
    <col min="13060" max="13060" width="14.7109375" style="72" customWidth="1"/>
    <col min="13061" max="13061" width="17.140625" style="72" customWidth="1"/>
    <col min="13062" max="13310" width="14.7109375" style="72"/>
    <col min="13311" max="13311" width="19.7109375" style="72" customWidth="1"/>
    <col min="13312" max="13312" width="15" style="72" customWidth="1"/>
    <col min="13313" max="13313" width="18.85546875" style="72" customWidth="1"/>
    <col min="13314" max="13314" width="14.7109375" style="72" customWidth="1"/>
    <col min="13315" max="13315" width="19.28515625" style="72" customWidth="1"/>
    <col min="13316" max="13316" width="14.7109375" style="72" customWidth="1"/>
    <col min="13317" max="13317" width="17.140625" style="72" customWidth="1"/>
    <col min="13318" max="13566" width="14.7109375" style="72"/>
    <col min="13567" max="13567" width="19.7109375" style="72" customWidth="1"/>
    <col min="13568" max="13568" width="15" style="72" customWidth="1"/>
    <col min="13569" max="13569" width="18.85546875" style="72" customWidth="1"/>
    <col min="13570" max="13570" width="14.7109375" style="72" customWidth="1"/>
    <col min="13571" max="13571" width="19.28515625" style="72" customWidth="1"/>
    <col min="13572" max="13572" width="14.7109375" style="72" customWidth="1"/>
    <col min="13573" max="13573" width="17.140625" style="72" customWidth="1"/>
    <col min="13574" max="13822" width="14.7109375" style="72"/>
    <col min="13823" max="13823" width="19.7109375" style="72" customWidth="1"/>
    <col min="13824" max="13824" width="15" style="72" customWidth="1"/>
    <col min="13825" max="13825" width="18.85546875" style="72" customWidth="1"/>
    <col min="13826" max="13826" width="14.7109375" style="72" customWidth="1"/>
    <col min="13827" max="13827" width="19.28515625" style="72" customWidth="1"/>
    <col min="13828" max="13828" width="14.7109375" style="72" customWidth="1"/>
    <col min="13829" max="13829" width="17.140625" style="72" customWidth="1"/>
    <col min="13830" max="14078" width="14.7109375" style="72"/>
    <col min="14079" max="14079" width="19.7109375" style="72" customWidth="1"/>
    <col min="14080" max="14080" width="15" style="72" customWidth="1"/>
    <col min="14081" max="14081" width="18.85546875" style="72" customWidth="1"/>
    <col min="14082" max="14082" width="14.7109375" style="72" customWidth="1"/>
    <col min="14083" max="14083" width="19.28515625" style="72" customWidth="1"/>
    <col min="14084" max="14084" width="14.7109375" style="72" customWidth="1"/>
    <col min="14085" max="14085" width="17.140625" style="72" customWidth="1"/>
    <col min="14086" max="14334" width="14.7109375" style="72"/>
    <col min="14335" max="14335" width="19.7109375" style="72" customWidth="1"/>
    <col min="14336" max="14336" width="15" style="72" customWidth="1"/>
    <col min="14337" max="14337" width="18.85546875" style="72" customWidth="1"/>
    <col min="14338" max="14338" width="14.7109375" style="72" customWidth="1"/>
    <col min="14339" max="14339" width="19.28515625" style="72" customWidth="1"/>
    <col min="14340" max="14340" width="14.7109375" style="72" customWidth="1"/>
    <col min="14341" max="14341" width="17.140625" style="72" customWidth="1"/>
    <col min="14342" max="14590" width="14.7109375" style="72"/>
    <col min="14591" max="14591" width="19.7109375" style="72" customWidth="1"/>
    <col min="14592" max="14592" width="15" style="72" customWidth="1"/>
    <col min="14593" max="14593" width="18.85546875" style="72" customWidth="1"/>
    <col min="14594" max="14594" width="14.7109375" style="72" customWidth="1"/>
    <col min="14595" max="14595" width="19.28515625" style="72" customWidth="1"/>
    <col min="14596" max="14596" width="14.7109375" style="72" customWidth="1"/>
    <col min="14597" max="14597" width="17.140625" style="72" customWidth="1"/>
    <col min="14598" max="14846" width="14.7109375" style="72"/>
    <col min="14847" max="14847" width="19.7109375" style="72" customWidth="1"/>
    <col min="14848" max="14848" width="15" style="72" customWidth="1"/>
    <col min="14849" max="14849" width="18.85546875" style="72" customWidth="1"/>
    <col min="14850" max="14850" width="14.7109375" style="72" customWidth="1"/>
    <col min="14851" max="14851" width="19.28515625" style="72" customWidth="1"/>
    <col min="14852" max="14852" width="14.7109375" style="72" customWidth="1"/>
    <col min="14853" max="14853" width="17.140625" style="72" customWidth="1"/>
    <col min="14854" max="15102" width="14.7109375" style="72"/>
    <col min="15103" max="15103" width="19.7109375" style="72" customWidth="1"/>
    <col min="15104" max="15104" width="15" style="72" customWidth="1"/>
    <col min="15105" max="15105" width="18.85546875" style="72" customWidth="1"/>
    <col min="15106" max="15106" width="14.7109375" style="72" customWidth="1"/>
    <col min="15107" max="15107" width="19.28515625" style="72" customWidth="1"/>
    <col min="15108" max="15108" width="14.7109375" style="72" customWidth="1"/>
    <col min="15109" max="15109" width="17.140625" style="72" customWidth="1"/>
    <col min="15110" max="15358" width="14.7109375" style="72"/>
    <col min="15359" max="15359" width="19.7109375" style="72" customWidth="1"/>
    <col min="15360" max="15360" width="15" style="72" customWidth="1"/>
    <col min="15361" max="15361" width="18.85546875" style="72" customWidth="1"/>
    <col min="15362" max="15362" width="14.7109375" style="72" customWidth="1"/>
    <col min="15363" max="15363" width="19.28515625" style="72" customWidth="1"/>
    <col min="15364" max="15364" width="14.7109375" style="72" customWidth="1"/>
    <col min="15365" max="15365" width="17.140625" style="72" customWidth="1"/>
    <col min="15366" max="15614" width="14.7109375" style="72"/>
    <col min="15615" max="15615" width="19.7109375" style="72" customWidth="1"/>
    <col min="15616" max="15616" width="15" style="72" customWidth="1"/>
    <col min="15617" max="15617" width="18.85546875" style="72" customWidth="1"/>
    <col min="15618" max="15618" width="14.7109375" style="72" customWidth="1"/>
    <col min="15619" max="15619" width="19.28515625" style="72" customWidth="1"/>
    <col min="15620" max="15620" width="14.7109375" style="72" customWidth="1"/>
    <col min="15621" max="15621" width="17.140625" style="72" customWidth="1"/>
    <col min="15622" max="15870" width="14.7109375" style="72"/>
    <col min="15871" max="15871" width="19.7109375" style="72" customWidth="1"/>
    <col min="15872" max="15872" width="15" style="72" customWidth="1"/>
    <col min="15873" max="15873" width="18.85546875" style="72" customWidth="1"/>
    <col min="15874" max="15874" width="14.7109375" style="72" customWidth="1"/>
    <col min="15875" max="15875" width="19.28515625" style="72" customWidth="1"/>
    <col min="15876" max="15876" width="14.7109375" style="72" customWidth="1"/>
    <col min="15877" max="15877" width="17.140625" style="72" customWidth="1"/>
    <col min="15878" max="16126" width="14.7109375" style="72"/>
    <col min="16127" max="16127" width="19.7109375" style="72" customWidth="1"/>
    <col min="16128" max="16128" width="15" style="72" customWidth="1"/>
    <col min="16129" max="16129" width="18.85546875" style="72" customWidth="1"/>
    <col min="16130" max="16130" width="14.7109375" style="72" customWidth="1"/>
    <col min="16131" max="16131" width="19.28515625" style="72" customWidth="1"/>
    <col min="16132" max="16132" width="14.7109375" style="72" customWidth="1"/>
    <col min="16133" max="16133" width="17.140625" style="72" customWidth="1"/>
    <col min="16134" max="16384" width="14.7109375" style="72"/>
  </cols>
  <sheetData>
    <row r="1" spans="1:5" s="70" customFormat="1">
      <c r="A1" s="195" t="s">
        <v>925</v>
      </c>
      <c r="B1" s="195"/>
      <c r="C1" s="195"/>
    </row>
    <row r="2" spans="1:5" s="70" customFormat="1">
      <c r="A2" s="195" t="s">
        <v>929</v>
      </c>
      <c r="B2" s="195"/>
      <c r="C2" s="195"/>
    </row>
    <row r="3" spans="1:5" s="70" customFormat="1" ht="9.9499999999999993" customHeight="1">
      <c r="A3" s="104"/>
      <c r="B3" s="105"/>
      <c r="C3" s="106"/>
    </row>
    <row r="4" spans="1:5" s="70" customFormat="1">
      <c r="A4" s="150" t="s">
        <v>864</v>
      </c>
      <c r="B4" s="151" t="s">
        <v>926</v>
      </c>
      <c r="C4" s="132" t="s">
        <v>927</v>
      </c>
    </row>
    <row r="5" spans="1:5">
      <c r="A5" s="145" t="s">
        <v>24</v>
      </c>
      <c r="B5" s="146">
        <v>2744</v>
      </c>
      <c r="C5" s="147">
        <v>876874.51</v>
      </c>
      <c r="D5" s="71"/>
      <c r="E5" s="71"/>
    </row>
    <row r="6" spans="1:5">
      <c r="A6" s="145" t="s">
        <v>150</v>
      </c>
      <c r="B6" s="146">
        <v>1442</v>
      </c>
      <c r="C6" s="147">
        <v>473404.84</v>
      </c>
      <c r="D6" s="71"/>
      <c r="E6" s="71"/>
    </row>
    <row r="7" spans="1:5">
      <c r="A7" s="145" t="s">
        <v>152</v>
      </c>
      <c r="B7" s="146">
        <v>4722</v>
      </c>
      <c r="C7" s="147">
        <v>1353379.8800000001</v>
      </c>
      <c r="D7" s="71"/>
      <c r="E7" s="71"/>
    </row>
    <row r="8" spans="1:5">
      <c r="A8" s="145" t="s">
        <v>153</v>
      </c>
      <c r="B8" s="146">
        <v>4544</v>
      </c>
      <c r="C8" s="147">
        <v>1156485.69</v>
      </c>
      <c r="D8" s="71"/>
      <c r="E8" s="71"/>
    </row>
    <row r="9" spans="1:5">
      <c r="A9" s="145" t="s">
        <v>155</v>
      </c>
      <c r="B9" s="146">
        <v>2054</v>
      </c>
      <c r="C9" s="147">
        <v>735860.65</v>
      </c>
      <c r="D9" s="71"/>
      <c r="E9" s="71"/>
    </row>
    <row r="10" spans="1:5">
      <c r="A10" s="145" t="s">
        <v>157</v>
      </c>
      <c r="B10" s="146">
        <v>9227</v>
      </c>
      <c r="C10" s="147">
        <v>2880919.7</v>
      </c>
      <c r="D10" s="71"/>
      <c r="E10" s="71"/>
    </row>
    <row r="11" spans="1:5">
      <c r="A11" s="145" t="s">
        <v>159</v>
      </c>
      <c r="B11" s="146">
        <v>40346</v>
      </c>
      <c r="C11" s="147">
        <v>12670497.25</v>
      </c>
      <c r="D11" s="71"/>
      <c r="E11" s="71"/>
    </row>
    <row r="12" spans="1:5">
      <c r="A12" s="145" t="s">
        <v>928</v>
      </c>
      <c r="B12" s="146">
        <v>9371</v>
      </c>
      <c r="C12" s="147">
        <v>3058415.94</v>
      </c>
      <c r="D12" s="71"/>
      <c r="E12" s="71"/>
    </row>
    <row r="13" spans="1:5">
      <c r="A13" s="145" t="s">
        <v>162</v>
      </c>
      <c r="B13" s="146">
        <v>7084</v>
      </c>
      <c r="C13" s="147">
        <v>2734089.84</v>
      </c>
      <c r="D13" s="71"/>
      <c r="E13" s="71"/>
    </row>
    <row r="14" spans="1:5">
      <c r="A14" s="145" t="s">
        <v>164</v>
      </c>
      <c r="B14" s="146">
        <v>6836</v>
      </c>
      <c r="C14" s="147">
        <v>2118124.37</v>
      </c>
      <c r="D14" s="71"/>
      <c r="E14" s="71"/>
    </row>
    <row r="15" spans="1:5">
      <c r="A15" s="145" t="s">
        <v>166</v>
      </c>
      <c r="B15" s="146">
        <v>6810</v>
      </c>
      <c r="C15" s="147">
        <v>2135448.5700000003</v>
      </c>
      <c r="D15" s="71"/>
      <c r="E15" s="71"/>
    </row>
    <row r="16" spans="1:5">
      <c r="A16" s="145" t="s">
        <v>168</v>
      </c>
      <c r="B16" s="146">
        <v>5351</v>
      </c>
      <c r="C16" s="147">
        <v>1657523.18</v>
      </c>
      <c r="D16" s="71"/>
      <c r="E16" s="71"/>
    </row>
    <row r="17" spans="1:5">
      <c r="A17" s="145" t="s">
        <v>169</v>
      </c>
      <c r="B17" s="146">
        <v>3421</v>
      </c>
      <c r="C17" s="147">
        <v>1138051.5299999998</v>
      </c>
      <c r="D17" s="71"/>
      <c r="E17" s="71"/>
    </row>
    <row r="18" spans="1:5">
      <c r="A18" s="145" t="s">
        <v>40</v>
      </c>
      <c r="B18" s="146">
        <v>6601</v>
      </c>
      <c r="C18" s="147">
        <v>2582030.66</v>
      </c>
      <c r="D18" s="71"/>
      <c r="E18" s="71"/>
    </row>
    <row r="19" spans="1:5">
      <c r="A19" s="145" t="s">
        <v>172</v>
      </c>
      <c r="B19" s="146">
        <v>5473</v>
      </c>
      <c r="C19" s="147">
        <v>1649951.7400000002</v>
      </c>
      <c r="D19" s="71"/>
      <c r="E19" s="71"/>
    </row>
    <row r="20" spans="1:5">
      <c r="A20" s="145" t="s">
        <v>174</v>
      </c>
      <c r="B20" s="146">
        <v>6347</v>
      </c>
      <c r="C20" s="147">
        <v>2281998.16</v>
      </c>
      <c r="D20" s="71"/>
      <c r="E20" s="71"/>
    </row>
    <row r="21" spans="1:5">
      <c r="A21" s="145" t="s">
        <v>176</v>
      </c>
      <c r="B21" s="146">
        <v>15516</v>
      </c>
      <c r="C21" s="147">
        <v>4479970.5199999996</v>
      </c>
      <c r="D21" s="71"/>
      <c r="E21" s="71"/>
    </row>
    <row r="22" spans="1:5">
      <c r="A22" s="145" t="s">
        <v>47</v>
      </c>
      <c r="B22" s="146">
        <v>4022</v>
      </c>
      <c r="C22" s="147">
        <v>1401573.24</v>
      </c>
      <c r="D22" s="71"/>
      <c r="E22" s="71"/>
    </row>
    <row r="23" spans="1:5">
      <c r="A23" s="145" t="s">
        <v>179</v>
      </c>
      <c r="B23" s="146">
        <v>5164</v>
      </c>
      <c r="C23" s="147">
        <v>1471074.86</v>
      </c>
      <c r="D23" s="71"/>
      <c r="E23" s="71"/>
    </row>
    <row r="24" spans="1:5">
      <c r="A24" s="145" t="s">
        <v>180</v>
      </c>
      <c r="B24" s="146">
        <v>3308</v>
      </c>
      <c r="C24" s="147">
        <v>899971.35</v>
      </c>
      <c r="D24" s="71"/>
      <c r="E24" s="71"/>
    </row>
    <row r="25" spans="1:5">
      <c r="A25" s="145" t="s">
        <v>182</v>
      </c>
      <c r="B25" s="146">
        <v>6366</v>
      </c>
      <c r="C25" s="147">
        <v>1797357.1400000001</v>
      </c>
      <c r="D25" s="71"/>
      <c r="E25" s="71"/>
    </row>
    <row r="26" spans="1:5">
      <c r="A26" s="145" t="s">
        <v>183</v>
      </c>
      <c r="B26" s="146">
        <v>5968</v>
      </c>
      <c r="C26" s="147">
        <v>2009611.65</v>
      </c>
      <c r="D26" s="71"/>
      <c r="E26" s="71"/>
    </row>
    <row r="27" spans="1:5">
      <c r="A27" s="145" t="s">
        <v>50</v>
      </c>
      <c r="B27" s="146">
        <v>16188</v>
      </c>
      <c r="C27" s="147">
        <v>4963178.6400000006</v>
      </c>
      <c r="D27" s="71"/>
      <c r="E27" s="71"/>
    </row>
    <row r="28" spans="1:5">
      <c r="A28" s="145" t="s">
        <v>186</v>
      </c>
      <c r="B28" s="146">
        <v>5343</v>
      </c>
      <c r="C28" s="147">
        <v>1738219.26</v>
      </c>
      <c r="D28" s="71"/>
      <c r="E28" s="71"/>
    </row>
    <row r="29" spans="1:5">
      <c r="A29" s="145" t="s">
        <v>188</v>
      </c>
      <c r="B29" s="146">
        <v>24462</v>
      </c>
      <c r="C29" s="147">
        <v>11373768.75</v>
      </c>
      <c r="D29" s="71"/>
      <c r="E29" s="71"/>
    </row>
    <row r="30" spans="1:5">
      <c r="A30" s="145" t="s">
        <v>189</v>
      </c>
      <c r="B30" s="146">
        <v>2821</v>
      </c>
      <c r="C30" s="147">
        <v>815982.57</v>
      </c>
      <c r="D30" s="71"/>
      <c r="E30" s="71"/>
    </row>
    <row r="31" spans="1:5">
      <c r="A31" s="145" t="s">
        <v>191</v>
      </c>
      <c r="B31" s="146">
        <v>3383</v>
      </c>
      <c r="C31" s="147">
        <v>743297.52</v>
      </c>
      <c r="D31" s="71"/>
      <c r="E31" s="71"/>
    </row>
    <row r="32" spans="1:5">
      <c r="A32" s="145" t="s">
        <v>193</v>
      </c>
      <c r="B32" s="146">
        <v>6216</v>
      </c>
      <c r="C32" s="147">
        <v>2165363.0700000003</v>
      </c>
      <c r="D32" s="71"/>
      <c r="E32" s="71"/>
    </row>
    <row r="33" spans="1:5">
      <c r="A33" s="145" t="s">
        <v>60</v>
      </c>
      <c r="B33" s="146">
        <v>13184</v>
      </c>
      <c r="C33" s="147">
        <v>3941387.12</v>
      </c>
      <c r="D33" s="71"/>
      <c r="E33" s="71"/>
    </row>
    <row r="34" spans="1:5">
      <c r="A34" s="145" t="s">
        <v>196</v>
      </c>
      <c r="B34" s="146">
        <v>6574</v>
      </c>
      <c r="C34" s="147">
        <v>2184349.1800000002</v>
      </c>
      <c r="D34" s="71"/>
      <c r="E34" s="71"/>
    </row>
    <row r="35" spans="1:5">
      <c r="A35" s="145" t="s">
        <v>62</v>
      </c>
      <c r="B35" s="146">
        <v>28529</v>
      </c>
      <c r="C35" s="147">
        <v>10936151</v>
      </c>
      <c r="D35" s="71"/>
      <c r="E35" s="71"/>
    </row>
    <row r="36" spans="1:5">
      <c r="A36" s="145" t="s">
        <v>199</v>
      </c>
      <c r="B36" s="146">
        <v>3326</v>
      </c>
      <c r="C36" s="147">
        <v>1112271.6299999999</v>
      </c>
      <c r="D36" s="71"/>
      <c r="E36" s="71"/>
    </row>
    <row r="37" spans="1:5">
      <c r="A37" s="145" t="s">
        <v>200</v>
      </c>
      <c r="B37" s="146">
        <v>6485</v>
      </c>
      <c r="C37" s="147">
        <v>2089688.7800000003</v>
      </c>
      <c r="D37" s="71"/>
      <c r="E37" s="71"/>
    </row>
    <row r="38" spans="1:5">
      <c r="A38" s="145" t="s">
        <v>202</v>
      </c>
      <c r="B38" s="146">
        <v>5156</v>
      </c>
      <c r="C38" s="147">
        <v>1571601.5499999998</v>
      </c>
      <c r="D38" s="71"/>
      <c r="E38" s="71"/>
    </row>
    <row r="39" spans="1:5">
      <c r="A39" s="145" t="s">
        <v>204</v>
      </c>
      <c r="B39" s="146">
        <v>3749</v>
      </c>
      <c r="C39" s="147">
        <v>1142332.3</v>
      </c>
      <c r="D39" s="71"/>
      <c r="E39" s="71"/>
    </row>
    <row r="40" spans="1:5">
      <c r="A40" s="145" t="s">
        <v>206</v>
      </c>
      <c r="B40" s="146">
        <v>2803</v>
      </c>
      <c r="C40" s="147">
        <v>828547.65</v>
      </c>
      <c r="D40" s="71"/>
      <c r="E40" s="71"/>
    </row>
    <row r="41" spans="1:5">
      <c r="A41" s="145" t="s">
        <v>208</v>
      </c>
      <c r="B41" s="146">
        <v>3478</v>
      </c>
      <c r="C41" s="147">
        <v>1101937.72</v>
      </c>
      <c r="D41" s="71"/>
      <c r="E41" s="71"/>
    </row>
    <row r="42" spans="1:5">
      <c r="A42" s="145" t="s">
        <v>210</v>
      </c>
      <c r="B42" s="146">
        <v>3859</v>
      </c>
      <c r="C42" s="147">
        <v>1583942.21</v>
      </c>
      <c r="D42" s="71"/>
      <c r="E42" s="71"/>
    </row>
    <row r="43" spans="1:5">
      <c r="A43" s="145" t="s">
        <v>212</v>
      </c>
      <c r="B43" s="146">
        <v>3942</v>
      </c>
      <c r="C43" s="147">
        <v>1388543.05</v>
      </c>
      <c r="D43" s="71"/>
      <c r="E43" s="71"/>
    </row>
    <row r="44" spans="1:5">
      <c r="A44" s="145" t="s">
        <v>214</v>
      </c>
      <c r="B44" s="146">
        <v>5588</v>
      </c>
      <c r="C44" s="147">
        <v>1805253.26</v>
      </c>
      <c r="D44" s="71"/>
      <c r="E44" s="71"/>
    </row>
    <row r="45" spans="1:5">
      <c r="A45" s="145" t="s">
        <v>216</v>
      </c>
      <c r="B45" s="146">
        <v>4307</v>
      </c>
      <c r="C45" s="147">
        <v>1260376.46</v>
      </c>
      <c r="D45" s="71"/>
      <c r="E45" s="71"/>
    </row>
    <row r="46" spans="1:5">
      <c r="A46" s="145" t="s">
        <v>218</v>
      </c>
      <c r="B46" s="146">
        <v>6154</v>
      </c>
      <c r="C46" s="147">
        <v>2042671</v>
      </c>
      <c r="D46" s="71"/>
      <c r="E46" s="71"/>
    </row>
    <row r="47" spans="1:5">
      <c r="A47" s="145" t="s">
        <v>220</v>
      </c>
      <c r="B47" s="146">
        <v>7818</v>
      </c>
      <c r="C47" s="147">
        <v>1637270.89</v>
      </c>
      <c r="D47" s="71"/>
      <c r="E47" s="71"/>
    </row>
    <row r="48" spans="1:5">
      <c r="A48" s="145" t="s">
        <v>222</v>
      </c>
      <c r="B48" s="146">
        <v>6600</v>
      </c>
      <c r="C48" s="147">
        <v>2002024.64</v>
      </c>
      <c r="D48" s="71"/>
      <c r="E48" s="71"/>
    </row>
    <row r="49" spans="1:5">
      <c r="A49" s="145" t="s">
        <v>224</v>
      </c>
      <c r="B49" s="146">
        <v>3773</v>
      </c>
      <c r="C49" s="147">
        <v>1040366.38</v>
      </c>
      <c r="D49" s="71"/>
      <c r="E49" s="71"/>
    </row>
    <row r="50" spans="1:5">
      <c r="A50" s="145" t="s">
        <v>226</v>
      </c>
      <c r="B50" s="146">
        <v>3491</v>
      </c>
      <c r="C50" s="147">
        <v>1240404.93</v>
      </c>
      <c r="D50" s="71"/>
      <c r="E50" s="71"/>
    </row>
    <row r="51" spans="1:5">
      <c r="A51" s="145" t="s">
        <v>228</v>
      </c>
      <c r="B51" s="146">
        <v>2560</v>
      </c>
      <c r="C51" s="147">
        <v>940895.53</v>
      </c>
      <c r="D51" s="71"/>
      <c r="E51" s="71"/>
    </row>
    <row r="52" spans="1:5">
      <c r="A52" s="145" t="s">
        <v>230</v>
      </c>
      <c r="B52" s="146">
        <v>5614</v>
      </c>
      <c r="C52" s="147">
        <v>1957902.0299999998</v>
      </c>
      <c r="D52" s="71"/>
      <c r="E52" s="71"/>
    </row>
    <row r="53" spans="1:5">
      <c r="A53" s="145" t="s">
        <v>232</v>
      </c>
      <c r="B53" s="146">
        <v>7306</v>
      </c>
      <c r="C53" s="147">
        <v>2223967.67</v>
      </c>
      <c r="D53" s="71"/>
      <c r="E53" s="71"/>
    </row>
    <row r="54" spans="1:5">
      <c r="A54" s="145" t="s">
        <v>233</v>
      </c>
      <c r="B54" s="146">
        <v>12851</v>
      </c>
      <c r="C54" s="147">
        <v>3980405.24</v>
      </c>
      <c r="D54" s="71"/>
      <c r="E54" s="71"/>
    </row>
    <row r="55" spans="1:5">
      <c r="A55" s="145" t="s">
        <v>83</v>
      </c>
      <c r="B55" s="146">
        <v>5289</v>
      </c>
      <c r="C55" s="147">
        <v>1395481</v>
      </c>
      <c r="D55" s="71"/>
      <c r="E55" s="71"/>
    </row>
    <row r="56" spans="1:5" s="70" customFormat="1">
      <c r="A56" s="145" t="s">
        <v>149</v>
      </c>
      <c r="B56" s="146">
        <v>34444</v>
      </c>
      <c r="C56" s="147">
        <v>13508485.23</v>
      </c>
      <c r="D56" s="73"/>
    </row>
    <row r="57" spans="1:5">
      <c r="A57" s="145" t="s">
        <v>151</v>
      </c>
      <c r="B57" s="146">
        <v>6479</v>
      </c>
      <c r="C57" s="147">
        <v>2080306.73</v>
      </c>
    </row>
    <row r="58" spans="1:5">
      <c r="A58" s="145" t="s">
        <v>85</v>
      </c>
      <c r="B58" s="146">
        <v>3816</v>
      </c>
      <c r="C58" s="147">
        <v>1178375.1299999999</v>
      </c>
    </row>
    <row r="59" spans="1:5">
      <c r="A59" s="145" t="s">
        <v>154</v>
      </c>
      <c r="B59" s="146">
        <v>5583</v>
      </c>
      <c r="C59" s="147">
        <v>1957865.26</v>
      </c>
    </row>
    <row r="60" spans="1:5">
      <c r="A60" s="145" t="s">
        <v>156</v>
      </c>
      <c r="B60" s="146">
        <v>12176</v>
      </c>
      <c r="C60" s="147">
        <v>3305450.56</v>
      </c>
    </row>
    <row r="61" spans="1:5">
      <c r="A61" s="145" t="s">
        <v>158</v>
      </c>
      <c r="B61" s="146">
        <v>68956</v>
      </c>
      <c r="C61" s="147">
        <v>23545927.66</v>
      </c>
    </row>
    <row r="62" spans="1:5">
      <c r="A62" s="145" t="s">
        <v>160</v>
      </c>
      <c r="B62" s="146">
        <v>3985</v>
      </c>
      <c r="C62" s="147">
        <v>1190215.04</v>
      </c>
    </row>
    <row r="63" spans="1:5">
      <c r="A63" s="145" t="s">
        <v>161</v>
      </c>
      <c r="B63" s="146">
        <v>3363</v>
      </c>
      <c r="C63" s="147">
        <v>859852.10000000009</v>
      </c>
    </row>
    <row r="64" spans="1:5">
      <c r="A64" s="145" t="s">
        <v>163</v>
      </c>
      <c r="B64" s="146">
        <v>4248</v>
      </c>
      <c r="C64" s="147">
        <v>1278223.3899999999</v>
      </c>
    </row>
    <row r="65" spans="1:3">
      <c r="A65" s="145" t="s">
        <v>165</v>
      </c>
      <c r="B65" s="146">
        <v>5780</v>
      </c>
      <c r="C65" s="147">
        <v>2083465.56</v>
      </c>
    </row>
    <row r="66" spans="1:3">
      <c r="A66" s="145" t="s">
        <v>167</v>
      </c>
      <c r="B66" s="146">
        <v>7500</v>
      </c>
      <c r="C66" s="147">
        <v>2192173.31</v>
      </c>
    </row>
    <row r="67" spans="1:3">
      <c r="A67" s="145" t="s">
        <v>93</v>
      </c>
      <c r="B67" s="146">
        <v>10739</v>
      </c>
      <c r="C67" s="147">
        <v>3544484.1</v>
      </c>
    </row>
    <row r="68" spans="1:3">
      <c r="A68" s="145" t="s">
        <v>170</v>
      </c>
      <c r="B68" s="146">
        <v>11888</v>
      </c>
      <c r="C68" s="147">
        <v>3835718.81</v>
      </c>
    </row>
    <row r="69" spans="1:3">
      <c r="A69" s="145" t="s">
        <v>171</v>
      </c>
      <c r="B69" s="146">
        <v>6017</v>
      </c>
      <c r="C69" s="147">
        <v>1882911.23</v>
      </c>
    </row>
    <row r="70" spans="1:3">
      <c r="A70" s="145" t="s">
        <v>173</v>
      </c>
      <c r="B70" s="146">
        <v>3394</v>
      </c>
      <c r="C70" s="147">
        <v>1112343.4000000001</v>
      </c>
    </row>
    <row r="71" spans="1:3">
      <c r="A71" s="145" t="s">
        <v>175</v>
      </c>
      <c r="B71" s="146">
        <v>3186</v>
      </c>
      <c r="C71" s="147">
        <v>974686.42999999993</v>
      </c>
    </row>
    <row r="72" spans="1:3">
      <c r="A72" s="145" t="s">
        <v>177</v>
      </c>
      <c r="B72" s="146">
        <v>2850</v>
      </c>
      <c r="C72" s="147">
        <v>841550.46000000008</v>
      </c>
    </row>
    <row r="73" spans="1:3">
      <c r="A73" s="145" t="s">
        <v>178</v>
      </c>
      <c r="B73" s="146">
        <v>3961</v>
      </c>
      <c r="C73" s="147">
        <v>1008997.78</v>
      </c>
    </row>
    <row r="74" spans="1:3">
      <c r="A74" s="145" t="s">
        <v>101</v>
      </c>
      <c r="B74" s="146">
        <v>14360</v>
      </c>
      <c r="C74" s="147">
        <v>4576629.62</v>
      </c>
    </row>
    <row r="75" spans="1:3">
      <c r="A75" s="145" t="s">
        <v>181</v>
      </c>
      <c r="B75" s="146">
        <v>5085</v>
      </c>
      <c r="C75" s="147">
        <v>1598639.31</v>
      </c>
    </row>
    <row r="76" spans="1:3">
      <c r="A76" s="145" t="s">
        <v>110</v>
      </c>
      <c r="B76" s="146">
        <v>2268</v>
      </c>
      <c r="C76" s="147">
        <v>684747.56</v>
      </c>
    </row>
    <row r="77" spans="1:3">
      <c r="A77" s="145" t="s">
        <v>184</v>
      </c>
      <c r="B77" s="146">
        <v>4825</v>
      </c>
      <c r="C77" s="147">
        <v>1454716.73</v>
      </c>
    </row>
    <row r="78" spans="1:3">
      <c r="A78" s="145" t="s">
        <v>185</v>
      </c>
      <c r="B78" s="146">
        <v>3255</v>
      </c>
      <c r="C78" s="147">
        <v>1117203.97</v>
      </c>
    </row>
    <row r="79" spans="1:3">
      <c r="A79" s="145" t="s">
        <v>187</v>
      </c>
      <c r="B79" s="146">
        <v>9588</v>
      </c>
      <c r="C79" s="147">
        <v>3295323.4899999998</v>
      </c>
    </row>
    <row r="80" spans="1:3">
      <c r="A80" s="145" t="s">
        <v>116</v>
      </c>
      <c r="B80" s="146">
        <v>2789</v>
      </c>
      <c r="C80" s="147">
        <v>816359.97</v>
      </c>
    </row>
    <row r="81" spans="1:3">
      <c r="A81" s="145" t="s">
        <v>190</v>
      </c>
      <c r="B81" s="146">
        <v>149916</v>
      </c>
      <c r="C81" s="147">
        <v>54719874.589999996</v>
      </c>
    </row>
    <row r="82" spans="1:3">
      <c r="A82" s="145" t="s">
        <v>192</v>
      </c>
      <c r="B82" s="146">
        <v>30691</v>
      </c>
      <c r="C82" s="147">
        <v>8993534.9700000007</v>
      </c>
    </row>
    <row r="83" spans="1:3">
      <c r="A83" s="145" t="s">
        <v>194</v>
      </c>
      <c r="B83" s="146">
        <v>5700</v>
      </c>
      <c r="C83" s="147">
        <v>2139616.86</v>
      </c>
    </row>
    <row r="84" spans="1:3">
      <c r="A84" s="145" t="s">
        <v>195</v>
      </c>
      <c r="B84" s="146">
        <v>1724</v>
      </c>
      <c r="C84" s="147">
        <v>617606.76</v>
      </c>
    </row>
    <row r="85" spans="1:3">
      <c r="A85" s="145" t="s">
        <v>197</v>
      </c>
      <c r="B85" s="146">
        <v>3704</v>
      </c>
      <c r="C85" s="147">
        <v>1345454.78</v>
      </c>
    </row>
    <row r="86" spans="1:3">
      <c r="A86" s="145" t="s">
        <v>198</v>
      </c>
      <c r="B86" s="146">
        <v>58928</v>
      </c>
      <c r="C86" s="147">
        <v>18495720.649999999</v>
      </c>
    </row>
    <row r="87" spans="1:3">
      <c r="A87" s="145" t="s">
        <v>119</v>
      </c>
      <c r="B87" s="146">
        <v>3933</v>
      </c>
      <c r="C87" s="147">
        <v>1443865.78</v>
      </c>
    </row>
    <row r="88" spans="1:3">
      <c r="A88" s="145" t="s">
        <v>201</v>
      </c>
      <c r="B88" s="146">
        <v>10666</v>
      </c>
      <c r="C88" s="147">
        <v>3941266.38</v>
      </c>
    </row>
    <row r="89" spans="1:3">
      <c r="A89" s="145" t="s">
        <v>203</v>
      </c>
      <c r="B89" s="146">
        <v>21239</v>
      </c>
      <c r="C89" s="147">
        <v>8255643.0899999999</v>
      </c>
    </row>
    <row r="90" spans="1:3">
      <c r="A90" s="145" t="s">
        <v>205</v>
      </c>
      <c r="B90" s="146">
        <v>5788</v>
      </c>
      <c r="C90" s="147">
        <v>1765473.8900000001</v>
      </c>
    </row>
    <row r="91" spans="1:3">
      <c r="A91" s="145" t="s">
        <v>207</v>
      </c>
      <c r="B91" s="146">
        <v>2209</v>
      </c>
      <c r="C91" s="147">
        <v>665394.17000000004</v>
      </c>
    </row>
    <row r="92" spans="1:3">
      <c r="A92" s="145" t="s">
        <v>209</v>
      </c>
      <c r="B92" s="146">
        <v>4410</v>
      </c>
      <c r="C92" s="147">
        <v>1260992.3</v>
      </c>
    </row>
    <row r="93" spans="1:3">
      <c r="A93" s="145" t="s">
        <v>211</v>
      </c>
      <c r="B93" s="146">
        <v>2654</v>
      </c>
      <c r="C93" s="147">
        <v>680809.71</v>
      </c>
    </row>
    <row r="94" spans="1:3">
      <c r="A94" s="145" t="s">
        <v>213</v>
      </c>
      <c r="B94" s="146">
        <v>13339</v>
      </c>
      <c r="C94" s="147">
        <v>3311647.4699999997</v>
      </c>
    </row>
    <row r="95" spans="1:3">
      <c r="A95" s="145" t="s">
        <v>215</v>
      </c>
      <c r="B95" s="146">
        <v>15999</v>
      </c>
      <c r="C95" s="147">
        <v>6251196.6900000004</v>
      </c>
    </row>
    <row r="96" spans="1:3">
      <c r="A96" s="145" t="s">
        <v>217</v>
      </c>
      <c r="B96" s="146">
        <v>7257</v>
      </c>
      <c r="C96" s="147">
        <v>2432769.0100000002</v>
      </c>
    </row>
    <row r="97" spans="1:3">
      <c r="A97" s="145" t="s">
        <v>219</v>
      </c>
      <c r="B97" s="146">
        <v>2203</v>
      </c>
      <c r="C97" s="147">
        <v>658511.28</v>
      </c>
    </row>
    <row r="98" spans="1:3">
      <c r="A98" s="145" t="s">
        <v>221</v>
      </c>
      <c r="B98" s="146">
        <v>13183</v>
      </c>
      <c r="C98" s="147">
        <v>3878102.1300000004</v>
      </c>
    </row>
    <row r="99" spans="1:3">
      <c r="A99" s="145" t="s">
        <v>223</v>
      </c>
      <c r="B99" s="146">
        <v>3506</v>
      </c>
      <c r="C99" s="147">
        <v>1185883.25</v>
      </c>
    </row>
    <row r="100" spans="1:3">
      <c r="A100" s="145" t="s">
        <v>225</v>
      </c>
      <c r="B100" s="146">
        <v>6099</v>
      </c>
      <c r="C100" s="147">
        <v>2284822.9300000002</v>
      </c>
    </row>
    <row r="101" spans="1:3">
      <c r="A101" s="145" t="s">
        <v>227</v>
      </c>
      <c r="B101" s="146">
        <v>35006</v>
      </c>
      <c r="C101" s="147">
        <v>9585387.3500000015</v>
      </c>
    </row>
    <row r="102" spans="1:3">
      <c r="A102" s="145" t="s">
        <v>229</v>
      </c>
      <c r="B102" s="146">
        <v>2645</v>
      </c>
      <c r="C102" s="147">
        <v>879224.71</v>
      </c>
    </row>
    <row r="103" spans="1:3">
      <c r="A103" s="145" t="s">
        <v>231</v>
      </c>
      <c r="B103" s="148">
        <v>4295</v>
      </c>
      <c r="C103" s="149">
        <v>1330244.24</v>
      </c>
    </row>
    <row r="104" spans="1:3">
      <c r="A104" s="107"/>
      <c r="B104" s="108"/>
      <c r="C104" s="109"/>
    </row>
    <row r="105" spans="1:3">
      <c r="A105" s="145" t="s">
        <v>247</v>
      </c>
      <c r="B105" s="146">
        <f>SUM(B5:B104)</f>
        <v>1019195</v>
      </c>
      <c r="C105" s="147">
        <f>SUM(C5:C104)</f>
        <v>338817892.11999983</v>
      </c>
    </row>
    <row r="106" spans="1:3">
      <c r="A106" s="107"/>
      <c r="B106" s="108"/>
      <c r="C106" s="109"/>
    </row>
    <row r="107" spans="1:3">
      <c r="A107" s="107"/>
      <c r="B107" s="108"/>
      <c r="C107" s="109"/>
    </row>
    <row r="108" spans="1:3">
      <c r="B108" s="110"/>
      <c r="C108" s="110"/>
    </row>
    <row r="109" spans="1:3">
      <c r="B109" s="110"/>
      <c r="C109" s="110"/>
    </row>
    <row r="110" spans="1:3">
      <c r="B110" s="110"/>
      <c r="C110" s="110"/>
    </row>
    <row r="111" spans="1:3">
      <c r="B111" s="110"/>
      <c r="C111" s="110"/>
    </row>
    <row r="112" spans="1:3">
      <c r="B112" s="110"/>
      <c r="C112" s="110"/>
    </row>
    <row r="113" spans="2:3">
      <c r="B113" s="110"/>
      <c r="C113" s="110"/>
    </row>
    <row r="114" spans="2:3">
      <c r="B114" s="110"/>
      <c r="C114" s="110"/>
    </row>
    <row r="115" spans="2:3">
      <c r="B115" s="110"/>
      <c r="C115" s="110"/>
    </row>
    <row r="116" spans="2:3">
      <c r="B116" s="110"/>
      <c r="C116" s="110"/>
    </row>
    <row r="117" spans="2:3">
      <c r="B117" s="110"/>
      <c r="C117" s="110"/>
    </row>
    <row r="118" spans="2:3">
      <c r="B118" s="110"/>
      <c r="C118" s="110"/>
    </row>
    <row r="119" spans="2:3">
      <c r="B119" s="110"/>
      <c r="C119" s="110"/>
    </row>
    <row r="120" spans="2:3">
      <c r="B120" s="110"/>
      <c r="C120" s="110"/>
    </row>
    <row r="121" spans="2:3">
      <c r="B121" s="110"/>
      <c r="C121" s="110"/>
    </row>
    <row r="122" spans="2:3">
      <c r="B122" s="110"/>
      <c r="C122" s="110"/>
    </row>
    <row r="123" spans="2:3">
      <c r="B123" s="110"/>
      <c r="C123" s="110"/>
    </row>
    <row r="124" spans="2:3">
      <c r="B124" s="110"/>
      <c r="C124" s="110"/>
    </row>
    <row r="125" spans="2:3">
      <c r="B125" s="110"/>
      <c r="C125" s="110"/>
    </row>
    <row r="126" spans="2:3">
      <c r="B126" s="110"/>
      <c r="C126" s="110"/>
    </row>
    <row r="127" spans="2:3">
      <c r="B127" s="110"/>
      <c r="C127" s="110"/>
    </row>
    <row r="128" spans="2:3">
      <c r="B128" s="110"/>
      <c r="C128" s="110"/>
    </row>
    <row r="129" spans="2:3">
      <c r="B129" s="110"/>
      <c r="C129" s="110"/>
    </row>
    <row r="130" spans="2:3">
      <c r="B130" s="110"/>
      <c r="C130" s="110"/>
    </row>
    <row r="131" spans="2:3">
      <c r="B131" s="110"/>
      <c r="C131" s="110"/>
    </row>
    <row r="132" spans="2:3">
      <c r="B132" s="110"/>
      <c r="C132" s="110"/>
    </row>
    <row r="133" spans="2:3">
      <c r="B133" s="110"/>
      <c r="C133" s="110"/>
    </row>
    <row r="134" spans="2:3">
      <c r="B134" s="110"/>
      <c r="C134" s="110"/>
    </row>
    <row r="135" spans="2:3">
      <c r="B135" s="110"/>
      <c r="C135" s="110"/>
    </row>
    <row r="136" spans="2:3">
      <c r="B136" s="110"/>
      <c r="C136" s="110"/>
    </row>
    <row r="137" spans="2:3">
      <c r="B137" s="110"/>
      <c r="C137" s="110"/>
    </row>
    <row r="138" spans="2:3">
      <c r="B138" s="110"/>
      <c r="C138" s="110"/>
    </row>
    <row r="139" spans="2:3">
      <c r="B139" s="110"/>
      <c r="C139" s="110"/>
    </row>
    <row r="140" spans="2:3">
      <c r="B140" s="110"/>
      <c r="C140" s="110"/>
    </row>
    <row r="141" spans="2:3">
      <c r="B141" s="110"/>
      <c r="C141" s="110"/>
    </row>
    <row r="142" spans="2:3">
      <c r="B142" s="110"/>
      <c r="C142" s="110"/>
    </row>
  </sheetData>
  <autoFilter ref="A4:C4"/>
  <mergeCells count="2">
    <mergeCell ref="A1:C1"/>
    <mergeCell ref="A2:C2"/>
  </mergeCells>
  <printOptions horizontalCentered="1"/>
  <pageMargins left="0.5" right="0.5" top="0.75" bottom="0.75" header="0.5" footer="0.5"/>
  <pageSetup scale="78" firstPageNumber="109" orientation="portrait" useFirstPageNumber="1" horizontalDpi="4294967292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18</vt:i4>
      </vt:variant>
    </vt:vector>
  </HeadingPairs>
  <TitlesOfParts>
    <vt:vector size="28" baseType="lpstr">
      <vt:lpstr>Retail Sales by County</vt:lpstr>
      <vt:lpstr>Retail Sales by County and City</vt:lpstr>
      <vt:lpstr>Retail Sales County and Group</vt:lpstr>
      <vt:lpstr>Retail Sales by Business Class</vt:lpstr>
      <vt:lpstr>Retailer's Use Business Class</vt:lpstr>
      <vt:lpstr>Consumer's Use Business Class</vt:lpstr>
      <vt:lpstr>Cousumer's Use by County</vt:lpstr>
      <vt:lpstr>Local Hotel Motel Tax Receipts</vt:lpstr>
      <vt:lpstr>Motor Vehicle Use Taxes</vt:lpstr>
      <vt:lpstr>Sheet1</vt:lpstr>
      <vt:lpstr>'Consumer''s Use Business Class'!Print_Area</vt:lpstr>
      <vt:lpstr>'Cousumer''s Use by County'!Print_Area</vt:lpstr>
      <vt:lpstr>'Local Hotel Motel Tax Receipts'!Print_Area</vt:lpstr>
      <vt:lpstr>'Motor Vehicle Use Taxes'!Print_Area</vt:lpstr>
      <vt:lpstr>'Retail Sales by Business Class'!Print_Area</vt:lpstr>
      <vt:lpstr>'Retail Sales by County'!Print_Area</vt:lpstr>
      <vt:lpstr>'Retail Sales by County and City'!Print_Area</vt:lpstr>
      <vt:lpstr>'Retail Sales County and Group'!Print_Area</vt:lpstr>
      <vt:lpstr>'Retailer''s Use Business Class'!Print_Area</vt:lpstr>
      <vt:lpstr>'Consumer''s Use Business Class'!Print_Titles</vt:lpstr>
      <vt:lpstr>'Cousumer''s Use by County'!Print_Titles</vt:lpstr>
      <vt:lpstr>'Local Hotel Motel Tax Receipts'!Print_Titles</vt:lpstr>
      <vt:lpstr>'Motor Vehicle Use Taxes'!Print_Titles</vt:lpstr>
      <vt:lpstr>'Retail Sales by Business Class'!Print_Titles</vt:lpstr>
      <vt:lpstr>'Retail Sales by County'!Print_Titles</vt:lpstr>
      <vt:lpstr>'Retail Sales by County and City'!Print_Titles</vt:lpstr>
      <vt:lpstr>'Retail Sales County and Group'!Print_Titles</vt:lpstr>
      <vt:lpstr>'Retailer''s Use Business Class'!Print_Titles</vt:lpstr>
    </vt:vector>
  </TitlesOfParts>
  <Company>Dept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jphipps</dc:creator>
  <cp:lastModifiedBy>Sate of Iowa</cp:lastModifiedBy>
  <cp:lastPrinted>2017-11-15T15:29:06Z</cp:lastPrinted>
  <dcterms:created xsi:type="dcterms:W3CDTF">2010-11-18T14:37:01Z</dcterms:created>
  <dcterms:modified xsi:type="dcterms:W3CDTF">2017-11-27T19:40:44Z</dcterms:modified>
</cp:coreProperties>
</file>