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\\iowa.gov.state.ia.us\Data\IDRshared\RPD\Research\Tax Research\Stat Reports\SALES-USE\FY19\Annual\Web FY 2019\"/>
    </mc:Choice>
  </mc:AlternateContent>
  <xr:revisionPtr revIDLastSave="0" documentId="13_ncr:1_{A5AEA7C9-3A3F-4EE3-8E74-24CEBFDF3332}" xr6:coauthVersionLast="36" xr6:coauthVersionMax="36" xr10:uidLastSave="{00000000-0000-0000-0000-000000000000}"/>
  <bookViews>
    <workbookView xWindow="0" yWindow="60" windowWidth="19200" windowHeight="6885" tabRatio="730" firstSheet="4" activeTab="6" xr2:uid="{00000000-000D-0000-FFFF-FFFF00000000}"/>
  </bookViews>
  <sheets>
    <sheet name="Retail Sales by County" sheetId="102" r:id="rId1"/>
    <sheet name="Retail Sales by County and City" sheetId="126" r:id="rId2"/>
    <sheet name="Retail Sales County and Group" sheetId="122" r:id="rId3"/>
    <sheet name="Retail Sales by Business Class" sheetId="123" r:id="rId4"/>
    <sheet name="Retailer's Use Business Class" sheetId="124" r:id="rId5"/>
    <sheet name="Consumer's Use Business Class" sheetId="107" r:id="rId6"/>
    <sheet name="Cousumer's Use by County" sheetId="117" r:id="rId7"/>
    <sheet name="Local Hotel Motel Tax Receipts" sheetId="120" r:id="rId8"/>
    <sheet name="Motor Vehicle Use Taxes" sheetId="119" r:id="rId9"/>
    <sheet name="Sheet1" sheetId="121" r:id="rId10"/>
  </sheets>
  <externalReferences>
    <externalReference r:id="rId11"/>
  </externalReferences>
  <definedNames>
    <definedName name="\A" localSheetId="6">#REF!</definedName>
    <definedName name="\A" localSheetId="7">#REF!</definedName>
    <definedName name="\A" localSheetId="1">#REF!</definedName>
    <definedName name="\A" localSheetId="2">#REF!</definedName>
    <definedName name="\A">#REF!</definedName>
    <definedName name="_xlnm._FilterDatabase" localSheetId="6" hidden="1">'Cousumer''s Use by County'!$A$5:$F$5</definedName>
    <definedName name="_xlnm._FilterDatabase" localSheetId="7" hidden="1">'Local Hotel Motel Tax Receipts'!$A$15:$G$15</definedName>
    <definedName name="_xlnm._FilterDatabase" localSheetId="8" hidden="1">'Motor Vehicle Use Taxes'!$A$4:$C$4</definedName>
    <definedName name="_xlnm._FilterDatabase" localSheetId="0" hidden="1">'Retail Sales by County'!$A$7:$G$7</definedName>
    <definedName name="_xlnm._FilterDatabase" localSheetId="1" hidden="1">'Retail Sales by County and City'!$A$7:$F$837</definedName>
    <definedName name="_xlnm._FilterDatabase" localSheetId="2" hidden="1">'Retail Sales County and Group'!$A$7:$F$7</definedName>
    <definedName name="Fiscal_Year_2008" localSheetId="7">[1]Data!#REF!</definedName>
    <definedName name="Fiscal_Year_2008">[1]Data!#REF!</definedName>
    <definedName name="FY2009_2011" localSheetId="7">[1]Data!#REF!</definedName>
    <definedName name="FY2009_2011">[1]Data!#REF!</definedName>
    <definedName name="Groups" localSheetId="6">#REF!</definedName>
    <definedName name="Groups" localSheetId="7">#REF!</definedName>
    <definedName name="Groups">#REF!</definedName>
    <definedName name="IDX" localSheetId="1">'Retail Sales by County and City'!#REF!</definedName>
    <definedName name="IDX" localSheetId="2">'Retail Sales County and Group'!$A$1</definedName>
    <definedName name="_xlnm.Print_Area" localSheetId="5">'Consumer''s Use Business Class'!$A$1:$F$126</definedName>
    <definedName name="_xlnm.Print_Area" localSheetId="6">'Cousumer''s Use by County'!$A$1:$F$107</definedName>
    <definedName name="_xlnm.Print_Area" localSheetId="7">'Local Hotel Motel Tax Receipts'!$A$1:$G$204</definedName>
    <definedName name="_xlnm.Print_Area" localSheetId="8">'Motor Vehicle Use Taxes'!$A$1:$D$105</definedName>
    <definedName name="_xlnm.Print_Area" localSheetId="3">'Retail Sales by Business Class'!$A$1:$F$127</definedName>
    <definedName name="_xlnm.Print_Area" localSheetId="0">'Retail Sales by County'!$A$1:$G$108</definedName>
    <definedName name="_xlnm.Print_Area" localSheetId="1">'Retail Sales by County and City'!$A$1:$F$839</definedName>
    <definedName name="_xlnm.Print_Area" localSheetId="4">'Retailer''s Use Business Class'!$A$1:$F$127</definedName>
    <definedName name="_xlnm.Print_Titles" localSheetId="5">'Consumer''s Use Business Class'!$1:$5</definedName>
    <definedName name="_xlnm.Print_Titles" localSheetId="6">'Cousumer''s Use by County'!$1:$5</definedName>
    <definedName name="_xlnm.Print_Titles" localSheetId="7">'Local Hotel Motel Tax Receipts'!$1:$15</definedName>
    <definedName name="_xlnm.Print_Titles" localSheetId="8">'Motor Vehicle Use Taxes'!$1:$4</definedName>
    <definedName name="_xlnm.Print_Titles" localSheetId="3">'Retail Sales by Business Class'!$1:$5</definedName>
    <definedName name="_xlnm.Print_Titles" localSheetId="0">'Retail Sales by County'!$1:$7</definedName>
    <definedName name="_xlnm.Print_Titles" localSheetId="1">'Retail Sales by County and City'!$1:$7</definedName>
    <definedName name="_xlnm.Print_Titles" localSheetId="4">'Retailer''s Use Business Class'!$1:$5</definedName>
  </definedNames>
  <calcPr calcId="191029"/>
</workbook>
</file>

<file path=xl/calcChain.xml><?xml version="1.0" encoding="utf-8"?>
<calcChain xmlns="http://schemas.openxmlformats.org/spreadsheetml/2006/main">
  <c r="F9" i="117" l="1"/>
  <c r="F13" i="117"/>
  <c r="F14" i="117"/>
  <c r="F15" i="117"/>
  <c r="F18" i="117"/>
  <c r="F19" i="117"/>
  <c r="F20" i="117"/>
  <c r="F21" i="117"/>
  <c r="F24" i="117"/>
  <c r="F25" i="117"/>
  <c r="F26" i="117"/>
  <c r="F27" i="117"/>
  <c r="F30" i="117"/>
  <c r="F31" i="117"/>
  <c r="F32" i="117"/>
  <c r="F33" i="117"/>
  <c r="F36" i="117"/>
  <c r="F37" i="117"/>
  <c r="F38" i="117"/>
  <c r="F39" i="117"/>
  <c r="F42" i="117"/>
  <c r="F43" i="117"/>
  <c r="F44" i="117"/>
  <c r="F45" i="117"/>
  <c r="F48" i="117"/>
  <c r="F49" i="117"/>
  <c r="F50" i="117"/>
  <c r="F51" i="117"/>
  <c r="F54" i="117"/>
  <c r="F55" i="117"/>
  <c r="F56" i="117"/>
  <c r="F57" i="117"/>
  <c r="F60" i="117"/>
  <c r="F61" i="117"/>
  <c r="F62" i="117"/>
  <c r="F63" i="117"/>
  <c r="F66" i="117"/>
  <c r="F67" i="117"/>
  <c r="F68" i="117"/>
  <c r="F69" i="117"/>
  <c r="F72" i="117"/>
  <c r="F73" i="117"/>
  <c r="F74" i="117"/>
  <c r="F75" i="117"/>
  <c r="F78" i="117"/>
  <c r="F79" i="117"/>
  <c r="F80" i="117"/>
  <c r="F81" i="117"/>
  <c r="F84" i="117"/>
  <c r="F85" i="117"/>
  <c r="F86" i="117"/>
  <c r="F87" i="117"/>
  <c r="F90" i="117"/>
  <c r="F91" i="117"/>
  <c r="F92" i="117"/>
  <c r="F93" i="117"/>
  <c r="F96" i="117"/>
  <c r="F97" i="117"/>
  <c r="F98" i="117"/>
  <c r="F99" i="117"/>
  <c r="F102" i="117"/>
  <c r="F103" i="117"/>
  <c r="F104" i="117"/>
  <c r="F105" i="117"/>
  <c r="E107" i="117"/>
  <c r="F7" i="117" s="1"/>
  <c r="D107" i="117"/>
  <c r="C7" i="117"/>
  <c r="C8" i="117"/>
  <c r="C9" i="117"/>
  <c r="C12" i="117"/>
  <c r="C13" i="117"/>
  <c r="C14" i="117"/>
  <c r="C15" i="117"/>
  <c r="C18" i="117"/>
  <c r="C19" i="117"/>
  <c r="C20" i="117"/>
  <c r="C21" i="117"/>
  <c r="C24" i="117"/>
  <c r="C25" i="117"/>
  <c r="C26" i="117"/>
  <c r="C27" i="117"/>
  <c r="C30" i="117"/>
  <c r="C31" i="117"/>
  <c r="C32" i="117"/>
  <c r="C33" i="117"/>
  <c r="C36" i="117"/>
  <c r="C37" i="117"/>
  <c r="C38" i="117"/>
  <c r="C39" i="117"/>
  <c r="C42" i="117"/>
  <c r="C43" i="117"/>
  <c r="C44" i="117"/>
  <c r="C45" i="117"/>
  <c r="C48" i="117"/>
  <c r="C49" i="117"/>
  <c r="C50" i="117"/>
  <c r="C51" i="117"/>
  <c r="C54" i="117"/>
  <c r="C55" i="117"/>
  <c r="C56" i="117"/>
  <c r="C57" i="117"/>
  <c r="C60" i="117"/>
  <c r="C61" i="117"/>
  <c r="C62" i="117"/>
  <c r="C63" i="117"/>
  <c r="C66" i="117"/>
  <c r="C67" i="117"/>
  <c r="C68" i="117"/>
  <c r="C69" i="117"/>
  <c r="C72" i="117"/>
  <c r="C73" i="117"/>
  <c r="C74" i="117"/>
  <c r="C75" i="117"/>
  <c r="C78" i="117"/>
  <c r="C79" i="117"/>
  <c r="C80" i="117"/>
  <c r="C81" i="117"/>
  <c r="C84" i="117"/>
  <c r="C85" i="117"/>
  <c r="C86" i="117"/>
  <c r="C87" i="117"/>
  <c r="C90" i="117"/>
  <c r="C91" i="117"/>
  <c r="C92" i="117"/>
  <c r="C93" i="117"/>
  <c r="C96" i="117"/>
  <c r="C97" i="117"/>
  <c r="C98" i="117"/>
  <c r="C99" i="117"/>
  <c r="C102" i="117"/>
  <c r="C103" i="117"/>
  <c r="C104" i="117"/>
  <c r="C105" i="117"/>
  <c r="B107" i="117"/>
  <c r="C10" i="117" s="1"/>
  <c r="F12" i="117" l="1"/>
  <c r="C101" i="117"/>
  <c r="C95" i="117"/>
  <c r="C89" i="117"/>
  <c r="C83" i="117"/>
  <c r="C77" i="117"/>
  <c r="C71" i="117"/>
  <c r="C65" i="117"/>
  <c r="C59" i="117"/>
  <c r="C53" i="117"/>
  <c r="C47" i="117"/>
  <c r="C41" i="117"/>
  <c r="C35" i="117"/>
  <c r="C29" i="117"/>
  <c r="C23" i="117"/>
  <c r="C17" i="117"/>
  <c r="C11" i="117"/>
  <c r="F101" i="117"/>
  <c r="F95" i="117"/>
  <c r="F89" i="117"/>
  <c r="F83" i="117"/>
  <c r="F77" i="117"/>
  <c r="F71" i="117"/>
  <c r="F65" i="117"/>
  <c r="F59" i="117"/>
  <c r="F53" i="117"/>
  <c r="F47" i="117"/>
  <c r="F41" i="117"/>
  <c r="F35" i="117"/>
  <c r="F29" i="117"/>
  <c r="F23" i="117"/>
  <c r="F17" i="117"/>
  <c r="F11" i="117"/>
  <c r="C6" i="117"/>
  <c r="C100" i="117"/>
  <c r="C94" i="117"/>
  <c r="C88" i="117"/>
  <c r="C82" i="117"/>
  <c r="C76" i="117"/>
  <c r="C70" i="117"/>
  <c r="C64" i="117"/>
  <c r="C58" i="117"/>
  <c r="C52" i="117"/>
  <c r="C46" i="117"/>
  <c r="C40" i="117"/>
  <c r="C34" i="117"/>
  <c r="C28" i="117"/>
  <c r="C22" i="117"/>
  <c r="C16" i="117"/>
  <c r="F6" i="117"/>
  <c r="F100" i="117"/>
  <c r="F94" i="117"/>
  <c r="F88" i="117"/>
  <c r="F82" i="117"/>
  <c r="F76" i="117"/>
  <c r="F70" i="117"/>
  <c r="F64" i="117"/>
  <c r="F58" i="117"/>
  <c r="F52" i="117"/>
  <c r="F46" i="117"/>
  <c r="F40" i="117"/>
  <c r="F34" i="117"/>
  <c r="F28" i="117"/>
  <c r="F22" i="117"/>
  <c r="F16" i="117"/>
  <c r="F10" i="117"/>
  <c r="F8" i="117"/>
  <c r="G11" i="102"/>
  <c r="G12" i="102"/>
  <c r="G13" i="102"/>
  <c r="G17" i="102"/>
  <c r="G18" i="102"/>
  <c r="G19" i="102"/>
  <c r="G23" i="102"/>
  <c r="G24" i="102"/>
  <c r="G25" i="102"/>
  <c r="G29" i="102"/>
  <c r="G30" i="102"/>
  <c r="G31" i="102"/>
  <c r="G35" i="102"/>
  <c r="G36" i="102"/>
  <c r="G37" i="102"/>
  <c r="G41" i="102"/>
  <c r="G42" i="102"/>
  <c r="G43" i="102"/>
  <c r="G47" i="102"/>
  <c r="G48" i="102"/>
  <c r="G49" i="102"/>
  <c r="G53" i="102"/>
  <c r="G54" i="102"/>
  <c r="G55" i="102"/>
  <c r="G59" i="102"/>
  <c r="G60" i="102"/>
  <c r="G61" i="102"/>
  <c r="G65" i="102"/>
  <c r="G66" i="102"/>
  <c r="G67" i="102"/>
  <c r="G71" i="102"/>
  <c r="G72" i="102"/>
  <c r="G73" i="102"/>
  <c r="G77" i="102"/>
  <c r="G78" i="102"/>
  <c r="G79" i="102"/>
  <c r="G83" i="102"/>
  <c r="G84" i="102"/>
  <c r="G85" i="102"/>
  <c r="G89" i="102"/>
  <c r="G90" i="102"/>
  <c r="G91" i="102"/>
  <c r="G95" i="102"/>
  <c r="G96" i="102"/>
  <c r="G97" i="102"/>
  <c r="G101" i="102"/>
  <c r="G102" i="102"/>
  <c r="G103" i="102"/>
  <c r="G8" i="102"/>
  <c r="B108" i="102"/>
  <c r="D108" i="102"/>
  <c r="E108" i="102"/>
  <c r="F108" i="102"/>
  <c r="G14" i="102" s="1"/>
  <c r="G106" i="102" l="1"/>
  <c r="G100" i="102"/>
  <c r="G94" i="102"/>
  <c r="G88" i="102"/>
  <c r="G82" i="102"/>
  <c r="G76" i="102"/>
  <c r="G70" i="102"/>
  <c r="G64" i="102"/>
  <c r="G58" i="102"/>
  <c r="G52" i="102"/>
  <c r="G46" i="102"/>
  <c r="G40" i="102"/>
  <c r="G34" i="102"/>
  <c r="G28" i="102"/>
  <c r="G22" i="102"/>
  <c r="G16" i="102"/>
  <c r="G10" i="102"/>
  <c r="G105" i="102"/>
  <c r="G87" i="102"/>
  <c r="G63" i="102"/>
  <c r="G15" i="102"/>
  <c r="G9" i="102"/>
  <c r="G99" i="102"/>
  <c r="G93" i="102"/>
  <c r="G81" i="102"/>
  <c r="G75" i="102"/>
  <c r="G69" i="102"/>
  <c r="G57" i="102"/>
  <c r="G51" i="102"/>
  <c r="G45" i="102"/>
  <c r="G39" i="102"/>
  <c r="G33" i="102"/>
  <c r="G27" i="102"/>
  <c r="G21" i="102"/>
  <c r="G104" i="102"/>
  <c r="G98" i="102"/>
  <c r="G92" i="102"/>
  <c r="G86" i="102"/>
  <c r="G80" i="102"/>
  <c r="G74" i="102"/>
  <c r="G68" i="102"/>
  <c r="G62" i="102"/>
  <c r="G56" i="102"/>
  <c r="G50" i="102"/>
  <c r="G44" i="102"/>
  <c r="G38" i="102"/>
  <c r="G32" i="102"/>
  <c r="G26" i="102"/>
  <c r="G20" i="102"/>
  <c r="C105" i="119"/>
  <c r="B105" i="119"/>
</calcChain>
</file>

<file path=xl/sharedStrings.xml><?xml version="1.0" encoding="utf-8"?>
<sst xmlns="http://schemas.openxmlformats.org/spreadsheetml/2006/main" count="5714" uniqueCount="963">
  <si>
    <t>Automotive Parts and Accessories</t>
  </si>
  <si>
    <t>New and Used Car Dealers</t>
  </si>
  <si>
    <t>Recreational and All Other Motorized Vehicles</t>
  </si>
  <si>
    <t>Arts and Entertainment</t>
  </si>
  <si>
    <t>Auto Rental and Storage</t>
  </si>
  <si>
    <t>Education and Athletic Events</t>
  </si>
  <si>
    <t>Electronic and Precision Equipment Repair and Maintenance</t>
  </si>
  <si>
    <t>Funeral Service and Crematories</t>
  </si>
  <si>
    <t>Hotels and All Other Lodging Places</t>
  </si>
  <si>
    <t>Laundry and Floor Cleaning</t>
  </si>
  <si>
    <t>Motion Picture and Video Industries</t>
  </si>
  <si>
    <t>Upholstery and Furniture Repair</t>
  </si>
  <si>
    <t>Book and Stationery Stores</t>
  </si>
  <si>
    <t>Electronic Shopping and Mail Order Houses</t>
  </si>
  <si>
    <t>Fuel and Ice Dealers</t>
  </si>
  <si>
    <t>Electric and Gas</t>
  </si>
  <si>
    <t>Water and Sanitation</t>
  </si>
  <si>
    <t>Farm and Garden Equipment</t>
  </si>
  <si>
    <t>Furniture and Home Furnishings</t>
  </si>
  <si>
    <t>Groceries and Farm Products</t>
  </si>
  <si>
    <t>Motor Vehicle Parts and Supplies</t>
  </si>
  <si>
    <t xml:space="preserve">  Utilities and Transportation Group   </t>
  </si>
  <si>
    <t>Restaurants, Taverns, and Bars</t>
  </si>
  <si>
    <t>Footwear and Leather Repair</t>
  </si>
  <si>
    <t>Adair</t>
  </si>
  <si>
    <t>Algona</t>
  </si>
  <si>
    <t>Altoona</t>
  </si>
  <si>
    <t>Ames</t>
  </si>
  <si>
    <t>Anamosa</t>
  </si>
  <si>
    <t>Ankeny</t>
  </si>
  <si>
    <t>Arnolds Park</t>
  </si>
  <si>
    <t>Avoca</t>
  </si>
  <si>
    <t>Bellevue</t>
  </si>
  <si>
    <t>Bettendorf</t>
  </si>
  <si>
    <t>Bloomfield</t>
  </si>
  <si>
    <t>Bondurant</t>
  </si>
  <si>
    <t>Boone</t>
  </si>
  <si>
    <t>Burlington</t>
  </si>
  <si>
    <t>Cantril</t>
  </si>
  <si>
    <t>Carlisle</t>
  </si>
  <si>
    <t>Carroll</t>
  </si>
  <si>
    <t>Carter Lake</t>
  </si>
  <si>
    <t>Cedar Falls</t>
  </si>
  <si>
    <t>Cedar Rapids</t>
  </si>
  <si>
    <t>Centerville</t>
  </si>
  <si>
    <t>Chariton</t>
  </si>
  <si>
    <t>Charles City</t>
  </si>
  <si>
    <t>Cherokee</t>
  </si>
  <si>
    <t>Clarinda</t>
  </si>
  <si>
    <t>Clear Lake</t>
  </si>
  <si>
    <t>Clinton</t>
  </si>
  <si>
    <t>Clive</t>
  </si>
  <si>
    <t>Colfax</t>
  </si>
  <si>
    <t>Coralville</t>
  </si>
  <si>
    <t>Council Bluffs</t>
  </si>
  <si>
    <t>Cresco</t>
  </si>
  <si>
    <t>Creston</t>
  </si>
  <si>
    <t>Davenport</t>
  </si>
  <si>
    <t>Decorah</t>
  </si>
  <si>
    <t>Denison</t>
  </si>
  <si>
    <t>Des Moines</t>
  </si>
  <si>
    <t>Dewitt</t>
  </si>
  <si>
    <t>Dubuque</t>
  </si>
  <si>
    <t>Dyersville</t>
  </si>
  <si>
    <t>Eldridge</t>
  </si>
  <si>
    <t>Elk Horn</t>
  </si>
  <si>
    <t>Emmetsburg</t>
  </si>
  <si>
    <t>Estherville</t>
  </si>
  <si>
    <t>Evansdale</t>
  </si>
  <si>
    <t>Fairfield</t>
  </si>
  <si>
    <t>Forest City</t>
  </si>
  <si>
    <t>Fort Dodge</t>
  </si>
  <si>
    <t>Fort Madison</t>
  </si>
  <si>
    <t>Grimes</t>
  </si>
  <si>
    <t>Grinnell</t>
  </si>
  <si>
    <t>Guttenberg</t>
  </si>
  <si>
    <t>Hampton</t>
  </si>
  <si>
    <t>Harlan</t>
  </si>
  <si>
    <t>Ida Grove</t>
  </si>
  <si>
    <t>Independence</t>
  </si>
  <si>
    <t>Indianola</t>
  </si>
  <si>
    <t>Iowa City</t>
  </si>
  <si>
    <t>Iowa Falls</t>
  </si>
  <si>
    <t>Jefferson</t>
  </si>
  <si>
    <t>Johnston</t>
  </si>
  <si>
    <t>Keokuk</t>
  </si>
  <si>
    <t>Keosauqua</t>
  </si>
  <si>
    <t>Knoxville</t>
  </si>
  <si>
    <t>Lake View</t>
  </si>
  <si>
    <t>Lisbon</t>
  </si>
  <si>
    <t>Lynnville</t>
  </si>
  <si>
    <t>Manchester</t>
  </si>
  <si>
    <t>Maquoketa</t>
  </si>
  <si>
    <t>Marion</t>
  </si>
  <si>
    <t>Marshalltown</t>
  </si>
  <si>
    <t>Mason City</t>
  </si>
  <si>
    <t>Missouri Valley</t>
  </si>
  <si>
    <t>Monticello</t>
  </si>
  <si>
    <t>Mount Ayr</t>
  </si>
  <si>
    <t>Mount Vernon</t>
  </si>
  <si>
    <t>Mount Pleasant</t>
  </si>
  <si>
    <t>Muscatine</t>
  </si>
  <si>
    <t>Nevada</t>
  </si>
  <si>
    <t>Newton</t>
  </si>
  <si>
    <t>North Liberty</t>
  </si>
  <si>
    <t>Norwalk</t>
  </si>
  <si>
    <t>Oelwein</t>
  </si>
  <si>
    <t>Okoboji</t>
  </si>
  <si>
    <t>Orange City</t>
  </si>
  <si>
    <t>Osage</t>
  </si>
  <si>
    <t>Osceola</t>
  </si>
  <si>
    <t>Oskaloosa</t>
  </si>
  <si>
    <t>Ottumwa</t>
  </si>
  <si>
    <t>Pella</t>
  </si>
  <si>
    <t>Perry</t>
  </si>
  <si>
    <t>Pleasant Hill</t>
  </si>
  <si>
    <t>Pocahontas</t>
  </si>
  <si>
    <t>Riverside</t>
  </si>
  <si>
    <t>Sergeant Bluff</t>
  </si>
  <si>
    <t>Shelby</t>
  </si>
  <si>
    <t>Sheldon</t>
  </si>
  <si>
    <t>Shenandoah</t>
  </si>
  <si>
    <t>Sibley</t>
  </si>
  <si>
    <t>Sioux Center</t>
  </si>
  <si>
    <t>Sioux City</t>
  </si>
  <si>
    <t>Spencer</t>
  </si>
  <si>
    <t>Spirit Lake</t>
  </si>
  <si>
    <t>Storm Lake</t>
  </si>
  <si>
    <t>Story City</t>
  </si>
  <si>
    <t>Strawberry Point</t>
  </si>
  <si>
    <t>Stuart</t>
  </si>
  <si>
    <t>Tiffin</t>
  </si>
  <si>
    <t>Toledo</t>
  </si>
  <si>
    <t>Urbandale</t>
  </si>
  <si>
    <t>Walcott</t>
  </si>
  <si>
    <t>Walnut</t>
  </si>
  <si>
    <t>Waterloo</t>
  </si>
  <si>
    <t>Waukee</t>
  </si>
  <si>
    <t>Waverly</t>
  </si>
  <si>
    <t>Webster City</t>
  </si>
  <si>
    <t>West Bend</t>
  </si>
  <si>
    <t>West Burlington</t>
  </si>
  <si>
    <t>West Des Moines</t>
  </si>
  <si>
    <t>West Union</t>
  </si>
  <si>
    <t>Williamsburg</t>
  </si>
  <si>
    <t>Windsor Heights</t>
  </si>
  <si>
    <t>Winterset</t>
  </si>
  <si>
    <t>Taxable Sales</t>
  </si>
  <si>
    <t>Computed Tax</t>
  </si>
  <si>
    <t>Johnson</t>
  </si>
  <si>
    <t>Adams</t>
  </si>
  <si>
    <t>Jones</t>
  </si>
  <si>
    <t>Allamakee</t>
  </si>
  <si>
    <t>Appanoose</t>
  </si>
  <si>
    <t>Kossuth</t>
  </si>
  <si>
    <t>Audubon</t>
  </si>
  <si>
    <t>Lee</t>
  </si>
  <si>
    <t>Benton</t>
  </si>
  <si>
    <t>Linn</t>
  </si>
  <si>
    <t>Black Hawk</t>
  </si>
  <si>
    <t>Louisa</t>
  </si>
  <si>
    <t>Lucas</t>
  </si>
  <si>
    <t>Bremer</t>
  </si>
  <si>
    <t>Lyon</t>
  </si>
  <si>
    <t>Buchanan</t>
  </si>
  <si>
    <t>Madison</t>
  </si>
  <si>
    <t>Buena Vista</t>
  </si>
  <si>
    <t>Mahaska</t>
  </si>
  <si>
    <t>Butler</t>
  </si>
  <si>
    <t>Calhoun</t>
  </si>
  <si>
    <t>Marshall</t>
  </si>
  <si>
    <t>Mills</t>
  </si>
  <si>
    <t>Cass</t>
  </si>
  <si>
    <t>Mitchell</t>
  </si>
  <si>
    <t>Cedar</t>
  </si>
  <si>
    <t>Monona</t>
  </si>
  <si>
    <t>Cerro Gordo</t>
  </si>
  <si>
    <t>Monroe</t>
  </si>
  <si>
    <t>Montgomery</t>
  </si>
  <si>
    <t>Chickasaw</t>
  </si>
  <si>
    <t>Clarke</t>
  </si>
  <si>
    <t>O'Brien</t>
  </si>
  <si>
    <t>Clay</t>
  </si>
  <si>
    <t>Clayton</t>
  </si>
  <si>
    <t>Page</t>
  </si>
  <si>
    <t>Palo Alto</t>
  </si>
  <si>
    <t>Crawford</t>
  </si>
  <si>
    <t>Plymouth</t>
  </si>
  <si>
    <t>Dallas</t>
  </si>
  <si>
    <t>Davis</t>
  </si>
  <si>
    <t>Polk</t>
  </si>
  <si>
    <t>Decatur</t>
  </si>
  <si>
    <t>Pottawattamie</t>
  </si>
  <si>
    <t>Delaware</t>
  </si>
  <si>
    <t>Poweshiek</t>
  </si>
  <si>
    <t>Ringgold</t>
  </si>
  <si>
    <t>Dickinson</t>
  </si>
  <si>
    <t>Sac</t>
  </si>
  <si>
    <t>Scott</t>
  </si>
  <si>
    <t>Emmet</t>
  </si>
  <si>
    <t>Fayette</t>
  </si>
  <si>
    <t>Sioux</t>
  </si>
  <si>
    <t>Floyd</t>
  </si>
  <si>
    <t>Story</t>
  </si>
  <si>
    <t>Franklin</t>
  </si>
  <si>
    <t>Tama</t>
  </si>
  <si>
    <t>Fremont</t>
  </si>
  <si>
    <t>Taylor</t>
  </si>
  <si>
    <t>Greene</t>
  </si>
  <si>
    <t>Union</t>
  </si>
  <si>
    <t>Grundy</t>
  </si>
  <si>
    <t>Van Buren</t>
  </si>
  <si>
    <t>Guthrie</t>
  </si>
  <si>
    <t>Wapello</t>
  </si>
  <si>
    <t>Hamilton</t>
  </si>
  <si>
    <t>Warren</t>
  </si>
  <si>
    <t>Hancock</t>
  </si>
  <si>
    <t>Washington</t>
  </si>
  <si>
    <t>Hardin</t>
  </si>
  <si>
    <t>Wayne</t>
  </si>
  <si>
    <t>Harrison</t>
  </si>
  <si>
    <t>Webster</t>
  </si>
  <si>
    <t>Henry</t>
  </si>
  <si>
    <t>Winnebago</t>
  </si>
  <si>
    <t>Howard</t>
  </si>
  <si>
    <t>Winneshiek</t>
  </si>
  <si>
    <t>Humboldt</t>
  </si>
  <si>
    <t>Woodbury</t>
  </si>
  <si>
    <t>Ida</t>
  </si>
  <si>
    <t>Worth</t>
  </si>
  <si>
    <t>Iowa</t>
  </si>
  <si>
    <t>Wright</t>
  </si>
  <si>
    <t>Jackson</t>
  </si>
  <si>
    <t>Jasper</t>
  </si>
  <si>
    <t>S</t>
  </si>
  <si>
    <t>Atlantic</t>
  </si>
  <si>
    <t>Eldora</t>
  </si>
  <si>
    <t>Lansing</t>
  </si>
  <si>
    <t>Business Group</t>
  </si>
  <si>
    <t>by Business Classification</t>
  </si>
  <si>
    <t>Apparel</t>
  </si>
  <si>
    <t>Building Materials</t>
  </si>
  <si>
    <t>Food Dealers</t>
  </si>
  <si>
    <t>General Merchandise</t>
  </si>
  <si>
    <t>Home Furnishings</t>
  </si>
  <si>
    <t>Miscellaneous</t>
  </si>
  <si>
    <t>Motor Vehicle</t>
  </si>
  <si>
    <t>State Totals</t>
  </si>
  <si>
    <t>Number of Returns</t>
  </si>
  <si>
    <t>Percent of Tax</t>
  </si>
  <si>
    <t>Service</t>
  </si>
  <si>
    <t>Wholesale</t>
  </si>
  <si>
    <t>Greenfield</t>
  </si>
  <si>
    <t>Fontanelle</t>
  </si>
  <si>
    <t>Orient</t>
  </si>
  <si>
    <t>Bridgewater</t>
  </si>
  <si>
    <t>Other</t>
  </si>
  <si>
    <t>Corning</t>
  </si>
  <si>
    <t>Waukon</t>
  </si>
  <si>
    <t>Postville</t>
  </si>
  <si>
    <t>Harpers Ferry</t>
  </si>
  <si>
    <t>New Albin</t>
  </si>
  <si>
    <t>Waterville</t>
  </si>
  <si>
    <t>Moravia</t>
  </si>
  <si>
    <t>Moulton</t>
  </si>
  <si>
    <t>Cincinnati</t>
  </si>
  <si>
    <t>Exira</t>
  </si>
  <si>
    <t>Vinton</t>
  </si>
  <si>
    <t>Belle Plaine</t>
  </si>
  <si>
    <t>Atkins</t>
  </si>
  <si>
    <t>Shellsburg</t>
  </si>
  <si>
    <t>Blairstown</t>
  </si>
  <si>
    <t>Keystone</t>
  </si>
  <si>
    <t>Van Horne</t>
  </si>
  <si>
    <t>Urbana</t>
  </si>
  <si>
    <t>Newhall</t>
  </si>
  <si>
    <t>Norway</t>
  </si>
  <si>
    <t>Walford</t>
  </si>
  <si>
    <t>Garrison</t>
  </si>
  <si>
    <t>Laporte City</t>
  </si>
  <si>
    <t>Hudson</t>
  </si>
  <si>
    <t>Dunkerton</t>
  </si>
  <si>
    <t>Janesville</t>
  </si>
  <si>
    <t>Gilbertville</t>
  </si>
  <si>
    <t>Raymond</t>
  </si>
  <si>
    <t>Elk Run Heights</t>
  </si>
  <si>
    <t>Madrid</t>
  </si>
  <si>
    <t>Ogden</t>
  </si>
  <si>
    <t>Sumner</t>
  </si>
  <si>
    <t>Denver</t>
  </si>
  <si>
    <t>Tripoli</t>
  </si>
  <si>
    <t>Readlyn</t>
  </si>
  <si>
    <t>Plainfield</t>
  </si>
  <si>
    <t>Jesup</t>
  </si>
  <si>
    <t>Hazleton</t>
  </si>
  <si>
    <t>Fairbank</t>
  </si>
  <si>
    <t>Winthrop</t>
  </si>
  <si>
    <t>Rowley</t>
  </si>
  <si>
    <t>Aurora</t>
  </si>
  <si>
    <t>Brandon</t>
  </si>
  <si>
    <t>Lamont</t>
  </si>
  <si>
    <t>Quasqueton</t>
  </si>
  <si>
    <t>Alta</t>
  </si>
  <si>
    <t>Sioux Rapids</t>
  </si>
  <si>
    <t>Albert City</t>
  </si>
  <si>
    <t>Newell</t>
  </si>
  <si>
    <t>Linn Grove</t>
  </si>
  <si>
    <t>Marathon</t>
  </si>
  <si>
    <t>Parkersburg</t>
  </si>
  <si>
    <t>Clarksville</t>
  </si>
  <si>
    <t>Allison</t>
  </si>
  <si>
    <t>Shell Rock</t>
  </si>
  <si>
    <t>Aplington</t>
  </si>
  <si>
    <t>Dumont</t>
  </si>
  <si>
    <t>New Hartford</t>
  </si>
  <si>
    <t>Rockwell City</t>
  </si>
  <si>
    <t>Manson</t>
  </si>
  <si>
    <t>Lake City</t>
  </si>
  <si>
    <t>Pomeroy</t>
  </si>
  <si>
    <t>Lohrville</t>
  </si>
  <si>
    <t>Farnhamville</t>
  </si>
  <si>
    <t>Manning</t>
  </si>
  <si>
    <t>Coon Rapids</t>
  </si>
  <si>
    <t>Glidden</t>
  </si>
  <si>
    <t>Breda</t>
  </si>
  <si>
    <t>Templeton</t>
  </si>
  <si>
    <t>Arcadia</t>
  </si>
  <si>
    <t>Halbur</t>
  </si>
  <si>
    <t>Dedham</t>
  </si>
  <si>
    <t>Griswold</t>
  </si>
  <si>
    <t>Anita</t>
  </si>
  <si>
    <t>Massena</t>
  </si>
  <si>
    <t>Cumberland</t>
  </si>
  <si>
    <t>Wiota</t>
  </si>
  <si>
    <t>Lewis</t>
  </si>
  <si>
    <t>Tipton</t>
  </si>
  <si>
    <t>West Branch</t>
  </si>
  <si>
    <t>Durant</t>
  </si>
  <si>
    <t>Clarence</t>
  </si>
  <si>
    <t>Lowden</t>
  </si>
  <si>
    <t>Mechanicsville</t>
  </si>
  <si>
    <t>Stanwood</t>
  </si>
  <si>
    <t>Bennett</t>
  </si>
  <si>
    <t>Rockwell</t>
  </si>
  <si>
    <t>Ventura</t>
  </si>
  <si>
    <t>Thornton</t>
  </si>
  <si>
    <t>Swaledale</t>
  </si>
  <si>
    <t>Marcus</t>
  </si>
  <si>
    <t>Aurelia</t>
  </si>
  <si>
    <t>Quimby</t>
  </si>
  <si>
    <t>Cleghorn</t>
  </si>
  <si>
    <t>Meriden</t>
  </si>
  <si>
    <t>New Hampton</t>
  </si>
  <si>
    <t>Nashua</t>
  </si>
  <si>
    <t>Fredericksburg</t>
  </si>
  <si>
    <t>Ionia</t>
  </si>
  <si>
    <t>Lawler</t>
  </si>
  <si>
    <t>Alta Vista</t>
  </si>
  <si>
    <t>Murray</t>
  </si>
  <si>
    <t>Everly</t>
  </si>
  <si>
    <t>Peterson</t>
  </si>
  <si>
    <t>Royal</t>
  </si>
  <si>
    <t>Dickens</t>
  </si>
  <si>
    <t>Greenville</t>
  </si>
  <si>
    <t>Webb</t>
  </si>
  <si>
    <t>Elkader</t>
  </si>
  <si>
    <t>Mcgregor</t>
  </si>
  <si>
    <t>Edgewood</t>
  </si>
  <si>
    <t>Garnavillo</t>
  </si>
  <si>
    <t>Volga</t>
  </si>
  <si>
    <t>Marquette</t>
  </si>
  <si>
    <t>Luana</t>
  </si>
  <si>
    <t>Camanche</t>
  </si>
  <si>
    <t>Wheatland</t>
  </si>
  <si>
    <t>Delmar</t>
  </si>
  <si>
    <t>Grand Mound</t>
  </si>
  <si>
    <t>Goose Lake</t>
  </si>
  <si>
    <t>Lost Nation</t>
  </si>
  <si>
    <t>Charlotte</t>
  </si>
  <si>
    <t>Low Moor</t>
  </si>
  <si>
    <t>Calamus</t>
  </si>
  <si>
    <t>Manilla</t>
  </si>
  <si>
    <t>Schleswig</t>
  </si>
  <si>
    <t>Dow City</t>
  </si>
  <si>
    <t>Charter Oak</t>
  </si>
  <si>
    <t>Westside</t>
  </si>
  <si>
    <t>Vail</t>
  </si>
  <si>
    <t>Kiron</t>
  </si>
  <si>
    <t>Adel</t>
  </si>
  <si>
    <t>Dallas Center</t>
  </si>
  <si>
    <t>Woodward</t>
  </si>
  <si>
    <t>Dexter</t>
  </si>
  <si>
    <t>Van Meter</t>
  </si>
  <si>
    <t>Redfield</t>
  </si>
  <si>
    <t>Granger</t>
  </si>
  <si>
    <t>Desoto</t>
  </si>
  <si>
    <t>Minburn</t>
  </si>
  <si>
    <t>Bouton</t>
  </si>
  <si>
    <t>Drakesville</t>
  </si>
  <si>
    <t>Pulaski</t>
  </si>
  <si>
    <t>Leon</t>
  </si>
  <si>
    <t>Lamoni</t>
  </si>
  <si>
    <t>Decatur City</t>
  </si>
  <si>
    <t>Davis City</t>
  </si>
  <si>
    <t>Grand River</t>
  </si>
  <si>
    <t>Earlville</t>
  </si>
  <si>
    <t>Delhi</t>
  </si>
  <si>
    <t>Hopkinton</t>
  </si>
  <si>
    <t>Colesburg</t>
  </si>
  <si>
    <t>Ryan</t>
  </si>
  <si>
    <t>Dundee</t>
  </si>
  <si>
    <t>Greeley</t>
  </si>
  <si>
    <t>Mediapolis</t>
  </si>
  <si>
    <t>Danville</t>
  </si>
  <si>
    <t>Milford</t>
  </si>
  <si>
    <t>Lake Park</t>
  </si>
  <si>
    <t>Terril</t>
  </si>
  <si>
    <t>Cascade</t>
  </si>
  <si>
    <t>Peosta</t>
  </si>
  <si>
    <t>Farley</t>
  </si>
  <si>
    <t>Epworth</t>
  </si>
  <si>
    <t>New Vienna</t>
  </si>
  <si>
    <t>Holy Cross</t>
  </si>
  <si>
    <t>Durango</t>
  </si>
  <si>
    <t>Sherrill</t>
  </si>
  <si>
    <t>Worthington</t>
  </si>
  <si>
    <t>Bernard</t>
  </si>
  <si>
    <t>Armstrong</t>
  </si>
  <si>
    <t>Ringsted</t>
  </si>
  <si>
    <t>Wallingford</t>
  </si>
  <si>
    <t>Elgin</t>
  </si>
  <si>
    <t>Clermont</t>
  </si>
  <si>
    <t>Hawkeye</t>
  </si>
  <si>
    <t>Maynard</t>
  </si>
  <si>
    <t>Waucoma</t>
  </si>
  <si>
    <t>Arlington</t>
  </si>
  <si>
    <t>Wadena</t>
  </si>
  <si>
    <t>Nora Springs</t>
  </si>
  <si>
    <t>Rockford</t>
  </si>
  <si>
    <t>Rudd</t>
  </si>
  <si>
    <t>Marble Rock</t>
  </si>
  <si>
    <t>Sheffield</t>
  </si>
  <si>
    <t>Latimer</t>
  </si>
  <si>
    <t>Ackley</t>
  </si>
  <si>
    <t>Geneva</t>
  </si>
  <si>
    <t>Alexander</t>
  </si>
  <si>
    <t>Dows</t>
  </si>
  <si>
    <t>Sidney</t>
  </si>
  <si>
    <t>Hamburg</t>
  </si>
  <si>
    <t>Tabor</t>
  </si>
  <si>
    <t>Farragut</t>
  </si>
  <si>
    <t>Scranton</t>
  </si>
  <si>
    <t>Grand Junction</t>
  </si>
  <si>
    <t>Churdan</t>
  </si>
  <si>
    <t>Paton</t>
  </si>
  <si>
    <t>Rippey</t>
  </si>
  <si>
    <t>Grundy Center</t>
  </si>
  <si>
    <t>Reinbeck</t>
  </si>
  <si>
    <t>Conrad</t>
  </si>
  <si>
    <t>Dike</t>
  </si>
  <si>
    <t>Wellsburg</t>
  </si>
  <si>
    <t>Beaman</t>
  </si>
  <si>
    <t>Panora</t>
  </si>
  <si>
    <t>Guthrie Center</t>
  </si>
  <si>
    <t>Bayard</t>
  </si>
  <si>
    <t>Casey</t>
  </si>
  <si>
    <t>Menlo</t>
  </si>
  <si>
    <t>Yale</t>
  </si>
  <si>
    <t>Jewell Junction</t>
  </si>
  <si>
    <t>Stratford</t>
  </si>
  <si>
    <t>Ellsworth</t>
  </si>
  <si>
    <t>Williams</t>
  </si>
  <si>
    <t>Stanhope</t>
  </si>
  <si>
    <t>Blairsburg</t>
  </si>
  <si>
    <t>Garner</t>
  </si>
  <si>
    <t>Britt</t>
  </si>
  <si>
    <t>Kanawha</t>
  </si>
  <si>
    <t>Klemme</t>
  </si>
  <si>
    <t>Corwith</t>
  </si>
  <si>
    <t>Alden</t>
  </si>
  <si>
    <t>Hubbard</t>
  </si>
  <si>
    <t>Radcliffe</t>
  </si>
  <si>
    <t>Steamboat Rock</t>
  </si>
  <si>
    <t>New Providence</t>
  </si>
  <si>
    <t>Woodbine</t>
  </si>
  <si>
    <t>Logan</t>
  </si>
  <si>
    <t>Dunlap</t>
  </si>
  <si>
    <t>Mondamin</t>
  </si>
  <si>
    <t>Persia</t>
  </si>
  <si>
    <t>Modale</t>
  </si>
  <si>
    <t>Pisgah</t>
  </si>
  <si>
    <t>New London</t>
  </si>
  <si>
    <t>Wayland</t>
  </si>
  <si>
    <t>Winfield</t>
  </si>
  <si>
    <t>Salem</t>
  </si>
  <si>
    <t>Olds</t>
  </si>
  <si>
    <t>Mount Union</t>
  </si>
  <si>
    <t>Elma</t>
  </si>
  <si>
    <t>Lime Springs</t>
  </si>
  <si>
    <t>Riceville</t>
  </si>
  <si>
    <t>Protivin</t>
  </si>
  <si>
    <t>Chester</t>
  </si>
  <si>
    <t>Livermore</t>
  </si>
  <si>
    <t>Dakota City</t>
  </si>
  <si>
    <t>Renwick</t>
  </si>
  <si>
    <t>Gilmore City</t>
  </si>
  <si>
    <t>Holstein</t>
  </si>
  <si>
    <t>Battle Creek</t>
  </si>
  <si>
    <t>Galva</t>
  </si>
  <si>
    <t>Arthur</t>
  </si>
  <si>
    <t>Marengo</t>
  </si>
  <si>
    <t>Victor</t>
  </si>
  <si>
    <t>North English</t>
  </si>
  <si>
    <t>Ladora</t>
  </si>
  <si>
    <t>Parnell</t>
  </si>
  <si>
    <t>Preston</t>
  </si>
  <si>
    <t>Sabula</t>
  </si>
  <si>
    <t>Lamotte</t>
  </si>
  <si>
    <t>Miles</t>
  </si>
  <si>
    <t>Springbrook</t>
  </si>
  <si>
    <t>St. Donatus</t>
  </si>
  <si>
    <t>Prairie City</t>
  </si>
  <si>
    <t>Sully</t>
  </si>
  <si>
    <t>Baxter</t>
  </si>
  <si>
    <t>Kellogg</t>
  </si>
  <si>
    <t>Reasnor</t>
  </si>
  <si>
    <t>Mingo</t>
  </si>
  <si>
    <t>Batavia</t>
  </si>
  <si>
    <t>Lockridge</t>
  </si>
  <si>
    <t>Packwood</t>
  </si>
  <si>
    <t>Libertyville</t>
  </si>
  <si>
    <t>Solon</t>
  </si>
  <si>
    <t>Swisher</t>
  </si>
  <si>
    <t>Oxford</t>
  </si>
  <si>
    <t>Lone Tree</t>
  </si>
  <si>
    <t>Hills</t>
  </si>
  <si>
    <t>Wyoming</t>
  </si>
  <si>
    <t>Olin</t>
  </si>
  <si>
    <t>Oxford Junction</t>
  </si>
  <si>
    <t>Martelle</t>
  </si>
  <si>
    <t>Onslow</t>
  </si>
  <si>
    <t>Sigourney</t>
  </si>
  <si>
    <t>Keota</t>
  </si>
  <si>
    <t>Hedrick</t>
  </si>
  <si>
    <t>Richland</t>
  </si>
  <si>
    <t>What Cheer</t>
  </si>
  <si>
    <t>Keswick</t>
  </si>
  <si>
    <t>Ollie</t>
  </si>
  <si>
    <t>South English</t>
  </si>
  <si>
    <t>Harper</t>
  </si>
  <si>
    <t>Bancroft</t>
  </si>
  <si>
    <t>Titonka</t>
  </si>
  <si>
    <t>Swea City</t>
  </si>
  <si>
    <t>Whittemore</t>
  </si>
  <si>
    <t>Wesley</t>
  </si>
  <si>
    <t>Burt</t>
  </si>
  <si>
    <t>Luverne</t>
  </si>
  <si>
    <t>Fenton</t>
  </si>
  <si>
    <t>Lakota</t>
  </si>
  <si>
    <t>Ledyard</t>
  </si>
  <si>
    <t>Lone Rock</t>
  </si>
  <si>
    <t>Donnellson</t>
  </si>
  <si>
    <t>West Point</t>
  </si>
  <si>
    <t>Montrose</t>
  </si>
  <si>
    <t>Houghton</t>
  </si>
  <si>
    <t>Hiawatha</t>
  </si>
  <si>
    <t>Center Point</t>
  </si>
  <si>
    <t>Central City</t>
  </si>
  <si>
    <t>Fairfax</t>
  </si>
  <si>
    <t>Springville</t>
  </si>
  <si>
    <t>Palo</t>
  </si>
  <si>
    <t>Ely</t>
  </si>
  <si>
    <t>Robins</t>
  </si>
  <si>
    <t>Coggon</t>
  </si>
  <si>
    <t>Walker</t>
  </si>
  <si>
    <t>Alburnett</t>
  </si>
  <si>
    <t>Columbus Junction</t>
  </si>
  <si>
    <t>Morning Sun</t>
  </si>
  <si>
    <t>Letts</t>
  </si>
  <si>
    <t>Russell</t>
  </si>
  <si>
    <t>Rock Rapids</t>
  </si>
  <si>
    <t>George</t>
  </si>
  <si>
    <t>Larchwood</t>
  </si>
  <si>
    <t>Inwood</t>
  </si>
  <si>
    <t>Doon</t>
  </si>
  <si>
    <t>Lester</t>
  </si>
  <si>
    <t>Little Rock</t>
  </si>
  <si>
    <t>Alvord</t>
  </si>
  <si>
    <t>Earlham</t>
  </si>
  <si>
    <t>St. Charles</t>
  </si>
  <si>
    <t>Truro</t>
  </si>
  <si>
    <t>New Sharon</t>
  </si>
  <si>
    <t>Leighton</t>
  </si>
  <si>
    <t>Eddyville</t>
  </si>
  <si>
    <t>Pleasantville</t>
  </si>
  <si>
    <t>Melcher-Dallas</t>
  </si>
  <si>
    <t>Bussey</t>
  </si>
  <si>
    <t>Harvey</t>
  </si>
  <si>
    <t>State Center</t>
  </si>
  <si>
    <t>Melbourne</t>
  </si>
  <si>
    <t>Gilman</t>
  </si>
  <si>
    <t>Legrand</t>
  </si>
  <si>
    <t>Albion</t>
  </si>
  <si>
    <t>Rhodes</t>
  </si>
  <si>
    <t>Laurel</t>
  </si>
  <si>
    <t>Glenwood</t>
  </si>
  <si>
    <t>Malvern</t>
  </si>
  <si>
    <t>Emerson</t>
  </si>
  <si>
    <t>Pacific Junction</t>
  </si>
  <si>
    <t>Silver City</t>
  </si>
  <si>
    <t>St. Ansgar</t>
  </si>
  <si>
    <t>Stacyville</t>
  </si>
  <si>
    <t>Orchard</t>
  </si>
  <si>
    <t>Onawa</t>
  </si>
  <si>
    <t>Mapleton</t>
  </si>
  <si>
    <t>Ute</t>
  </si>
  <si>
    <t>Whiting</t>
  </si>
  <si>
    <t>Moorhead</t>
  </si>
  <si>
    <t>Soldier</t>
  </si>
  <si>
    <t>Albia</t>
  </si>
  <si>
    <t>Lovilia</t>
  </si>
  <si>
    <t>Red Oak</t>
  </si>
  <si>
    <t>Villisca</t>
  </si>
  <si>
    <t>Stanton</t>
  </si>
  <si>
    <t>West Liberty</t>
  </si>
  <si>
    <t>Wilton</t>
  </si>
  <si>
    <t>Nichols</t>
  </si>
  <si>
    <t>Atalissa</t>
  </si>
  <si>
    <t>Hartley</t>
  </si>
  <si>
    <t>Sanborn</t>
  </si>
  <si>
    <t>Paullina</t>
  </si>
  <si>
    <t>Primghar</t>
  </si>
  <si>
    <t>Sutherland</t>
  </si>
  <si>
    <t>Ocheyedan</t>
  </si>
  <si>
    <t>Ashton</t>
  </si>
  <si>
    <t>Melvin</t>
  </si>
  <si>
    <t>Harris</t>
  </si>
  <si>
    <t>Essex</t>
  </si>
  <si>
    <t>Coin</t>
  </si>
  <si>
    <t>Braddyville</t>
  </si>
  <si>
    <t>Graettinger</t>
  </si>
  <si>
    <t>Ruthven</t>
  </si>
  <si>
    <t>Mallard</t>
  </si>
  <si>
    <t>Cylinder</t>
  </si>
  <si>
    <t>Lemars</t>
  </si>
  <si>
    <t>Remsen</t>
  </si>
  <si>
    <t>Kingsley</t>
  </si>
  <si>
    <t>Akron</t>
  </si>
  <si>
    <t>Hinton</t>
  </si>
  <si>
    <t>Merrill</t>
  </si>
  <si>
    <t>Westfield</t>
  </si>
  <si>
    <t>Laurens</t>
  </si>
  <si>
    <t>Rolfe</t>
  </si>
  <si>
    <t>Fonda</t>
  </si>
  <si>
    <t>Palmer</t>
  </si>
  <si>
    <t>Havelock</t>
  </si>
  <si>
    <t>Polk City</t>
  </si>
  <si>
    <t>Runnells</t>
  </si>
  <si>
    <t>Mitchellville</t>
  </si>
  <si>
    <t>Elkhart</t>
  </si>
  <si>
    <t>Alleman</t>
  </si>
  <si>
    <t>Oakland</t>
  </si>
  <si>
    <t>Underwood</t>
  </si>
  <si>
    <t>Crescent</t>
  </si>
  <si>
    <t>Neola</t>
  </si>
  <si>
    <t>Treynor</t>
  </si>
  <si>
    <t>Carson</t>
  </si>
  <si>
    <t>Minden</t>
  </si>
  <si>
    <t>Montezuma</t>
  </si>
  <si>
    <t>Brooklyn</t>
  </si>
  <si>
    <t>Malcom</t>
  </si>
  <si>
    <t>Deep River</t>
  </si>
  <si>
    <t>Diagonal</t>
  </si>
  <si>
    <t>Ellston</t>
  </si>
  <si>
    <t>Sac City</t>
  </si>
  <si>
    <t>Odebolt</t>
  </si>
  <si>
    <t>Schaller</t>
  </si>
  <si>
    <t>Wall Lake</t>
  </si>
  <si>
    <t>Early</t>
  </si>
  <si>
    <t>Auburn</t>
  </si>
  <si>
    <t>Lytton</t>
  </si>
  <si>
    <t>Leclaire</t>
  </si>
  <si>
    <t>Blue Grass</t>
  </si>
  <si>
    <t>Long Grove</t>
  </si>
  <si>
    <t>Princeton</t>
  </si>
  <si>
    <t>Donahue</t>
  </si>
  <si>
    <t>Buffalo</t>
  </si>
  <si>
    <t>Mccausland</t>
  </si>
  <si>
    <t>Dixon</t>
  </si>
  <si>
    <t>Earling</t>
  </si>
  <si>
    <t>Irwin</t>
  </si>
  <si>
    <t>Panama</t>
  </si>
  <si>
    <t>Defiance</t>
  </si>
  <si>
    <t>Portsmouth</t>
  </si>
  <si>
    <t>Rock Valley</t>
  </si>
  <si>
    <t>Hawarden</t>
  </si>
  <si>
    <t>Hull</t>
  </si>
  <si>
    <t>Alton</t>
  </si>
  <si>
    <t>Boyden</t>
  </si>
  <si>
    <t>Ireton</t>
  </si>
  <si>
    <t>Hospers</t>
  </si>
  <si>
    <t>Maurice</t>
  </si>
  <si>
    <t>Granville</t>
  </si>
  <si>
    <t>Huxley</t>
  </si>
  <si>
    <t>Slater</t>
  </si>
  <si>
    <t>Colo</t>
  </si>
  <si>
    <t>Maxwell</t>
  </si>
  <si>
    <t>Roland</t>
  </si>
  <si>
    <t>Cambridge</t>
  </si>
  <si>
    <t>Gilbert</t>
  </si>
  <si>
    <t>Zearing</t>
  </si>
  <si>
    <t>Kelley</t>
  </si>
  <si>
    <t>Collins</t>
  </si>
  <si>
    <t>Traer</t>
  </si>
  <si>
    <t>Dysart</t>
  </si>
  <si>
    <t>Gladbrook</t>
  </si>
  <si>
    <t>Garwin</t>
  </si>
  <si>
    <t>Chelsea</t>
  </si>
  <si>
    <t>Clutier</t>
  </si>
  <si>
    <t>Bedford</t>
  </si>
  <si>
    <t>Lenox</t>
  </si>
  <si>
    <t>Clearfield</t>
  </si>
  <si>
    <t>Afton</t>
  </si>
  <si>
    <t>Bonaparte</t>
  </si>
  <si>
    <t>Farmington</t>
  </si>
  <si>
    <t>Birmingham</t>
  </si>
  <si>
    <t>Milton</t>
  </si>
  <si>
    <t>Stockport</t>
  </si>
  <si>
    <t>Eldon</t>
  </si>
  <si>
    <t>Agency</t>
  </si>
  <si>
    <t>Blakesburg</t>
  </si>
  <si>
    <t>New Virginia</t>
  </si>
  <si>
    <t>Milo</t>
  </si>
  <si>
    <t>Cumming</t>
  </si>
  <si>
    <t>Lacona</t>
  </si>
  <si>
    <t>Hartford</t>
  </si>
  <si>
    <t>Martensdale</t>
  </si>
  <si>
    <t>Kalona</t>
  </si>
  <si>
    <t>Wellman</t>
  </si>
  <si>
    <t>Ainsworth</t>
  </si>
  <si>
    <t>Brighton</t>
  </si>
  <si>
    <t>Crawfordsville</t>
  </si>
  <si>
    <t>Corydon</t>
  </si>
  <si>
    <t>Humeston</t>
  </si>
  <si>
    <t>Seymour</t>
  </si>
  <si>
    <t>Allerton</t>
  </si>
  <si>
    <t>Gowrie</t>
  </si>
  <si>
    <t>Dayton</t>
  </si>
  <si>
    <t>Clare</t>
  </si>
  <si>
    <t>Lehigh</t>
  </si>
  <si>
    <t>Harcourt</t>
  </si>
  <si>
    <t>Duncombe</t>
  </si>
  <si>
    <t>Callender</t>
  </si>
  <si>
    <t>Badger</t>
  </si>
  <si>
    <t>Otho</t>
  </si>
  <si>
    <t>Lake Mills</t>
  </si>
  <si>
    <t>Buffalo Center</t>
  </si>
  <si>
    <t>Thompson</t>
  </si>
  <si>
    <t>Leland</t>
  </si>
  <si>
    <t>Rake</t>
  </si>
  <si>
    <t>Ossian</t>
  </si>
  <si>
    <t>Calmar</t>
  </si>
  <si>
    <t>Fort Atkinson</t>
  </si>
  <si>
    <t>Ridgeway</t>
  </si>
  <si>
    <t>Spillville</t>
  </si>
  <si>
    <t>Moville</t>
  </si>
  <si>
    <t>Anthon</t>
  </si>
  <si>
    <t>Lawton</t>
  </si>
  <si>
    <t>Correctionville</t>
  </si>
  <si>
    <t>Sloan</t>
  </si>
  <si>
    <t>Danbury</t>
  </si>
  <si>
    <t>Salix</t>
  </si>
  <si>
    <t>Hornick</t>
  </si>
  <si>
    <t>Pierson</t>
  </si>
  <si>
    <t>Fertile</t>
  </si>
  <si>
    <t>Grafton</t>
  </si>
  <si>
    <t>Kensett</t>
  </si>
  <si>
    <t>Manly</t>
  </si>
  <si>
    <t>Northwood</t>
  </si>
  <si>
    <t>Belmond</t>
  </si>
  <si>
    <t>Clarion</t>
  </si>
  <si>
    <t>Eagle Grove</t>
  </si>
  <si>
    <t>Goldfield</t>
  </si>
  <si>
    <t xml:space="preserve">            Apparel Group            </t>
  </si>
  <si>
    <t>Shoe Stores</t>
  </si>
  <si>
    <t xml:space="preserve">      Building Materials Group       </t>
  </si>
  <si>
    <t>Building Material Dealers</t>
  </si>
  <si>
    <t>Garden Supply Stores</t>
  </si>
  <si>
    <t>Hardware Stores</t>
  </si>
  <si>
    <t>Mobile Home Dealers</t>
  </si>
  <si>
    <t xml:space="preserve">         Food Dealers Group          </t>
  </si>
  <si>
    <t xml:space="preserve">      General Merchandise Group      </t>
  </si>
  <si>
    <t>Department Stores</t>
  </si>
  <si>
    <t>Miscellaneous Merchandise Stores</t>
  </si>
  <si>
    <t>Variety Stores</t>
  </si>
  <si>
    <t>Furniture Stores</t>
  </si>
  <si>
    <t>Home Furnishing Stores</t>
  </si>
  <si>
    <t xml:space="preserve">         Miscellaneous Group         </t>
  </si>
  <si>
    <t>Carpentry Contractors</t>
  </si>
  <si>
    <t>Electrical Contractors</t>
  </si>
  <si>
    <t>Food Manufacturers</t>
  </si>
  <si>
    <t>General Contractors</t>
  </si>
  <si>
    <t>Industrial Equipment Manufacturers</t>
  </si>
  <si>
    <t>Mining</t>
  </si>
  <si>
    <t>Miscellaneous Manufacturers</t>
  </si>
  <si>
    <t>Other Special Trade Contractors</t>
  </si>
  <si>
    <t>Painting Contractors</t>
  </si>
  <si>
    <t>Motor Vehicle Group</t>
  </si>
  <si>
    <t xml:space="preserve">            Services Group           </t>
  </si>
  <si>
    <t>Auto Repair</t>
  </si>
  <si>
    <t>Employment Services</t>
  </si>
  <si>
    <t>Miscellaneous Repairs</t>
  </si>
  <si>
    <t>Other Business Services</t>
  </si>
  <si>
    <t>Other Personal Services</t>
  </si>
  <si>
    <t>Other Services</t>
  </si>
  <si>
    <t>Photographic Studios</t>
  </si>
  <si>
    <t xml:space="preserve">    Specialty Retail Stores Group    </t>
  </si>
  <si>
    <t>Direct Sellers</t>
  </si>
  <si>
    <t>Florists</t>
  </si>
  <si>
    <t>Liquor Stores</t>
  </si>
  <si>
    <t>Used Merchandise Stores</t>
  </si>
  <si>
    <t>Vending Machine Operators</t>
  </si>
  <si>
    <t>Communications</t>
  </si>
  <si>
    <t>Wholesale Goods Group</t>
  </si>
  <si>
    <t>Construction Materials</t>
  </si>
  <si>
    <t>Miscellaneous Durable Goods</t>
  </si>
  <si>
    <t>Miscellaneous Non-Durable Goods</t>
  </si>
  <si>
    <t>Transportation and Warehousing</t>
  </si>
  <si>
    <t>Paint and Glass Stores</t>
  </si>
  <si>
    <t>Grocery Stores and Convenience Stores</t>
  </si>
  <si>
    <t>Agricultural Production and Services</t>
  </si>
  <si>
    <t>Clothing and Clothing Accessories Stores</t>
  </si>
  <si>
    <t>Apparel and Textile Manufacturers</t>
  </si>
  <si>
    <t>Furniture, Wood and Paper Manufacturers</t>
  </si>
  <si>
    <t>Plumbing and Heating Contractors</t>
  </si>
  <si>
    <t>Eating and Drinking</t>
  </si>
  <si>
    <t>Utilities and Transportation</t>
  </si>
  <si>
    <t>Percent of Returns</t>
  </si>
  <si>
    <t>Percentages may not sum to totals due to rounding.</t>
  </si>
  <si>
    <t>Elberon</t>
  </si>
  <si>
    <t>Business Group and Classification</t>
  </si>
  <si>
    <t>Group Totals</t>
  </si>
  <si>
    <t>Specialized Groceries</t>
  </si>
  <si>
    <t>Appliances and Entertainment Equipment</t>
  </si>
  <si>
    <t>Non-Metallic Product Manufacturers</t>
  </si>
  <si>
    <t>Publishers Of Books and Newspapers and Commercial Printers</t>
  </si>
  <si>
    <t>Unclassified</t>
  </si>
  <si>
    <t>Beauty/Barber Shops</t>
  </si>
  <si>
    <t>Finance, Insurance, Real Estate and Leasing</t>
  </si>
  <si>
    <t>Watch, Clock, Jewelry Repair</t>
  </si>
  <si>
    <t>Hobby and Toy</t>
  </si>
  <si>
    <t>Jewelry</t>
  </si>
  <si>
    <t>Other Specialty</t>
  </si>
  <si>
    <t>Sporting Goods</t>
  </si>
  <si>
    <t>Stationery, Gift, Novelty</t>
  </si>
  <si>
    <t>Apparel, Piece Goods</t>
  </si>
  <si>
    <t xml:space="preserve">            Services Group        </t>
  </si>
  <si>
    <t>County</t>
  </si>
  <si>
    <t>City</t>
  </si>
  <si>
    <t>Specialty Retail</t>
  </si>
  <si>
    <t>Beauty and Health ( Includes Pharmacies and Drug Stores)</t>
  </si>
  <si>
    <t>by County</t>
  </si>
  <si>
    <t>O'brien</t>
  </si>
  <si>
    <t>Number of Establishments</t>
  </si>
  <si>
    <t>Retail Taxable Sales and Tax</t>
  </si>
  <si>
    <t>Fostoria</t>
  </si>
  <si>
    <t>Asbury</t>
  </si>
  <si>
    <t>Barnes City</t>
  </si>
  <si>
    <t>Haverhill</t>
  </si>
  <si>
    <t>Calumet</t>
  </si>
  <si>
    <t>Gas Stations/Convenience Stores Selling Gas</t>
  </si>
  <si>
    <t>Gas Stations/Convenience Stores selling Gas</t>
  </si>
  <si>
    <r>
      <t>Consumer's Use Taxable Sales and</t>
    </r>
    <r>
      <rPr>
        <b/>
        <sz val="11"/>
        <color indexed="10"/>
        <rFont val="Arial"/>
        <family val="2"/>
      </rPr>
      <t xml:space="preserve"> </t>
    </r>
    <r>
      <rPr>
        <b/>
        <sz val="11"/>
        <rFont val="Arial"/>
        <family val="2"/>
      </rPr>
      <t>Tax</t>
    </r>
  </si>
  <si>
    <t>St. Olaf</t>
  </si>
  <si>
    <t>Crystal Lake</t>
  </si>
  <si>
    <t>Joice</t>
  </si>
  <si>
    <t>West Chester</t>
  </si>
  <si>
    <t>Lineville</t>
  </si>
  <si>
    <t>Moorland</t>
  </si>
  <si>
    <t>The tax is instituted by voter approval and is collected and processed by the Department of Revenue.  The tax rate may not exceed 7 percent.</t>
  </si>
  <si>
    <t>Jurisdiction</t>
  </si>
  <si>
    <t>Tax Rate</t>
  </si>
  <si>
    <t>Total</t>
  </si>
  <si>
    <t>Amana Colonies</t>
  </si>
  <si>
    <t>Appanoose County</t>
  </si>
  <si>
    <t>Clayton County</t>
  </si>
  <si>
    <t>Dickinson County</t>
  </si>
  <si>
    <t>Osceola County</t>
  </si>
  <si>
    <t>Polk County</t>
  </si>
  <si>
    <t>Powesheik County</t>
  </si>
  <si>
    <t>Shelby County</t>
  </si>
  <si>
    <t>Wahpeton</t>
  </si>
  <si>
    <t>Worth County</t>
  </si>
  <si>
    <t>Local Hotel and Motel Tax Summary</t>
  </si>
  <si>
    <t>Quarter Ending</t>
  </si>
  <si>
    <t>Franklin County</t>
  </si>
  <si>
    <t>Fremont County</t>
  </si>
  <si>
    <t>Hamilton County</t>
  </si>
  <si>
    <t>Iowa County</t>
  </si>
  <si>
    <t>Jones County</t>
  </si>
  <si>
    <t>Le Claire</t>
  </si>
  <si>
    <t>Lee County</t>
  </si>
  <si>
    <t>Le Mars</t>
  </si>
  <si>
    <t>Lyon County</t>
  </si>
  <si>
    <t>Madison County</t>
  </si>
  <si>
    <t>Maharishi Vedic City</t>
  </si>
  <si>
    <t>McGregor</t>
  </si>
  <si>
    <t>Mitchell County</t>
  </si>
  <si>
    <t>Consumer's Use Taxable Sales and Tax</t>
  </si>
  <si>
    <t>No County</t>
  </si>
  <si>
    <t>County Treasurer Motor Vehicle Use Fee Report</t>
  </si>
  <si>
    <t>Units</t>
  </si>
  <si>
    <t>Fee</t>
  </si>
  <si>
    <t xml:space="preserve">Boone </t>
  </si>
  <si>
    <t>Linden</t>
  </si>
  <si>
    <t xml:space="preserve">      Eating and Drinking Group       </t>
  </si>
  <si>
    <t>Home Furnishings And Appliances Group</t>
  </si>
  <si>
    <t xml:space="preserve">  Eating and Drinking Places Group   </t>
  </si>
  <si>
    <t>Home Furnishings and Appliances Group</t>
  </si>
  <si>
    <t>Beauty and Health ( Includes Pharmacies And Drug Stores)</t>
  </si>
  <si>
    <t>DeSoto</t>
  </si>
  <si>
    <t>by County and Business Group</t>
  </si>
  <si>
    <t>Taxable sales include the value of taxable goods and services that are subject to the 6% State sales tax rate and the value of hotel/motel room rentals and qualified construction equipment purchases subject to the 5% State excise tax rate.  Computed tax equals the taxable sales subject to the 6% State sales tax multiplied by that rate plus taxable sales subject to the 5% State excise tax multiplied by that rate.</t>
  </si>
  <si>
    <t>The tax is imposed upon the gross receipts from the renting of sleeping rooms, apartments, or sleeping quarters in any hotel, motel, inn,</t>
  </si>
  <si>
    <t>public lodging house, tourist court, bed-and-breakfast, or in any place where sleeping accommodations are furnished to transient guests.</t>
  </si>
  <si>
    <t>The rooms must be contracted for periods of 31 consecutive days or less.</t>
  </si>
  <si>
    <t>Kimballton</t>
  </si>
  <si>
    <t>Holland</t>
  </si>
  <si>
    <t>Randall</t>
  </si>
  <si>
    <t>Kellerton</t>
  </si>
  <si>
    <t>Smithland</t>
  </si>
  <si>
    <t>Hanlontown</t>
  </si>
  <si>
    <t>County Totals</t>
  </si>
  <si>
    <t>Retailer's Use Sales and Tax</t>
  </si>
  <si>
    <t>By Business Classification</t>
  </si>
  <si>
    <t>Cerro Gordo County</t>
  </si>
  <si>
    <t>West Okoboji</t>
  </si>
  <si>
    <t>These payments also include any tax collected in the current fiscal year but due from prior years</t>
  </si>
  <si>
    <t>plus any associated penalty and interest.</t>
  </si>
  <si>
    <t>Fiscal Year 2019</t>
  </si>
  <si>
    <t>Mystic</t>
  </si>
  <si>
    <t>Bristow</t>
  </si>
  <si>
    <t>Meservey</t>
  </si>
  <si>
    <t>Welton</t>
  </si>
  <si>
    <t>Middletown</t>
  </si>
  <si>
    <t>Zwingle</t>
  </si>
  <si>
    <t>St. Lucas</t>
  </si>
  <si>
    <t>Randolph</t>
  </si>
  <si>
    <t>Riverton</t>
  </si>
  <si>
    <t>Andrew</t>
  </si>
  <si>
    <t>Liscomb</t>
  </si>
  <si>
    <t>Elliott</t>
  </si>
  <si>
    <t>New Market</t>
  </si>
  <si>
    <t>Castalia</t>
  </si>
  <si>
    <t>Cushing</t>
  </si>
  <si>
    <t>By County and City</t>
  </si>
  <si>
    <t>Adams County</t>
  </si>
  <si>
    <t>September 2018</t>
  </si>
  <si>
    <t>December 2018</t>
  </si>
  <si>
    <t>March 2019</t>
  </si>
  <si>
    <t>June 2019</t>
  </si>
  <si>
    <t>During fiscal year 2019, one hundred and sixty three cities and 19 counties as listed below had a hotel-motel tax.  The Amana Colonies is a land use district</t>
  </si>
  <si>
    <t>For the fiscal year ending June 30, 2019, a total of $59,288,785 was certified from the following jurisdictions.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</si>
</sst>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7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 MT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MT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  <xf numFmtId="0" fontId="3" fillId="2" borderId="0"/>
    <xf numFmtId="0" fontId="5" fillId="2" borderId="0"/>
    <xf numFmtId="0" fontId="8" fillId="0" borderId="0"/>
    <xf numFmtId="0" fontId="5" fillId="2" borderId="0"/>
    <xf numFmtId="0" fontId="1" fillId="0" borderId="0"/>
    <xf numFmtId="0" fontId="5" fillId="2" borderId="0"/>
    <xf numFmtId="0" fontId="3" fillId="2" borderId="0"/>
    <xf numFmtId="0" fontId="1" fillId="0" borderId="0"/>
    <xf numFmtId="0" fontId="1" fillId="0" borderId="0"/>
    <xf numFmtId="0" fontId="2" fillId="0" borderId="0"/>
    <xf numFmtId="0" fontId="5" fillId="2" borderId="0"/>
  </cellStyleXfs>
  <cellXfs count="188">
    <xf numFmtId="0" fontId="0" fillId="0" borderId="0" xfId="0"/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0" fontId="2" fillId="0" borderId="0" xfId="2" applyFont="1"/>
    <xf numFmtId="0" fontId="4" fillId="0" borderId="0" xfId="7" applyNumberFormat="1" applyFont="1" applyFill="1" applyAlignment="1">
      <alignment horizontal="right" wrapText="1"/>
    </xf>
    <xf numFmtId="0" fontId="2" fillId="0" borderId="0" xfId="8" applyFont="1" applyAlignment="1">
      <alignment horizontal="left"/>
    </xf>
    <xf numFmtId="164" fontId="2" fillId="0" borderId="0" xfId="2" applyNumberFormat="1" applyFont="1" applyAlignment="1">
      <alignment horizontal="center"/>
    </xf>
    <xf numFmtId="3" fontId="2" fillId="0" borderId="0" xfId="2" applyNumberFormat="1" applyFont="1" applyAlignment="1">
      <alignment horizontal="right"/>
    </xf>
    <xf numFmtId="0" fontId="2" fillId="0" borderId="0" xfId="2" applyFont="1" applyAlignment="1">
      <alignment horizontal="center"/>
    </xf>
    <xf numFmtId="0" fontId="6" fillId="0" borderId="0" xfId="2" applyFont="1" applyAlignment="1"/>
    <xf numFmtId="0" fontId="2" fillId="0" borderId="0" xfId="0" applyFont="1"/>
    <xf numFmtId="0" fontId="6" fillId="0" borderId="0" xfId="0" applyFont="1" applyBorder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2" applyNumberFormat="1" applyFont="1"/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3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6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1" xfId="0" applyNumberFormat="1" applyFont="1" applyBorder="1"/>
    <xf numFmtId="0" fontId="2" fillId="0" borderId="0" xfId="0" applyFont="1" applyAlignment="1">
      <alignment horizontal="right"/>
    </xf>
    <xf numFmtId="3" fontId="6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horizontal="center"/>
    </xf>
    <xf numFmtId="164" fontId="0" fillId="0" borderId="0" xfId="0" applyNumberFormat="1" applyBorder="1"/>
    <xf numFmtId="3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3" fontId="0" fillId="0" borderId="0" xfId="0" applyNumberFormat="1" applyBorder="1"/>
    <xf numFmtId="0" fontId="4" fillId="0" borderId="0" xfId="9" applyNumberFormat="1" applyFont="1" applyFill="1" applyAlignment="1">
      <alignment horizontal="right" wrapText="1"/>
    </xf>
    <xf numFmtId="0" fontId="10" fillId="0" borderId="0" xfId="4" applyNumberFormat="1" applyFont="1" applyFill="1"/>
    <xf numFmtId="0" fontId="10" fillId="0" borderId="0" xfId="4" applyNumberFormat="1" applyFont="1" applyFill="1" applyBorder="1"/>
    <xf numFmtId="0" fontId="9" fillId="0" borderId="0" xfId="4" applyNumberFormat="1" applyFont="1" applyFill="1" applyBorder="1"/>
    <xf numFmtId="0" fontId="11" fillId="0" borderId="0" xfId="4" applyNumberFormat="1" applyFont="1" applyFill="1"/>
    <xf numFmtId="0" fontId="1" fillId="0" borderId="0" xfId="2" applyNumberFormat="1" applyFill="1"/>
    <xf numFmtId="0" fontId="11" fillId="0" borderId="0" xfId="2" applyNumberFormat="1" applyFont="1" applyFill="1"/>
    <xf numFmtId="0" fontId="12" fillId="0" borderId="0" xfId="4" applyNumberFormat="1" applyFont="1" applyFill="1" applyBorder="1"/>
    <xf numFmtId="0" fontId="10" fillId="0" borderId="0" xfId="2" applyNumberFormat="1" applyFont="1" applyFill="1"/>
    <xf numFmtId="0" fontId="10" fillId="0" borderId="0" xfId="2" applyFont="1" applyFill="1"/>
    <xf numFmtId="0" fontId="9" fillId="0" borderId="0" xfId="2" applyFont="1" applyFill="1"/>
    <xf numFmtId="0" fontId="9" fillId="0" borderId="0" xfId="5" applyNumberFormat="1" applyFont="1" applyFill="1"/>
    <xf numFmtId="164" fontId="10" fillId="0" borderId="0" xfId="5" applyNumberFormat="1" applyFont="1" applyFill="1"/>
    <xf numFmtId="0" fontId="10" fillId="0" borderId="0" xfId="5" applyNumberFormat="1" applyFont="1" applyFill="1"/>
    <xf numFmtId="4" fontId="9" fillId="0" borderId="0" xfId="5" applyNumberFormat="1" applyFont="1" applyFill="1"/>
    <xf numFmtId="0" fontId="4" fillId="0" borderId="0" xfId="7" applyNumberFormat="1" applyFont="1" applyFill="1" applyAlignment="1">
      <alignment horizontal="left" wrapText="1"/>
    </xf>
    <xf numFmtId="10" fontId="6" fillId="0" borderId="0" xfId="0" applyNumberFormat="1" applyFont="1" applyAlignment="1">
      <alignment horizontal="left" wrapText="1"/>
    </xf>
    <xf numFmtId="0" fontId="6" fillId="0" borderId="0" xfId="2" applyFont="1" applyFill="1" applyAlignment="1"/>
    <xf numFmtId="3" fontId="6" fillId="0" borderId="0" xfId="2" applyNumberFormat="1" applyFont="1" applyFill="1"/>
    <xf numFmtId="0" fontId="6" fillId="0" borderId="0" xfId="2" applyFont="1" applyFill="1"/>
    <xf numFmtId="164" fontId="6" fillId="0" borderId="0" xfId="2" applyNumberFormat="1" applyFont="1" applyFill="1"/>
    <xf numFmtId="0" fontId="2" fillId="0" borderId="0" xfId="2" applyFont="1" applyFill="1" applyAlignment="1">
      <alignment horizontal="left"/>
    </xf>
    <xf numFmtId="3" fontId="2" fillId="0" borderId="0" xfId="2" applyNumberFormat="1" applyFont="1" applyFill="1" applyAlignment="1">
      <alignment horizontal="right"/>
    </xf>
    <xf numFmtId="10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0" fontId="2" fillId="0" borderId="0" xfId="2" applyFont="1" applyFill="1"/>
    <xf numFmtId="3" fontId="2" fillId="0" borderId="0" xfId="2" applyNumberFormat="1" applyFont="1" applyFill="1"/>
    <xf numFmtId="0" fontId="6" fillId="0" borderId="0" xfId="10" applyNumberFormat="1" applyFont="1" applyFill="1" applyBorder="1"/>
    <xf numFmtId="0" fontId="13" fillId="0" borderId="0" xfId="10" applyNumberFormat="1" applyFont="1" applyFill="1" applyAlignment="1"/>
    <xf numFmtId="0" fontId="13" fillId="0" borderId="0" xfId="10" applyNumberFormat="1" applyFont="1" applyFill="1"/>
    <xf numFmtId="0" fontId="13" fillId="0" borderId="0" xfId="10" applyNumberFormat="1" applyFont="1" applyFill="1" applyAlignment="1">
      <alignment horizontal="centerContinuous"/>
    </xf>
    <xf numFmtId="0" fontId="13" fillId="0" borderId="0" xfId="2" applyNumberFormat="1" applyFont="1" applyFill="1" applyAlignment="1">
      <alignment horizontal="left"/>
    </xf>
    <xf numFmtId="0" fontId="13" fillId="0" borderId="0" xfId="2" applyNumberFormat="1" applyFont="1" applyFill="1" applyAlignment="1">
      <alignment horizontal="centerContinuous"/>
    </xf>
    <xf numFmtId="0" fontId="2" fillId="0" borderId="0" xfId="2" applyNumberFormat="1" applyFont="1" applyFill="1"/>
    <xf numFmtId="0" fontId="6" fillId="0" borderId="0" xfId="2" applyNumberFormat="1" applyFont="1" applyFill="1" applyBorder="1"/>
    <xf numFmtId="0" fontId="6" fillId="0" borderId="0" xfId="2" applyNumberFormat="1" applyFont="1" applyFill="1" applyBorder="1" applyAlignment="1">
      <alignment horizontal="left"/>
    </xf>
    <xf numFmtId="49" fontId="4" fillId="0" borderId="0" xfId="2" applyNumberFormat="1" applyFont="1" applyFill="1" applyAlignment="1">
      <alignment horizontal="left" wrapText="1"/>
    </xf>
    <xf numFmtId="164" fontId="2" fillId="0" borderId="0" xfId="2" applyNumberFormat="1" applyFont="1" applyFill="1"/>
    <xf numFmtId="0" fontId="2" fillId="0" borderId="0" xfId="2" applyNumberFormat="1" applyFont="1" applyFill="1" applyBorder="1"/>
    <xf numFmtId="9" fontId="2" fillId="0" borderId="0" xfId="2" applyNumberFormat="1" applyFont="1" applyFill="1" applyBorder="1" applyAlignment="1">
      <alignment horizontal="center"/>
    </xf>
    <xf numFmtId="0" fontId="2" fillId="0" borderId="0" xfId="4" applyFont="1" applyFill="1"/>
    <xf numFmtId="0" fontId="2" fillId="0" borderId="0" xfId="2" applyNumberFormat="1" applyFont="1" applyFill="1" applyAlignment="1"/>
    <xf numFmtId="0" fontId="2" fillId="0" borderId="0" xfId="4" applyNumberFormat="1" applyFont="1" applyFill="1"/>
    <xf numFmtId="0" fontId="6" fillId="0" borderId="0" xfId="5" applyNumberFormat="1" applyFont="1" applyFill="1"/>
    <xf numFmtId="3" fontId="6" fillId="0" borderId="0" xfId="5" applyNumberFormat="1" applyFont="1" applyFill="1"/>
    <xf numFmtId="4" fontId="14" fillId="0" borderId="0" xfId="5" applyNumberFormat="1" applyFont="1" applyFill="1"/>
    <xf numFmtId="0" fontId="2" fillId="0" borderId="0" xfId="5" applyNumberFormat="1" applyFont="1" applyFill="1" applyAlignment="1">
      <alignment horizontal="right"/>
    </xf>
    <xf numFmtId="3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Alignment="1">
      <alignment horizontal="right"/>
    </xf>
    <xf numFmtId="0" fontId="2" fillId="0" borderId="0" xfId="5" applyNumberFormat="1" applyFont="1" applyFill="1"/>
    <xf numFmtId="3" fontId="2" fillId="0" borderId="0" xfId="5" applyNumberFormat="1" applyFont="1" applyFill="1"/>
    <xf numFmtId="4" fontId="2" fillId="0" borderId="0" xfId="5" applyNumberFormat="1" applyFont="1" applyFill="1"/>
    <xf numFmtId="0" fontId="6" fillId="0" borderId="0" xfId="0" applyFont="1" applyAlignment="1">
      <alignment horizontal="center"/>
    </xf>
    <xf numFmtId="0" fontId="1" fillId="0" borderId="0" xfId="2"/>
    <xf numFmtId="0" fontId="2" fillId="0" borderId="0" xfId="2" applyFont="1" applyBorder="1"/>
    <xf numFmtId="3" fontId="2" fillId="0" borderId="0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/>
    <xf numFmtId="4" fontId="6" fillId="0" borderId="0" xfId="5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2" fillId="0" borderId="0" xfId="5" applyNumberFormat="1" applyFont="1" applyFill="1" applyAlignment="1">
      <alignment horizontal="center"/>
    </xf>
    <xf numFmtId="3" fontId="2" fillId="0" borderId="0" xfId="5" applyNumberFormat="1" applyFont="1" applyFill="1" applyAlignment="1">
      <alignment horizontal="center"/>
    </xf>
    <xf numFmtId="164" fontId="2" fillId="0" borderId="0" xfId="5" applyNumberFormat="1" applyFont="1" applyFill="1" applyAlignment="1">
      <alignment horizontal="center"/>
    </xf>
    <xf numFmtId="3" fontId="2" fillId="0" borderId="1" xfId="5" applyNumberFormat="1" applyFont="1" applyFill="1" applyBorder="1" applyAlignment="1">
      <alignment horizontal="center"/>
    </xf>
    <xf numFmtId="164" fontId="2" fillId="0" borderId="1" xfId="5" applyNumberFormat="1" applyFont="1" applyFill="1" applyBorder="1" applyAlignment="1">
      <alignment horizontal="center"/>
    </xf>
    <xf numFmtId="0" fontId="6" fillId="0" borderId="0" xfId="5" applyNumberFormat="1" applyFont="1" applyFill="1" applyAlignment="1">
      <alignment horizontal="center"/>
    </xf>
    <xf numFmtId="3" fontId="6" fillId="0" borderId="0" xfId="5" applyNumberFormat="1" applyFont="1" applyFill="1" applyAlignment="1">
      <alignment horizontal="center"/>
    </xf>
    <xf numFmtId="49" fontId="2" fillId="0" borderId="0" xfId="0" applyNumberFormat="1" applyFont="1" applyFill="1"/>
    <xf numFmtId="9" fontId="13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 applyProtection="1"/>
    <xf numFmtId="49" fontId="2" fillId="0" borderId="0" xfId="13" applyNumberFormat="1" applyFont="1" applyFill="1"/>
    <xf numFmtId="0" fontId="2" fillId="0" borderId="0" xfId="0" applyNumberFormat="1" applyFont="1" applyFill="1"/>
    <xf numFmtId="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/>
    <xf numFmtId="0" fontId="11" fillId="0" borderId="0" xfId="0" applyNumberFormat="1" applyFont="1" applyFill="1" applyBorder="1"/>
    <xf numFmtId="3" fontId="6" fillId="0" borderId="0" xfId="2" applyNumberFormat="1" applyFont="1" applyFill="1" applyAlignment="1">
      <alignment wrapText="1"/>
    </xf>
    <xf numFmtId="0" fontId="4" fillId="0" borderId="0" xfId="7" applyNumberFormat="1" applyFont="1" applyFill="1" applyAlignment="1">
      <alignment wrapText="1"/>
    </xf>
    <xf numFmtId="164" fontId="6" fillId="0" borderId="0" xfId="2" applyNumberFormat="1" applyFont="1" applyFill="1" applyAlignment="1">
      <alignment wrapText="1"/>
    </xf>
    <xf numFmtId="10" fontId="6" fillId="0" borderId="0" xfId="2" applyNumberFormat="1" applyFont="1" applyFill="1" applyAlignment="1">
      <alignment wrapText="1"/>
    </xf>
    <xf numFmtId="3" fontId="2" fillId="0" borderId="0" xfId="2" applyNumberFormat="1" applyFont="1" applyFill="1" applyAlignment="1">
      <alignment horizontal="center"/>
    </xf>
    <xf numFmtId="10" fontId="2" fillId="0" borderId="0" xfId="2" applyNumberFormat="1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3" fontId="2" fillId="0" borderId="2" xfId="2" applyNumberFormat="1" applyFont="1" applyFill="1" applyBorder="1" applyAlignment="1">
      <alignment horizontal="center"/>
    </xf>
    <xf numFmtId="10" fontId="2" fillId="0" borderId="2" xfId="2" applyNumberFormat="1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0" fontId="16" fillId="0" borderId="0" xfId="0" applyFont="1"/>
    <xf numFmtId="0" fontId="13" fillId="0" borderId="0" xfId="10" applyNumberFormat="1" applyFont="1" applyFill="1" applyAlignment="1">
      <alignment horizontal="left" wrapText="1"/>
    </xf>
    <xf numFmtId="0" fontId="2" fillId="0" borderId="0" xfId="14" applyNumberFormat="1" applyFont="1" applyFill="1" applyAlignment="1">
      <alignment wrapText="1"/>
    </xf>
    <xf numFmtId="0" fontId="2" fillId="0" borderId="0" xfId="10" applyNumberFormat="1" applyFont="1" applyFill="1" applyBorder="1"/>
    <xf numFmtId="0" fontId="11" fillId="0" borderId="0" xfId="10" applyNumberFormat="1" applyFont="1" applyFill="1"/>
    <xf numFmtId="0" fontId="11" fillId="0" borderId="0" xfId="10" applyNumberFormat="1" applyFont="1" applyFill="1" applyAlignment="1">
      <alignment wrapText="1"/>
    </xf>
    <xf numFmtId="0" fontId="4" fillId="0" borderId="0" xfId="2" applyNumberFormat="1" applyFont="1" applyFill="1" applyAlignment="1">
      <alignment horizontal="left"/>
    </xf>
    <xf numFmtId="164" fontId="2" fillId="0" borderId="0" xfId="0" applyNumberFormat="1" applyFont="1" applyFill="1"/>
    <xf numFmtId="164" fontId="2" fillId="0" borderId="2" xfId="0" applyNumberFormat="1" applyFont="1" applyFill="1" applyBorder="1"/>
    <xf numFmtId="164" fontId="5" fillId="0" borderId="0" xfId="0" applyNumberFormat="1" applyFont="1" applyFill="1"/>
    <xf numFmtId="164" fontId="2" fillId="0" borderId="0" xfId="2" applyNumberFormat="1" applyFont="1" applyFill="1" applyBorder="1"/>
    <xf numFmtId="0" fontId="2" fillId="0" borderId="0" xfId="2" applyNumberFormat="1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3" fillId="0" borderId="0" xfId="10" applyNumberFormat="1" applyFont="1" applyFill="1" applyAlignment="1">
      <alignment horizontal="left"/>
    </xf>
    <xf numFmtId="0" fontId="2" fillId="2" borderId="0" xfId="4" applyFont="1"/>
    <xf numFmtId="0" fontId="2" fillId="0" borderId="0" xfId="10" applyNumberFormat="1" applyFont="1" applyFill="1" applyAlignment="1"/>
    <xf numFmtId="0" fontId="2" fillId="0" borderId="0" xfId="10" applyNumberFormat="1" applyFont="1" applyFill="1"/>
    <xf numFmtId="0" fontId="6" fillId="0" borderId="0" xfId="0" applyFont="1" applyAlignment="1">
      <alignment horizontal="center"/>
    </xf>
    <xf numFmtId="3" fontId="2" fillId="0" borderId="0" xfId="2" applyNumberFormat="1" applyFont="1"/>
    <xf numFmtId="164" fontId="2" fillId="0" borderId="0" xfId="2" applyNumberFormat="1" applyFont="1"/>
    <xf numFmtId="10" fontId="2" fillId="0" borderId="0" xfId="2" applyNumberFormat="1" applyFont="1"/>
    <xf numFmtId="164" fontId="0" fillId="0" borderId="0" xfId="0" applyNumberFormat="1" applyFill="1"/>
    <xf numFmtId="0" fontId="6" fillId="0" borderId="0" xfId="0" applyFont="1" applyAlignment="1">
      <alignment horizontal="center"/>
    </xf>
    <xf numFmtId="0" fontId="2" fillId="0" borderId="0" xfId="14" applyNumberFormat="1" applyFont="1" applyFill="1" applyAlignment="1">
      <alignment horizontal="left" wrapText="1"/>
    </xf>
    <xf numFmtId="0" fontId="6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6" fillId="0" borderId="0" xfId="10" applyNumberFormat="1" applyFont="1" applyFill="1" applyBorder="1" applyAlignment="1">
      <alignment horizontal="center"/>
    </xf>
    <xf numFmtId="0" fontId="13" fillId="0" borderId="0" xfId="10" applyNumberFormat="1" applyFont="1" applyFill="1" applyAlignment="1">
      <alignment horizontal="left"/>
    </xf>
    <xf numFmtId="0" fontId="6" fillId="0" borderId="0" xfId="4" applyNumberFormat="1" applyFont="1" applyFill="1" applyBorder="1" applyAlignment="1">
      <alignment horizontal="center"/>
    </xf>
    <xf numFmtId="4" fontId="6" fillId="0" borderId="0" xfId="5" applyNumberFormat="1" applyFont="1" applyFill="1" applyAlignment="1">
      <alignment horizontal="center"/>
    </xf>
  </cellXfs>
  <cellStyles count="15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2 3" xfId="11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  <cellStyle name="Normal 6" xfId="12" xr:uid="{00000000-0005-0000-0000-000008000000}"/>
    <cellStyle name="Normal_1-Output  Business Groups June 2011" xfId="14" xr:uid="{00000000-0005-0000-0000-000009000000}"/>
    <cellStyle name="Normal_1-Output Business Groups March 2012" xfId="9" xr:uid="{00000000-0005-0000-0000-00000A000000}"/>
    <cellStyle name="Normal_1-Output Business Groups March 2012 2" xfId="7" xr:uid="{00000000-0005-0000-0000-00000B000000}"/>
    <cellStyle name="Normal_2-Output County and City December 2011" xfId="8" xr:uid="{00000000-0005-0000-0000-00000C000000}"/>
    <cellStyle name="Normal_HOTEL_MOTEL" xfId="13" xr:uid="{00000000-0005-0000-0000-00000D000000}"/>
    <cellStyle name="Normal_Table07-Hotel_Motel FY2010" xfId="10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6</xdr:row>
      <xdr:rowOff>9525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"/>
          <a:ext cx="7620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D\Tax%20Research\Stat%20Reports\SALES-USE\FY16\Annual\Table22%20Sales%20Tax%20by%20Filing%20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2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zoomScaleNormal="100" workbookViewId="0">
      <selection sqref="A1:G1"/>
    </sheetView>
  </sheetViews>
  <sheetFormatPr defaultColWidth="9.140625" defaultRowHeight="15"/>
  <cols>
    <col min="1" max="1" width="15.7109375" style="13" customWidth="1"/>
    <col min="2" max="3" width="13.85546875" style="15" bestFit="1" customWidth="1"/>
    <col min="4" max="4" width="18.85546875" style="15" bestFit="1" customWidth="1"/>
    <col min="5" max="5" width="17.5703125" style="16" bestFit="1" customWidth="1"/>
    <col min="6" max="6" width="18.140625" style="2" bestFit="1" customWidth="1"/>
    <col min="7" max="7" width="12.7109375" style="13" customWidth="1"/>
    <col min="8" max="10" width="9.140625" style="13"/>
    <col min="11" max="11" width="12.85546875" style="13" bestFit="1" customWidth="1"/>
    <col min="12" max="13" width="12.42578125" style="13" bestFit="1" customWidth="1"/>
    <col min="14" max="14" width="18.42578125" style="13" bestFit="1" customWidth="1"/>
    <col min="15" max="15" width="12" style="13" bestFit="1" customWidth="1"/>
    <col min="16" max="16384" width="9.140625" style="13"/>
  </cols>
  <sheetData>
    <row r="1" spans="1:15">
      <c r="A1" s="179" t="s">
        <v>864</v>
      </c>
      <c r="B1" s="179"/>
      <c r="C1" s="179"/>
      <c r="D1" s="179"/>
      <c r="E1" s="179"/>
      <c r="F1" s="179"/>
      <c r="G1" s="179"/>
    </row>
    <row r="2" spans="1:15">
      <c r="A2" s="179" t="s">
        <v>861</v>
      </c>
      <c r="B2" s="179"/>
      <c r="C2" s="179"/>
      <c r="D2" s="179"/>
      <c r="E2" s="179"/>
      <c r="F2" s="179"/>
      <c r="G2" s="179"/>
    </row>
    <row r="3" spans="1:15">
      <c r="A3" s="179" t="s">
        <v>939</v>
      </c>
      <c r="B3" s="179"/>
      <c r="C3" s="179"/>
      <c r="D3" s="179"/>
      <c r="E3" s="179"/>
      <c r="F3" s="179"/>
      <c r="G3" s="179"/>
      <c r="I3" s="154"/>
    </row>
    <row r="4" spans="1:15" ht="14.1" customHeight="1">
      <c r="A4" s="1"/>
      <c r="B4" s="41"/>
      <c r="C4" s="41"/>
      <c r="D4" s="41"/>
      <c r="E4" s="2"/>
    </row>
    <row r="5" spans="1:15" ht="60" customHeight="1">
      <c r="A5" s="180" t="s">
        <v>922</v>
      </c>
      <c r="B5" s="180"/>
      <c r="C5" s="180"/>
      <c r="D5" s="180"/>
      <c r="E5" s="180"/>
      <c r="F5" s="180"/>
      <c r="G5" s="180"/>
    </row>
    <row r="6" spans="1:15" ht="14.1" customHeight="1">
      <c r="A6" s="1"/>
      <c r="B6" s="41"/>
      <c r="C6" s="41"/>
      <c r="D6" s="41"/>
      <c r="E6" s="2"/>
    </row>
    <row r="7" spans="1:15" ht="44.25" customHeight="1">
      <c r="A7" s="1" t="s">
        <v>857</v>
      </c>
      <c r="B7" s="39" t="s">
        <v>248</v>
      </c>
      <c r="C7" s="69" t="s">
        <v>837</v>
      </c>
      <c r="D7" s="39" t="s">
        <v>863</v>
      </c>
      <c r="E7" s="40" t="s">
        <v>147</v>
      </c>
      <c r="F7" s="40" t="s">
        <v>148</v>
      </c>
      <c r="G7" s="70" t="s">
        <v>249</v>
      </c>
      <c r="K7"/>
      <c r="L7"/>
      <c r="M7"/>
      <c r="N7"/>
    </row>
    <row r="8" spans="1:15" ht="14.25">
      <c r="A8" s="13" t="s">
        <v>24</v>
      </c>
      <c r="B8" s="121">
        <v>1149</v>
      </c>
      <c r="C8" s="122">
        <v>3.3530312978769972E-3</v>
      </c>
      <c r="D8" s="121">
        <v>361</v>
      </c>
      <c r="E8" s="21">
        <v>74229428</v>
      </c>
      <c r="F8" s="21">
        <v>4420947.79</v>
      </c>
      <c r="G8" s="122">
        <f>F8/$F$108</f>
        <v>1.844406403760189E-3</v>
      </c>
      <c r="K8"/>
      <c r="L8"/>
      <c r="M8"/>
      <c r="N8"/>
      <c r="O8"/>
    </row>
    <row r="9" spans="1:15" ht="14.25">
      <c r="A9" s="13" t="s">
        <v>150</v>
      </c>
      <c r="B9" s="121">
        <v>645</v>
      </c>
      <c r="C9" s="122">
        <v>1.8822499452834317E-3</v>
      </c>
      <c r="D9" s="121">
        <v>204</v>
      </c>
      <c r="E9" s="21">
        <v>32870321</v>
      </c>
      <c r="F9" s="21">
        <v>1968794.95</v>
      </c>
      <c r="G9" s="122">
        <f t="shared" ref="G9:G72" si="0">F9/$F$108</f>
        <v>8.2137545747191934E-4</v>
      </c>
      <c r="K9"/>
      <c r="L9"/>
      <c r="M9"/>
      <c r="N9"/>
      <c r="O9"/>
    </row>
    <row r="10" spans="1:15" ht="14.25">
      <c r="A10" s="13" t="s">
        <v>152</v>
      </c>
      <c r="B10" s="121">
        <v>2125</v>
      </c>
      <c r="C10" s="122">
        <v>6.2012110600423139E-3</v>
      </c>
      <c r="D10" s="121">
        <v>664</v>
      </c>
      <c r="E10" s="21">
        <v>107878773</v>
      </c>
      <c r="F10" s="21">
        <v>6402533.4800000004</v>
      </c>
      <c r="G10" s="122">
        <f t="shared" si="0"/>
        <v>2.6711181203071862E-3</v>
      </c>
      <c r="K10"/>
      <c r="L10"/>
      <c r="M10"/>
      <c r="N10"/>
      <c r="O10"/>
    </row>
    <row r="11" spans="1:15" ht="14.25">
      <c r="A11" s="13" t="s">
        <v>153</v>
      </c>
      <c r="B11" s="121">
        <v>1632</v>
      </c>
      <c r="C11" s="122">
        <v>4.7625300941124974E-3</v>
      </c>
      <c r="D11" s="121">
        <v>519</v>
      </c>
      <c r="E11" s="21">
        <v>138920429</v>
      </c>
      <c r="F11" s="21">
        <v>8285043.2599999998</v>
      </c>
      <c r="G11" s="122">
        <f t="shared" si="0"/>
        <v>3.456495658858299E-3</v>
      </c>
      <c r="K11"/>
      <c r="L11"/>
      <c r="M11"/>
      <c r="N11"/>
      <c r="O11"/>
    </row>
    <row r="12" spans="1:15" ht="14.25">
      <c r="A12" s="13" t="s">
        <v>155</v>
      </c>
      <c r="B12" s="121">
        <v>868</v>
      </c>
      <c r="C12" s="122">
        <v>2.533012329466696E-3</v>
      </c>
      <c r="D12" s="121">
        <v>274</v>
      </c>
      <c r="E12" s="21">
        <v>38192465</v>
      </c>
      <c r="F12" s="21">
        <v>2286778.4900000002</v>
      </c>
      <c r="G12" s="122">
        <f t="shared" si="0"/>
        <v>9.5403725429135991E-4</v>
      </c>
      <c r="K12"/>
      <c r="L12"/>
      <c r="M12"/>
      <c r="N12"/>
      <c r="O12"/>
    </row>
    <row r="13" spans="1:15" ht="14.25">
      <c r="A13" s="13" t="s">
        <v>157</v>
      </c>
      <c r="B13" s="121">
        <v>2866</v>
      </c>
      <c r="C13" s="122">
        <v>8.3636098343911874E-3</v>
      </c>
      <c r="D13" s="121">
        <v>950</v>
      </c>
      <c r="E13" s="21">
        <v>136547686</v>
      </c>
      <c r="F13" s="21">
        <v>8186575.0099999998</v>
      </c>
      <c r="G13" s="122">
        <f t="shared" si="0"/>
        <v>3.4154149948256076E-3</v>
      </c>
      <c r="K13"/>
      <c r="L13"/>
      <c r="M13"/>
      <c r="N13"/>
      <c r="O13"/>
    </row>
    <row r="14" spans="1:15" ht="14.25">
      <c r="A14" s="13" t="s">
        <v>159</v>
      </c>
      <c r="B14" s="121">
        <v>12654</v>
      </c>
      <c r="C14" s="122">
        <v>3.6927117531188443E-2</v>
      </c>
      <c r="D14" s="121">
        <v>4001</v>
      </c>
      <c r="E14" s="21">
        <v>1920990312</v>
      </c>
      <c r="F14" s="21">
        <v>114869718.43000001</v>
      </c>
      <c r="G14" s="122">
        <f t="shared" si="0"/>
        <v>4.7923308379631824E-2</v>
      </c>
      <c r="K14"/>
      <c r="L14"/>
      <c r="M14"/>
      <c r="N14"/>
      <c r="O14"/>
    </row>
    <row r="15" spans="1:15" ht="14.25">
      <c r="A15" s="13" t="s">
        <v>36</v>
      </c>
      <c r="B15" s="121">
        <v>2729</v>
      </c>
      <c r="C15" s="122">
        <v>7.9638141095790468E-3</v>
      </c>
      <c r="D15" s="121">
        <v>933</v>
      </c>
      <c r="E15" s="21">
        <v>219059053</v>
      </c>
      <c r="F15" s="21">
        <v>13119883.119999999</v>
      </c>
      <c r="G15" s="122">
        <f t="shared" si="0"/>
        <v>5.4735766158218319E-3</v>
      </c>
      <c r="K15"/>
      <c r="L15"/>
      <c r="M15"/>
      <c r="N15"/>
      <c r="O15"/>
    </row>
    <row r="16" spans="1:15" ht="14.25">
      <c r="A16" s="13" t="s">
        <v>162</v>
      </c>
      <c r="B16" s="121">
        <v>2849</v>
      </c>
      <c r="C16" s="122">
        <v>8.3140001459108478E-3</v>
      </c>
      <c r="D16" s="121">
        <v>944</v>
      </c>
      <c r="E16" s="21">
        <v>220025891</v>
      </c>
      <c r="F16" s="21">
        <v>13175479.279999999</v>
      </c>
      <c r="G16" s="122">
        <f t="shared" si="0"/>
        <v>5.4967711701118466E-3</v>
      </c>
      <c r="K16"/>
      <c r="L16"/>
      <c r="M16"/>
      <c r="N16"/>
      <c r="O16"/>
    </row>
    <row r="17" spans="1:15" ht="14.25">
      <c r="A17" s="13" t="s">
        <v>164</v>
      </c>
      <c r="B17" s="121">
        <v>2529</v>
      </c>
      <c r="C17" s="122">
        <v>7.3801707156927118E-3</v>
      </c>
      <c r="D17" s="121">
        <v>804</v>
      </c>
      <c r="E17" s="21">
        <v>180648430</v>
      </c>
      <c r="F17" s="21">
        <v>10825474.1</v>
      </c>
      <c r="G17" s="122">
        <f t="shared" si="0"/>
        <v>4.5163559268769533E-3</v>
      </c>
      <c r="K17"/>
      <c r="L17"/>
      <c r="M17"/>
      <c r="N17"/>
      <c r="O17"/>
    </row>
    <row r="18" spans="1:15" ht="14.25">
      <c r="A18" s="13" t="s">
        <v>166</v>
      </c>
      <c r="B18" s="121">
        <v>2466</v>
      </c>
      <c r="C18" s="122">
        <v>7.1963230466185165E-3</v>
      </c>
      <c r="D18" s="121">
        <v>752</v>
      </c>
      <c r="E18" s="21">
        <v>201649895</v>
      </c>
      <c r="F18" s="21">
        <v>12051509.35</v>
      </c>
      <c r="G18" s="122">
        <f t="shared" si="0"/>
        <v>5.0278542240182822E-3</v>
      </c>
      <c r="K18"/>
      <c r="L18"/>
      <c r="M18"/>
      <c r="N18"/>
      <c r="O18"/>
    </row>
    <row r="19" spans="1:15" ht="14.25">
      <c r="A19" s="13" t="s">
        <v>168</v>
      </c>
      <c r="B19" s="121">
        <v>1841</v>
      </c>
      <c r="C19" s="122">
        <v>5.3724374407237178E-3</v>
      </c>
      <c r="D19" s="121">
        <v>584</v>
      </c>
      <c r="E19" s="21">
        <v>63600425</v>
      </c>
      <c r="F19" s="21">
        <v>3813442.18</v>
      </c>
      <c r="G19" s="122">
        <f t="shared" si="0"/>
        <v>1.5909568516214519E-3</v>
      </c>
      <c r="K19"/>
      <c r="L19"/>
      <c r="M19"/>
      <c r="N19"/>
      <c r="O19"/>
    </row>
    <row r="20" spans="1:15" ht="14.25">
      <c r="A20" s="13" t="s">
        <v>169</v>
      </c>
      <c r="B20" s="121">
        <v>1377</v>
      </c>
      <c r="C20" s="122">
        <v>4.0183847669074194E-3</v>
      </c>
      <c r="D20" s="121">
        <v>439</v>
      </c>
      <c r="E20" s="21">
        <v>56528761</v>
      </c>
      <c r="F20" s="21">
        <v>3390063.8</v>
      </c>
      <c r="G20" s="122">
        <f t="shared" si="0"/>
        <v>1.4143246378115675E-3</v>
      </c>
      <c r="K20"/>
      <c r="L20"/>
      <c r="M20"/>
      <c r="N20"/>
      <c r="O20"/>
    </row>
    <row r="21" spans="1:15" ht="14.25">
      <c r="A21" s="13" t="s">
        <v>40</v>
      </c>
      <c r="B21" s="121">
        <v>3557</v>
      </c>
      <c r="C21" s="122">
        <v>1.0380097760268476E-2</v>
      </c>
      <c r="D21" s="121">
        <v>1079</v>
      </c>
      <c r="E21" s="21">
        <v>318894260</v>
      </c>
      <c r="F21" s="21">
        <v>19097805.050000001</v>
      </c>
      <c r="G21" s="122">
        <f t="shared" si="0"/>
        <v>7.967548047425296E-3</v>
      </c>
      <c r="K21"/>
      <c r="L21"/>
      <c r="M21"/>
      <c r="N21"/>
      <c r="O21"/>
    </row>
    <row r="22" spans="1:15" ht="14.25">
      <c r="A22" s="13" t="s">
        <v>172</v>
      </c>
      <c r="B22" s="121">
        <v>2104</v>
      </c>
      <c r="C22" s="122">
        <v>6.139928503684249E-3</v>
      </c>
      <c r="D22" s="121">
        <v>643</v>
      </c>
      <c r="E22" s="21">
        <v>160694545</v>
      </c>
      <c r="F22" s="21">
        <v>9616192.2200000007</v>
      </c>
      <c r="G22" s="122">
        <f t="shared" si="0"/>
        <v>4.0118470863816534E-3</v>
      </c>
      <c r="K22"/>
      <c r="L22"/>
      <c r="M22"/>
      <c r="N22"/>
      <c r="O22"/>
    </row>
    <row r="23" spans="1:15" ht="14.25">
      <c r="A23" s="13" t="s">
        <v>174</v>
      </c>
      <c r="B23" s="121">
        <v>2213</v>
      </c>
      <c r="C23" s="122">
        <v>6.458014153352302E-3</v>
      </c>
      <c r="D23" s="121">
        <v>711</v>
      </c>
      <c r="E23" s="21">
        <v>124464259</v>
      </c>
      <c r="F23" s="21">
        <v>7462801.0700000003</v>
      </c>
      <c r="G23" s="122">
        <f t="shared" si="0"/>
        <v>3.1134586376774178E-3</v>
      </c>
      <c r="K23"/>
      <c r="L23"/>
      <c r="M23"/>
      <c r="N23"/>
      <c r="O23"/>
    </row>
    <row r="24" spans="1:15" ht="14.25">
      <c r="A24" s="13" t="s">
        <v>176</v>
      </c>
      <c r="B24" s="121">
        <v>5844</v>
      </c>
      <c r="C24" s="122">
        <v>1.7054059969358722E-2</v>
      </c>
      <c r="D24" s="121">
        <v>1768</v>
      </c>
      <c r="E24" s="21">
        <v>700282532</v>
      </c>
      <c r="F24" s="21">
        <v>41821712.350000001</v>
      </c>
      <c r="G24" s="122">
        <f t="shared" si="0"/>
        <v>1.744789527916062E-2</v>
      </c>
      <c r="K24"/>
      <c r="L24"/>
      <c r="M24"/>
      <c r="N24"/>
      <c r="O24"/>
    </row>
    <row r="25" spans="1:15" ht="14.25">
      <c r="A25" s="13" t="s">
        <v>47</v>
      </c>
      <c r="B25" s="121">
        <v>1648</v>
      </c>
      <c r="C25" s="122">
        <v>4.8092215656234038E-3</v>
      </c>
      <c r="D25" s="121">
        <v>534</v>
      </c>
      <c r="E25" s="21">
        <v>109173096</v>
      </c>
      <c r="F25" s="21">
        <v>6536830.3499999996</v>
      </c>
      <c r="G25" s="122">
        <f t="shared" si="0"/>
        <v>2.7271463791328685E-3</v>
      </c>
      <c r="K25"/>
      <c r="L25"/>
      <c r="M25"/>
      <c r="N25"/>
      <c r="O25"/>
    </row>
    <row r="26" spans="1:15" ht="14.25">
      <c r="A26" s="13" t="s">
        <v>179</v>
      </c>
      <c r="B26" s="121">
        <v>1782</v>
      </c>
      <c r="C26" s="122">
        <v>5.2002626395272486E-3</v>
      </c>
      <c r="D26" s="121">
        <v>581</v>
      </c>
      <c r="E26" s="21">
        <v>93759262</v>
      </c>
      <c r="F26" s="21">
        <v>5617464</v>
      </c>
      <c r="G26" s="122">
        <f t="shared" si="0"/>
        <v>2.3435894443106114E-3</v>
      </c>
      <c r="K26"/>
      <c r="L26"/>
      <c r="M26"/>
      <c r="N26"/>
      <c r="O26"/>
    </row>
    <row r="27" spans="1:15" ht="14.25">
      <c r="A27" s="13" t="s">
        <v>180</v>
      </c>
      <c r="B27" s="121">
        <v>973</v>
      </c>
      <c r="C27" s="122">
        <v>2.8394251112570218E-3</v>
      </c>
      <c r="D27" s="121">
        <v>305</v>
      </c>
      <c r="E27" s="21">
        <v>104154814</v>
      </c>
      <c r="F27" s="21">
        <v>6207520.6200000001</v>
      </c>
      <c r="G27" s="122">
        <f t="shared" si="0"/>
        <v>2.5897593291870605E-3</v>
      </c>
      <c r="K27"/>
      <c r="L27"/>
      <c r="M27"/>
      <c r="N27"/>
      <c r="O27"/>
    </row>
    <row r="28" spans="1:15" ht="14.25">
      <c r="A28" s="13" t="s">
        <v>182</v>
      </c>
      <c r="B28" s="121">
        <v>2609</v>
      </c>
      <c r="C28" s="122">
        <v>7.6136280732472458E-3</v>
      </c>
      <c r="D28" s="121">
        <v>796</v>
      </c>
      <c r="E28" s="21">
        <v>309105670</v>
      </c>
      <c r="F28" s="21">
        <v>18494307.890000001</v>
      </c>
      <c r="G28" s="122">
        <f t="shared" si="0"/>
        <v>7.7157708088266266E-3</v>
      </c>
      <c r="K28"/>
      <c r="L28"/>
      <c r="M28"/>
      <c r="N28"/>
      <c r="O28"/>
    </row>
    <row r="29" spans="1:15" ht="14.25">
      <c r="A29" s="13" t="s">
        <v>183</v>
      </c>
      <c r="B29" s="121">
        <v>2851</v>
      </c>
      <c r="C29" s="122">
        <v>8.3198365798497122E-3</v>
      </c>
      <c r="D29" s="121">
        <v>898</v>
      </c>
      <c r="E29" s="21">
        <v>145531413</v>
      </c>
      <c r="F29" s="21">
        <v>8670260.2300000004</v>
      </c>
      <c r="G29" s="122">
        <f t="shared" si="0"/>
        <v>3.6172070447543759E-3</v>
      </c>
      <c r="K29"/>
      <c r="L29"/>
      <c r="M29"/>
      <c r="N29"/>
      <c r="O29"/>
    </row>
    <row r="30" spans="1:15" ht="14.25">
      <c r="A30" s="13" t="s">
        <v>50</v>
      </c>
      <c r="B30" s="121">
        <v>4794</v>
      </c>
      <c r="C30" s="122">
        <v>1.3989932151455461E-2</v>
      </c>
      <c r="D30" s="121">
        <v>1497</v>
      </c>
      <c r="E30" s="21">
        <v>449513657</v>
      </c>
      <c r="F30" s="21">
        <v>26900997.34</v>
      </c>
      <c r="G30" s="122">
        <f t="shared" si="0"/>
        <v>1.1223016900055227E-2</v>
      </c>
      <c r="K30"/>
      <c r="L30"/>
      <c r="M30"/>
      <c r="N30"/>
      <c r="O30"/>
    </row>
    <row r="31" spans="1:15" ht="14.25">
      <c r="A31" s="13" t="s">
        <v>186</v>
      </c>
      <c r="B31" s="121">
        <v>1964</v>
      </c>
      <c r="C31" s="122">
        <v>5.7313781279638145E-3</v>
      </c>
      <c r="D31" s="121">
        <v>595</v>
      </c>
      <c r="E31" s="21">
        <v>157113390</v>
      </c>
      <c r="F31" s="21">
        <v>9403090.7300000004</v>
      </c>
      <c r="G31" s="122">
        <f t="shared" si="0"/>
        <v>3.9229417720741894E-3</v>
      </c>
      <c r="K31"/>
      <c r="L31"/>
      <c r="M31"/>
      <c r="N31"/>
      <c r="O31"/>
    </row>
    <row r="32" spans="1:15" ht="14.25">
      <c r="A32" s="13" t="s">
        <v>188</v>
      </c>
      <c r="B32" s="121">
        <v>6671</v>
      </c>
      <c r="C32" s="122">
        <v>1.946742540307872E-2</v>
      </c>
      <c r="D32" s="121">
        <v>2176</v>
      </c>
      <c r="E32" s="21">
        <v>1302383667</v>
      </c>
      <c r="F32" s="21">
        <v>77729692.079999998</v>
      </c>
      <c r="G32" s="122">
        <f t="shared" si="0"/>
        <v>3.2428598717891582E-2</v>
      </c>
      <c r="K32"/>
      <c r="L32"/>
      <c r="M32"/>
      <c r="N32"/>
      <c r="O32"/>
    </row>
    <row r="33" spans="1:15" ht="14.25">
      <c r="A33" s="13" t="s">
        <v>189</v>
      </c>
      <c r="B33" s="121">
        <v>1372</v>
      </c>
      <c r="C33" s="122">
        <v>4.003793682060261E-3</v>
      </c>
      <c r="D33" s="121">
        <v>454</v>
      </c>
      <c r="E33" s="21">
        <v>76491643</v>
      </c>
      <c r="F33" s="21">
        <v>4580486.5</v>
      </c>
      <c r="G33" s="122">
        <f t="shared" si="0"/>
        <v>1.9109654839278467E-3</v>
      </c>
      <c r="K33"/>
      <c r="L33"/>
      <c r="M33"/>
      <c r="N33"/>
      <c r="O33"/>
    </row>
    <row r="34" spans="1:15" ht="14.25">
      <c r="A34" s="13" t="s">
        <v>191</v>
      </c>
      <c r="B34" s="121">
        <v>1029</v>
      </c>
      <c r="C34" s="122">
        <v>3.0028452615451957E-3</v>
      </c>
      <c r="D34" s="121">
        <v>328</v>
      </c>
      <c r="E34" s="21">
        <v>44063633</v>
      </c>
      <c r="F34" s="21">
        <v>2633838.64</v>
      </c>
      <c r="G34" s="122">
        <f t="shared" si="0"/>
        <v>1.0988297272081168E-3</v>
      </c>
      <c r="K34"/>
      <c r="L34"/>
      <c r="M34"/>
      <c r="N34"/>
      <c r="O34"/>
    </row>
    <row r="35" spans="1:15" ht="14.25">
      <c r="A35" s="13" t="s">
        <v>193</v>
      </c>
      <c r="B35" s="121">
        <v>2556</v>
      </c>
      <c r="C35" s="122">
        <v>7.4589625738673672E-3</v>
      </c>
      <c r="D35" s="121">
        <v>805</v>
      </c>
      <c r="E35" s="21">
        <v>171368612</v>
      </c>
      <c r="F35" s="21">
        <v>10271153.74</v>
      </c>
      <c r="G35" s="122">
        <f t="shared" si="0"/>
        <v>4.2850951044733814E-3</v>
      </c>
      <c r="K35"/>
      <c r="L35"/>
      <c r="M35"/>
      <c r="N35"/>
      <c r="O35"/>
    </row>
    <row r="36" spans="1:15" ht="14.25">
      <c r="A36" s="13" t="s">
        <v>60</v>
      </c>
      <c r="B36" s="121">
        <v>4478</v>
      </c>
      <c r="C36" s="122">
        <v>1.306777558911505E-2</v>
      </c>
      <c r="D36" s="121">
        <v>1378</v>
      </c>
      <c r="E36" s="21">
        <v>575480959</v>
      </c>
      <c r="F36" s="21">
        <v>34400267.289999999</v>
      </c>
      <c r="G36" s="122">
        <f t="shared" si="0"/>
        <v>1.4351690247112862E-2</v>
      </c>
      <c r="K36"/>
      <c r="L36"/>
      <c r="M36"/>
      <c r="N36"/>
      <c r="O36"/>
    </row>
    <row r="37" spans="1:15" ht="14.25">
      <c r="A37" s="13" t="s">
        <v>196</v>
      </c>
      <c r="B37" s="121">
        <v>4019</v>
      </c>
      <c r="C37" s="122">
        <v>1.1728314000145911E-2</v>
      </c>
      <c r="D37" s="121">
        <v>1187</v>
      </c>
      <c r="E37" s="21">
        <v>323274543</v>
      </c>
      <c r="F37" s="21">
        <v>19201879.899999999</v>
      </c>
      <c r="G37" s="122">
        <f t="shared" si="0"/>
        <v>8.0109677684734783E-3</v>
      </c>
      <c r="K37"/>
      <c r="L37"/>
      <c r="M37"/>
      <c r="N37"/>
      <c r="O37"/>
    </row>
    <row r="38" spans="1:15" ht="14.25">
      <c r="A38" s="13" t="s">
        <v>62</v>
      </c>
      <c r="B38" s="121">
        <v>10938</v>
      </c>
      <c r="C38" s="122">
        <v>3.1919457211643687E-2</v>
      </c>
      <c r="D38" s="121">
        <v>3353</v>
      </c>
      <c r="E38" s="21">
        <v>1353208250</v>
      </c>
      <c r="F38" s="21">
        <v>80827176.310000002</v>
      </c>
      <c r="G38" s="122">
        <f t="shared" si="0"/>
        <v>3.3720860020384415E-2</v>
      </c>
      <c r="K38"/>
      <c r="L38"/>
      <c r="M38"/>
      <c r="N38"/>
      <c r="O38"/>
    </row>
    <row r="39" spans="1:15" ht="14.25">
      <c r="A39" s="13" t="s">
        <v>199</v>
      </c>
      <c r="B39" s="121">
        <v>1460</v>
      </c>
      <c r="C39" s="122">
        <v>4.2605967753702491E-3</v>
      </c>
      <c r="D39" s="121">
        <v>452</v>
      </c>
      <c r="E39" s="21">
        <v>82274472</v>
      </c>
      <c r="F39" s="21">
        <v>4925365.51</v>
      </c>
      <c r="G39" s="122">
        <f t="shared" si="0"/>
        <v>2.0548479916573654E-3</v>
      </c>
      <c r="K39"/>
      <c r="L39"/>
      <c r="M39"/>
      <c r="N39"/>
      <c r="O39"/>
    </row>
    <row r="40" spans="1:15" ht="14.25">
      <c r="A40" s="13" t="s">
        <v>200</v>
      </c>
      <c r="B40" s="121">
        <v>2683</v>
      </c>
      <c r="C40" s="122">
        <v>7.8295761289851901E-3</v>
      </c>
      <c r="D40" s="121">
        <v>877</v>
      </c>
      <c r="E40" s="21">
        <v>131704288</v>
      </c>
      <c r="F40" s="21">
        <v>7869886.3600000003</v>
      </c>
      <c r="G40" s="122">
        <f t="shared" si="0"/>
        <v>3.2832934223023169E-3</v>
      </c>
      <c r="K40"/>
      <c r="L40"/>
      <c r="M40"/>
      <c r="N40"/>
      <c r="O40"/>
    </row>
    <row r="41" spans="1:15" ht="14.25">
      <c r="A41" s="13" t="s">
        <v>202</v>
      </c>
      <c r="B41" s="121">
        <v>2117</v>
      </c>
      <c r="C41" s="122">
        <v>6.1778653242868607E-3</v>
      </c>
      <c r="D41" s="121">
        <v>687</v>
      </c>
      <c r="E41" s="21">
        <v>118176450</v>
      </c>
      <c r="F41" s="21">
        <v>7070290.7800000003</v>
      </c>
      <c r="G41" s="122">
        <f t="shared" si="0"/>
        <v>2.9497045001471555E-3</v>
      </c>
      <c r="K41"/>
      <c r="L41"/>
      <c r="M41"/>
      <c r="N41"/>
      <c r="O41"/>
    </row>
    <row r="42" spans="1:15" ht="14.25">
      <c r="A42" s="13" t="s">
        <v>204</v>
      </c>
      <c r="B42" s="121">
        <v>1579</v>
      </c>
      <c r="C42" s="122">
        <v>4.6078645947326188E-3</v>
      </c>
      <c r="D42" s="121">
        <v>488</v>
      </c>
      <c r="E42" s="21">
        <v>87984159</v>
      </c>
      <c r="F42" s="21">
        <v>5268069.8499999996</v>
      </c>
      <c r="G42" s="122">
        <f t="shared" si="0"/>
        <v>2.1978232334645999E-3</v>
      </c>
      <c r="K42"/>
      <c r="L42"/>
      <c r="M42"/>
      <c r="N42"/>
      <c r="O42"/>
    </row>
    <row r="43" spans="1:15" ht="14.25">
      <c r="A43" s="13" t="s">
        <v>206</v>
      </c>
      <c r="B43" s="121">
        <v>984</v>
      </c>
      <c r="C43" s="122">
        <v>2.8715254979207704E-3</v>
      </c>
      <c r="D43" s="121">
        <v>296</v>
      </c>
      <c r="E43" s="21">
        <v>44495004</v>
      </c>
      <c r="F43" s="21">
        <v>2652209.5099999998</v>
      </c>
      <c r="G43" s="122">
        <f t="shared" si="0"/>
        <v>1.1064940000926073E-3</v>
      </c>
      <c r="K43"/>
      <c r="L43"/>
      <c r="M43"/>
      <c r="N43"/>
      <c r="O43"/>
    </row>
    <row r="44" spans="1:15" ht="14.25">
      <c r="A44" s="13" t="s">
        <v>208</v>
      </c>
      <c r="B44" s="121">
        <v>1247</v>
      </c>
      <c r="C44" s="122">
        <v>3.6390165608813016E-3</v>
      </c>
      <c r="D44" s="121">
        <v>390</v>
      </c>
      <c r="E44" s="21">
        <v>77226556</v>
      </c>
      <c r="F44" s="21">
        <v>4612019.1399999997</v>
      </c>
      <c r="G44" s="122">
        <f t="shared" si="0"/>
        <v>1.9241208085111899E-3</v>
      </c>
      <c r="K44"/>
      <c r="L44"/>
      <c r="M44"/>
      <c r="N44"/>
      <c r="O44"/>
    </row>
    <row r="45" spans="1:15" ht="14.25">
      <c r="A45" s="13" t="s">
        <v>210</v>
      </c>
      <c r="B45" s="121">
        <v>1557</v>
      </c>
      <c r="C45" s="122">
        <v>4.5436638214051217E-3</v>
      </c>
      <c r="D45" s="121">
        <v>508</v>
      </c>
      <c r="E45" s="21">
        <v>70065072</v>
      </c>
      <c r="F45" s="21">
        <v>4197555.74</v>
      </c>
      <c r="G45" s="122">
        <f t="shared" si="0"/>
        <v>1.7512078981137072E-3</v>
      </c>
      <c r="K45"/>
      <c r="L45"/>
      <c r="M45"/>
      <c r="N45"/>
      <c r="O45"/>
    </row>
    <row r="46" spans="1:15" ht="14.25">
      <c r="A46" s="13" t="s">
        <v>212</v>
      </c>
      <c r="B46" s="121">
        <v>1623</v>
      </c>
      <c r="C46" s="122">
        <v>4.7362661413876119E-3</v>
      </c>
      <c r="D46" s="121">
        <v>516</v>
      </c>
      <c r="E46" s="21">
        <v>62788760</v>
      </c>
      <c r="F46" s="21">
        <v>3760869.97</v>
      </c>
      <c r="G46" s="122">
        <f t="shared" si="0"/>
        <v>1.5690238803696412E-3</v>
      </c>
      <c r="K46"/>
      <c r="L46"/>
      <c r="M46"/>
      <c r="N46"/>
      <c r="O46"/>
    </row>
    <row r="47" spans="1:15" ht="14.25">
      <c r="A47" s="13" t="s">
        <v>214</v>
      </c>
      <c r="B47" s="121">
        <v>1901</v>
      </c>
      <c r="C47" s="122">
        <v>5.5475304588896183E-3</v>
      </c>
      <c r="D47" s="121">
        <v>603</v>
      </c>
      <c r="E47" s="21">
        <v>112486195</v>
      </c>
      <c r="F47" s="21">
        <v>6724626.5499999998</v>
      </c>
      <c r="G47" s="122">
        <f t="shared" si="0"/>
        <v>2.805494400945139E-3</v>
      </c>
      <c r="K47"/>
      <c r="L47"/>
      <c r="M47"/>
      <c r="N47"/>
      <c r="O47"/>
    </row>
    <row r="48" spans="1:15" ht="14.25">
      <c r="A48" s="13" t="s">
        <v>216</v>
      </c>
      <c r="B48" s="121">
        <v>1600</v>
      </c>
      <c r="C48" s="122">
        <v>4.6691471510906836E-3</v>
      </c>
      <c r="D48" s="121">
        <v>507</v>
      </c>
      <c r="E48" s="21">
        <v>112889297</v>
      </c>
      <c r="F48" s="21">
        <v>6764120.8700000001</v>
      </c>
      <c r="G48" s="122">
        <f t="shared" si="0"/>
        <v>2.8219713149871739E-3</v>
      </c>
      <c r="K48"/>
      <c r="L48"/>
      <c r="M48"/>
      <c r="N48"/>
      <c r="O48"/>
    </row>
    <row r="49" spans="1:15" ht="14.25">
      <c r="A49" s="13" t="s">
        <v>218</v>
      </c>
      <c r="B49" s="121">
        <v>2594</v>
      </c>
      <c r="C49" s="122">
        <v>7.5698548187057707E-3</v>
      </c>
      <c r="D49" s="121">
        <v>820</v>
      </c>
      <c r="E49" s="21">
        <v>169388272</v>
      </c>
      <c r="F49" s="21">
        <v>10143679.960000001</v>
      </c>
      <c r="G49" s="122">
        <f t="shared" si="0"/>
        <v>4.2319134187101311E-3</v>
      </c>
      <c r="K49"/>
      <c r="L49"/>
      <c r="M49"/>
      <c r="N49"/>
      <c r="O49"/>
    </row>
    <row r="50" spans="1:15" ht="14.25">
      <c r="A50" s="13" t="s">
        <v>220</v>
      </c>
      <c r="B50" s="121">
        <v>1730</v>
      </c>
      <c r="C50" s="122">
        <v>5.0485153571168014E-3</v>
      </c>
      <c r="D50" s="121">
        <v>533</v>
      </c>
      <c r="E50" s="21">
        <v>72520719</v>
      </c>
      <c r="F50" s="21">
        <v>4339508.5199999996</v>
      </c>
      <c r="G50" s="122">
        <f t="shared" si="0"/>
        <v>1.8104301800541958E-3</v>
      </c>
      <c r="K50"/>
      <c r="L50"/>
      <c r="M50"/>
      <c r="N50"/>
      <c r="O50"/>
    </row>
    <row r="51" spans="1:15" ht="14.25">
      <c r="A51" s="13" t="s">
        <v>222</v>
      </c>
      <c r="B51" s="121">
        <v>2443</v>
      </c>
      <c r="C51" s="122">
        <v>7.1292040563215872E-3</v>
      </c>
      <c r="D51" s="121">
        <v>779</v>
      </c>
      <c r="E51" s="21">
        <v>164453437</v>
      </c>
      <c r="F51" s="21">
        <v>9837843.4600000009</v>
      </c>
      <c r="G51" s="122">
        <f t="shared" si="0"/>
        <v>4.1043193312206693E-3</v>
      </c>
      <c r="K51"/>
      <c r="L51"/>
      <c r="M51"/>
      <c r="N51"/>
      <c r="O51"/>
    </row>
    <row r="52" spans="1:15" ht="14.25">
      <c r="A52" s="13" t="s">
        <v>224</v>
      </c>
      <c r="B52" s="121">
        <v>1528</v>
      </c>
      <c r="C52" s="122">
        <v>4.4590355292916028E-3</v>
      </c>
      <c r="D52" s="121">
        <v>487</v>
      </c>
      <c r="E52" s="21">
        <v>86070773</v>
      </c>
      <c r="F52" s="21">
        <v>5156180.9000000004</v>
      </c>
      <c r="G52" s="122">
        <f t="shared" si="0"/>
        <v>2.1511434928992851E-3</v>
      </c>
      <c r="K52"/>
      <c r="L52"/>
      <c r="M52"/>
      <c r="N52"/>
      <c r="O52"/>
    </row>
    <row r="53" spans="1:15" ht="14.25">
      <c r="A53" s="13" t="s">
        <v>226</v>
      </c>
      <c r="B53" s="121">
        <v>1456</v>
      </c>
      <c r="C53" s="122">
        <v>4.248923907492522E-3</v>
      </c>
      <c r="D53" s="121">
        <v>450</v>
      </c>
      <c r="E53" s="21">
        <v>87637903</v>
      </c>
      <c r="F53" s="21">
        <v>5244167.82</v>
      </c>
      <c r="G53" s="122">
        <f t="shared" si="0"/>
        <v>2.1878513769105403E-3</v>
      </c>
      <c r="K53"/>
      <c r="L53"/>
      <c r="M53"/>
      <c r="N53"/>
      <c r="O53"/>
    </row>
    <row r="54" spans="1:15" ht="14.25">
      <c r="A54" s="13" t="s">
        <v>228</v>
      </c>
      <c r="B54" s="121">
        <v>1084</v>
      </c>
      <c r="C54" s="122">
        <v>3.1633471948639383E-3</v>
      </c>
      <c r="D54" s="121">
        <v>331</v>
      </c>
      <c r="E54" s="21">
        <v>53980640</v>
      </c>
      <c r="F54" s="21">
        <v>3198290.4</v>
      </c>
      <c r="G54" s="122">
        <f t="shared" si="0"/>
        <v>1.3343173398672359E-3</v>
      </c>
      <c r="K54"/>
      <c r="L54"/>
      <c r="M54"/>
      <c r="N54"/>
      <c r="O54"/>
    </row>
    <row r="55" spans="1:15" ht="14.25">
      <c r="A55" s="13" t="s">
        <v>230</v>
      </c>
      <c r="B55" s="121">
        <v>2613</v>
      </c>
      <c r="C55" s="122">
        <v>7.6253009411249729E-3</v>
      </c>
      <c r="D55" s="121">
        <v>817</v>
      </c>
      <c r="E55" s="21">
        <v>201710031</v>
      </c>
      <c r="F55" s="21">
        <v>12076938.43</v>
      </c>
      <c r="G55" s="122">
        <f t="shared" si="0"/>
        <v>5.0384631613370669E-3</v>
      </c>
      <c r="K55"/>
      <c r="L55"/>
      <c r="M55"/>
      <c r="N55"/>
      <c r="O55"/>
    </row>
    <row r="56" spans="1:15" ht="14.25">
      <c r="A56" s="13" t="s">
        <v>232</v>
      </c>
      <c r="B56" s="121">
        <v>2669</v>
      </c>
      <c r="C56" s="122">
        <v>7.7887210914131463E-3</v>
      </c>
      <c r="D56" s="121">
        <v>836</v>
      </c>
      <c r="E56" s="21">
        <v>151917466</v>
      </c>
      <c r="F56" s="21">
        <v>9094373.8699999992</v>
      </c>
      <c r="G56" s="122">
        <f t="shared" si="0"/>
        <v>3.7941460068718273E-3</v>
      </c>
      <c r="K56"/>
      <c r="L56"/>
      <c r="M56"/>
      <c r="N56"/>
      <c r="O56"/>
    </row>
    <row r="57" spans="1:15" ht="14.25">
      <c r="A57" s="13" t="s">
        <v>233</v>
      </c>
      <c r="B57" s="121">
        <v>4075</v>
      </c>
      <c r="C57" s="122">
        <v>1.1891734150434085E-2</v>
      </c>
      <c r="D57" s="121">
        <v>1292</v>
      </c>
      <c r="E57" s="21">
        <v>327032502</v>
      </c>
      <c r="F57" s="21">
        <v>19564861.59</v>
      </c>
      <c r="G57" s="122">
        <f t="shared" si="0"/>
        <v>8.1624026610089759E-3</v>
      </c>
      <c r="K57"/>
      <c r="L57"/>
      <c r="M57"/>
      <c r="N57"/>
      <c r="O57"/>
    </row>
    <row r="58" spans="1:15" ht="14.25">
      <c r="A58" s="13" t="s">
        <v>83</v>
      </c>
      <c r="B58" s="121">
        <v>2147</v>
      </c>
      <c r="C58" s="122">
        <v>6.2654118333698109E-3</v>
      </c>
      <c r="D58" s="121">
        <v>721</v>
      </c>
      <c r="E58" s="21">
        <v>154704807</v>
      </c>
      <c r="F58" s="21">
        <v>9256131.4199999999</v>
      </c>
      <c r="G58" s="122">
        <f t="shared" si="0"/>
        <v>3.8616307805557437E-3</v>
      </c>
      <c r="K58"/>
      <c r="L58"/>
      <c r="M58"/>
      <c r="N58"/>
      <c r="O58"/>
    </row>
    <row r="59" spans="1:15" ht="14.25">
      <c r="A59" s="13" t="s">
        <v>149</v>
      </c>
      <c r="B59" s="121">
        <v>12318</v>
      </c>
      <c r="C59" s="122">
        <v>3.5946596629459399E-2</v>
      </c>
      <c r="D59" s="121">
        <v>3929</v>
      </c>
      <c r="E59" s="21">
        <v>1902316146</v>
      </c>
      <c r="F59" s="21">
        <v>113537298.66</v>
      </c>
      <c r="G59" s="122">
        <f t="shared" si="0"/>
        <v>4.7367426773917434E-2</v>
      </c>
      <c r="K59"/>
      <c r="L59"/>
      <c r="M59"/>
      <c r="N59"/>
      <c r="O59"/>
    </row>
    <row r="60" spans="1:15" ht="14.25">
      <c r="A60" s="13" t="s">
        <v>151</v>
      </c>
      <c r="B60" s="121">
        <v>2601</v>
      </c>
      <c r="C60" s="122">
        <v>7.5902823374917926E-3</v>
      </c>
      <c r="D60" s="121">
        <v>844</v>
      </c>
      <c r="E60" s="21">
        <v>181481247</v>
      </c>
      <c r="F60" s="21">
        <v>10871281.43</v>
      </c>
      <c r="G60" s="122">
        <f t="shared" si="0"/>
        <v>4.5354666101069746E-3</v>
      </c>
      <c r="K60"/>
      <c r="L60"/>
      <c r="M60"/>
      <c r="N60"/>
      <c r="O60"/>
    </row>
    <row r="61" spans="1:15" ht="14.25">
      <c r="A61" s="13" t="s">
        <v>85</v>
      </c>
      <c r="B61" s="121">
        <v>1360</v>
      </c>
      <c r="C61" s="122">
        <v>3.9687750784270807E-3</v>
      </c>
      <c r="D61" s="121">
        <v>430</v>
      </c>
      <c r="E61" s="21">
        <v>44898116</v>
      </c>
      <c r="F61" s="21">
        <v>2690074.66</v>
      </c>
      <c r="G61" s="122">
        <f t="shared" si="0"/>
        <v>1.1222912292065347E-3</v>
      </c>
      <c r="K61"/>
      <c r="L61"/>
      <c r="M61"/>
      <c r="N61"/>
      <c r="O61"/>
    </row>
    <row r="62" spans="1:15" ht="14.25">
      <c r="A62" s="13" t="s">
        <v>154</v>
      </c>
      <c r="B62" s="121">
        <v>2558</v>
      </c>
      <c r="C62" s="122">
        <v>7.4647990078062307E-3</v>
      </c>
      <c r="D62" s="121">
        <v>789</v>
      </c>
      <c r="E62" s="21">
        <v>155823795</v>
      </c>
      <c r="F62" s="21">
        <v>9325062.3499999996</v>
      </c>
      <c r="G62" s="122">
        <f t="shared" si="0"/>
        <v>3.8903885616353401E-3</v>
      </c>
      <c r="K62"/>
      <c r="L62"/>
      <c r="M62"/>
      <c r="N62"/>
      <c r="O62"/>
    </row>
    <row r="63" spans="1:15" ht="14.25">
      <c r="A63" s="13" t="s">
        <v>156</v>
      </c>
      <c r="B63" s="121">
        <v>3882</v>
      </c>
      <c r="C63" s="122">
        <v>1.1328518275333771E-2</v>
      </c>
      <c r="D63" s="121">
        <v>1202</v>
      </c>
      <c r="E63" s="21">
        <v>307983613</v>
      </c>
      <c r="F63" s="21">
        <v>18413438.940000001</v>
      </c>
      <c r="G63" s="122">
        <f t="shared" si="0"/>
        <v>7.6820325209457467E-3</v>
      </c>
      <c r="K63"/>
      <c r="L63"/>
      <c r="M63"/>
      <c r="N63"/>
      <c r="O63"/>
    </row>
    <row r="64" spans="1:15" ht="14.25">
      <c r="A64" s="13" t="s">
        <v>158</v>
      </c>
      <c r="B64" s="121">
        <v>21417</v>
      </c>
      <c r="C64" s="122">
        <v>6.249945283431823E-2</v>
      </c>
      <c r="D64" s="121">
        <v>6814</v>
      </c>
      <c r="E64" s="21">
        <v>3958783788</v>
      </c>
      <c r="F64" s="21">
        <v>236441028.65000001</v>
      </c>
      <c r="G64" s="122">
        <f t="shared" si="0"/>
        <v>9.8642501126145685E-2</v>
      </c>
      <c r="K64"/>
      <c r="L64"/>
      <c r="M64"/>
      <c r="N64"/>
      <c r="O64"/>
    </row>
    <row r="65" spans="1:15" ht="14.25">
      <c r="A65" s="13" t="s">
        <v>160</v>
      </c>
      <c r="B65" s="121">
        <v>1074</v>
      </c>
      <c r="C65" s="122">
        <v>3.1341650251696215E-3</v>
      </c>
      <c r="D65" s="121">
        <v>346</v>
      </c>
      <c r="E65" s="21">
        <v>35168363</v>
      </c>
      <c r="F65" s="21">
        <v>2106722.65</v>
      </c>
      <c r="G65" s="122">
        <f t="shared" si="0"/>
        <v>8.7891848788529457E-4</v>
      </c>
      <c r="K65"/>
      <c r="L65"/>
      <c r="M65"/>
      <c r="N65"/>
      <c r="O65"/>
    </row>
    <row r="66" spans="1:15" ht="14.25">
      <c r="A66" s="13" t="s">
        <v>161</v>
      </c>
      <c r="B66" s="121">
        <v>1011</v>
      </c>
      <c r="C66" s="122">
        <v>2.9503173560954258E-3</v>
      </c>
      <c r="D66" s="121">
        <v>333</v>
      </c>
      <c r="E66" s="21">
        <v>52874311</v>
      </c>
      <c r="F66" s="21">
        <v>3165701.3</v>
      </c>
      <c r="G66" s="122">
        <f t="shared" si="0"/>
        <v>1.3207212632818618E-3</v>
      </c>
      <c r="K66"/>
      <c r="L66"/>
      <c r="M66"/>
      <c r="N66"/>
      <c r="O66"/>
    </row>
    <row r="67" spans="1:15" ht="14.25">
      <c r="A67" s="13" t="s">
        <v>163</v>
      </c>
      <c r="B67" s="121">
        <v>1768</v>
      </c>
      <c r="C67" s="122">
        <v>5.1594076019552057E-3</v>
      </c>
      <c r="D67" s="121">
        <v>550</v>
      </c>
      <c r="E67" s="21">
        <v>107749773</v>
      </c>
      <c r="F67" s="21">
        <v>6444491.9000000004</v>
      </c>
      <c r="G67" s="122">
        <f t="shared" si="0"/>
        <v>2.6886230496154916E-3</v>
      </c>
      <c r="K67"/>
      <c r="L67"/>
      <c r="M67"/>
      <c r="N67"/>
      <c r="O67"/>
    </row>
    <row r="68" spans="1:15" ht="14.25">
      <c r="A68" s="13" t="s">
        <v>165</v>
      </c>
      <c r="B68" s="121">
        <v>1871</v>
      </c>
      <c r="C68" s="122">
        <v>5.4599839498066681E-3</v>
      </c>
      <c r="D68" s="121">
        <v>624</v>
      </c>
      <c r="E68" s="21">
        <v>110681136</v>
      </c>
      <c r="F68" s="21">
        <v>6630401.7599999998</v>
      </c>
      <c r="G68" s="122">
        <f t="shared" si="0"/>
        <v>2.766184095932702E-3</v>
      </c>
      <c r="K68"/>
      <c r="L68"/>
      <c r="M68"/>
      <c r="N68"/>
      <c r="O68"/>
    </row>
    <row r="69" spans="1:15" ht="14.25">
      <c r="A69" s="13" t="s">
        <v>167</v>
      </c>
      <c r="B69" s="121">
        <v>2657</v>
      </c>
      <c r="C69" s="122">
        <v>7.7537024877799661E-3</v>
      </c>
      <c r="D69" s="121">
        <v>836</v>
      </c>
      <c r="E69" s="21">
        <v>192577793</v>
      </c>
      <c r="F69" s="21">
        <v>11530996.970000001</v>
      </c>
      <c r="G69" s="122">
        <f t="shared" si="0"/>
        <v>4.8106979913479899E-3</v>
      </c>
      <c r="K69"/>
      <c r="L69"/>
      <c r="M69"/>
      <c r="N69"/>
      <c r="O69"/>
    </row>
    <row r="70" spans="1:15" ht="14.25">
      <c r="A70" s="13" t="s">
        <v>93</v>
      </c>
      <c r="B70" s="121">
        <v>3727</v>
      </c>
      <c r="C70" s="122">
        <v>1.0876194645071861E-2</v>
      </c>
      <c r="D70" s="121">
        <v>1220</v>
      </c>
      <c r="E70" s="21">
        <v>337949945</v>
      </c>
      <c r="F70" s="21">
        <v>20191054.789999999</v>
      </c>
      <c r="G70" s="122">
        <f t="shared" si="0"/>
        <v>8.4236486206838539E-3</v>
      </c>
      <c r="K70"/>
      <c r="L70"/>
      <c r="M70"/>
      <c r="N70"/>
      <c r="O70"/>
    </row>
    <row r="71" spans="1:15" ht="14.25">
      <c r="A71" s="13" t="s">
        <v>170</v>
      </c>
      <c r="B71" s="121">
        <v>3597</v>
      </c>
      <c r="C71" s="122">
        <v>1.0496826439045743E-2</v>
      </c>
      <c r="D71" s="121">
        <v>1140</v>
      </c>
      <c r="E71" s="21">
        <v>403043099</v>
      </c>
      <c r="F71" s="21">
        <v>24101444.469999999</v>
      </c>
      <c r="G71" s="122">
        <f t="shared" si="0"/>
        <v>1.0055051683914728E-2</v>
      </c>
      <c r="K71"/>
      <c r="L71"/>
      <c r="M71"/>
      <c r="N71"/>
      <c r="O71"/>
    </row>
    <row r="72" spans="1:15" ht="14.25">
      <c r="A72" s="13" t="s">
        <v>171</v>
      </c>
      <c r="B72" s="121">
        <v>1435</v>
      </c>
      <c r="C72" s="122">
        <v>4.1876413511344572E-3</v>
      </c>
      <c r="D72" s="121">
        <v>468</v>
      </c>
      <c r="E72" s="21">
        <v>84573911</v>
      </c>
      <c r="F72" s="21">
        <v>5070539.42</v>
      </c>
      <c r="G72" s="122">
        <f t="shared" si="0"/>
        <v>2.1154141195516073E-3</v>
      </c>
      <c r="K72"/>
      <c r="L72"/>
      <c r="M72"/>
      <c r="N72"/>
      <c r="O72"/>
    </row>
    <row r="73" spans="1:15" ht="14.25">
      <c r="A73" s="13" t="s">
        <v>173</v>
      </c>
      <c r="B73" s="121">
        <v>1612</v>
      </c>
      <c r="C73" s="122">
        <v>4.7041657547238639E-3</v>
      </c>
      <c r="D73" s="121">
        <v>515</v>
      </c>
      <c r="E73" s="21">
        <v>74900251</v>
      </c>
      <c r="F73" s="21">
        <v>4478462.7300000004</v>
      </c>
      <c r="G73" s="122">
        <f t="shared" ref="G73:G106" si="1">F73/$F$108</f>
        <v>1.8684014674177681E-3</v>
      </c>
      <c r="K73"/>
      <c r="L73"/>
      <c r="M73"/>
      <c r="N73"/>
      <c r="O73"/>
    </row>
    <row r="74" spans="1:15" ht="14.25">
      <c r="A74" s="13" t="s">
        <v>175</v>
      </c>
      <c r="B74" s="121">
        <v>1178</v>
      </c>
      <c r="C74" s="122">
        <v>3.4376595899905157E-3</v>
      </c>
      <c r="D74" s="121">
        <v>378</v>
      </c>
      <c r="E74" s="21">
        <v>54205489</v>
      </c>
      <c r="F74" s="21">
        <v>3243847.37</v>
      </c>
      <c r="G74" s="122">
        <f t="shared" si="1"/>
        <v>1.3533235736422589E-3</v>
      </c>
      <c r="K74"/>
      <c r="L74"/>
      <c r="M74"/>
      <c r="N74"/>
      <c r="O74"/>
    </row>
    <row r="75" spans="1:15" ht="14.25">
      <c r="A75" s="13" t="s">
        <v>177</v>
      </c>
      <c r="B75" s="121">
        <v>864</v>
      </c>
      <c r="C75" s="122">
        <v>2.5213394615889693E-3</v>
      </c>
      <c r="D75" s="121">
        <v>276</v>
      </c>
      <c r="E75" s="21">
        <v>40875503</v>
      </c>
      <c r="F75" s="21">
        <v>2447625.0499999998</v>
      </c>
      <c r="G75" s="122">
        <f t="shared" si="1"/>
        <v>1.0211419656290155E-3</v>
      </c>
      <c r="K75"/>
      <c r="L75"/>
      <c r="M75"/>
      <c r="N75"/>
      <c r="O75"/>
    </row>
    <row r="76" spans="1:15" ht="14.25">
      <c r="A76" s="13" t="s">
        <v>178</v>
      </c>
      <c r="B76" s="121">
        <v>1269</v>
      </c>
      <c r="C76" s="122">
        <v>3.7032173342087986E-3</v>
      </c>
      <c r="D76" s="121">
        <v>415</v>
      </c>
      <c r="E76" s="21">
        <v>78639248</v>
      </c>
      <c r="F76" s="21">
        <v>4703628.8499999996</v>
      </c>
      <c r="G76" s="122">
        <f t="shared" si="1"/>
        <v>1.962340109845806E-3</v>
      </c>
      <c r="K76"/>
      <c r="L76"/>
      <c r="M76"/>
      <c r="N76"/>
      <c r="O76"/>
    </row>
    <row r="77" spans="1:15" ht="14.25">
      <c r="A77" s="13" t="s">
        <v>101</v>
      </c>
      <c r="B77" s="121">
        <v>4061</v>
      </c>
      <c r="C77" s="122">
        <v>1.1850879112862041E-2</v>
      </c>
      <c r="D77" s="121">
        <v>1272</v>
      </c>
      <c r="E77" s="21">
        <v>457606528</v>
      </c>
      <c r="F77" s="21">
        <v>27386933.440000001</v>
      </c>
      <c r="G77" s="122">
        <f t="shared" si="1"/>
        <v>1.1425748010493935E-2</v>
      </c>
      <c r="K77"/>
      <c r="L77"/>
      <c r="M77"/>
      <c r="N77"/>
      <c r="O77"/>
    </row>
    <row r="78" spans="1:15" ht="14.25">
      <c r="A78" s="13" t="s">
        <v>862</v>
      </c>
      <c r="B78" s="121">
        <v>2079</v>
      </c>
      <c r="C78" s="122">
        <v>6.0669730794484572E-3</v>
      </c>
      <c r="D78" s="121">
        <v>631</v>
      </c>
      <c r="E78" s="21">
        <v>132155296</v>
      </c>
      <c r="F78" s="21">
        <v>7905023.04</v>
      </c>
      <c r="G78" s="122">
        <f t="shared" si="1"/>
        <v>3.2979523417642161E-3</v>
      </c>
      <c r="K78"/>
      <c r="L78"/>
      <c r="M78"/>
      <c r="N78"/>
      <c r="O78"/>
    </row>
    <row r="79" spans="1:15" ht="14.25">
      <c r="A79" s="13" t="s">
        <v>110</v>
      </c>
      <c r="B79" s="121">
        <v>805</v>
      </c>
      <c r="C79" s="122">
        <v>2.3491646603925002E-3</v>
      </c>
      <c r="D79" s="121">
        <v>252</v>
      </c>
      <c r="E79" s="21">
        <v>54694652</v>
      </c>
      <c r="F79" s="21">
        <v>3273307.46</v>
      </c>
      <c r="G79" s="122">
        <f t="shared" si="1"/>
        <v>1.3656142364667008E-3</v>
      </c>
      <c r="K79"/>
      <c r="L79"/>
      <c r="M79"/>
      <c r="N79"/>
      <c r="O79"/>
    </row>
    <row r="80" spans="1:15" ht="14.25">
      <c r="A80" s="13" t="s">
        <v>184</v>
      </c>
      <c r="B80" s="121">
        <v>1829</v>
      </c>
      <c r="C80" s="122">
        <v>5.3374188370905375E-3</v>
      </c>
      <c r="D80" s="121">
        <v>575</v>
      </c>
      <c r="E80" s="21">
        <v>124382748</v>
      </c>
      <c r="F80" s="21">
        <v>7445083.71</v>
      </c>
      <c r="G80" s="122">
        <f t="shared" si="1"/>
        <v>3.1060670072411475E-3</v>
      </c>
      <c r="K80"/>
      <c r="L80"/>
      <c r="M80"/>
      <c r="N80"/>
      <c r="O80"/>
    </row>
    <row r="81" spans="1:15" ht="14.25">
      <c r="A81" s="13" t="s">
        <v>185</v>
      </c>
      <c r="B81" s="121">
        <v>1372</v>
      </c>
      <c r="C81" s="122">
        <v>4.003793682060261E-3</v>
      </c>
      <c r="D81" s="121">
        <v>428</v>
      </c>
      <c r="E81" s="21">
        <v>112974200</v>
      </c>
      <c r="F81" s="21">
        <v>6754477.96</v>
      </c>
      <c r="G81" s="122">
        <f t="shared" si="1"/>
        <v>2.8179483213216271E-3</v>
      </c>
      <c r="K81"/>
      <c r="L81"/>
      <c r="M81"/>
      <c r="N81"/>
      <c r="O81"/>
    </row>
    <row r="82" spans="1:15" ht="14.25">
      <c r="A82" s="13" t="s">
        <v>187</v>
      </c>
      <c r="B82" s="121">
        <v>3092</v>
      </c>
      <c r="C82" s="122">
        <v>9.0231268694827456E-3</v>
      </c>
      <c r="D82" s="121">
        <v>958</v>
      </c>
      <c r="E82" s="21">
        <v>224272149</v>
      </c>
      <c r="F82" s="21">
        <v>13421508.119999999</v>
      </c>
      <c r="G82" s="122">
        <f t="shared" si="1"/>
        <v>5.5994136779089565E-3</v>
      </c>
      <c r="K82"/>
      <c r="L82"/>
      <c r="M82"/>
      <c r="N82"/>
      <c r="O82"/>
    </row>
    <row r="83" spans="1:15" ht="14.25">
      <c r="A83" s="13" t="s">
        <v>116</v>
      </c>
      <c r="B83" s="121">
        <v>1051</v>
      </c>
      <c r="C83" s="122">
        <v>3.0670460348726928E-3</v>
      </c>
      <c r="D83" s="121">
        <v>343</v>
      </c>
      <c r="E83" s="21">
        <v>43700355</v>
      </c>
      <c r="F83" s="21">
        <v>2616401.08</v>
      </c>
      <c r="G83" s="122">
        <f t="shared" si="1"/>
        <v>1.0915548285081816E-3</v>
      </c>
      <c r="K83"/>
      <c r="L83"/>
      <c r="M83"/>
      <c r="N83"/>
      <c r="O83"/>
    </row>
    <row r="84" spans="1:15" ht="14.25">
      <c r="A84" s="13" t="s">
        <v>190</v>
      </c>
      <c r="B84" s="121">
        <v>44520</v>
      </c>
      <c r="C84" s="122">
        <v>0.12991901947909826</v>
      </c>
      <c r="D84" s="121">
        <v>14156</v>
      </c>
      <c r="E84" s="21">
        <v>8762758561</v>
      </c>
      <c r="F84" s="21">
        <v>522706553.94</v>
      </c>
      <c r="G84" s="122">
        <f t="shared" si="1"/>
        <v>0.21807163557893014</v>
      </c>
      <c r="K84"/>
      <c r="L84"/>
      <c r="M84"/>
      <c r="N84"/>
      <c r="O84"/>
    </row>
    <row r="85" spans="1:15" ht="14.25">
      <c r="A85" s="13" t="s">
        <v>192</v>
      </c>
      <c r="B85" s="121">
        <v>7231</v>
      </c>
      <c r="C85" s="122">
        <v>2.1101626905960458E-2</v>
      </c>
      <c r="D85" s="121">
        <v>2251</v>
      </c>
      <c r="E85" s="21">
        <v>1298625838</v>
      </c>
      <c r="F85" s="21">
        <v>77385613.430000007</v>
      </c>
      <c r="G85" s="122">
        <f t="shared" si="1"/>
        <v>3.2285050117997996E-2</v>
      </c>
      <c r="K85"/>
      <c r="L85"/>
      <c r="M85"/>
      <c r="N85"/>
      <c r="O85"/>
    </row>
    <row r="86" spans="1:15" ht="14.25">
      <c r="A86" s="13" t="s">
        <v>194</v>
      </c>
      <c r="B86" s="121">
        <v>2562</v>
      </c>
      <c r="C86" s="122">
        <v>7.4764718756839569E-3</v>
      </c>
      <c r="D86" s="121">
        <v>794</v>
      </c>
      <c r="E86" s="21">
        <v>185153330</v>
      </c>
      <c r="F86" s="21">
        <v>11049241.83</v>
      </c>
      <c r="G86" s="122">
        <f t="shared" si="1"/>
        <v>4.6097111651135217E-3</v>
      </c>
      <c r="K86"/>
      <c r="L86"/>
      <c r="M86"/>
      <c r="N86"/>
      <c r="O86"/>
    </row>
    <row r="87" spans="1:15" ht="14.25">
      <c r="A87" s="13" t="s">
        <v>195</v>
      </c>
      <c r="B87" s="121">
        <v>805</v>
      </c>
      <c r="C87" s="122">
        <v>2.3491646603925002E-3</v>
      </c>
      <c r="D87" s="121">
        <v>261</v>
      </c>
      <c r="E87" s="21">
        <v>44750185</v>
      </c>
      <c r="F87" s="21">
        <v>2680423.83</v>
      </c>
      <c r="G87" s="122">
        <f t="shared" si="1"/>
        <v>1.1182649313403025E-3</v>
      </c>
      <c r="K87"/>
      <c r="L87"/>
      <c r="M87"/>
      <c r="N87"/>
      <c r="O87"/>
    </row>
    <row r="88" spans="1:15" ht="14.25">
      <c r="A88" s="13" t="s">
        <v>197</v>
      </c>
      <c r="B88" s="121">
        <v>1529</v>
      </c>
      <c r="C88" s="122">
        <v>4.4619537462610341E-3</v>
      </c>
      <c r="D88" s="121">
        <v>475</v>
      </c>
      <c r="E88" s="21">
        <v>63800476</v>
      </c>
      <c r="F88" s="21">
        <v>3820954.31</v>
      </c>
      <c r="G88" s="122">
        <f t="shared" si="1"/>
        <v>1.5940908901435123E-3</v>
      </c>
      <c r="K88"/>
      <c r="L88"/>
      <c r="M88"/>
      <c r="N88"/>
      <c r="O88"/>
    </row>
    <row r="89" spans="1:15" ht="14.25">
      <c r="A89" s="13" t="s">
        <v>198</v>
      </c>
      <c r="B89" s="121">
        <v>15746</v>
      </c>
      <c r="C89" s="122">
        <v>4.5950244400671192E-2</v>
      </c>
      <c r="D89" s="121">
        <v>4793</v>
      </c>
      <c r="E89" s="21">
        <v>2712494845</v>
      </c>
      <c r="F89" s="21">
        <v>162113047.21000001</v>
      </c>
      <c r="G89" s="122">
        <f t="shared" si="1"/>
        <v>6.763308607342812E-2</v>
      </c>
      <c r="K89"/>
      <c r="L89"/>
      <c r="M89"/>
      <c r="N89"/>
      <c r="O89"/>
    </row>
    <row r="90" spans="1:15" ht="14.25">
      <c r="A90" s="13" t="s">
        <v>119</v>
      </c>
      <c r="B90" s="121">
        <v>1746</v>
      </c>
      <c r="C90" s="122">
        <v>5.0952068286277087E-3</v>
      </c>
      <c r="D90" s="121">
        <v>549</v>
      </c>
      <c r="E90" s="21">
        <v>83723175</v>
      </c>
      <c r="F90" s="21">
        <v>5016373.71</v>
      </c>
      <c r="G90" s="122">
        <f t="shared" si="1"/>
        <v>2.0928163447906851E-3</v>
      </c>
      <c r="K90"/>
      <c r="L90"/>
      <c r="M90"/>
      <c r="N90"/>
      <c r="O90"/>
    </row>
    <row r="91" spans="1:15" ht="14.25">
      <c r="A91" s="13" t="s">
        <v>201</v>
      </c>
      <c r="B91" s="121">
        <v>5018</v>
      </c>
      <c r="C91" s="122">
        <v>1.4643612752608157E-2</v>
      </c>
      <c r="D91" s="121">
        <v>1528</v>
      </c>
      <c r="E91" s="21">
        <v>410535329</v>
      </c>
      <c r="F91" s="21">
        <v>24574143.129999999</v>
      </c>
      <c r="G91" s="122">
        <f t="shared" si="1"/>
        <v>1.0252260173353336E-2</v>
      </c>
      <c r="K91"/>
      <c r="L91"/>
      <c r="M91"/>
      <c r="N91"/>
      <c r="O91"/>
    </row>
    <row r="92" spans="1:15" ht="14.25">
      <c r="A92" s="13" t="s">
        <v>203</v>
      </c>
      <c r="B92" s="121">
        <v>8011</v>
      </c>
      <c r="C92" s="122">
        <v>2.3377836142117168E-2</v>
      </c>
      <c r="D92" s="121">
        <v>2553</v>
      </c>
      <c r="E92" s="21">
        <v>1080443577</v>
      </c>
      <c r="F92" s="21">
        <v>64411172.869999997</v>
      </c>
      <c r="G92" s="122">
        <f t="shared" si="1"/>
        <v>2.687215171005956E-2</v>
      </c>
      <c r="K92"/>
      <c r="L92"/>
      <c r="M92"/>
      <c r="N92"/>
      <c r="O92"/>
    </row>
    <row r="93" spans="1:15" ht="14.25">
      <c r="A93" s="13" t="s">
        <v>205</v>
      </c>
      <c r="B93" s="121">
        <v>1895</v>
      </c>
      <c r="C93" s="122">
        <v>5.5300211570730286E-3</v>
      </c>
      <c r="D93" s="121">
        <v>625</v>
      </c>
      <c r="E93" s="21">
        <v>77548772</v>
      </c>
      <c r="F93" s="21">
        <v>4642014.09</v>
      </c>
      <c r="G93" s="122">
        <f t="shared" si="1"/>
        <v>1.9366346133531302E-3</v>
      </c>
      <c r="K93"/>
      <c r="L93"/>
      <c r="M93"/>
      <c r="N93"/>
      <c r="O93"/>
    </row>
    <row r="94" spans="1:15" ht="14.25">
      <c r="A94" s="13" t="s">
        <v>207</v>
      </c>
      <c r="B94" s="121">
        <v>856</v>
      </c>
      <c r="C94" s="122">
        <v>2.4979937258335157E-3</v>
      </c>
      <c r="D94" s="121">
        <v>277</v>
      </c>
      <c r="E94" s="21">
        <v>27465680</v>
      </c>
      <c r="F94" s="21">
        <v>1647317.13</v>
      </c>
      <c r="G94" s="122">
        <f t="shared" si="1"/>
        <v>6.8725585732281528E-4</v>
      </c>
      <c r="K94"/>
      <c r="L94"/>
      <c r="M94"/>
      <c r="N94"/>
      <c r="O94"/>
    </row>
    <row r="95" spans="1:15" ht="14.25">
      <c r="A95" s="13" t="s">
        <v>209</v>
      </c>
      <c r="B95" s="121">
        <v>1516</v>
      </c>
      <c r="C95" s="122">
        <v>4.4240169256584225E-3</v>
      </c>
      <c r="D95" s="121">
        <v>477</v>
      </c>
      <c r="E95" s="21">
        <v>144856166</v>
      </c>
      <c r="F95" s="21">
        <v>8673431.2300000004</v>
      </c>
      <c r="G95" s="122">
        <f t="shared" si="1"/>
        <v>3.6185299766196997E-3</v>
      </c>
      <c r="K95"/>
      <c r="L95"/>
      <c r="M95"/>
      <c r="N95"/>
      <c r="O95"/>
    </row>
    <row r="96" spans="1:15" ht="14.25">
      <c r="A96" s="13" t="s">
        <v>211</v>
      </c>
      <c r="B96" s="121">
        <v>1201</v>
      </c>
      <c r="C96" s="122">
        <v>3.5047785802874445E-3</v>
      </c>
      <c r="D96" s="121">
        <v>389</v>
      </c>
      <c r="E96" s="21">
        <v>36451146</v>
      </c>
      <c r="F96" s="21">
        <v>2182963.7400000002</v>
      </c>
      <c r="G96" s="122">
        <f t="shared" si="1"/>
        <v>9.1072604619750377E-4</v>
      </c>
      <c r="K96"/>
      <c r="L96"/>
      <c r="M96"/>
      <c r="N96"/>
      <c r="O96"/>
    </row>
    <row r="97" spans="1:15" ht="14.25">
      <c r="A97" s="13" t="s">
        <v>213</v>
      </c>
      <c r="B97" s="121">
        <v>3193</v>
      </c>
      <c r="C97" s="122">
        <v>9.3178667833953462E-3</v>
      </c>
      <c r="D97" s="121">
        <v>1030</v>
      </c>
      <c r="E97" s="21">
        <v>349175336</v>
      </c>
      <c r="F97" s="21">
        <v>20869428.350000001</v>
      </c>
      <c r="G97" s="122">
        <f t="shared" si="1"/>
        <v>8.7066640729440582E-3</v>
      </c>
      <c r="K97"/>
      <c r="L97"/>
      <c r="M97"/>
      <c r="N97"/>
      <c r="O97"/>
    </row>
    <row r="98" spans="1:15" ht="14.25">
      <c r="A98" s="13" t="s">
        <v>215</v>
      </c>
      <c r="B98" s="121">
        <v>4298</v>
      </c>
      <c r="C98" s="122">
        <v>1.2542496534617349E-2</v>
      </c>
      <c r="D98" s="121">
        <v>1455</v>
      </c>
      <c r="E98" s="21">
        <v>345105560</v>
      </c>
      <c r="F98" s="21">
        <v>20679323.370000001</v>
      </c>
      <c r="G98" s="122">
        <f t="shared" si="1"/>
        <v>8.6273528349122917E-3</v>
      </c>
      <c r="K98"/>
      <c r="L98"/>
      <c r="M98"/>
      <c r="N98"/>
      <c r="O98"/>
    </row>
    <row r="99" spans="1:15" ht="14.25">
      <c r="A99" s="13" t="s">
        <v>217</v>
      </c>
      <c r="B99" s="121">
        <v>3125</v>
      </c>
      <c r="C99" s="122">
        <v>9.1194280294739916E-3</v>
      </c>
      <c r="D99" s="121">
        <v>998</v>
      </c>
      <c r="E99" s="21">
        <v>200621261</v>
      </c>
      <c r="F99" s="21">
        <v>12000594.289999999</v>
      </c>
      <c r="G99" s="122">
        <f t="shared" si="1"/>
        <v>5.0066126108682125E-3</v>
      </c>
      <c r="K99"/>
      <c r="L99"/>
      <c r="M99"/>
      <c r="N99"/>
      <c r="O99"/>
    </row>
    <row r="100" spans="1:15" ht="14.25">
      <c r="A100" s="13" t="s">
        <v>219</v>
      </c>
      <c r="B100" s="121">
        <v>1001</v>
      </c>
      <c r="C100" s="122">
        <v>2.921135186401109E-3</v>
      </c>
      <c r="D100" s="121">
        <v>312</v>
      </c>
      <c r="E100" s="21">
        <v>32240456</v>
      </c>
      <c r="F100" s="21">
        <v>1930781.37</v>
      </c>
      <c r="G100" s="122">
        <f t="shared" si="1"/>
        <v>8.0551630379893516E-4</v>
      </c>
      <c r="K100"/>
      <c r="L100"/>
      <c r="M100"/>
      <c r="N100"/>
      <c r="O100"/>
    </row>
    <row r="101" spans="1:15" ht="14.25">
      <c r="A101" s="13" t="s">
        <v>221</v>
      </c>
      <c r="B101" s="121">
        <v>4324</v>
      </c>
      <c r="C101" s="122">
        <v>1.2618370175822572E-2</v>
      </c>
      <c r="D101" s="121">
        <v>1319</v>
      </c>
      <c r="E101" s="21">
        <v>533958963</v>
      </c>
      <c r="F101" s="21">
        <v>31869584.27</v>
      </c>
      <c r="G101" s="122">
        <f t="shared" si="1"/>
        <v>1.3295896740902924E-2</v>
      </c>
      <c r="K101"/>
      <c r="L101"/>
      <c r="M101"/>
      <c r="N101"/>
      <c r="O101"/>
    </row>
    <row r="102" spans="1:15" ht="14.25">
      <c r="A102" s="13" t="s">
        <v>223</v>
      </c>
      <c r="B102" s="121">
        <v>1502</v>
      </c>
      <c r="C102" s="122">
        <v>4.3831618880863796E-3</v>
      </c>
      <c r="D102" s="121">
        <v>480</v>
      </c>
      <c r="E102" s="21">
        <v>91850760</v>
      </c>
      <c r="F102" s="21">
        <v>5504987.5300000003</v>
      </c>
      <c r="G102" s="122">
        <f t="shared" si="1"/>
        <v>2.2966645921308165E-3</v>
      </c>
      <c r="K102"/>
      <c r="L102"/>
      <c r="M102"/>
      <c r="N102"/>
      <c r="O102"/>
    </row>
    <row r="103" spans="1:15" ht="14.25">
      <c r="A103" s="13" t="s">
        <v>225</v>
      </c>
      <c r="B103" s="121">
        <v>3184</v>
      </c>
      <c r="C103" s="122">
        <v>9.2916028306704607E-3</v>
      </c>
      <c r="D103" s="121">
        <v>994</v>
      </c>
      <c r="E103" s="21">
        <v>244301903</v>
      </c>
      <c r="F103" s="21">
        <v>14589227.52</v>
      </c>
      <c r="G103" s="122">
        <f t="shared" si="1"/>
        <v>6.0865827740983975E-3</v>
      </c>
      <c r="K103"/>
      <c r="L103"/>
      <c r="M103"/>
      <c r="N103"/>
      <c r="O103"/>
    </row>
    <row r="104" spans="1:15" ht="14.25">
      <c r="A104" s="13" t="s">
        <v>227</v>
      </c>
      <c r="B104" s="121">
        <v>10062</v>
      </c>
      <c r="C104" s="122">
        <v>2.9363099146421535E-2</v>
      </c>
      <c r="D104" s="121">
        <v>3061</v>
      </c>
      <c r="E104" s="21">
        <v>1708036124</v>
      </c>
      <c r="F104" s="21">
        <v>102069220.09</v>
      </c>
      <c r="G104" s="122">
        <f t="shared" si="1"/>
        <v>4.2582978153832517E-2</v>
      </c>
      <c r="K104"/>
      <c r="L104"/>
      <c r="M104"/>
      <c r="N104"/>
      <c r="O104"/>
    </row>
    <row r="105" spans="1:15" ht="14.25">
      <c r="A105" s="13" t="s">
        <v>229</v>
      </c>
      <c r="B105" s="123">
        <v>908</v>
      </c>
      <c r="C105" s="124">
        <v>2.649741008243963E-3</v>
      </c>
      <c r="D105" s="123">
        <v>298</v>
      </c>
      <c r="E105" s="125">
        <v>48451601</v>
      </c>
      <c r="F105" s="125">
        <v>2867369.59</v>
      </c>
      <c r="G105" s="122">
        <f t="shared" si="1"/>
        <v>1.1962581520880678E-3</v>
      </c>
      <c r="K105"/>
      <c r="L105"/>
      <c r="M105"/>
      <c r="N105"/>
      <c r="O105"/>
    </row>
    <row r="106" spans="1:15" ht="14.25">
      <c r="A106" s="28" t="s">
        <v>231</v>
      </c>
      <c r="B106" s="123">
        <v>1732</v>
      </c>
      <c r="C106" s="124">
        <v>5.0543517910556649E-3</v>
      </c>
      <c r="D106" s="123">
        <v>542</v>
      </c>
      <c r="E106" s="125">
        <v>90869128</v>
      </c>
      <c r="F106" s="125">
        <v>5442526.2199999997</v>
      </c>
      <c r="G106" s="122">
        <f t="shared" si="1"/>
        <v>2.2706059174701842E-3</v>
      </c>
      <c r="K106"/>
      <c r="L106"/>
      <c r="M106"/>
      <c r="N106"/>
      <c r="O106"/>
    </row>
    <row r="107" spans="1:15" ht="14.25">
      <c r="B107" s="31"/>
      <c r="C107" s="31"/>
      <c r="D107" s="31"/>
      <c r="E107" s="31"/>
      <c r="F107" s="31"/>
      <c r="G107" s="31"/>
      <c r="K107"/>
      <c r="L107"/>
      <c r="M107"/>
      <c r="N107"/>
      <c r="O107"/>
    </row>
    <row r="108" spans="1:15" ht="14.25">
      <c r="A108" s="126" t="s">
        <v>247</v>
      </c>
      <c r="B108" s="121">
        <f>SUM(B8:B106)</f>
        <v>342675</v>
      </c>
      <c r="C108" s="122">
        <v>1</v>
      </c>
      <c r="D108" s="121">
        <f>SUM(D8:D106)</f>
        <v>108092</v>
      </c>
      <c r="E108" s="21">
        <f>SUM(E8:E106)</f>
        <v>40127136504</v>
      </c>
      <c r="F108" s="21">
        <f>SUM(F8:F106)</f>
        <v>2396948840.0099998</v>
      </c>
      <c r="G108" s="122">
        <v>1</v>
      </c>
      <c r="K108"/>
      <c r="L108"/>
      <c r="M108"/>
      <c r="N108"/>
      <c r="O108"/>
    </row>
    <row r="109" spans="1:15">
      <c r="K109"/>
      <c r="L109"/>
      <c r="M109"/>
      <c r="N109"/>
      <c r="O109"/>
    </row>
    <row r="120" spans="5:6" ht="14.25">
      <c r="E120" s="15"/>
      <c r="F120" s="15"/>
    </row>
    <row r="121" spans="5:6" ht="14.25">
      <c r="E121" s="15"/>
      <c r="F121" s="15"/>
    </row>
    <row r="122" spans="5:6" ht="14.25">
      <c r="E122" s="15"/>
      <c r="F122" s="15"/>
    </row>
    <row r="123" spans="5:6" ht="14.25">
      <c r="E123" s="15"/>
      <c r="F123" s="15"/>
    </row>
    <row r="124" spans="5:6" ht="14.25">
      <c r="E124" s="15"/>
      <c r="F124" s="15"/>
    </row>
  </sheetData>
  <mergeCells count="4">
    <mergeCell ref="A1:G1"/>
    <mergeCell ref="A2:G2"/>
    <mergeCell ref="A3:G3"/>
    <mergeCell ref="A5:G5"/>
  </mergeCells>
  <printOptions horizontalCentered="1"/>
  <pageMargins left="0.5" right="0.5" top="0.75" bottom="0.75" header="0.5" footer="0.5"/>
  <pageSetup scale="76" orientation="portrait" horizontalDpi="4294967292" verticalDpi="1200" r:id="rId1"/>
  <headerFooter alignWithMargins="0"/>
  <rowBreaks count="1" manualBreakCount="1">
    <brk id="56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25" sqref="F25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2"/>
  <sheetViews>
    <sheetView zoomScaleNormal="100" workbookViewId="0">
      <selection activeCell="D846" sqref="D846"/>
    </sheetView>
  </sheetViews>
  <sheetFormatPr defaultRowHeight="14.25"/>
  <cols>
    <col min="1" max="2" width="20.7109375" style="6" customWidth="1"/>
    <col min="3" max="3" width="15.7109375" style="6" customWidth="1"/>
    <col min="4" max="5" width="18.7109375" style="6" customWidth="1"/>
    <col min="6" max="6" width="12.7109375" style="6" customWidth="1"/>
    <col min="7" max="256" width="9.140625" style="6"/>
    <col min="257" max="258" width="20.7109375" style="6" customWidth="1"/>
    <col min="259" max="259" width="15.7109375" style="6" customWidth="1"/>
    <col min="260" max="261" width="18.7109375" style="6" customWidth="1"/>
    <col min="262" max="262" width="15.7109375" style="6" customWidth="1"/>
    <col min="263" max="512" width="9.140625" style="6"/>
    <col min="513" max="514" width="20.7109375" style="6" customWidth="1"/>
    <col min="515" max="515" width="15.7109375" style="6" customWidth="1"/>
    <col min="516" max="517" width="18.7109375" style="6" customWidth="1"/>
    <col min="518" max="518" width="15.7109375" style="6" customWidth="1"/>
    <col min="519" max="768" width="9.140625" style="6"/>
    <col min="769" max="770" width="20.7109375" style="6" customWidth="1"/>
    <col min="771" max="771" width="15.7109375" style="6" customWidth="1"/>
    <col min="772" max="773" width="18.7109375" style="6" customWidth="1"/>
    <col min="774" max="774" width="15.7109375" style="6" customWidth="1"/>
    <col min="775" max="1024" width="9.140625" style="6"/>
    <col min="1025" max="1026" width="20.7109375" style="6" customWidth="1"/>
    <col min="1027" max="1027" width="15.7109375" style="6" customWidth="1"/>
    <col min="1028" max="1029" width="18.7109375" style="6" customWidth="1"/>
    <col min="1030" max="1030" width="15.7109375" style="6" customWidth="1"/>
    <col min="1031" max="1280" width="9.140625" style="6"/>
    <col min="1281" max="1282" width="20.7109375" style="6" customWidth="1"/>
    <col min="1283" max="1283" width="15.7109375" style="6" customWidth="1"/>
    <col min="1284" max="1285" width="18.7109375" style="6" customWidth="1"/>
    <col min="1286" max="1286" width="15.7109375" style="6" customWidth="1"/>
    <col min="1287" max="1536" width="9.140625" style="6"/>
    <col min="1537" max="1538" width="20.7109375" style="6" customWidth="1"/>
    <col min="1539" max="1539" width="15.7109375" style="6" customWidth="1"/>
    <col min="1540" max="1541" width="18.7109375" style="6" customWidth="1"/>
    <col min="1542" max="1542" width="15.7109375" style="6" customWidth="1"/>
    <col min="1543" max="1792" width="9.140625" style="6"/>
    <col min="1793" max="1794" width="20.7109375" style="6" customWidth="1"/>
    <col min="1795" max="1795" width="15.7109375" style="6" customWidth="1"/>
    <col min="1796" max="1797" width="18.7109375" style="6" customWidth="1"/>
    <col min="1798" max="1798" width="15.7109375" style="6" customWidth="1"/>
    <col min="1799" max="2048" width="9.140625" style="6"/>
    <col min="2049" max="2050" width="20.7109375" style="6" customWidth="1"/>
    <col min="2051" max="2051" width="15.7109375" style="6" customWidth="1"/>
    <col min="2052" max="2053" width="18.7109375" style="6" customWidth="1"/>
    <col min="2054" max="2054" width="15.7109375" style="6" customWidth="1"/>
    <col min="2055" max="2304" width="9.140625" style="6"/>
    <col min="2305" max="2306" width="20.7109375" style="6" customWidth="1"/>
    <col min="2307" max="2307" width="15.7109375" style="6" customWidth="1"/>
    <col min="2308" max="2309" width="18.7109375" style="6" customWidth="1"/>
    <col min="2310" max="2310" width="15.7109375" style="6" customWidth="1"/>
    <col min="2311" max="2560" width="9.140625" style="6"/>
    <col min="2561" max="2562" width="20.7109375" style="6" customWidth="1"/>
    <col min="2563" max="2563" width="15.7109375" style="6" customWidth="1"/>
    <col min="2564" max="2565" width="18.7109375" style="6" customWidth="1"/>
    <col min="2566" max="2566" width="15.7109375" style="6" customWidth="1"/>
    <col min="2567" max="2816" width="9.140625" style="6"/>
    <col min="2817" max="2818" width="20.7109375" style="6" customWidth="1"/>
    <col min="2819" max="2819" width="15.7109375" style="6" customWidth="1"/>
    <col min="2820" max="2821" width="18.7109375" style="6" customWidth="1"/>
    <col min="2822" max="2822" width="15.7109375" style="6" customWidth="1"/>
    <col min="2823" max="3072" width="9.140625" style="6"/>
    <col min="3073" max="3074" width="20.7109375" style="6" customWidth="1"/>
    <col min="3075" max="3075" width="15.7109375" style="6" customWidth="1"/>
    <col min="3076" max="3077" width="18.7109375" style="6" customWidth="1"/>
    <col min="3078" max="3078" width="15.7109375" style="6" customWidth="1"/>
    <col min="3079" max="3328" width="9.140625" style="6"/>
    <col min="3329" max="3330" width="20.7109375" style="6" customWidth="1"/>
    <col min="3331" max="3331" width="15.7109375" style="6" customWidth="1"/>
    <col min="3332" max="3333" width="18.7109375" style="6" customWidth="1"/>
    <col min="3334" max="3334" width="15.7109375" style="6" customWidth="1"/>
    <col min="3335" max="3584" width="9.140625" style="6"/>
    <col min="3585" max="3586" width="20.7109375" style="6" customWidth="1"/>
    <col min="3587" max="3587" width="15.7109375" style="6" customWidth="1"/>
    <col min="3588" max="3589" width="18.7109375" style="6" customWidth="1"/>
    <col min="3590" max="3590" width="15.7109375" style="6" customWidth="1"/>
    <col min="3591" max="3840" width="9.140625" style="6"/>
    <col min="3841" max="3842" width="20.7109375" style="6" customWidth="1"/>
    <col min="3843" max="3843" width="15.7109375" style="6" customWidth="1"/>
    <col min="3844" max="3845" width="18.7109375" style="6" customWidth="1"/>
    <col min="3846" max="3846" width="15.7109375" style="6" customWidth="1"/>
    <col min="3847" max="4096" width="9.140625" style="6"/>
    <col min="4097" max="4098" width="20.7109375" style="6" customWidth="1"/>
    <col min="4099" max="4099" width="15.7109375" style="6" customWidth="1"/>
    <col min="4100" max="4101" width="18.7109375" style="6" customWidth="1"/>
    <col min="4102" max="4102" width="15.7109375" style="6" customWidth="1"/>
    <col min="4103" max="4352" width="9.140625" style="6"/>
    <col min="4353" max="4354" width="20.7109375" style="6" customWidth="1"/>
    <col min="4355" max="4355" width="15.7109375" style="6" customWidth="1"/>
    <col min="4356" max="4357" width="18.7109375" style="6" customWidth="1"/>
    <col min="4358" max="4358" width="15.7109375" style="6" customWidth="1"/>
    <col min="4359" max="4608" width="9.140625" style="6"/>
    <col min="4609" max="4610" width="20.7109375" style="6" customWidth="1"/>
    <col min="4611" max="4611" width="15.7109375" style="6" customWidth="1"/>
    <col min="4612" max="4613" width="18.7109375" style="6" customWidth="1"/>
    <col min="4614" max="4614" width="15.7109375" style="6" customWidth="1"/>
    <col min="4615" max="4864" width="9.140625" style="6"/>
    <col min="4865" max="4866" width="20.7109375" style="6" customWidth="1"/>
    <col min="4867" max="4867" width="15.7109375" style="6" customWidth="1"/>
    <col min="4868" max="4869" width="18.7109375" style="6" customWidth="1"/>
    <col min="4870" max="4870" width="15.7109375" style="6" customWidth="1"/>
    <col min="4871" max="5120" width="9.140625" style="6"/>
    <col min="5121" max="5122" width="20.7109375" style="6" customWidth="1"/>
    <col min="5123" max="5123" width="15.7109375" style="6" customWidth="1"/>
    <col min="5124" max="5125" width="18.7109375" style="6" customWidth="1"/>
    <col min="5126" max="5126" width="15.7109375" style="6" customWidth="1"/>
    <col min="5127" max="5376" width="9.140625" style="6"/>
    <col min="5377" max="5378" width="20.7109375" style="6" customWidth="1"/>
    <col min="5379" max="5379" width="15.7109375" style="6" customWidth="1"/>
    <col min="5380" max="5381" width="18.7109375" style="6" customWidth="1"/>
    <col min="5382" max="5382" width="15.7109375" style="6" customWidth="1"/>
    <col min="5383" max="5632" width="9.140625" style="6"/>
    <col min="5633" max="5634" width="20.7109375" style="6" customWidth="1"/>
    <col min="5635" max="5635" width="15.7109375" style="6" customWidth="1"/>
    <col min="5636" max="5637" width="18.7109375" style="6" customWidth="1"/>
    <col min="5638" max="5638" width="15.7109375" style="6" customWidth="1"/>
    <col min="5639" max="5888" width="9.140625" style="6"/>
    <col min="5889" max="5890" width="20.7109375" style="6" customWidth="1"/>
    <col min="5891" max="5891" width="15.7109375" style="6" customWidth="1"/>
    <col min="5892" max="5893" width="18.7109375" style="6" customWidth="1"/>
    <col min="5894" max="5894" width="15.7109375" style="6" customWidth="1"/>
    <col min="5895" max="6144" width="9.140625" style="6"/>
    <col min="6145" max="6146" width="20.7109375" style="6" customWidth="1"/>
    <col min="6147" max="6147" width="15.7109375" style="6" customWidth="1"/>
    <col min="6148" max="6149" width="18.7109375" style="6" customWidth="1"/>
    <col min="6150" max="6150" width="15.7109375" style="6" customWidth="1"/>
    <col min="6151" max="6400" width="9.140625" style="6"/>
    <col min="6401" max="6402" width="20.7109375" style="6" customWidth="1"/>
    <col min="6403" max="6403" width="15.7109375" style="6" customWidth="1"/>
    <col min="6404" max="6405" width="18.7109375" style="6" customWidth="1"/>
    <col min="6406" max="6406" width="15.7109375" style="6" customWidth="1"/>
    <col min="6407" max="6656" width="9.140625" style="6"/>
    <col min="6657" max="6658" width="20.7109375" style="6" customWidth="1"/>
    <col min="6659" max="6659" width="15.7109375" style="6" customWidth="1"/>
    <col min="6660" max="6661" width="18.7109375" style="6" customWidth="1"/>
    <col min="6662" max="6662" width="15.7109375" style="6" customWidth="1"/>
    <col min="6663" max="6912" width="9.140625" style="6"/>
    <col min="6913" max="6914" width="20.7109375" style="6" customWidth="1"/>
    <col min="6915" max="6915" width="15.7109375" style="6" customWidth="1"/>
    <col min="6916" max="6917" width="18.7109375" style="6" customWidth="1"/>
    <col min="6918" max="6918" width="15.7109375" style="6" customWidth="1"/>
    <col min="6919" max="7168" width="9.140625" style="6"/>
    <col min="7169" max="7170" width="20.7109375" style="6" customWidth="1"/>
    <col min="7171" max="7171" width="15.7109375" style="6" customWidth="1"/>
    <col min="7172" max="7173" width="18.7109375" style="6" customWidth="1"/>
    <col min="7174" max="7174" width="15.7109375" style="6" customWidth="1"/>
    <col min="7175" max="7424" width="9.140625" style="6"/>
    <col min="7425" max="7426" width="20.7109375" style="6" customWidth="1"/>
    <col min="7427" max="7427" width="15.7109375" style="6" customWidth="1"/>
    <col min="7428" max="7429" width="18.7109375" style="6" customWidth="1"/>
    <col min="7430" max="7430" width="15.7109375" style="6" customWidth="1"/>
    <col min="7431" max="7680" width="9.140625" style="6"/>
    <col min="7681" max="7682" width="20.7109375" style="6" customWidth="1"/>
    <col min="7683" max="7683" width="15.7109375" style="6" customWidth="1"/>
    <col min="7684" max="7685" width="18.7109375" style="6" customWidth="1"/>
    <col min="7686" max="7686" width="15.7109375" style="6" customWidth="1"/>
    <col min="7687" max="7936" width="9.140625" style="6"/>
    <col min="7937" max="7938" width="20.7109375" style="6" customWidth="1"/>
    <col min="7939" max="7939" width="15.7109375" style="6" customWidth="1"/>
    <col min="7940" max="7941" width="18.7109375" style="6" customWidth="1"/>
    <col min="7942" max="7942" width="15.7109375" style="6" customWidth="1"/>
    <col min="7943" max="8192" width="9.140625" style="6"/>
    <col min="8193" max="8194" width="20.7109375" style="6" customWidth="1"/>
    <col min="8195" max="8195" width="15.7109375" style="6" customWidth="1"/>
    <col min="8196" max="8197" width="18.7109375" style="6" customWidth="1"/>
    <col min="8198" max="8198" width="15.7109375" style="6" customWidth="1"/>
    <col min="8199" max="8448" width="9.140625" style="6"/>
    <col min="8449" max="8450" width="20.7109375" style="6" customWidth="1"/>
    <col min="8451" max="8451" width="15.7109375" style="6" customWidth="1"/>
    <col min="8452" max="8453" width="18.7109375" style="6" customWidth="1"/>
    <col min="8454" max="8454" width="15.7109375" style="6" customWidth="1"/>
    <col min="8455" max="8704" width="9.140625" style="6"/>
    <col min="8705" max="8706" width="20.7109375" style="6" customWidth="1"/>
    <col min="8707" max="8707" width="15.7109375" style="6" customWidth="1"/>
    <col min="8708" max="8709" width="18.7109375" style="6" customWidth="1"/>
    <col min="8710" max="8710" width="15.7109375" style="6" customWidth="1"/>
    <col min="8711" max="8960" width="9.140625" style="6"/>
    <col min="8961" max="8962" width="20.7109375" style="6" customWidth="1"/>
    <col min="8963" max="8963" width="15.7109375" style="6" customWidth="1"/>
    <col min="8964" max="8965" width="18.7109375" style="6" customWidth="1"/>
    <col min="8966" max="8966" width="15.7109375" style="6" customWidth="1"/>
    <col min="8967" max="9216" width="9.140625" style="6"/>
    <col min="9217" max="9218" width="20.7109375" style="6" customWidth="1"/>
    <col min="9219" max="9219" width="15.7109375" style="6" customWidth="1"/>
    <col min="9220" max="9221" width="18.7109375" style="6" customWidth="1"/>
    <col min="9222" max="9222" width="15.7109375" style="6" customWidth="1"/>
    <col min="9223" max="9472" width="9.140625" style="6"/>
    <col min="9473" max="9474" width="20.7109375" style="6" customWidth="1"/>
    <col min="9475" max="9475" width="15.7109375" style="6" customWidth="1"/>
    <col min="9476" max="9477" width="18.7109375" style="6" customWidth="1"/>
    <col min="9478" max="9478" width="15.7109375" style="6" customWidth="1"/>
    <col min="9479" max="9728" width="9.140625" style="6"/>
    <col min="9729" max="9730" width="20.7109375" style="6" customWidth="1"/>
    <col min="9731" max="9731" width="15.7109375" style="6" customWidth="1"/>
    <col min="9732" max="9733" width="18.7109375" style="6" customWidth="1"/>
    <col min="9734" max="9734" width="15.7109375" style="6" customWidth="1"/>
    <col min="9735" max="9984" width="9.140625" style="6"/>
    <col min="9985" max="9986" width="20.7109375" style="6" customWidth="1"/>
    <col min="9987" max="9987" width="15.7109375" style="6" customWidth="1"/>
    <col min="9988" max="9989" width="18.7109375" style="6" customWidth="1"/>
    <col min="9990" max="9990" width="15.7109375" style="6" customWidth="1"/>
    <col min="9991" max="10240" width="9.140625" style="6"/>
    <col min="10241" max="10242" width="20.7109375" style="6" customWidth="1"/>
    <col min="10243" max="10243" width="15.7109375" style="6" customWidth="1"/>
    <col min="10244" max="10245" width="18.7109375" style="6" customWidth="1"/>
    <col min="10246" max="10246" width="15.7109375" style="6" customWidth="1"/>
    <col min="10247" max="10496" width="9.140625" style="6"/>
    <col min="10497" max="10498" width="20.7109375" style="6" customWidth="1"/>
    <col min="10499" max="10499" width="15.7109375" style="6" customWidth="1"/>
    <col min="10500" max="10501" width="18.7109375" style="6" customWidth="1"/>
    <col min="10502" max="10502" width="15.7109375" style="6" customWidth="1"/>
    <col min="10503" max="10752" width="9.140625" style="6"/>
    <col min="10753" max="10754" width="20.7109375" style="6" customWidth="1"/>
    <col min="10755" max="10755" width="15.7109375" style="6" customWidth="1"/>
    <col min="10756" max="10757" width="18.7109375" style="6" customWidth="1"/>
    <col min="10758" max="10758" width="15.7109375" style="6" customWidth="1"/>
    <col min="10759" max="11008" width="9.140625" style="6"/>
    <col min="11009" max="11010" width="20.7109375" style="6" customWidth="1"/>
    <col min="11011" max="11011" width="15.7109375" style="6" customWidth="1"/>
    <col min="11012" max="11013" width="18.7109375" style="6" customWidth="1"/>
    <col min="11014" max="11014" width="15.7109375" style="6" customWidth="1"/>
    <col min="11015" max="11264" width="9.140625" style="6"/>
    <col min="11265" max="11266" width="20.7109375" style="6" customWidth="1"/>
    <col min="11267" max="11267" width="15.7109375" style="6" customWidth="1"/>
    <col min="11268" max="11269" width="18.7109375" style="6" customWidth="1"/>
    <col min="11270" max="11270" width="15.7109375" style="6" customWidth="1"/>
    <col min="11271" max="11520" width="9.140625" style="6"/>
    <col min="11521" max="11522" width="20.7109375" style="6" customWidth="1"/>
    <col min="11523" max="11523" width="15.7109375" style="6" customWidth="1"/>
    <col min="11524" max="11525" width="18.7109375" style="6" customWidth="1"/>
    <col min="11526" max="11526" width="15.7109375" style="6" customWidth="1"/>
    <col min="11527" max="11776" width="9.140625" style="6"/>
    <col min="11777" max="11778" width="20.7109375" style="6" customWidth="1"/>
    <col min="11779" max="11779" width="15.7109375" style="6" customWidth="1"/>
    <col min="11780" max="11781" width="18.7109375" style="6" customWidth="1"/>
    <col min="11782" max="11782" width="15.7109375" style="6" customWidth="1"/>
    <col min="11783" max="12032" width="9.140625" style="6"/>
    <col min="12033" max="12034" width="20.7109375" style="6" customWidth="1"/>
    <col min="12035" max="12035" width="15.7109375" style="6" customWidth="1"/>
    <col min="12036" max="12037" width="18.7109375" style="6" customWidth="1"/>
    <col min="12038" max="12038" width="15.7109375" style="6" customWidth="1"/>
    <col min="12039" max="12288" width="9.140625" style="6"/>
    <col min="12289" max="12290" width="20.7109375" style="6" customWidth="1"/>
    <col min="12291" max="12291" width="15.7109375" style="6" customWidth="1"/>
    <col min="12292" max="12293" width="18.7109375" style="6" customWidth="1"/>
    <col min="12294" max="12294" width="15.7109375" style="6" customWidth="1"/>
    <col min="12295" max="12544" width="9.140625" style="6"/>
    <col min="12545" max="12546" width="20.7109375" style="6" customWidth="1"/>
    <col min="12547" max="12547" width="15.7109375" style="6" customWidth="1"/>
    <col min="12548" max="12549" width="18.7109375" style="6" customWidth="1"/>
    <col min="12550" max="12550" width="15.7109375" style="6" customWidth="1"/>
    <col min="12551" max="12800" width="9.140625" style="6"/>
    <col min="12801" max="12802" width="20.7109375" style="6" customWidth="1"/>
    <col min="12803" max="12803" width="15.7109375" style="6" customWidth="1"/>
    <col min="12804" max="12805" width="18.7109375" style="6" customWidth="1"/>
    <col min="12806" max="12806" width="15.7109375" style="6" customWidth="1"/>
    <col min="12807" max="13056" width="9.140625" style="6"/>
    <col min="13057" max="13058" width="20.7109375" style="6" customWidth="1"/>
    <col min="13059" max="13059" width="15.7109375" style="6" customWidth="1"/>
    <col min="13060" max="13061" width="18.7109375" style="6" customWidth="1"/>
    <col min="13062" max="13062" width="15.7109375" style="6" customWidth="1"/>
    <col min="13063" max="13312" width="9.140625" style="6"/>
    <col min="13313" max="13314" width="20.7109375" style="6" customWidth="1"/>
    <col min="13315" max="13315" width="15.7109375" style="6" customWidth="1"/>
    <col min="13316" max="13317" width="18.7109375" style="6" customWidth="1"/>
    <col min="13318" max="13318" width="15.7109375" style="6" customWidth="1"/>
    <col min="13319" max="13568" width="9.140625" style="6"/>
    <col min="13569" max="13570" width="20.7109375" style="6" customWidth="1"/>
    <col min="13571" max="13571" width="15.7109375" style="6" customWidth="1"/>
    <col min="13572" max="13573" width="18.7109375" style="6" customWidth="1"/>
    <col min="13574" max="13574" width="15.7109375" style="6" customWidth="1"/>
    <col min="13575" max="13824" width="9.140625" style="6"/>
    <col min="13825" max="13826" width="20.7109375" style="6" customWidth="1"/>
    <col min="13827" max="13827" width="15.7109375" style="6" customWidth="1"/>
    <col min="13828" max="13829" width="18.7109375" style="6" customWidth="1"/>
    <col min="13830" max="13830" width="15.7109375" style="6" customWidth="1"/>
    <col min="13831" max="14080" width="9.140625" style="6"/>
    <col min="14081" max="14082" width="20.7109375" style="6" customWidth="1"/>
    <col min="14083" max="14083" width="15.7109375" style="6" customWidth="1"/>
    <col min="14084" max="14085" width="18.7109375" style="6" customWidth="1"/>
    <col min="14086" max="14086" width="15.7109375" style="6" customWidth="1"/>
    <col min="14087" max="14336" width="9.140625" style="6"/>
    <col min="14337" max="14338" width="20.7109375" style="6" customWidth="1"/>
    <col min="14339" max="14339" width="15.7109375" style="6" customWidth="1"/>
    <col min="14340" max="14341" width="18.7109375" style="6" customWidth="1"/>
    <col min="14342" max="14342" width="15.7109375" style="6" customWidth="1"/>
    <col min="14343" max="14592" width="9.140625" style="6"/>
    <col min="14593" max="14594" width="20.7109375" style="6" customWidth="1"/>
    <col min="14595" max="14595" width="15.7109375" style="6" customWidth="1"/>
    <col min="14596" max="14597" width="18.7109375" style="6" customWidth="1"/>
    <col min="14598" max="14598" width="15.7109375" style="6" customWidth="1"/>
    <col min="14599" max="14848" width="9.140625" style="6"/>
    <col min="14849" max="14850" width="20.7109375" style="6" customWidth="1"/>
    <col min="14851" max="14851" width="15.7109375" style="6" customWidth="1"/>
    <col min="14852" max="14853" width="18.7109375" style="6" customWidth="1"/>
    <col min="14854" max="14854" width="15.7109375" style="6" customWidth="1"/>
    <col min="14855" max="15104" width="9.140625" style="6"/>
    <col min="15105" max="15106" width="20.7109375" style="6" customWidth="1"/>
    <col min="15107" max="15107" width="15.7109375" style="6" customWidth="1"/>
    <col min="15108" max="15109" width="18.7109375" style="6" customWidth="1"/>
    <col min="15110" max="15110" width="15.7109375" style="6" customWidth="1"/>
    <col min="15111" max="15360" width="9.140625" style="6"/>
    <col min="15361" max="15362" width="20.7109375" style="6" customWidth="1"/>
    <col min="15363" max="15363" width="15.7109375" style="6" customWidth="1"/>
    <col min="15364" max="15365" width="18.7109375" style="6" customWidth="1"/>
    <col min="15366" max="15366" width="15.7109375" style="6" customWidth="1"/>
    <col min="15367" max="15616" width="9.140625" style="6"/>
    <col min="15617" max="15618" width="20.7109375" style="6" customWidth="1"/>
    <col min="15619" max="15619" width="15.7109375" style="6" customWidth="1"/>
    <col min="15620" max="15621" width="18.7109375" style="6" customWidth="1"/>
    <col min="15622" max="15622" width="15.7109375" style="6" customWidth="1"/>
    <col min="15623" max="15872" width="9.140625" style="6"/>
    <col min="15873" max="15874" width="20.7109375" style="6" customWidth="1"/>
    <col min="15875" max="15875" width="15.7109375" style="6" customWidth="1"/>
    <col min="15876" max="15877" width="18.7109375" style="6" customWidth="1"/>
    <col min="15878" max="15878" width="15.7109375" style="6" customWidth="1"/>
    <col min="15879" max="16128" width="9.140625" style="6"/>
    <col min="16129" max="16130" width="20.7109375" style="6" customWidth="1"/>
    <col min="16131" max="16131" width="15.7109375" style="6" customWidth="1"/>
    <col min="16132" max="16133" width="18.7109375" style="6" customWidth="1"/>
    <col min="16134" max="16134" width="15.7109375" style="6" customWidth="1"/>
    <col min="16135" max="16384" width="9.140625" style="6"/>
  </cols>
  <sheetData>
    <row r="1" spans="1:7" s="13" customFormat="1" ht="15">
      <c r="A1" s="179" t="s">
        <v>864</v>
      </c>
      <c r="B1" s="179"/>
      <c r="C1" s="179"/>
      <c r="D1" s="179"/>
      <c r="E1" s="179"/>
      <c r="F1" s="179"/>
    </row>
    <row r="2" spans="1:7" s="13" customFormat="1" ht="15">
      <c r="A2" s="179" t="s">
        <v>955</v>
      </c>
      <c r="B2" s="179"/>
      <c r="C2" s="179"/>
      <c r="D2" s="179"/>
      <c r="E2" s="179"/>
      <c r="F2" s="179"/>
    </row>
    <row r="3" spans="1:7" s="13" customFormat="1" ht="15">
      <c r="A3" s="179" t="s">
        <v>939</v>
      </c>
      <c r="B3" s="179"/>
      <c r="C3" s="179"/>
      <c r="D3" s="179"/>
      <c r="E3" s="179"/>
      <c r="F3" s="179"/>
    </row>
    <row r="4" spans="1:7" s="13" customFormat="1" ht="15">
      <c r="A4" s="174"/>
      <c r="B4" s="174"/>
      <c r="C4" s="174"/>
      <c r="D4" s="174"/>
      <c r="E4" s="174"/>
      <c r="F4" s="174"/>
    </row>
    <row r="5" spans="1:7" s="13" customFormat="1" ht="60" customHeight="1">
      <c r="A5" s="180" t="s">
        <v>922</v>
      </c>
      <c r="B5" s="180"/>
      <c r="C5" s="180"/>
      <c r="D5" s="180"/>
      <c r="E5" s="180"/>
      <c r="F5" s="180"/>
      <c r="G5" s="156"/>
    </row>
    <row r="6" spans="1:7" s="13" customFormat="1"/>
    <row r="7" spans="1:7" s="13" customFormat="1" ht="30">
      <c r="A7" s="14" t="s">
        <v>857</v>
      </c>
      <c r="B7" s="14" t="s">
        <v>858</v>
      </c>
      <c r="C7" s="47" t="s">
        <v>248</v>
      </c>
      <c r="D7" s="37" t="s">
        <v>147</v>
      </c>
      <c r="E7" s="37" t="s">
        <v>148</v>
      </c>
      <c r="F7" s="38" t="s">
        <v>249</v>
      </c>
    </row>
    <row r="8" spans="1:7">
      <c r="A8" s="6" t="s">
        <v>24</v>
      </c>
      <c r="B8" s="175" t="s">
        <v>252</v>
      </c>
      <c r="C8" s="175">
        <v>451</v>
      </c>
      <c r="D8" s="176">
        <v>29650434</v>
      </c>
      <c r="E8" s="176">
        <v>1775516.09</v>
      </c>
      <c r="F8" s="177">
        <v>6.9999999999999999E-4</v>
      </c>
    </row>
    <row r="9" spans="1:7">
      <c r="A9" s="6" t="s">
        <v>24</v>
      </c>
      <c r="B9" s="175" t="s">
        <v>24</v>
      </c>
      <c r="C9" s="175">
        <v>212</v>
      </c>
      <c r="D9" s="176">
        <v>10649613</v>
      </c>
      <c r="E9" s="176">
        <v>634949.78</v>
      </c>
      <c r="F9" s="177">
        <v>2.9999999999999997E-4</v>
      </c>
    </row>
    <row r="10" spans="1:7">
      <c r="A10" s="6" t="s">
        <v>24</v>
      </c>
      <c r="B10" s="175" t="s">
        <v>130</v>
      </c>
      <c r="C10" s="175">
        <v>159</v>
      </c>
      <c r="D10" s="176">
        <v>19716388</v>
      </c>
      <c r="E10" s="176">
        <v>1166157.33</v>
      </c>
      <c r="F10" s="177">
        <v>5.0000000000000001E-4</v>
      </c>
    </row>
    <row r="11" spans="1:7">
      <c r="A11" s="6" t="s">
        <v>24</v>
      </c>
      <c r="B11" s="175" t="s">
        <v>253</v>
      </c>
      <c r="C11" s="175">
        <v>144</v>
      </c>
      <c r="D11" s="176">
        <v>3251417</v>
      </c>
      <c r="E11" s="176">
        <v>195085.02</v>
      </c>
      <c r="F11" s="177">
        <v>1E-4</v>
      </c>
    </row>
    <row r="12" spans="1:7">
      <c r="A12" s="6" t="s">
        <v>24</v>
      </c>
      <c r="B12" s="175" t="s">
        <v>254</v>
      </c>
      <c r="C12" s="175">
        <v>63</v>
      </c>
      <c r="D12" s="176">
        <v>1561408</v>
      </c>
      <c r="E12" s="176">
        <v>93684.479999999996</v>
      </c>
      <c r="F12" s="177">
        <v>0</v>
      </c>
    </row>
    <row r="13" spans="1:7">
      <c r="A13" s="6" t="s">
        <v>24</v>
      </c>
      <c r="B13" s="175" t="s">
        <v>255</v>
      </c>
      <c r="C13" s="175">
        <v>45</v>
      </c>
      <c r="D13" s="176">
        <v>1003545</v>
      </c>
      <c r="E13" s="176">
        <v>60212.7</v>
      </c>
      <c r="F13" s="177">
        <v>0</v>
      </c>
    </row>
    <row r="14" spans="1:7">
      <c r="A14" s="6" t="s">
        <v>24</v>
      </c>
      <c r="B14" s="175" t="s">
        <v>256</v>
      </c>
      <c r="C14" s="175">
        <v>75</v>
      </c>
      <c r="D14" s="176">
        <v>8396623</v>
      </c>
      <c r="E14" s="176">
        <v>495342.39</v>
      </c>
      <c r="F14" s="177">
        <v>2.0000000000000001E-4</v>
      </c>
    </row>
    <row r="15" spans="1:7">
      <c r="A15" s="6" t="s">
        <v>150</v>
      </c>
      <c r="B15" s="175" t="s">
        <v>257</v>
      </c>
      <c r="C15" s="175">
        <v>526</v>
      </c>
      <c r="D15" s="176">
        <v>31761973</v>
      </c>
      <c r="E15" s="176">
        <v>1903685.58</v>
      </c>
      <c r="F15" s="177">
        <v>8.0000000000000004E-4</v>
      </c>
    </row>
    <row r="16" spans="1:7">
      <c r="A16" s="6" t="s">
        <v>150</v>
      </c>
      <c r="B16" s="175" t="s">
        <v>256</v>
      </c>
      <c r="C16" s="175">
        <v>119</v>
      </c>
      <c r="D16" s="176">
        <v>1108348</v>
      </c>
      <c r="E16" s="176">
        <v>65109.37</v>
      </c>
      <c r="F16" s="177">
        <v>0</v>
      </c>
    </row>
    <row r="17" spans="1:6">
      <c r="A17" s="6" t="s">
        <v>152</v>
      </c>
      <c r="B17" s="175" t="s">
        <v>258</v>
      </c>
      <c r="C17" s="175">
        <v>983</v>
      </c>
      <c r="D17" s="176">
        <v>65671168</v>
      </c>
      <c r="E17" s="176">
        <v>3932211.2000000002</v>
      </c>
      <c r="F17" s="177">
        <v>1.6000000000000001E-3</v>
      </c>
    </row>
    <row r="18" spans="1:6">
      <c r="A18" s="6" t="s">
        <v>152</v>
      </c>
      <c r="B18" s="175" t="s">
        <v>237</v>
      </c>
      <c r="C18" s="175">
        <v>396</v>
      </c>
      <c r="D18" s="176">
        <v>15209107</v>
      </c>
      <c r="E18" s="176">
        <v>909647.32</v>
      </c>
      <c r="F18" s="177">
        <v>4.0000000000000002E-4</v>
      </c>
    </row>
    <row r="19" spans="1:6">
      <c r="A19" s="6" t="s">
        <v>152</v>
      </c>
      <c r="B19" s="175" t="s">
        <v>259</v>
      </c>
      <c r="C19" s="175">
        <v>307</v>
      </c>
      <c r="D19" s="176">
        <v>15794916</v>
      </c>
      <c r="E19" s="176">
        <v>930185.42</v>
      </c>
      <c r="F19" s="177">
        <v>4.0000000000000002E-4</v>
      </c>
    </row>
    <row r="20" spans="1:6">
      <c r="A20" s="6" t="s">
        <v>152</v>
      </c>
      <c r="B20" s="175" t="s">
        <v>261</v>
      </c>
      <c r="C20" s="175">
        <v>128</v>
      </c>
      <c r="D20" s="176">
        <v>2247568</v>
      </c>
      <c r="E20" s="176">
        <v>134417.97</v>
      </c>
      <c r="F20" s="177">
        <v>1E-4</v>
      </c>
    </row>
    <row r="21" spans="1:6">
      <c r="A21" s="6" t="s">
        <v>152</v>
      </c>
      <c r="B21" s="175" t="s">
        <v>260</v>
      </c>
      <c r="C21" s="175">
        <v>120</v>
      </c>
      <c r="D21" s="176">
        <v>2025770</v>
      </c>
      <c r="E21" s="176">
        <v>120826.2</v>
      </c>
      <c r="F21" s="177">
        <v>1E-4</v>
      </c>
    </row>
    <row r="22" spans="1:6">
      <c r="A22" s="6" t="s">
        <v>152</v>
      </c>
      <c r="B22" s="175" t="s">
        <v>262</v>
      </c>
      <c r="C22" s="175">
        <v>44</v>
      </c>
      <c r="D22" s="176">
        <v>353438</v>
      </c>
      <c r="E22" s="176">
        <v>21206.28</v>
      </c>
      <c r="F22" s="177">
        <v>0</v>
      </c>
    </row>
    <row r="23" spans="1:6">
      <c r="A23" s="6" t="s">
        <v>152</v>
      </c>
      <c r="B23" s="175" t="s">
        <v>256</v>
      </c>
      <c r="C23" s="175">
        <v>147</v>
      </c>
      <c r="D23" s="176">
        <v>6576806</v>
      </c>
      <c r="E23" s="176">
        <v>354039.09</v>
      </c>
      <c r="F23" s="177">
        <v>1E-4</v>
      </c>
    </row>
    <row r="24" spans="1:6">
      <c r="A24" s="6" t="s">
        <v>153</v>
      </c>
      <c r="B24" s="175" t="s">
        <v>44</v>
      </c>
      <c r="C24" s="175">
        <v>1085</v>
      </c>
      <c r="D24" s="176">
        <v>123385101</v>
      </c>
      <c r="E24" s="176">
        <v>7389211.5300000003</v>
      </c>
      <c r="F24" s="177">
        <v>3.0999999999999999E-3</v>
      </c>
    </row>
    <row r="25" spans="1:6">
      <c r="A25" s="6" t="s">
        <v>153</v>
      </c>
      <c r="B25" s="175" t="s">
        <v>263</v>
      </c>
      <c r="C25" s="175">
        <v>195</v>
      </c>
      <c r="D25" s="176">
        <v>8743767</v>
      </c>
      <c r="E25" s="176">
        <v>503715.03</v>
      </c>
      <c r="F25" s="177">
        <v>2.0000000000000001E-4</v>
      </c>
    </row>
    <row r="26" spans="1:6">
      <c r="A26" s="6" t="s">
        <v>153</v>
      </c>
      <c r="B26" s="175" t="s">
        <v>264</v>
      </c>
      <c r="C26" s="175">
        <v>107</v>
      </c>
      <c r="D26" s="176">
        <v>1027541</v>
      </c>
      <c r="E26" s="176">
        <v>61652.46</v>
      </c>
      <c r="F26" s="177">
        <v>0</v>
      </c>
    </row>
    <row r="27" spans="1:6">
      <c r="A27" s="6" t="s">
        <v>153</v>
      </c>
      <c r="B27" s="175" t="s">
        <v>265</v>
      </c>
      <c r="C27" s="175">
        <v>56</v>
      </c>
      <c r="D27" s="176">
        <v>882526</v>
      </c>
      <c r="E27" s="176">
        <v>52951.56</v>
      </c>
      <c r="F27" s="177">
        <v>0</v>
      </c>
    </row>
    <row r="28" spans="1:6">
      <c r="A28" s="6" t="s">
        <v>153</v>
      </c>
      <c r="B28" s="175" t="s">
        <v>940</v>
      </c>
      <c r="C28" s="175">
        <v>40</v>
      </c>
      <c r="D28" s="176">
        <v>144354</v>
      </c>
      <c r="E28" s="176">
        <v>8560.35</v>
      </c>
      <c r="F28" s="177">
        <v>0</v>
      </c>
    </row>
    <row r="29" spans="1:6">
      <c r="A29" s="6" t="s">
        <v>153</v>
      </c>
      <c r="B29" s="175" t="s">
        <v>256</v>
      </c>
      <c r="C29" s="175">
        <v>149</v>
      </c>
      <c r="D29" s="176">
        <v>4737140</v>
      </c>
      <c r="E29" s="176">
        <v>268952.33</v>
      </c>
      <c r="F29" s="177">
        <v>1E-4</v>
      </c>
    </row>
    <row r="30" spans="1:6">
      <c r="A30" s="6" t="s">
        <v>155</v>
      </c>
      <c r="B30" s="175" t="s">
        <v>155</v>
      </c>
      <c r="C30" s="175">
        <v>565</v>
      </c>
      <c r="D30" s="176">
        <v>30991273</v>
      </c>
      <c r="E30" s="176">
        <v>1854799.49</v>
      </c>
      <c r="F30" s="177">
        <v>8.0000000000000004E-4</v>
      </c>
    </row>
    <row r="31" spans="1:6">
      <c r="A31" s="6" t="s">
        <v>155</v>
      </c>
      <c r="B31" s="175" t="s">
        <v>266</v>
      </c>
      <c r="C31" s="175">
        <v>154</v>
      </c>
      <c r="D31" s="176">
        <v>4395647</v>
      </c>
      <c r="E31" s="176">
        <v>263738.82</v>
      </c>
      <c r="F31" s="177">
        <v>1E-4</v>
      </c>
    </row>
    <row r="32" spans="1:6">
      <c r="A32" s="6" t="s">
        <v>155</v>
      </c>
      <c r="B32" s="175" t="s">
        <v>926</v>
      </c>
      <c r="C32" s="175">
        <v>44</v>
      </c>
      <c r="D32" s="176">
        <v>741471</v>
      </c>
      <c r="E32" s="176">
        <v>44488.26</v>
      </c>
      <c r="F32" s="177">
        <v>0</v>
      </c>
    </row>
    <row r="33" spans="1:6">
      <c r="A33" s="6" t="s">
        <v>155</v>
      </c>
      <c r="B33" s="175" t="s">
        <v>256</v>
      </c>
      <c r="C33" s="175">
        <v>105</v>
      </c>
      <c r="D33" s="176">
        <v>2064074</v>
      </c>
      <c r="E33" s="176">
        <v>123751.92</v>
      </c>
      <c r="F33" s="177">
        <v>1E-4</v>
      </c>
    </row>
    <row r="34" spans="1:6">
      <c r="A34" s="6" t="s">
        <v>157</v>
      </c>
      <c r="B34" s="175" t="s">
        <v>267</v>
      </c>
      <c r="C34" s="175">
        <v>950</v>
      </c>
      <c r="D34" s="176">
        <v>50884364</v>
      </c>
      <c r="E34" s="176">
        <v>3049160.15</v>
      </c>
      <c r="F34" s="177">
        <v>1.2999999999999999E-3</v>
      </c>
    </row>
    <row r="35" spans="1:6">
      <c r="A35" s="6" t="s">
        <v>157</v>
      </c>
      <c r="B35" s="175" t="s">
        <v>268</v>
      </c>
      <c r="C35" s="175">
        <v>397</v>
      </c>
      <c r="D35" s="176">
        <v>17707197</v>
      </c>
      <c r="E35" s="176">
        <v>1062418.32</v>
      </c>
      <c r="F35" s="177">
        <v>4.0000000000000002E-4</v>
      </c>
    </row>
    <row r="36" spans="1:6">
      <c r="A36" s="6" t="s">
        <v>157</v>
      </c>
      <c r="B36" s="175" t="s">
        <v>270</v>
      </c>
      <c r="C36" s="175">
        <v>204</v>
      </c>
      <c r="D36" s="176">
        <v>7565972</v>
      </c>
      <c r="E36" s="176">
        <v>453933.4</v>
      </c>
      <c r="F36" s="177">
        <v>2.0000000000000001E-4</v>
      </c>
    </row>
    <row r="37" spans="1:6">
      <c r="A37" s="6" t="s">
        <v>157</v>
      </c>
      <c r="B37" s="175" t="s">
        <v>269</v>
      </c>
      <c r="C37" s="175">
        <v>202</v>
      </c>
      <c r="D37" s="176">
        <v>10640712</v>
      </c>
      <c r="E37" s="176">
        <v>638442.72</v>
      </c>
      <c r="F37" s="177">
        <v>2.9999999999999997E-4</v>
      </c>
    </row>
    <row r="38" spans="1:6">
      <c r="A38" s="6" t="s">
        <v>157</v>
      </c>
      <c r="B38" s="175" t="s">
        <v>271</v>
      </c>
      <c r="C38" s="175">
        <v>189</v>
      </c>
      <c r="D38" s="176">
        <v>9186721</v>
      </c>
      <c r="E38" s="176">
        <v>551111.67000000004</v>
      </c>
      <c r="F38" s="177">
        <v>2.0000000000000001E-4</v>
      </c>
    </row>
    <row r="39" spans="1:6">
      <c r="A39" s="6" t="s">
        <v>157</v>
      </c>
      <c r="B39" s="175" t="s">
        <v>274</v>
      </c>
      <c r="C39" s="175">
        <v>143</v>
      </c>
      <c r="D39" s="176">
        <v>18254070</v>
      </c>
      <c r="E39" s="176">
        <v>1093118.6000000001</v>
      </c>
      <c r="F39" s="177">
        <v>5.0000000000000001E-4</v>
      </c>
    </row>
    <row r="40" spans="1:6">
      <c r="A40" s="6" t="s">
        <v>157</v>
      </c>
      <c r="B40" s="175" t="s">
        <v>273</v>
      </c>
      <c r="C40" s="175">
        <v>122</v>
      </c>
      <c r="D40" s="176">
        <v>4569301</v>
      </c>
      <c r="E40" s="176">
        <v>274158.06</v>
      </c>
      <c r="F40" s="177">
        <v>1E-4</v>
      </c>
    </row>
    <row r="41" spans="1:6">
      <c r="A41" s="6" t="s">
        <v>157</v>
      </c>
      <c r="B41" s="175" t="s">
        <v>275</v>
      </c>
      <c r="C41" s="175">
        <v>118</v>
      </c>
      <c r="D41" s="176">
        <v>4504657</v>
      </c>
      <c r="E41" s="176">
        <v>270279.42</v>
      </c>
      <c r="F41" s="177">
        <v>1E-4</v>
      </c>
    </row>
    <row r="42" spans="1:6">
      <c r="A42" s="6" t="s">
        <v>157</v>
      </c>
      <c r="B42" s="175" t="s">
        <v>272</v>
      </c>
      <c r="C42" s="175">
        <v>116</v>
      </c>
      <c r="D42" s="176">
        <v>5564632</v>
      </c>
      <c r="E42" s="176">
        <v>333877.92</v>
      </c>
      <c r="F42" s="177">
        <v>1E-4</v>
      </c>
    </row>
    <row r="43" spans="1:6">
      <c r="A43" s="6" t="s">
        <v>157</v>
      </c>
      <c r="B43" s="175" t="s">
        <v>276</v>
      </c>
      <c r="C43" s="175">
        <v>89</v>
      </c>
      <c r="D43" s="176">
        <v>3228485</v>
      </c>
      <c r="E43" s="176">
        <v>193709.1</v>
      </c>
      <c r="F43" s="177">
        <v>1E-4</v>
      </c>
    </row>
    <row r="44" spans="1:6">
      <c r="A44" s="6" t="s">
        <v>157</v>
      </c>
      <c r="B44" s="175" t="s">
        <v>277</v>
      </c>
      <c r="C44" s="175">
        <v>75</v>
      </c>
      <c r="D44" s="176">
        <v>1575731</v>
      </c>
      <c r="E44" s="176">
        <v>94543.86</v>
      </c>
      <c r="F44" s="177">
        <v>0</v>
      </c>
    </row>
    <row r="45" spans="1:6">
      <c r="A45" s="6" t="s">
        <v>157</v>
      </c>
      <c r="B45" s="175" t="s">
        <v>278</v>
      </c>
      <c r="C45" s="175">
        <v>55</v>
      </c>
      <c r="D45" s="176">
        <v>920007</v>
      </c>
      <c r="E45" s="176">
        <v>55200.42</v>
      </c>
      <c r="F45" s="177">
        <v>0</v>
      </c>
    </row>
    <row r="46" spans="1:6">
      <c r="A46" s="6" t="s">
        <v>157</v>
      </c>
      <c r="B46" s="175" t="s">
        <v>256</v>
      </c>
      <c r="C46" s="175">
        <v>206</v>
      </c>
      <c r="D46" s="176">
        <v>1945837</v>
      </c>
      <c r="E46" s="176">
        <v>116621.37</v>
      </c>
      <c r="F46" s="177">
        <v>0</v>
      </c>
    </row>
    <row r="47" spans="1:6">
      <c r="A47" s="6" t="s">
        <v>159</v>
      </c>
      <c r="B47" s="175" t="s">
        <v>136</v>
      </c>
      <c r="C47" s="175">
        <v>6496</v>
      </c>
      <c r="D47" s="176">
        <v>1118491285</v>
      </c>
      <c r="E47" s="176">
        <v>66894702.890000001</v>
      </c>
      <c r="F47" s="177">
        <v>2.7900000000000001E-2</v>
      </c>
    </row>
    <row r="48" spans="1:6">
      <c r="A48" s="6" t="s">
        <v>159</v>
      </c>
      <c r="B48" s="175" t="s">
        <v>42</v>
      </c>
      <c r="C48" s="175">
        <v>4278</v>
      </c>
      <c r="D48" s="176">
        <v>694018292</v>
      </c>
      <c r="E48" s="176">
        <v>41511671.439999998</v>
      </c>
      <c r="F48" s="177">
        <v>1.7299999999999999E-2</v>
      </c>
    </row>
    <row r="49" spans="1:6">
      <c r="A49" s="6" t="s">
        <v>159</v>
      </c>
      <c r="B49" s="175" t="s">
        <v>68</v>
      </c>
      <c r="C49" s="175">
        <v>424</v>
      </c>
      <c r="D49" s="176">
        <v>29399969</v>
      </c>
      <c r="E49" s="176">
        <v>1757656.84</v>
      </c>
      <c r="F49" s="177">
        <v>6.9999999999999999E-4</v>
      </c>
    </row>
    <row r="50" spans="1:6">
      <c r="A50" s="6" t="s">
        <v>159</v>
      </c>
      <c r="B50" s="175" t="s">
        <v>279</v>
      </c>
      <c r="C50" s="175">
        <v>369</v>
      </c>
      <c r="D50" s="176">
        <v>10670108</v>
      </c>
      <c r="E50" s="176">
        <v>640061.84</v>
      </c>
      <c r="F50" s="177">
        <v>2.9999999999999997E-4</v>
      </c>
    </row>
    <row r="51" spans="1:6">
      <c r="A51" s="6" t="s">
        <v>159</v>
      </c>
      <c r="B51" s="175" t="s">
        <v>280</v>
      </c>
      <c r="C51" s="175">
        <v>362</v>
      </c>
      <c r="D51" s="176">
        <v>14237729</v>
      </c>
      <c r="E51" s="176">
        <v>854263.74</v>
      </c>
      <c r="F51" s="177">
        <v>4.0000000000000002E-4</v>
      </c>
    </row>
    <row r="52" spans="1:6">
      <c r="A52" s="6" t="s">
        <v>159</v>
      </c>
      <c r="B52" s="175" t="s">
        <v>281</v>
      </c>
      <c r="C52" s="175">
        <v>174</v>
      </c>
      <c r="D52" s="176">
        <v>9527851</v>
      </c>
      <c r="E52" s="176">
        <v>571671.06000000006</v>
      </c>
      <c r="F52" s="177">
        <v>2.0000000000000001E-4</v>
      </c>
    </row>
    <row r="53" spans="1:6">
      <c r="A53" s="6" t="s">
        <v>159</v>
      </c>
      <c r="B53" s="175" t="s">
        <v>282</v>
      </c>
      <c r="C53" s="175">
        <v>99</v>
      </c>
      <c r="D53" s="176">
        <v>2422408</v>
      </c>
      <c r="E53" s="176">
        <v>145344.48000000001</v>
      </c>
      <c r="F53" s="177">
        <v>1E-4</v>
      </c>
    </row>
    <row r="54" spans="1:6">
      <c r="A54" s="6" t="s">
        <v>159</v>
      </c>
      <c r="B54" s="175" t="s">
        <v>283</v>
      </c>
      <c r="C54" s="175">
        <v>98</v>
      </c>
      <c r="D54" s="176">
        <v>1559824</v>
      </c>
      <c r="E54" s="176">
        <v>93589.440000000002</v>
      </c>
      <c r="F54" s="177">
        <v>0</v>
      </c>
    </row>
    <row r="55" spans="1:6">
      <c r="A55" s="6" t="s">
        <v>159</v>
      </c>
      <c r="B55" s="175" t="s">
        <v>284</v>
      </c>
      <c r="C55" s="175">
        <v>92</v>
      </c>
      <c r="D55" s="176">
        <v>4602040</v>
      </c>
      <c r="E55" s="176">
        <v>276122.40000000002</v>
      </c>
      <c r="F55" s="177">
        <v>1E-4</v>
      </c>
    </row>
    <row r="56" spans="1:6">
      <c r="A56" s="6" t="s">
        <v>159</v>
      </c>
      <c r="B56" s="175" t="s">
        <v>285</v>
      </c>
      <c r="C56" s="175">
        <v>72</v>
      </c>
      <c r="D56" s="176">
        <v>27752039</v>
      </c>
      <c r="E56" s="176">
        <v>1665122.34</v>
      </c>
      <c r="F56" s="177">
        <v>6.9999999999999999E-4</v>
      </c>
    </row>
    <row r="57" spans="1:6">
      <c r="A57" s="6" t="s">
        <v>159</v>
      </c>
      <c r="B57" s="175" t="s">
        <v>256</v>
      </c>
      <c r="C57" s="175">
        <v>190</v>
      </c>
      <c r="D57" s="176">
        <v>8308767</v>
      </c>
      <c r="E57" s="176">
        <v>459511.96</v>
      </c>
      <c r="F57" s="177">
        <v>2.0000000000000001E-4</v>
      </c>
    </row>
    <row r="58" spans="1:6">
      <c r="A58" s="6" t="s">
        <v>36</v>
      </c>
      <c r="B58" s="175" t="s">
        <v>36</v>
      </c>
      <c r="C58" s="175">
        <v>1774</v>
      </c>
      <c r="D58" s="176">
        <v>183630600</v>
      </c>
      <c r="E58" s="176">
        <v>10994665.84</v>
      </c>
      <c r="F58" s="177">
        <v>4.5999999999999999E-3</v>
      </c>
    </row>
    <row r="59" spans="1:6">
      <c r="A59" s="6" t="s">
        <v>36</v>
      </c>
      <c r="B59" s="175" t="s">
        <v>287</v>
      </c>
      <c r="C59" s="175">
        <v>346</v>
      </c>
      <c r="D59" s="176">
        <v>8039468</v>
      </c>
      <c r="E59" s="176">
        <v>482163.74</v>
      </c>
      <c r="F59" s="177">
        <v>2.0000000000000001E-4</v>
      </c>
    </row>
    <row r="60" spans="1:6">
      <c r="A60" s="6" t="s">
        <v>36</v>
      </c>
      <c r="B60" s="175" t="s">
        <v>286</v>
      </c>
      <c r="C60" s="175">
        <v>327</v>
      </c>
      <c r="D60" s="176">
        <v>13845011</v>
      </c>
      <c r="E60" s="176">
        <v>830632.91</v>
      </c>
      <c r="F60" s="177">
        <v>2.9999999999999997E-4</v>
      </c>
    </row>
    <row r="61" spans="1:6">
      <c r="A61" s="6" t="s">
        <v>36</v>
      </c>
      <c r="B61" s="175" t="s">
        <v>256</v>
      </c>
      <c r="C61" s="175">
        <v>282</v>
      </c>
      <c r="D61" s="176">
        <v>13543974</v>
      </c>
      <c r="E61" s="176">
        <v>812420.63</v>
      </c>
      <c r="F61" s="177">
        <v>2.9999999999999997E-4</v>
      </c>
    </row>
    <row r="62" spans="1:6">
      <c r="A62" s="6" t="s">
        <v>162</v>
      </c>
      <c r="B62" s="175" t="s">
        <v>138</v>
      </c>
      <c r="C62" s="175">
        <v>1363</v>
      </c>
      <c r="D62" s="176">
        <v>158479989</v>
      </c>
      <c r="E62" s="176">
        <v>9483233.1999999993</v>
      </c>
      <c r="F62" s="177">
        <v>4.0000000000000001E-3</v>
      </c>
    </row>
    <row r="63" spans="1:6">
      <c r="A63" s="6" t="s">
        <v>162</v>
      </c>
      <c r="B63" s="175" t="s">
        <v>288</v>
      </c>
      <c r="C63" s="175">
        <v>465</v>
      </c>
      <c r="D63" s="176">
        <v>20922010</v>
      </c>
      <c r="E63" s="176">
        <v>1255110.92</v>
      </c>
      <c r="F63" s="177">
        <v>5.0000000000000001E-4</v>
      </c>
    </row>
    <row r="64" spans="1:6">
      <c r="A64" s="6" t="s">
        <v>162</v>
      </c>
      <c r="B64" s="175" t="s">
        <v>289</v>
      </c>
      <c r="C64" s="175">
        <v>355</v>
      </c>
      <c r="D64" s="176">
        <v>18289943</v>
      </c>
      <c r="E64" s="176">
        <v>1097396.58</v>
      </c>
      <c r="F64" s="177">
        <v>5.0000000000000001E-4</v>
      </c>
    </row>
    <row r="65" spans="1:6">
      <c r="A65" s="6" t="s">
        <v>162</v>
      </c>
      <c r="B65" s="175" t="s">
        <v>290</v>
      </c>
      <c r="C65" s="175">
        <v>211</v>
      </c>
      <c r="D65" s="176">
        <v>7843174</v>
      </c>
      <c r="E65" s="176">
        <v>470590.44</v>
      </c>
      <c r="F65" s="177">
        <v>2.0000000000000001E-4</v>
      </c>
    </row>
    <row r="66" spans="1:6">
      <c r="A66" s="6" t="s">
        <v>162</v>
      </c>
      <c r="B66" s="175" t="s">
        <v>291</v>
      </c>
      <c r="C66" s="175">
        <v>153</v>
      </c>
      <c r="D66" s="176">
        <v>4981400</v>
      </c>
      <c r="E66" s="176">
        <v>298884</v>
      </c>
      <c r="F66" s="177">
        <v>1E-4</v>
      </c>
    </row>
    <row r="67" spans="1:6">
      <c r="A67" s="6" t="s">
        <v>162</v>
      </c>
      <c r="B67" s="175" t="s">
        <v>282</v>
      </c>
      <c r="C67" s="175">
        <v>139</v>
      </c>
      <c r="D67" s="176">
        <v>5522471</v>
      </c>
      <c r="E67" s="176">
        <v>331348.26</v>
      </c>
      <c r="F67" s="177">
        <v>1E-4</v>
      </c>
    </row>
    <row r="68" spans="1:6">
      <c r="A68" s="6" t="s">
        <v>162</v>
      </c>
      <c r="B68" s="175" t="s">
        <v>292</v>
      </c>
      <c r="C68" s="175">
        <v>100</v>
      </c>
      <c r="D68" s="176">
        <v>3717941</v>
      </c>
      <c r="E68" s="176">
        <v>223076.46</v>
      </c>
      <c r="F68" s="177">
        <v>1E-4</v>
      </c>
    </row>
    <row r="69" spans="1:6">
      <c r="A69" s="6" t="s">
        <v>162</v>
      </c>
      <c r="B69" s="175" t="s">
        <v>256</v>
      </c>
      <c r="C69" s="175">
        <v>63</v>
      </c>
      <c r="D69" s="176">
        <v>268963</v>
      </c>
      <c r="E69" s="176">
        <v>15839.42</v>
      </c>
      <c r="F69" s="177">
        <v>0</v>
      </c>
    </row>
    <row r="70" spans="1:6">
      <c r="A70" s="6" t="s">
        <v>164</v>
      </c>
      <c r="B70" s="175" t="s">
        <v>79</v>
      </c>
      <c r="C70" s="175">
        <v>1100</v>
      </c>
      <c r="D70" s="176">
        <v>114643004</v>
      </c>
      <c r="E70" s="176">
        <v>6866551.3499999996</v>
      </c>
      <c r="F70" s="177">
        <v>2.8999999999999998E-3</v>
      </c>
    </row>
    <row r="71" spans="1:6">
      <c r="A71" s="6" t="s">
        <v>164</v>
      </c>
      <c r="B71" s="175" t="s">
        <v>293</v>
      </c>
      <c r="C71" s="175">
        <v>367</v>
      </c>
      <c r="D71" s="176">
        <v>26506941</v>
      </c>
      <c r="E71" s="176">
        <v>1590416.46</v>
      </c>
      <c r="F71" s="177">
        <v>6.9999999999999999E-4</v>
      </c>
    </row>
    <row r="72" spans="1:6">
      <c r="A72" s="6" t="s">
        <v>164</v>
      </c>
      <c r="B72" s="175" t="s">
        <v>294</v>
      </c>
      <c r="C72" s="175">
        <v>236</v>
      </c>
      <c r="D72" s="176">
        <v>5586529</v>
      </c>
      <c r="E72" s="176">
        <v>335144.53999999998</v>
      </c>
      <c r="F72" s="177">
        <v>1E-4</v>
      </c>
    </row>
    <row r="73" spans="1:6">
      <c r="A73" s="6" t="s">
        <v>164</v>
      </c>
      <c r="B73" s="175" t="s">
        <v>296</v>
      </c>
      <c r="C73" s="175">
        <v>207</v>
      </c>
      <c r="D73" s="176">
        <v>6175681</v>
      </c>
      <c r="E73" s="176">
        <v>370540.86</v>
      </c>
      <c r="F73" s="177">
        <v>2.0000000000000001E-4</v>
      </c>
    </row>
    <row r="74" spans="1:6">
      <c r="A74" s="6" t="s">
        <v>164</v>
      </c>
      <c r="B74" s="175" t="s">
        <v>295</v>
      </c>
      <c r="C74" s="175">
        <v>201</v>
      </c>
      <c r="D74" s="176">
        <v>14425188</v>
      </c>
      <c r="E74" s="176">
        <v>865511.28</v>
      </c>
      <c r="F74" s="177">
        <v>4.0000000000000002E-4</v>
      </c>
    </row>
    <row r="75" spans="1:6">
      <c r="A75" s="6" t="s">
        <v>164</v>
      </c>
      <c r="B75" s="175" t="s">
        <v>297</v>
      </c>
      <c r="C75" s="175">
        <v>84</v>
      </c>
      <c r="D75" s="176">
        <v>4469911</v>
      </c>
      <c r="E75" s="176">
        <v>268194.65999999997</v>
      </c>
      <c r="F75" s="177">
        <v>1E-4</v>
      </c>
    </row>
    <row r="76" spans="1:6">
      <c r="A76" s="6" t="s">
        <v>164</v>
      </c>
      <c r="B76" s="175" t="s">
        <v>300</v>
      </c>
      <c r="C76" s="175">
        <v>79</v>
      </c>
      <c r="D76" s="176">
        <v>1955295</v>
      </c>
      <c r="E76" s="176">
        <v>117317.7</v>
      </c>
      <c r="F76" s="177">
        <v>0</v>
      </c>
    </row>
    <row r="77" spans="1:6">
      <c r="A77" s="6" t="s">
        <v>164</v>
      </c>
      <c r="B77" s="175" t="s">
        <v>299</v>
      </c>
      <c r="C77" s="175">
        <v>75</v>
      </c>
      <c r="D77" s="176">
        <v>582491</v>
      </c>
      <c r="E77" s="176">
        <v>34949.46</v>
      </c>
      <c r="F77" s="177">
        <v>0</v>
      </c>
    </row>
    <row r="78" spans="1:6">
      <c r="A78" s="6" t="s">
        <v>164</v>
      </c>
      <c r="B78" s="175" t="s">
        <v>298</v>
      </c>
      <c r="C78" s="175">
        <v>55</v>
      </c>
      <c r="D78" s="176">
        <v>2037208</v>
      </c>
      <c r="E78" s="176">
        <v>122232.48</v>
      </c>
      <c r="F78" s="177">
        <v>1E-4</v>
      </c>
    </row>
    <row r="79" spans="1:6">
      <c r="A79" s="6" t="s">
        <v>164</v>
      </c>
      <c r="B79" s="175" t="s">
        <v>301</v>
      </c>
      <c r="C79" s="175">
        <v>48</v>
      </c>
      <c r="D79" s="176">
        <v>1684202</v>
      </c>
      <c r="E79" s="176">
        <v>101052.12</v>
      </c>
      <c r="F79" s="177">
        <v>0</v>
      </c>
    </row>
    <row r="80" spans="1:6">
      <c r="A80" s="6" t="s">
        <v>164</v>
      </c>
      <c r="B80" s="175" t="s">
        <v>256</v>
      </c>
      <c r="C80" s="175">
        <v>77</v>
      </c>
      <c r="D80" s="176">
        <v>2581980</v>
      </c>
      <c r="E80" s="176">
        <v>153563.19</v>
      </c>
      <c r="F80" s="177">
        <v>1E-4</v>
      </c>
    </row>
    <row r="81" spans="1:6">
      <c r="A81" s="6" t="s">
        <v>166</v>
      </c>
      <c r="B81" s="175" t="s">
        <v>127</v>
      </c>
      <c r="C81" s="175">
        <v>1506</v>
      </c>
      <c r="D81" s="176">
        <v>175449624</v>
      </c>
      <c r="E81" s="176">
        <v>10480010.970000001</v>
      </c>
      <c r="F81" s="177">
        <v>4.4000000000000003E-3</v>
      </c>
    </row>
    <row r="82" spans="1:6">
      <c r="A82" s="6" t="s">
        <v>166</v>
      </c>
      <c r="B82" s="175" t="s">
        <v>302</v>
      </c>
      <c r="C82" s="175">
        <v>305</v>
      </c>
      <c r="D82" s="176">
        <v>10391355</v>
      </c>
      <c r="E82" s="176">
        <v>623481.30000000005</v>
      </c>
      <c r="F82" s="177">
        <v>2.9999999999999997E-4</v>
      </c>
    </row>
    <row r="83" spans="1:6">
      <c r="A83" s="6" t="s">
        <v>166</v>
      </c>
      <c r="B83" s="175" t="s">
        <v>303</v>
      </c>
      <c r="C83" s="175">
        <v>170</v>
      </c>
      <c r="D83" s="176">
        <v>7643534</v>
      </c>
      <c r="E83" s="176">
        <v>458612.04</v>
      </c>
      <c r="F83" s="177">
        <v>2.0000000000000001E-4</v>
      </c>
    </row>
    <row r="84" spans="1:6">
      <c r="A84" s="6" t="s">
        <v>166</v>
      </c>
      <c r="B84" s="175" t="s">
        <v>304</v>
      </c>
      <c r="C84" s="175">
        <v>157</v>
      </c>
      <c r="D84" s="176">
        <v>2371465</v>
      </c>
      <c r="E84" s="176">
        <v>142287.9</v>
      </c>
      <c r="F84" s="177">
        <v>1E-4</v>
      </c>
    </row>
    <row r="85" spans="1:6">
      <c r="A85" s="6" t="s">
        <v>166</v>
      </c>
      <c r="B85" s="175" t="s">
        <v>305</v>
      </c>
      <c r="C85" s="175">
        <v>119</v>
      </c>
      <c r="D85" s="176">
        <v>2893910</v>
      </c>
      <c r="E85" s="176">
        <v>173634.6</v>
      </c>
      <c r="F85" s="177">
        <v>1E-4</v>
      </c>
    </row>
    <row r="86" spans="1:6">
      <c r="A86" s="6" t="s">
        <v>166</v>
      </c>
      <c r="B86" s="175" t="s">
        <v>306</v>
      </c>
      <c r="C86" s="175">
        <v>56</v>
      </c>
      <c r="D86" s="176">
        <v>672498</v>
      </c>
      <c r="E86" s="176">
        <v>40349.879999999997</v>
      </c>
      <c r="F86" s="177">
        <v>0</v>
      </c>
    </row>
    <row r="87" spans="1:6">
      <c r="A87" s="6" t="s">
        <v>166</v>
      </c>
      <c r="B87" s="175" t="s">
        <v>307</v>
      </c>
      <c r="C87" s="175">
        <v>48</v>
      </c>
      <c r="D87" s="176">
        <v>504637</v>
      </c>
      <c r="E87" s="176">
        <v>30278.22</v>
      </c>
      <c r="F87" s="177">
        <v>0</v>
      </c>
    </row>
    <row r="88" spans="1:6">
      <c r="A88" s="6" t="s">
        <v>166</v>
      </c>
      <c r="B88" s="175" t="s">
        <v>256</v>
      </c>
      <c r="C88" s="175">
        <v>105</v>
      </c>
      <c r="D88" s="176">
        <v>1722872</v>
      </c>
      <c r="E88" s="176">
        <v>102854.44</v>
      </c>
      <c r="F88" s="177">
        <v>0</v>
      </c>
    </row>
    <row r="89" spans="1:6">
      <c r="A89" s="6" t="s">
        <v>168</v>
      </c>
      <c r="B89" s="175" t="s">
        <v>308</v>
      </c>
      <c r="C89" s="175">
        <v>342</v>
      </c>
      <c r="D89" s="176">
        <v>13568195</v>
      </c>
      <c r="E89" s="176">
        <v>811996.36</v>
      </c>
      <c r="F89" s="177">
        <v>2.9999999999999997E-4</v>
      </c>
    </row>
    <row r="90" spans="1:6">
      <c r="A90" s="6" t="s">
        <v>168</v>
      </c>
      <c r="B90" s="175" t="s">
        <v>208</v>
      </c>
      <c r="C90" s="175">
        <v>261</v>
      </c>
      <c r="D90" s="176">
        <v>10334244</v>
      </c>
      <c r="E90" s="176">
        <v>619986.81000000006</v>
      </c>
      <c r="F90" s="177">
        <v>2.9999999999999997E-4</v>
      </c>
    </row>
    <row r="91" spans="1:6">
      <c r="A91" s="6" t="s">
        <v>168</v>
      </c>
      <c r="B91" s="175" t="s">
        <v>309</v>
      </c>
      <c r="C91" s="175">
        <v>239</v>
      </c>
      <c r="D91" s="176">
        <v>5619656</v>
      </c>
      <c r="E91" s="176">
        <v>337179.36</v>
      </c>
      <c r="F91" s="177">
        <v>1E-4</v>
      </c>
    </row>
    <row r="92" spans="1:6">
      <c r="A92" s="6" t="s">
        <v>168</v>
      </c>
      <c r="B92" s="175" t="s">
        <v>310</v>
      </c>
      <c r="C92" s="175">
        <v>233</v>
      </c>
      <c r="D92" s="176">
        <v>8003925</v>
      </c>
      <c r="E92" s="176">
        <v>480117.02</v>
      </c>
      <c r="F92" s="177">
        <v>2.0000000000000001E-4</v>
      </c>
    </row>
    <row r="93" spans="1:6">
      <c r="A93" s="6" t="s">
        <v>168</v>
      </c>
      <c r="B93" s="175" t="s">
        <v>311</v>
      </c>
      <c r="C93" s="175">
        <v>198</v>
      </c>
      <c r="D93" s="176">
        <v>9446509</v>
      </c>
      <c r="E93" s="176">
        <v>566624.55000000005</v>
      </c>
      <c r="F93" s="177">
        <v>2.0000000000000001E-4</v>
      </c>
    </row>
    <row r="94" spans="1:6">
      <c r="A94" s="6" t="s">
        <v>168</v>
      </c>
      <c r="B94" s="175" t="s">
        <v>312</v>
      </c>
      <c r="C94" s="175">
        <v>157</v>
      </c>
      <c r="D94" s="176">
        <v>4173242</v>
      </c>
      <c r="E94" s="176">
        <v>250394.52</v>
      </c>
      <c r="F94" s="177">
        <v>1E-4</v>
      </c>
    </row>
    <row r="95" spans="1:6">
      <c r="A95" s="6" t="s">
        <v>168</v>
      </c>
      <c r="B95" s="175" t="s">
        <v>313</v>
      </c>
      <c r="C95" s="175">
        <v>148</v>
      </c>
      <c r="D95" s="176">
        <v>5693604</v>
      </c>
      <c r="E95" s="176">
        <v>341616.24</v>
      </c>
      <c r="F95" s="177">
        <v>1E-4</v>
      </c>
    </row>
    <row r="96" spans="1:6">
      <c r="A96" s="6" t="s">
        <v>168</v>
      </c>
      <c r="B96" s="175" t="s">
        <v>314</v>
      </c>
      <c r="C96" s="175">
        <v>111</v>
      </c>
      <c r="D96" s="176">
        <v>2250557</v>
      </c>
      <c r="E96" s="176">
        <v>135033.42000000001</v>
      </c>
      <c r="F96" s="177">
        <v>1E-4</v>
      </c>
    </row>
    <row r="97" spans="1:6">
      <c r="A97" s="6" t="s">
        <v>168</v>
      </c>
      <c r="B97" s="175" t="s">
        <v>941</v>
      </c>
      <c r="C97" s="175">
        <v>41</v>
      </c>
      <c r="D97" s="176">
        <v>377775</v>
      </c>
      <c r="E97" s="176">
        <v>22666.5</v>
      </c>
      <c r="F97" s="177">
        <v>0</v>
      </c>
    </row>
    <row r="98" spans="1:6">
      <c r="A98" s="6" t="s">
        <v>168</v>
      </c>
      <c r="B98" s="175" t="s">
        <v>256</v>
      </c>
      <c r="C98" s="175">
        <v>111</v>
      </c>
      <c r="D98" s="176">
        <v>4132718</v>
      </c>
      <c r="E98" s="176">
        <v>247827.4</v>
      </c>
      <c r="F98" s="177">
        <v>1E-4</v>
      </c>
    </row>
    <row r="99" spans="1:6">
      <c r="A99" s="6" t="s">
        <v>169</v>
      </c>
      <c r="B99" s="175" t="s">
        <v>315</v>
      </c>
      <c r="C99" s="175">
        <v>364</v>
      </c>
      <c r="D99" s="176">
        <v>19236836</v>
      </c>
      <c r="E99" s="176">
        <v>1153310.52</v>
      </c>
      <c r="F99" s="177">
        <v>5.0000000000000001E-4</v>
      </c>
    </row>
    <row r="100" spans="1:6">
      <c r="A100" s="6" t="s">
        <v>169</v>
      </c>
      <c r="B100" s="175" t="s">
        <v>317</v>
      </c>
      <c r="C100" s="175">
        <v>329</v>
      </c>
      <c r="D100" s="176">
        <v>12067607</v>
      </c>
      <c r="E100" s="176">
        <v>723389.19</v>
      </c>
      <c r="F100" s="177">
        <v>2.9999999999999997E-4</v>
      </c>
    </row>
    <row r="101" spans="1:6">
      <c r="A101" s="6" t="s">
        <v>169</v>
      </c>
      <c r="B101" s="175" t="s">
        <v>316</v>
      </c>
      <c r="C101" s="175">
        <v>322</v>
      </c>
      <c r="D101" s="176">
        <v>16760216</v>
      </c>
      <c r="E101" s="176">
        <v>1005573.7</v>
      </c>
      <c r="F101" s="177">
        <v>4.0000000000000002E-4</v>
      </c>
    </row>
    <row r="102" spans="1:6">
      <c r="A102" s="6" t="s">
        <v>169</v>
      </c>
      <c r="B102" s="175" t="s">
        <v>319</v>
      </c>
      <c r="C102" s="175">
        <v>83</v>
      </c>
      <c r="D102" s="176">
        <v>3430222</v>
      </c>
      <c r="E102" s="176">
        <v>205813.32</v>
      </c>
      <c r="F102" s="177">
        <v>1E-4</v>
      </c>
    </row>
    <row r="103" spans="1:6">
      <c r="A103" s="6" t="s">
        <v>169</v>
      </c>
      <c r="B103" s="175" t="s">
        <v>318</v>
      </c>
      <c r="C103" s="175">
        <v>75</v>
      </c>
      <c r="D103" s="176">
        <v>2434442</v>
      </c>
      <c r="E103" s="176">
        <v>146066.51999999999</v>
      </c>
      <c r="F103" s="177">
        <v>1E-4</v>
      </c>
    </row>
    <row r="104" spans="1:6">
      <c r="A104" s="6" t="s">
        <v>169</v>
      </c>
      <c r="B104" s="175" t="s">
        <v>320</v>
      </c>
      <c r="C104" s="175">
        <v>66</v>
      </c>
      <c r="D104" s="176">
        <v>1014395</v>
      </c>
      <c r="E104" s="176">
        <v>60863.7</v>
      </c>
      <c r="F104" s="177">
        <v>0</v>
      </c>
    </row>
    <row r="105" spans="1:6">
      <c r="A105" s="6" t="s">
        <v>169</v>
      </c>
      <c r="B105" s="175" t="s">
        <v>256</v>
      </c>
      <c r="C105" s="175">
        <v>138</v>
      </c>
      <c r="D105" s="176">
        <v>1585043</v>
      </c>
      <c r="E105" s="176">
        <v>95046.85</v>
      </c>
      <c r="F105" s="177">
        <v>0</v>
      </c>
    </row>
    <row r="106" spans="1:6">
      <c r="A106" s="6" t="s">
        <v>40</v>
      </c>
      <c r="B106" s="175" t="s">
        <v>40</v>
      </c>
      <c r="C106" s="175">
        <v>2099</v>
      </c>
      <c r="D106" s="176">
        <v>254068985</v>
      </c>
      <c r="E106" s="176">
        <v>15211805.93</v>
      </c>
      <c r="F106" s="177">
        <v>6.3E-3</v>
      </c>
    </row>
    <row r="107" spans="1:6">
      <c r="A107" s="6" t="s">
        <v>40</v>
      </c>
      <c r="B107" s="175" t="s">
        <v>321</v>
      </c>
      <c r="C107" s="175">
        <v>329</v>
      </c>
      <c r="D107" s="176">
        <v>15149989</v>
      </c>
      <c r="E107" s="176">
        <v>905525.74</v>
      </c>
      <c r="F107" s="177">
        <v>4.0000000000000002E-4</v>
      </c>
    </row>
    <row r="108" spans="1:6">
      <c r="A108" s="6" t="s">
        <v>40</v>
      </c>
      <c r="B108" s="175" t="s">
        <v>322</v>
      </c>
      <c r="C108" s="175">
        <v>272</v>
      </c>
      <c r="D108" s="176">
        <v>11848310</v>
      </c>
      <c r="E108" s="176">
        <v>710878.46</v>
      </c>
      <c r="F108" s="177">
        <v>2.9999999999999997E-4</v>
      </c>
    </row>
    <row r="109" spans="1:6">
      <c r="A109" s="6" t="s">
        <v>40</v>
      </c>
      <c r="B109" s="175" t="s">
        <v>323</v>
      </c>
      <c r="C109" s="175">
        <v>211</v>
      </c>
      <c r="D109" s="176">
        <v>7900359</v>
      </c>
      <c r="E109" s="176">
        <v>474021.54</v>
      </c>
      <c r="F109" s="177">
        <v>2.0000000000000001E-4</v>
      </c>
    </row>
    <row r="110" spans="1:6">
      <c r="A110" s="6" t="s">
        <v>40</v>
      </c>
      <c r="B110" s="175" t="s">
        <v>324</v>
      </c>
      <c r="C110" s="175">
        <v>143</v>
      </c>
      <c r="D110" s="176">
        <v>10618281</v>
      </c>
      <c r="E110" s="176">
        <v>637091.26</v>
      </c>
      <c r="F110" s="177">
        <v>2.9999999999999997E-4</v>
      </c>
    </row>
    <row r="111" spans="1:6">
      <c r="A111" s="6" t="s">
        <v>40</v>
      </c>
      <c r="B111" s="175" t="s">
        <v>325</v>
      </c>
      <c r="C111" s="175">
        <v>127</v>
      </c>
      <c r="D111" s="176">
        <v>5945306</v>
      </c>
      <c r="E111" s="176">
        <v>356718.36</v>
      </c>
      <c r="F111" s="177">
        <v>1E-4</v>
      </c>
    </row>
    <row r="112" spans="1:6">
      <c r="A112" s="6" t="s">
        <v>40</v>
      </c>
      <c r="B112" s="175" t="s">
        <v>326</v>
      </c>
      <c r="C112" s="175">
        <v>116</v>
      </c>
      <c r="D112" s="176">
        <v>5415512</v>
      </c>
      <c r="E112" s="176">
        <v>324930.71999999997</v>
      </c>
      <c r="F112" s="177">
        <v>1E-4</v>
      </c>
    </row>
    <row r="113" spans="1:6">
      <c r="A113" s="6" t="s">
        <v>40</v>
      </c>
      <c r="B113" s="175" t="s">
        <v>328</v>
      </c>
      <c r="C113" s="175">
        <v>74</v>
      </c>
      <c r="D113" s="176">
        <v>875551</v>
      </c>
      <c r="E113" s="176">
        <v>52533.06</v>
      </c>
      <c r="F113" s="177">
        <v>0</v>
      </c>
    </row>
    <row r="114" spans="1:6">
      <c r="A114" s="6" t="s">
        <v>40</v>
      </c>
      <c r="B114" s="175" t="s">
        <v>327</v>
      </c>
      <c r="C114" s="175">
        <v>73</v>
      </c>
      <c r="D114" s="176">
        <v>1892645</v>
      </c>
      <c r="E114" s="176">
        <v>113558.7</v>
      </c>
      <c r="F114" s="177">
        <v>0</v>
      </c>
    </row>
    <row r="115" spans="1:6">
      <c r="A115" s="6" t="s">
        <v>40</v>
      </c>
      <c r="B115" s="175" t="s">
        <v>256</v>
      </c>
      <c r="C115" s="175">
        <v>113</v>
      </c>
      <c r="D115" s="176">
        <v>5179322</v>
      </c>
      <c r="E115" s="176">
        <v>310741.28000000003</v>
      </c>
      <c r="F115" s="177">
        <v>1E-4</v>
      </c>
    </row>
    <row r="116" spans="1:6">
      <c r="A116" s="6" t="s">
        <v>172</v>
      </c>
      <c r="B116" s="175" t="s">
        <v>235</v>
      </c>
      <c r="C116" s="175">
        <v>1286</v>
      </c>
      <c r="D116" s="176">
        <v>134148788</v>
      </c>
      <c r="E116" s="176">
        <v>8027008.6100000003</v>
      </c>
      <c r="F116" s="177">
        <v>3.3E-3</v>
      </c>
    </row>
    <row r="117" spans="1:6">
      <c r="A117" s="6" t="s">
        <v>172</v>
      </c>
      <c r="B117" s="175" t="s">
        <v>330</v>
      </c>
      <c r="C117" s="175">
        <v>231</v>
      </c>
      <c r="D117" s="176">
        <v>7273948</v>
      </c>
      <c r="E117" s="176">
        <v>436242.76</v>
      </c>
      <c r="F117" s="177">
        <v>2.0000000000000001E-4</v>
      </c>
    </row>
    <row r="118" spans="1:6">
      <c r="A118" s="6" t="s">
        <v>172</v>
      </c>
      <c r="B118" s="175" t="s">
        <v>329</v>
      </c>
      <c r="C118" s="175">
        <v>210</v>
      </c>
      <c r="D118" s="176">
        <v>8283817</v>
      </c>
      <c r="E118" s="176">
        <v>497029.02</v>
      </c>
      <c r="F118" s="177">
        <v>2.0000000000000001E-4</v>
      </c>
    </row>
    <row r="119" spans="1:6">
      <c r="A119" s="6" t="s">
        <v>172</v>
      </c>
      <c r="B119" s="175" t="s">
        <v>331</v>
      </c>
      <c r="C119" s="175">
        <v>109</v>
      </c>
      <c r="D119" s="176">
        <v>5581306</v>
      </c>
      <c r="E119" s="176">
        <v>334878.36</v>
      </c>
      <c r="F119" s="177">
        <v>1E-4</v>
      </c>
    </row>
    <row r="120" spans="1:6">
      <c r="A120" s="6" t="s">
        <v>172</v>
      </c>
      <c r="B120" s="175" t="s">
        <v>332</v>
      </c>
      <c r="C120" s="175">
        <v>60</v>
      </c>
      <c r="D120" s="176">
        <v>688265</v>
      </c>
      <c r="E120" s="176">
        <v>41295.9</v>
      </c>
      <c r="F120" s="177">
        <v>0</v>
      </c>
    </row>
    <row r="121" spans="1:6">
      <c r="A121" s="6" t="s">
        <v>172</v>
      </c>
      <c r="B121" s="175" t="s">
        <v>333</v>
      </c>
      <c r="C121" s="175">
        <v>60</v>
      </c>
      <c r="D121" s="176">
        <v>883580</v>
      </c>
      <c r="E121" s="176">
        <v>52908.800000000003</v>
      </c>
      <c r="F121" s="177">
        <v>0</v>
      </c>
    </row>
    <row r="122" spans="1:6">
      <c r="A122" s="6" t="s">
        <v>172</v>
      </c>
      <c r="B122" s="175" t="s">
        <v>334</v>
      </c>
      <c r="C122" s="175">
        <v>58</v>
      </c>
      <c r="D122" s="176">
        <v>1336789</v>
      </c>
      <c r="E122" s="176">
        <v>80207.34</v>
      </c>
      <c r="F122" s="177">
        <v>0</v>
      </c>
    </row>
    <row r="123" spans="1:6">
      <c r="A123" s="6" t="s">
        <v>172</v>
      </c>
      <c r="B123" s="175" t="s">
        <v>256</v>
      </c>
      <c r="C123" s="175">
        <v>90</v>
      </c>
      <c r="D123" s="176">
        <v>2498052</v>
      </c>
      <c r="E123" s="176">
        <v>146621.43</v>
      </c>
      <c r="F123" s="177">
        <v>1E-4</v>
      </c>
    </row>
    <row r="124" spans="1:6">
      <c r="A124" s="6" t="s">
        <v>174</v>
      </c>
      <c r="B124" s="175" t="s">
        <v>335</v>
      </c>
      <c r="C124" s="175">
        <v>763</v>
      </c>
      <c r="D124" s="176">
        <v>66801101</v>
      </c>
      <c r="E124" s="176">
        <v>4007418.67</v>
      </c>
      <c r="F124" s="177">
        <v>1.6999999999999999E-3</v>
      </c>
    </row>
    <row r="125" spans="1:6">
      <c r="A125" s="6" t="s">
        <v>174</v>
      </c>
      <c r="B125" s="175" t="s">
        <v>336</v>
      </c>
      <c r="C125" s="175">
        <v>373</v>
      </c>
      <c r="D125" s="176">
        <v>18071706</v>
      </c>
      <c r="E125" s="176">
        <v>1081680.8700000001</v>
      </c>
      <c r="F125" s="177">
        <v>5.0000000000000001E-4</v>
      </c>
    </row>
    <row r="126" spans="1:6">
      <c r="A126" s="6" t="s">
        <v>174</v>
      </c>
      <c r="B126" s="175" t="s">
        <v>337</v>
      </c>
      <c r="C126" s="175">
        <v>277</v>
      </c>
      <c r="D126" s="176">
        <v>14681036</v>
      </c>
      <c r="E126" s="176">
        <v>880862.16</v>
      </c>
      <c r="F126" s="177">
        <v>4.0000000000000002E-4</v>
      </c>
    </row>
    <row r="127" spans="1:6">
      <c r="A127" s="6" t="s">
        <v>174</v>
      </c>
      <c r="B127" s="175" t="s">
        <v>338</v>
      </c>
      <c r="C127" s="175">
        <v>192</v>
      </c>
      <c r="D127" s="176">
        <v>4916002</v>
      </c>
      <c r="E127" s="176">
        <v>294960.12</v>
      </c>
      <c r="F127" s="177">
        <v>1E-4</v>
      </c>
    </row>
    <row r="128" spans="1:6">
      <c r="A128" s="6" t="s">
        <v>174</v>
      </c>
      <c r="B128" s="175" t="s">
        <v>340</v>
      </c>
      <c r="C128" s="175">
        <v>159</v>
      </c>
      <c r="D128" s="176">
        <v>4704884</v>
      </c>
      <c r="E128" s="176">
        <v>282293.03999999998</v>
      </c>
      <c r="F128" s="177">
        <v>1E-4</v>
      </c>
    </row>
    <row r="129" spans="1:6">
      <c r="A129" s="6" t="s">
        <v>174</v>
      </c>
      <c r="B129" s="175" t="s">
        <v>339</v>
      </c>
      <c r="C129" s="175">
        <v>154</v>
      </c>
      <c r="D129" s="176">
        <v>7321349</v>
      </c>
      <c r="E129" s="176">
        <v>439193.19</v>
      </c>
      <c r="F129" s="177">
        <v>2.0000000000000001E-4</v>
      </c>
    </row>
    <row r="130" spans="1:6">
      <c r="A130" s="6" t="s">
        <v>174</v>
      </c>
      <c r="B130" s="175" t="s">
        <v>341</v>
      </c>
      <c r="C130" s="175">
        <v>92</v>
      </c>
      <c r="D130" s="176">
        <v>2337595</v>
      </c>
      <c r="E130" s="176">
        <v>140255.70000000001</v>
      </c>
      <c r="F130" s="177">
        <v>1E-4</v>
      </c>
    </row>
    <row r="131" spans="1:6">
      <c r="A131" s="6" t="s">
        <v>174</v>
      </c>
      <c r="B131" s="175" t="s">
        <v>342</v>
      </c>
      <c r="C131" s="175">
        <v>57</v>
      </c>
      <c r="D131" s="176">
        <v>1543105</v>
      </c>
      <c r="E131" s="176">
        <v>92586.3</v>
      </c>
      <c r="F131" s="177">
        <v>0</v>
      </c>
    </row>
    <row r="132" spans="1:6">
      <c r="A132" s="6" t="s">
        <v>174</v>
      </c>
      <c r="B132" s="175" t="s">
        <v>625</v>
      </c>
      <c r="C132" s="175">
        <v>42</v>
      </c>
      <c r="D132" s="176">
        <v>348792</v>
      </c>
      <c r="E132" s="176">
        <v>20927.52</v>
      </c>
      <c r="F132" s="177">
        <v>0</v>
      </c>
    </row>
    <row r="133" spans="1:6">
      <c r="A133" s="6" t="s">
        <v>174</v>
      </c>
      <c r="B133" s="175" t="s">
        <v>256</v>
      </c>
      <c r="C133" s="175">
        <v>104</v>
      </c>
      <c r="D133" s="176">
        <v>3738689</v>
      </c>
      <c r="E133" s="176">
        <v>222623.5</v>
      </c>
      <c r="F133" s="177">
        <v>1E-4</v>
      </c>
    </row>
    <row r="134" spans="1:6">
      <c r="A134" s="6" t="s">
        <v>176</v>
      </c>
      <c r="B134" s="175" t="s">
        <v>95</v>
      </c>
      <c r="C134" s="175">
        <v>3566</v>
      </c>
      <c r="D134" s="176">
        <v>542427685</v>
      </c>
      <c r="E134" s="176">
        <v>32426538.859999999</v>
      </c>
      <c r="F134" s="177">
        <v>1.35E-2</v>
      </c>
    </row>
    <row r="135" spans="1:6">
      <c r="A135" s="6" t="s">
        <v>176</v>
      </c>
      <c r="B135" s="175" t="s">
        <v>49</v>
      </c>
      <c r="C135" s="175">
        <v>1599</v>
      </c>
      <c r="D135" s="176">
        <v>138982567</v>
      </c>
      <c r="E135" s="176">
        <v>8269806.8600000003</v>
      </c>
      <c r="F135" s="177">
        <v>3.5000000000000001E-3</v>
      </c>
    </row>
    <row r="136" spans="1:6">
      <c r="A136" s="6" t="s">
        <v>176</v>
      </c>
      <c r="B136" s="175" t="s">
        <v>343</v>
      </c>
      <c r="C136" s="175">
        <v>160</v>
      </c>
      <c r="D136" s="176">
        <v>7407646</v>
      </c>
      <c r="E136" s="176">
        <v>444458.76</v>
      </c>
      <c r="F136" s="177">
        <v>2.0000000000000001E-4</v>
      </c>
    </row>
    <row r="137" spans="1:6">
      <c r="A137" s="6" t="s">
        <v>176</v>
      </c>
      <c r="B137" s="175" t="s">
        <v>344</v>
      </c>
      <c r="C137" s="175">
        <v>125</v>
      </c>
      <c r="D137" s="176">
        <v>2116227</v>
      </c>
      <c r="E137" s="176">
        <v>126973.62</v>
      </c>
      <c r="F137" s="177">
        <v>1E-4</v>
      </c>
    </row>
    <row r="138" spans="1:6">
      <c r="A138" s="6" t="s">
        <v>176</v>
      </c>
      <c r="B138" s="175" t="s">
        <v>345</v>
      </c>
      <c r="C138" s="175">
        <v>62</v>
      </c>
      <c r="D138" s="176">
        <v>1287846</v>
      </c>
      <c r="E138" s="176">
        <v>77270.759999999995</v>
      </c>
      <c r="F138" s="177">
        <v>0</v>
      </c>
    </row>
    <row r="139" spans="1:6">
      <c r="A139" s="6" t="s">
        <v>176</v>
      </c>
      <c r="B139" s="175" t="s">
        <v>187</v>
      </c>
      <c r="C139" s="175">
        <v>61</v>
      </c>
      <c r="D139" s="176">
        <v>413696</v>
      </c>
      <c r="E139" s="176">
        <v>24821.759999999998</v>
      </c>
      <c r="F139" s="177">
        <v>0</v>
      </c>
    </row>
    <row r="140" spans="1:6">
      <c r="A140" s="6" t="s">
        <v>176</v>
      </c>
      <c r="B140" s="175" t="s">
        <v>346</v>
      </c>
      <c r="C140" s="175">
        <v>51</v>
      </c>
      <c r="D140" s="176">
        <v>2077064</v>
      </c>
      <c r="E140" s="176">
        <v>124623.84</v>
      </c>
      <c r="F140" s="177">
        <v>1E-4</v>
      </c>
    </row>
    <row r="141" spans="1:6">
      <c r="A141" s="6" t="s">
        <v>176</v>
      </c>
      <c r="B141" s="175" t="s">
        <v>942</v>
      </c>
      <c r="C141" s="175">
        <v>45</v>
      </c>
      <c r="D141" s="176">
        <v>253044</v>
      </c>
      <c r="E141" s="176">
        <v>15182.64</v>
      </c>
      <c r="F141" s="177">
        <v>0</v>
      </c>
    </row>
    <row r="142" spans="1:6">
      <c r="A142" s="6" t="s">
        <v>176</v>
      </c>
      <c r="B142" s="175" t="s">
        <v>256</v>
      </c>
      <c r="C142" s="175">
        <v>175</v>
      </c>
      <c r="D142" s="176">
        <v>5316757</v>
      </c>
      <c r="E142" s="176">
        <v>312035.25</v>
      </c>
      <c r="F142" s="177">
        <v>1E-4</v>
      </c>
    </row>
    <row r="143" spans="1:6">
      <c r="A143" s="6" t="s">
        <v>47</v>
      </c>
      <c r="B143" s="175" t="s">
        <v>47</v>
      </c>
      <c r="C143" s="175">
        <v>1007</v>
      </c>
      <c r="D143" s="176">
        <v>75231088</v>
      </c>
      <c r="E143" s="176">
        <v>4501953.96</v>
      </c>
      <c r="F143" s="177">
        <v>1.9E-3</v>
      </c>
    </row>
    <row r="144" spans="1:6">
      <c r="A144" s="6" t="s">
        <v>47</v>
      </c>
      <c r="B144" s="175" t="s">
        <v>347</v>
      </c>
      <c r="C144" s="175">
        <v>230</v>
      </c>
      <c r="D144" s="176">
        <v>23533015</v>
      </c>
      <c r="E144" s="176">
        <v>1410434.75</v>
      </c>
      <c r="F144" s="177">
        <v>5.9999999999999995E-4</v>
      </c>
    </row>
    <row r="145" spans="1:6">
      <c r="A145" s="6" t="s">
        <v>47</v>
      </c>
      <c r="B145" s="175" t="s">
        <v>348</v>
      </c>
      <c r="C145" s="175">
        <v>132</v>
      </c>
      <c r="D145" s="176">
        <v>6176541</v>
      </c>
      <c r="E145" s="176">
        <v>370592.46</v>
      </c>
      <c r="F145" s="177">
        <v>2.0000000000000001E-4</v>
      </c>
    </row>
    <row r="146" spans="1:6">
      <c r="A146" s="6" t="s">
        <v>47</v>
      </c>
      <c r="B146" s="175" t="s">
        <v>349</v>
      </c>
      <c r="C146" s="175">
        <v>73</v>
      </c>
      <c r="D146" s="176">
        <v>1222310</v>
      </c>
      <c r="E146" s="176">
        <v>73338.600000000006</v>
      </c>
      <c r="F146" s="177">
        <v>0</v>
      </c>
    </row>
    <row r="147" spans="1:6">
      <c r="A147" s="6" t="s">
        <v>47</v>
      </c>
      <c r="B147" s="175" t="s">
        <v>350</v>
      </c>
      <c r="C147" s="175">
        <v>62</v>
      </c>
      <c r="D147" s="176">
        <v>875091</v>
      </c>
      <c r="E147" s="176">
        <v>52505.46</v>
      </c>
      <c r="F147" s="177">
        <v>0</v>
      </c>
    </row>
    <row r="148" spans="1:6">
      <c r="A148" s="6" t="s">
        <v>47</v>
      </c>
      <c r="B148" s="175" t="s">
        <v>351</v>
      </c>
      <c r="C148" s="175">
        <v>43</v>
      </c>
      <c r="D148" s="176">
        <v>1246959</v>
      </c>
      <c r="E148" s="176">
        <v>74817.539999999994</v>
      </c>
      <c r="F148" s="177">
        <v>0</v>
      </c>
    </row>
    <row r="149" spans="1:6">
      <c r="A149" s="6" t="s">
        <v>47</v>
      </c>
      <c r="B149" s="175" t="s">
        <v>256</v>
      </c>
      <c r="C149" s="175">
        <v>101</v>
      </c>
      <c r="D149" s="176">
        <v>888092</v>
      </c>
      <c r="E149" s="176">
        <v>53187.58</v>
      </c>
      <c r="F149" s="177">
        <v>0</v>
      </c>
    </row>
    <row r="150" spans="1:6">
      <c r="A150" s="6" t="s">
        <v>179</v>
      </c>
      <c r="B150" s="175" t="s">
        <v>352</v>
      </c>
      <c r="C150" s="175">
        <v>845</v>
      </c>
      <c r="D150" s="176">
        <v>66379524</v>
      </c>
      <c r="E150" s="176">
        <v>3975085.17</v>
      </c>
      <c r="F150" s="177">
        <v>1.6999999999999999E-3</v>
      </c>
    </row>
    <row r="151" spans="1:6">
      <c r="A151" s="6" t="s">
        <v>179</v>
      </c>
      <c r="B151" s="175" t="s">
        <v>353</v>
      </c>
      <c r="C151" s="175">
        <v>290</v>
      </c>
      <c r="D151" s="176">
        <v>10615521</v>
      </c>
      <c r="E151" s="176">
        <v>636840.43999999994</v>
      </c>
      <c r="F151" s="177">
        <v>2.9999999999999997E-4</v>
      </c>
    </row>
    <row r="152" spans="1:6">
      <c r="A152" s="6" t="s">
        <v>179</v>
      </c>
      <c r="B152" s="175" t="s">
        <v>354</v>
      </c>
      <c r="C152" s="175">
        <v>184</v>
      </c>
      <c r="D152" s="176">
        <v>5830936</v>
      </c>
      <c r="E152" s="176">
        <v>349693.9</v>
      </c>
      <c r="F152" s="177">
        <v>1E-4</v>
      </c>
    </row>
    <row r="153" spans="1:6">
      <c r="A153" s="6" t="s">
        <v>179</v>
      </c>
      <c r="B153" s="175" t="s">
        <v>355</v>
      </c>
      <c r="C153" s="175">
        <v>155</v>
      </c>
      <c r="D153" s="176">
        <v>3167365</v>
      </c>
      <c r="E153" s="176">
        <v>189979.19</v>
      </c>
      <c r="F153" s="177">
        <v>1E-4</v>
      </c>
    </row>
    <row r="154" spans="1:6">
      <c r="A154" s="6" t="s">
        <v>179</v>
      </c>
      <c r="B154" s="175" t="s">
        <v>356</v>
      </c>
      <c r="C154" s="175">
        <v>148</v>
      </c>
      <c r="D154" s="176">
        <v>5006405</v>
      </c>
      <c r="E154" s="176">
        <v>300384.3</v>
      </c>
      <c r="F154" s="177">
        <v>1E-4</v>
      </c>
    </row>
    <row r="155" spans="1:6">
      <c r="A155" s="6" t="s">
        <v>179</v>
      </c>
      <c r="B155" s="175" t="s">
        <v>357</v>
      </c>
      <c r="C155" s="175">
        <v>74</v>
      </c>
      <c r="D155" s="176">
        <v>1139441</v>
      </c>
      <c r="E155" s="176">
        <v>68351.58</v>
      </c>
      <c r="F155" s="177">
        <v>0</v>
      </c>
    </row>
    <row r="156" spans="1:6">
      <c r="A156" s="6" t="s">
        <v>179</v>
      </c>
      <c r="B156" s="175" t="s">
        <v>256</v>
      </c>
      <c r="C156" s="175">
        <v>86</v>
      </c>
      <c r="D156" s="176">
        <v>1620070</v>
      </c>
      <c r="E156" s="176">
        <v>97129.42</v>
      </c>
      <c r="F156" s="177">
        <v>0</v>
      </c>
    </row>
    <row r="157" spans="1:6">
      <c r="A157" s="6" t="s">
        <v>180</v>
      </c>
      <c r="B157" s="175" t="s">
        <v>110</v>
      </c>
      <c r="C157" s="175">
        <v>795</v>
      </c>
      <c r="D157" s="176">
        <v>99116443</v>
      </c>
      <c r="E157" s="176">
        <v>5905311.4199999999</v>
      </c>
      <c r="F157" s="177">
        <v>2.5000000000000001E-3</v>
      </c>
    </row>
    <row r="158" spans="1:6">
      <c r="A158" s="6" t="s">
        <v>180</v>
      </c>
      <c r="B158" s="175" t="s">
        <v>358</v>
      </c>
      <c r="C158" s="175">
        <v>88</v>
      </c>
      <c r="D158" s="176">
        <v>2390793</v>
      </c>
      <c r="E158" s="176">
        <v>143447.57999999999</v>
      </c>
      <c r="F158" s="177">
        <v>1E-4</v>
      </c>
    </row>
    <row r="159" spans="1:6">
      <c r="A159" s="6" t="s">
        <v>180</v>
      </c>
      <c r="B159" s="175" t="s">
        <v>256</v>
      </c>
      <c r="C159" s="175">
        <v>90</v>
      </c>
      <c r="D159" s="176">
        <v>2647578</v>
      </c>
      <c r="E159" s="176">
        <v>158761.62</v>
      </c>
      <c r="F159" s="177">
        <v>1E-4</v>
      </c>
    </row>
    <row r="160" spans="1:6">
      <c r="A160" s="6" t="s">
        <v>182</v>
      </c>
      <c r="B160" s="175" t="s">
        <v>125</v>
      </c>
      <c r="C160" s="175">
        <v>2082</v>
      </c>
      <c r="D160" s="176">
        <v>298398845</v>
      </c>
      <c r="E160" s="176">
        <v>17852614.07</v>
      </c>
      <c r="F160" s="177">
        <v>7.4000000000000003E-3</v>
      </c>
    </row>
    <row r="161" spans="1:6">
      <c r="A161" s="6" t="s">
        <v>182</v>
      </c>
      <c r="B161" s="175" t="s">
        <v>359</v>
      </c>
      <c r="C161" s="175">
        <v>125</v>
      </c>
      <c r="D161" s="176">
        <v>4329943</v>
      </c>
      <c r="E161" s="176">
        <v>259529.85</v>
      </c>
      <c r="F161" s="177">
        <v>1E-4</v>
      </c>
    </row>
    <row r="162" spans="1:6">
      <c r="A162" s="6" t="s">
        <v>182</v>
      </c>
      <c r="B162" s="175" t="s">
        <v>360</v>
      </c>
      <c r="C162" s="175">
        <v>87</v>
      </c>
      <c r="D162" s="176">
        <v>1515719</v>
      </c>
      <c r="E162" s="176">
        <v>90943.14</v>
      </c>
      <c r="F162" s="177">
        <v>0</v>
      </c>
    </row>
    <row r="163" spans="1:6">
      <c r="A163" s="6" t="s">
        <v>182</v>
      </c>
      <c r="B163" s="175" t="s">
        <v>361</v>
      </c>
      <c r="C163" s="175">
        <v>63</v>
      </c>
      <c r="D163" s="176">
        <v>651826</v>
      </c>
      <c r="E163" s="176">
        <v>39109.56</v>
      </c>
      <c r="F163" s="177">
        <v>0</v>
      </c>
    </row>
    <row r="164" spans="1:6">
      <c r="A164" s="6" t="s">
        <v>182</v>
      </c>
      <c r="B164" s="175" t="s">
        <v>865</v>
      </c>
      <c r="C164" s="175">
        <v>53</v>
      </c>
      <c r="D164" s="176">
        <v>739741</v>
      </c>
      <c r="E164" s="176">
        <v>44384.46</v>
      </c>
      <c r="F164" s="177">
        <v>0</v>
      </c>
    </row>
    <row r="165" spans="1:6">
      <c r="A165" s="6" t="s">
        <v>182</v>
      </c>
      <c r="B165" s="175" t="s">
        <v>364</v>
      </c>
      <c r="C165" s="175">
        <v>51</v>
      </c>
      <c r="D165" s="176">
        <v>492014</v>
      </c>
      <c r="E165" s="176">
        <v>29520.84</v>
      </c>
      <c r="F165" s="177">
        <v>0</v>
      </c>
    </row>
    <row r="166" spans="1:6">
      <c r="A166" s="6" t="s">
        <v>182</v>
      </c>
      <c r="B166" s="175" t="s">
        <v>362</v>
      </c>
      <c r="C166" s="175">
        <v>45</v>
      </c>
      <c r="D166" s="176">
        <v>2153452</v>
      </c>
      <c r="E166" s="176">
        <v>129207.12</v>
      </c>
      <c r="F166" s="177">
        <v>1E-4</v>
      </c>
    </row>
    <row r="167" spans="1:6">
      <c r="A167" s="6" t="s">
        <v>182</v>
      </c>
      <c r="B167" s="175" t="s">
        <v>363</v>
      </c>
      <c r="C167" s="175">
        <v>41</v>
      </c>
      <c r="D167" s="176">
        <v>422501</v>
      </c>
      <c r="E167" s="176">
        <v>25350.06</v>
      </c>
      <c r="F167" s="177">
        <v>0</v>
      </c>
    </row>
    <row r="168" spans="1:6">
      <c r="A168" s="6" t="s">
        <v>182</v>
      </c>
      <c r="B168" s="175" t="s">
        <v>256</v>
      </c>
      <c r="C168" s="175">
        <v>62</v>
      </c>
      <c r="D168" s="176">
        <v>401629</v>
      </c>
      <c r="E168" s="176">
        <v>23648.79</v>
      </c>
      <c r="F168" s="177">
        <v>0</v>
      </c>
    </row>
    <row r="169" spans="1:6">
      <c r="A169" s="6" t="s">
        <v>183</v>
      </c>
      <c r="B169" s="175" t="s">
        <v>365</v>
      </c>
      <c r="C169" s="175">
        <v>472</v>
      </c>
      <c r="D169" s="176">
        <v>41347780</v>
      </c>
      <c r="E169" s="176">
        <v>2456790.2999999998</v>
      </c>
      <c r="F169" s="177">
        <v>1E-3</v>
      </c>
    </row>
    <row r="170" spans="1:6">
      <c r="A170" s="6" t="s">
        <v>183</v>
      </c>
      <c r="B170" s="175" t="s">
        <v>75</v>
      </c>
      <c r="C170" s="175">
        <v>468</v>
      </c>
      <c r="D170" s="176">
        <v>21129428</v>
      </c>
      <c r="E170" s="176">
        <v>1263949.28</v>
      </c>
      <c r="F170" s="177">
        <v>5.0000000000000001E-4</v>
      </c>
    </row>
    <row r="171" spans="1:6">
      <c r="A171" s="6" t="s">
        <v>183</v>
      </c>
      <c r="B171" s="175" t="s">
        <v>129</v>
      </c>
      <c r="C171" s="175">
        <v>340</v>
      </c>
      <c r="D171" s="176">
        <v>13686150</v>
      </c>
      <c r="E171" s="176">
        <v>820702.6</v>
      </c>
      <c r="F171" s="177">
        <v>2.9999999999999997E-4</v>
      </c>
    </row>
    <row r="172" spans="1:6">
      <c r="A172" s="6" t="s">
        <v>183</v>
      </c>
      <c r="B172" s="175" t="s">
        <v>175</v>
      </c>
      <c r="C172" s="175">
        <v>332</v>
      </c>
      <c r="D172" s="176">
        <v>23703963</v>
      </c>
      <c r="E172" s="176">
        <v>1422226.58</v>
      </c>
      <c r="F172" s="177">
        <v>5.9999999999999995E-4</v>
      </c>
    </row>
    <row r="173" spans="1:6">
      <c r="A173" s="6" t="s">
        <v>183</v>
      </c>
      <c r="B173" s="175" t="s">
        <v>366</v>
      </c>
      <c r="C173" s="175">
        <v>298</v>
      </c>
      <c r="D173" s="176">
        <v>4969032</v>
      </c>
      <c r="E173" s="176">
        <v>295655.03000000003</v>
      </c>
      <c r="F173" s="177">
        <v>1E-4</v>
      </c>
    </row>
    <row r="174" spans="1:6">
      <c r="A174" s="6" t="s">
        <v>183</v>
      </c>
      <c r="B174" s="175" t="s">
        <v>367</v>
      </c>
      <c r="C174" s="175">
        <v>233</v>
      </c>
      <c r="D174" s="176">
        <v>19051024</v>
      </c>
      <c r="E174" s="176">
        <v>1142916.07</v>
      </c>
      <c r="F174" s="177">
        <v>5.0000000000000001E-4</v>
      </c>
    </row>
    <row r="175" spans="1:6">
      <c r="A175" s="6" t="s">
        <v>183</v>
      </c>
      <c r="B175" s="175" t="s">
        <v>368</v>
      </c>
      <c r="C175" s="175">
        <v>184</v>
      </c>
      <c r="D175" s="176">
        <v>4856900</v>
      </c>
      <c r="E175" s="176">
        <v>291381.92</v>
      </c>
      <c r="F175" s="177">
        <v>1E-4</v>
      </c>
    </row>
    <row r="176" spans="1:6">
      <c r="A176" s="6" t="s">
        <v>183</v>
      </c>
      <c r="B176" s="175" t="s">
        <v>370</v>
      </c>
      <c r="C176" s="175">
        <v>103</v>
      </c>
      <c r="D176" s="176">
        <v>6015271</v>
      </c>
      <c r="E176" s="176">
        <v>349381.21</v>
      </c>
      <c r="F176" s="177">
        <v>1E-4</v>
      </c>
    </row>
    <row r="177" spans="1:6">
      <c r="A177" s="6" t="s">
        <v>183</v>
      </c>
      <c r="B177" s="175" t="s">
        <v>371</v>
      </c>
      <c r="C177" s="175">
        <v>68</v>
      </c>
      <c r="D177" s="176">
        <v>1173046</v>
      </c>
      <c r="E177" s="176">
        <v>70382.759999999995</v>
      </c>
      <c r="F177" s="177">
        <v>0</v>
      </c>
    </row>
    <row r="178" spans="1:6">
      <c r="A178" s="6" t="s">
        <v>183</v>
      </c>
      <c r="B178" s="175" t="s">
        <v>873</v>
      </c>
      <c r="C178" s="175">
        <v>56</v>
      </c>
      <c r="D178" s="176">
        <v>864194</v>
      </c>
      <c r="E178" s="176">
        <v>51851.64</v>
      </c>
      <c r="F178" s="177">
        <v>0</v>
      </c>
    </row>
    <row r="179" spans="1:6">
      <c r="A179" s="6" t="s">
        <v>183</v>
      </c>
      <c r="B179" s="175" t="s">
        <v>369</v>
      </c>
      <c r="C179" s="175">
        <v>43</v>
      </c>
      <c r="D179" s="176">
        <v>1291264</v>
      </c>
      <c r="E179" s="176">
        <v>77475.839999999997</v>
      </c>
      <c r="F179" s="177">
        <v>0</v>
      </c>
    </row>
    <row r="180" spans="1:6">
      <c r="A180" s="6" t="s">
        <v>183</v>
      </c>
      <c r="B180" s="175" t="s">
        <v>256</v>
      </c>
      <c r="C180" s="175">
        <v>254</v>
      </c>
      <c r="D180" s="176">
        <v>7443361</v>
      </c>
      <c r="E180" s="176">
        <v>427547</v>
      </c>
      <c r="F180" s="177">
        <v>2.0000000000000001E-4</v>
      </c>
    </row>
    <row r="181" spans="1:6">
      <c r="A181" s="6" t="s">
        <v>50</v>
      </c>
      <c r="B181" s="175" t="s">
        <v>50</v>
      </c>
      <c r="C181" s="175">
        <v>2675</v>
      </c>
      <c r="D181" s="176">
        <v>347169352</v>
      </c>
      <c r="E181" s="176">
        <v>20769507.32</v>
      </c>
      <c r="F181" s="177">
        <v>8.6999999999999994E-3</v>
      </c>
    </row>
    <row r="182" spans="1:6">
      <c r="A182" s="6" t="s">
        <v>50</v>
      </c>
      <c r="B182" s="175" t="s">
        <v>61</v>
      </c>
      <c r="C182" s="175">
        <v>919</v>
      </c>
      <c r="D182" s="176">
        <v>64432136</v>
      </c>
      <c r="E182" s="176">
        <v>3857046.41</v>
      </c>
      <c r="F182" s="177">
        <v>1.6000000000000001E-3</v>
      </c>
    </row>
    <row r="183" spans="1:6">
      <c r="A183" s="6" t="s">
        <v>50</v>
      </c>
      <c r="B183" s="175" t="s">
        <v>372</v>
      </c>
      <c r="C183" s="175">
        <v>313</v>
      </c>
      <c r="D183" s="176">
        <v>12280727</v>
      </c>
      <c r="E183" s="176">
        <v>736843.62</v>
      </c>
      <c r="F183" s="177">
        <v>2.9999999999999997E-4</v>
      </c>
    </row>
    <row r="184" spans="1:6">
      <c r="A184" s="6" t="s">
        <v>50</v>
      </c>
      <c r="B184" s="175" t="s">
        <v>373</v>
      </c>
      <c r="C184" s="175">
        <v>160</v>
      </c>
      <c r="D184" s="176">
        <v>6357504</v>
      </c>
      <c r="E184" s="176">
        <v>381450.23999999999</v>
      </c>
      <c r="F184" s="177">
        <v>2.0000000000000001E-4</v>
      </c>
    </row>
    <row r="185" spans="1:6">
      <c r="A185" s="6" t="s">
        <v>50</v>
      </c>
      <c r="B185" s="175" t="s">
        <v>374</v>
      </c>
      <c r="C185" s="175">
        <v>123</v>
      </c>
      <c r="D185" s="176">
        <v>2344896</v>
      </c>
      <c r="E185" s="176">
        <v>140693.76000000001</v>
      </c>
      <c r="F185" s="177">
        <v>1E-4</v>
      </c>
    </row>
    <row r="186" spans="1:6">
      <c r="A186" s="6" t="s">
        <v>50</v>
      </c>
      <c r="B186" s="175" t="s">
        <v>375</v>
      </c>
      <c r="C186" s="175">
        <v>104</v>
      </c>
      <c r="D186" s="176">
        <v>2558659</v>
      </c>
      <c r="E186" s="176">
        <v>153373.04</v>
      </c>
      <c r="F186" s="177">
        <v>1E-4</v>
      </c>
    </row>
    <row r="187" spans="1:6">
      <c r="A187" s="6" t="s">
        <v>50</v>
      </c>
      <c r="B187" s="175" t="s">
        <v>380</v>
      </c>
      <c r="C187" s="175">
        <v>96</v>
      </c>
      <c r="D187" s="176">
        <v>1995630</v>
      </c>
      <c r="E187" s="176">
        <v>119737.8</v>
      </c>
      <c r="F187" s="177">
        <v>0</v>
      </c>
    </row>
    <row r="188" spans="1:6">
      <c r="A188" s="6" t="s">
        <v>50</v>
      </c>
      <c r="B188" s="175" t="s">
        <v>376</v>
      </c>
      <c r="C188" s="175">
        <v>64</v>
      </c>
      <c r="D188" s="176">
        <v>1503398</v>
      </c>
      <c r="E188" s="176">
        <v>90203.88</v>
      </c>
      <c r="F188" s="177">
        <v>0</v>
      </c>
    </row>
    <row r="189" spans="1:6">
      <c r="A189" s="6" t="s">
        <v>50</v>
      </c>
      <c r="B189" s="175" t="s">
        <v>378</v>
      </c>
      <c r="C189" s="175">
        <v>62</v>
      </c>
      <c r="D189" s="176">
        <v>3323178</v>
      </c>
      <c r="E189" s="176">
        <v>199390.68</v>
      </c>
      <c r="F189" s="177">
        <v>1E-4</v>
      </c>
    </row>
    <row r="190" spans="1:6">
      <c r="A190" s="6" t="s">
        <v>50</v>
      </c>
      <c r="B190" s="175" t="s">
        <v>379</v>
      </c>
      <c r="C190" s="175">
        <v>61</v>
      </c>
      <c r="D190" s="176">
        <v>2546717</v>
      </c>
      <c r="E190" s="176">
        <v>152803.01999999999</v>
      </c>
      <c r="F190" s="177">
        <v>1E-4</v>
      </c>
    </row>
    <row r="191" spans="1:6">
      <c r="A191" s="6" t="s">
        <v>50</v>
      </c>
      <c r="B191" s="175" t="s">
        <v>377</v>
      </c>
      <c r="C191" s="175">
        <v>59</v>
      </c>
      <c r="D191" s="176">
        <v>1568200</v>
      </c>
      <c r="E191" s="176">
        <v>94092</v>
      </c>
      <c r="F191" s="177">
        <v>0</v>
      </c>
    </row>
    <row r="192" spans="1:6">
      <c r="A192" s="6" t="s">
        <v>50</v>
      </c>
      <c r="B192" s="175" t="s">
        <v>943</v>
      </c>
      <c r="C192" s="175">
        <v>40</v>
      </c>
      <c r="D192" s="176">
        <v>1209992</v>
      </c>
      <c r="E192" s="176">
        <v>72599.520000000004</v>
      </c>
      <c r="F192" s="177">
        <v>0</v>
      </c>
    </row>
    <row r="193" spans="1:6">
      <c r="A193" s="6" t="s">
        <v>50</v>
      </c>
      <c r="B193" s="175" t="s">
        <v>256</v>
      </c>
      <c r="C193" s="175">
        <v>118</v>
      </c>
      <c r="D193" s="176">
        <v>2223268</v>
      </c>
      <c r="E193" s="176">
        <v>133256.04999999999</v>
      </c>
      <c r="F193" s="177">
        <v>1E-4</v>
      </c>
    </row>
    <row r="194" spans="1:6">
      <c r="A194" s="6" t="s">
        <v>186</v>
      </c>
      <c r="B194" s="175" t="s">
        <v>59</v>
      </c>
      <c r="C194" s="175">
        <v>1139</v>
      </c>
      <c r="D194" s="176">
        <v>137348713</v>
      </c>
      <c r="E194" s="176">
        <v>8217377.2999999998</v>
      </c>
      <c r="F194" s="177">
        <v>3.3999999999999998E-3</v>
      </c>
    </row>
    <row r="195" spans="1:6">
      <c r="A195" s="6" t="s">
        <v>186</v>
      </c>
      <c r="B195" s="175" t="s">
        <v>381</v>
      </c>
      <c r="C195" s="175">
        <v>160</v>
      </c>
      <c r="D195" s="176">
        <v>3518808</v>
      </c>
      <c r="E195" s="176">
        <v>211128.48</v>
      </c>
      <c r="F195" s="177">
        <v>1E-4</v>
      </c>
    </row>
    <row r="196" spans="1:6">
      <c r="A196" s="6" t="s">
        <v>186</v>
      </c>
      <c r="B196" s="175" t="s">
        <v>382</v>
      </c>
      <c r="C196" s="175">
        <v>123</v>
      </c>
      <c r="D196" s="176">
        <v>2428916</v>
      </c>
      <c r="E196" s="176">
        <v>145734.96</v>
      </c>
      <c r="F196" s="177">
        <v>1E-4</v>
      </c>
    </row>
    <row r="197" spans="1:6">
      <c r="A197" s="6" t="s">
        <v>186</v>
      </c>
      <c r="B197" s="175" t="s">
        <v>383</v>
      </c>
      <c r="C197" s="175">
        <v>104</v>
      </c>
      <c r="D197" s="176">
        <v>2096749</v>
      </c>
      <c r="E197" s="176">
        <v>125804.94</v>
      </c>
      <c r="F197" s="177">
        <v>1E-4</v>
      </c>
    </row>
    <row r="198" spans="1:6">
      <c r="A198" s="6" t="s">
        <v>186</v>
      </c>
      <c r="B198" s="175" t="s">
        <v>384</v>
      </c>
      <c r="C198" s="175">
        <v>103</v>
      </c>
      <c r="D198" s="176">
        <v>3344858</v>
      </c>
      <c r="E198" s="176">
        <v>200691.48</v>
      </c>
      <c r="F198" s="177">
        <v>1E-4</v>
      </c>
    </row>
    <row r="199" spans="1:6">
      <c r="A199" s="6" t="s">
        <v>186</v>
      </c>
      <c r="B199" s="175" t="s">
        <v>385</v>
      </c>
      <c r="C199" s="175">
        <v>68</v>
      </c>
      <c r="D199" s="176">
        <v>1410788</v>
      </c>
      <c r="E199" s="176">
        <v>84647.28</v>
      </c>
      <c r="F199" s="177">
        <v>0</v>
      </c>
    </row>
    <row r="200" spans="1:6">
      <c r="A200" s="6" t="s">
        <v>186</v>
      </c>
      <c r="B200" s="175" t="s">
        <v>387</v>
      </c>
      <c r="C200" s="175">
        <v>66</v>
      </c>
      <c r="D200" s="176">
        <v>2352447</v>
      </c>
      <c r="E200" s="176">
        <v>141146.82</v>
      </c>
      <c r="F200" s="177">
        <v>1E-4</v>
      </c>
    </row>
    <row r="201" spans="1:6">
      <c r="A201" s="6" t="s">
        <v>186</v>
      </c>
      <c r="B201" s="175" t="s">
        <v>386</v>
      </c>
      <c r="C201" s="175">
        <v>66</v>
      </c>
      <c r="D201" s="176">
        <v>1711195</v>
      </c>
      <c r="E201" s="176">
        <v>102671.7</v>
      </c>
      <c r="F201" s="177">
        <v>0</v>
      </c>
    </row>
    <row r="202" spans="1:6">
      <c r="A202" s="6" t="s">
        <v>186</v>
      </c>
      <c r="B202" s="175" t="s">
        <v>256</v>
      </c>
      <c r="C202" s="175">
        <v>135</v>
      </c>
      <c r="D202" s="176">
        <v>2900916</v>
      </c>
      <c r="E202" s="176">
        <v>173887.77</v>
      </c>
      <c r="F202" s="177">
        <v>1E-4</v>
      </c>
    </row>
    <row r="203" spans="1:6">
      <c r="A203" s="6" t="s">
        <v>188</v>
      </c>
      <c r="B203" s="175" t="s">
        <v>142</v>
      </c>
      <c r="C203" s="175">
        <v>1543</v>
      </c>
      <c r="D203" s="176">
        <v>764512671</v>
      </c>
      <c r="E203" s="176">
        <v>45476788.18</v>
      </c>
      <c r="F203" s="177">
        <v>1.9E-2</v>
      </c>
    </row>
    <row r="204" spans="1:6">
      <c r="A204" s="6" t="s">
        <v>188</v>
      </c>
      <c r="B204" s="175" t="s">
        <v>137</v>
      </c>
      <c r="C204" s="175">
        <v>1226</v>
      </c>
      <c r="D204" s="176">
        <v>260737567</v>
      </c>
      <c r="E204" s="176">
        <v>15644228.26</v>
      </c>
      <c r="F204" s="177">
        <v>6.4999999999999997E-3</v>
      </c>
    </row>
    <row r="205" spans="1:6">
      <c r="A205" s="6" t="s">
        <v>188</v>
      </c>
      <c r="B205" s="175" t="s">
        <v>388</v>
      </c>
      <c r="C205" s="175">
        <v>962</v>
      </c>
      <c r="D205" s="176">
        <v>68216618</v>
      </c>
      <c r="E205" s="176">
        <v>4089185.74</v>
      </c>
      <c r="F205" s="177">
        <v>1.6999999999999999E-3</v>
      </c>
    </row>
    <row r="206" spans="1:6">
      <c r="A206" s="6" t="s">
        <v>188</v>
      </c>
      <c r="B206" s="175" t="s">
        <v>114</v>
      </c>
      <c r="C206" s="175">
        <v>853</v>
      </c>
      <c r="D206" s="176">
        <v>109406835</v>
      </c>
      <c r="E206" s="176">
        <v>6551811.7699999996</v>
      </c>
      <c r="F206" s="177">
        <v>2.7000000000000001E-3</v>
      </c>
    </row>
    <row r="207" spans="1:6">
      <c r="A207" s="6" t="s">
        <v>188</v>
      </c>
      <c r="B207" s="175" t="s">
        <v>389</v>
      </c>
      <c r="C207" s="175">
        <v>286</v>
      </c>
      <c r="D207" s="176">
        <v>9961072</v>
      </c>
      <c r="E207" s="176">
        <v>597664.31999999995</v>
      </c>
      <c r="F207" s="177">
        <v>2.0000000000000001E-4</v>
      </c>
    </row>
    <row r="208" spans="1:6">
      <c r="A208" s="6" t="s">
        <v>188</v>
      </c>
      <c r="B208" s="175" t="s">
        <v>51</v>
      </c>
      <c r="C208" s="175">
        <v>283</v>
      </c>
      <c r="D208" s="176">
        <v>21486058</v>
      </c>
      <c r="E208" s="176">
        <v>1289163.48</v>
      </c>
      <c r="F208" s="177">
        <v>5.0000000000000001E-4</v>
      </c>
    </row>
    <row r="209" spans="1:6">
      <c r="A209" s="6" t="s">
        <v>188</v>
      </c>
      <c r="B209" s="175" t="s">
        <v>390</v>
      </c>
      <c r="C209" s="175">
        <v>245</v>
      </c>
      <c r="D209" s="176">
        <v>6320158</v>
      </c>
      <c r="E209" s="176">
        <v>379142.32</v>
      </c>
      <c r="F209" s="177">
        <v>2.0000000000000001E-4</v>
      </c>
    </row>
    <row r="210" spans="1:6">
      <c r="A210" s="6" t="s">
        <v>188</v>
      </c>
      <c r="B210" s="175" t="s">
        <v>133</v>
      </c>
      <c r="C210" s="175">
        <v>202</v>
      </c>
      <c r="D210" s="176">
        <v>3512498</v>
      </c>
      <c r="E210" s="176">
        <v>210749.88</v>
      </c>
      <c r="F210" s="177">
        <v>1E-4</v>
      </c>
    </row>
    <row r="211" spans="1:6">
      <c r="A211" s="6" t="s">
        <v>188</v>
      </c>
      <c r="B211" s="175" t="s">
        <v>395</v>
      </c>
      <c r="C211" s="175">
        <v>154</v>
      </c>
      <c r="D211" s="176">
        <v>12788094</v>
      </c>
      <c r="E211" s="176">
        <v>765319.18</v>
      </c>
      <c r="F211" s="177">
        <v>2.9999999999999997E-4</v>
      </c>
    </row>
    <row r="212" spans="1:6">
      <c r="A212" s="6" t="s">
        <v>188</v>
      </c>
      <c r="B212" s="175" t="s">
        <v>392</v>
      </c>
      <c r="C212" s="175">
        <v>153</v>
      </c>
      <c r="D212" s="176">
        <v>6077011</v>
      </c>
      <c r="E212" s="176">
        <v>364620.66</v>
      </c>
      <c r="F212" s="177">
        <v>2.0000000000000001E-4</v>
      </c>
    </row>
    <row r="213" spans="1:6">
      <c r="A213" s="6" t="s">
        <v>188</v>
      </c>
      <c r="B213" s="175" t="s">
        <v>393</v>
      </c>
      <c r="C213" s="175">
        <v>141</v>
      </c>
      <c r="D213" s="176">
        <v>3305972</v>
      </c>
      <c r="E213" s="176">
        <v>198358.32</v>
      </c>
      <c r="F213" s="177">
        <v>1E-4</v>
      </c>
    </row>
    <row r="214" spans="1:6">
      <c r="A214" s="6" t="s">
        <v>188</v>
      </c>
      <c r="B214" s="175" t="s">
        <v>394</v>
      </c>
      <c r="C214" s="175">
        <v>134</v>
      </c>
      <c r="D214" s="176">
        <v>11016101</v>
      </c>
      <c r="E214" s="176">
        <v>660966.06000000006</v>
      </c>
      <c r="F214" s="177">
        <v>2.9999999999999997E-4</v>
      </c>
    </row>
    <row r="215" spans="1:6">
      <c r="A215" s="6" t="s">
        <v>188</v>
      </c>
      <c r="B215" s="175" t="s">
        <v>391</v>
      </c>
      <c r="C215" s="175">
        <v>111</v>
      </c>
      <c r="D215" s="176">
        <v>2798096</v>
      </c>
      <c r="E215" s="176">
        <v>167855.5</v>
      </c>
      <c r="F215" s="177">
        <v>1E-4</v>
      </c>
    </row>
    <row r="216" spans="1:6">
      <c r="A216" s="6" t="s">
        <v>188</v>
      </c>
      <c r="B216" s="175" t="s">
        <v>396</v>
      </c>
      <c r="C216" s="175">
        <v>95</v>
      </c>
      <c r="D216" s="176">
        <v>2712945</v>
      </c>
      <c r="E216" s="176">
        <v>162776.70000000001</v>
      </c>
      <c r="F216" s="177">
        <v>1E-4</v>
      </c>
    </row>
    <row r="217" spans="1:6">
      <c r="A217" s="6" t="s">
        <v>188</v>
      </c>
      <c r="B217" s="175" t="s">
        <v>397</v>
      </c>
      <c r="C217" s="175">
        <v>52</v>
      </c>
      <c r="D217" s="176">
        <v>11034484</v>
      </c>
      <c r="E217" s="176">
        <v>661887.89</v>
      </c>
      <c r="F217" s="177">
        <v>2.9999999999999997E-4</v>
      </c>
    </row>
    <row r="218" spans="1:6">
      <c r="A218" s="6" t="s">
        <v>188</v>
      </c>
      <c r="B218" s="175" t="s">
        <v>914</v>
      </c>
      <c r="C218" s="175">
        <v>46</v>
      </c>
      <c r="D218" s="176">
        <v>344394</v>
      </c>
      <c r="E218" s="176">
        <v>20663.64</v>
      </c>
      <c r="F218" s="177">
        <v>0</v>
      </c>
    </row>
    <row r="219" spans="1:6">
      <c r="A219" s="6" t="s">
        <v>188</v>
      </c>
      <c r="B219" s="175" t="s">
        <v>73</v>
      </c>
      <c r="C219" s="175">
        <v>45</v>
      </c>
      <c r="D219" s="176">
        <v>3495749</v>
      </c>
      <c r="E219" s="176">
        <v>209744.94</v>
      </c>
      <c r="F219" s="177">
        <v>1E-4</v>
      </c>
    </row>
    <row r="220" spans="1:6">
      <c r="A220" s="6" t="s">
        <v>188</v>
      </c>
      <c r="B220" s="175" t="s">
        <v>256</v>
      </c>
      <c r="C220" s="175">
        <v>140</v>
      </c>
      <c r="D220" s="176">
        <v>4657344</v>
      </c>
      <c r="E220" s="176">
        <v>278765.24</v>
      </c>
      <c r="F220" s="177">
        <v>1E-4</v>
      </c>
    </row>
    <row r="221" spans="1:6">
      <c r="A221" s="6" t="s">
        <v>189</v>
      </c>
      <c r="B221" s="175" t="s">
        <v>34</v>
      </c>
      <c r="C221" s="175">
        <v>1120</v>
      </c>
      <c r="D221" s="176">
        <v>70227640</v>
      </c>
      <c r="E221" s="176">
        <v>4205881.92</v>
      </c>
      <c r="F221" s="177">
        <v>1.8E-3</v>
      </c>
    </row>
    <row r="222" spans="1:6">
      <c r="A222" s="6" t="s">
        <v>189</v>
      </c>
      <c r="B222" s="175" t="s">
        <v>399</v>
      </c>
      <c r="C222" s="175">
        <v>87</v>
      </c>
      <c r="D222" s="176">
        <v>1855619</v>
      </c>
      <c r="E222" s="176">
        <v>111337.14</v>
      </c>
      <c r="F222" s="177">
        <v>0</v>
      </c>
    </row>
    <row r="223" spans="1:6">
      <c r="A223" s="6" t="s">
        <v>189</v>
      </c>
      <c r="B223" s="175" t="s">
        <v>398</v>
      </c>
      <c r="C223" s="175">
        <v>84</v>
      </c>
      <c r="D223" s="176">
        <v>2322417</v>
      </c>
      <c r="E223" s="176">
        <v>139345.01999999999</v>
      </c>
      <c r="F223" s="177">
        <v>1E-4</v>
      </c>
    </row>
    <row r="224" spans="1:6">
      <c r="A224" s="6" t="s">
        <v>189</v>
      </c>
      <c r="B224" s="175" t="s">
        <v>256</v>
      </c>
      <c r="C224" s="175">
        <v>81</v>
      </c>
      <c r="D224" s="176">
        <v>2085967</v>
      </c>
      <c r="E224" s="176">
        <v>123922.42</v>
      </c>
      <c r="F224" s="177">
        <v>1E-4</v>
      </c>
    </row>
    <row r="225" spans="1:6">
      <c r="A225" s="6" t="s">
        <v>191</v>
      </c>
      <c r="B225" s="175" t="s">
        <v>401</v>
      </c>
      <c r="C225" s="175">
        <v>367</v>
      </c>
      <c r="D225" s="176">
        <v>15141464</v>
      </c>
      <c r="E225" s="176">
        <v>900631.99</v>
      </c>
      <c r="F225" s="177">
        <v>4.0000000000000002E-4</v>
      </c>
    </row>
    <row r="226" spans="1:6">
      <c r="A226" s="6" t="s">
        <v>191</v>
      </c>
      <c r="B226" s="175" t="s">
        <v>400</v>
      </c>
      <c r="C226" s="175">
        <v>362</v>
      </c>
      <c r="D226" s="176">
        <v>24060732</v>
      </c>
      <c r="E226" s="176">
        <v>1442530.26</v>
      </c>
      <c r="F226" s="177">
        <v>5.9999999999999995E-4</v>
      </c>
    </row>
    <row r="227" spans="1:6">
      <c r="A227" s="6" t="s">
        <v>191</v>
      </c>
      <c r="B227" s="175" t="s">
        <v>403</v>
      </c>
      <c r="C227" s="175">
        <v>60</v>
      </c>
      <c r="D227" s="176">
        <v>559420</v>
      </c>
      <c r="E227" s="176">
        <v>33565.199999999997</v>
      </c>
      <c r="F227" s="177">
        <v>0</v>
      </c>
    </row>
    <row r="228" spans="1:6">
      <c r="A228" s="6" t="s">
        <v>191</v>
      </c>
      <c r="B228" s="175" t="s">
        <v>402</v>
      </c>
      <c r="C228" s="175">
        <v>54</v>
      </c>
      <c r="D228" s="176">
        <v>2019419</v>
      </c>
      <c r="E228" s="176">
        <v>121165.14</v>
      </c>
      <c r="F228" s="177">
        <v>1E-4</v>
      </c>
    </row>
    <row r="229" spans="1:6">
      <c r="A229" s="6" t="s">
        <v>191</v>
      </c>
      <c r="B229" s="175" t="s">
        <v>404</v>
      </c>
      <c r="C229" s="175">
        <v>48</v>
      </c>
      <c r="D229" s="176">
        <v>266482</v>
      </c>
      <c r="E229" s="176">
        <v>15927.72</v>
      </c>
      <c r="F229" s="177">
        <v>0</v>
      </c>
    </row>
    <row r="230" spans="1:6">
      <c r="A230" s="6" t="s">
        <v>191</v>
      </c>
      <c r="B230" s="175" t="s">
        <v>256</v>
      </c>
      <c r="C230" s="175">
        <v>138</v>
      </c>
      <c r="D230" s="176">
        <v>2016116</v>
      </c>
      <c r="E230" s="176">
        <v>120018.33</v>
      </c>
      <c r="F230" s="177">
        <v>1E-4</v>
      </c>
    </row>
    <row r="231" spans="1:6">
      <c r="A231" s="6" t="s">
        <v>193</v>
      </c>
      <c r="B231" s="175" t="s">
        <v>91</v>
      </c>
      <c r="C231" s="175">
        <v>1281</v>
      </c>
      <c r="D231" s="176">
        <v>126778694</v>
      </c>
      <c r="E231" s="176">
        <v>7598262.0999999996</v>
      </c>
      <c r="F231" s="177">
        <v>3.2000000000000002E-3</v>
      </c>
    </row>
    <row r="232" spans="1:6">
      <c r="A232" s="6" t="s">
        <v>193</v>
      </c>
      <c r="B232" s="175" t="s">
        <v>406</v>
      </c>
      <c r="C232" s="175">
        <v>210</v>
      </c>
      <c r="D232" s="176">
        <v>10815285</v>
      </c>
      <c r="E232" s="176">
        <v>648789.77</v>
      </c>
      <c r="F232" s="177">
        <v>2.9999999999999997E-4</v>
      </c>
    </row>
    <row r="233" spans="1:6">
      <c r="A233" s="6" t="s">
        <v>193</v>
      </c>
      <c r="B233" s="175" t="s">
        <v>407</v>
      </c>
      <c r="C233" s="175">
        <v>198</v>
      </c>
      <c r="D233" s="176">
        <v>2269759</v>
      </c>
      <c r="E233" s="176">
        <v>136185.54</v>
      </c>
      <c r="F233" s="177">
        <v>1E-4</v>
      </c>
    </row>
    <row r="234" spans="1:6">
      <c r="A234" s="6" t="s">
        <v>193</v>
      </c>
      <c r="B234" s="175" t="s">
        <v>405</v>
      </c>
      <c r="C234" s="175">
        <v>180</v>
      </c>
      <c r="D234" s="176">
        <v>2398053</v>
      </c>
      <c r="E234" s="176">
        <v>143866.18</v>
      </c>
      <c r="F234" s="177">
        <v>1E-4</v>
      </c>
    </row>
    <row r="235" spans="1:6">
      <c r="A235" s="6" t="s">
        <v>193</v>
      </c>
      <c r="B235" s="175" t="s">
        <v>63</v>
      </c>
      <c r="C235" s="175">
        <v>142</v>
      </c>
      <c r="D235" s="176">
        <v>3955893</v>
      </c>
      <c r="E235" s="176">
        <v>237353.58</v>
      </c>
      <c r="F235" s="177">
        <v>1E-4</v>
      </c>
    </row>
    <row r="236" spans="1:6">
      <c r="A236" s="6" t="s">
        <v>193</v>
      </c>
      <c r="B236" s="175" t="s">
        <v>408</v>
      </c>
      <c r="C236" s="175">
        <v>108</v>
      </c>
      <c r="D236" s="176">
        <v>2742303</v>
      </c>
      <c r="E236" s="176">
        <v>164538.18</v>
      </c>
      <c r="F236" s="177">
        <v>1E-4</v>
      </c>
    </row>
    <row r="237" spans="1:6">
      <c r="A237" s="6" t="s">
        <v>193</v>
      </c>
      <c r="B237" s="175" t="s">
        <v>367</v>
      </c>
      <c r="C237" s="175">
        <v>108</v>
      </c>
      <c r="D237" s="176">
        <v>5082872</v>
      </c>
      <c r="E237" s="176">
        <v>304972.32</v>
      </c>
      <c r="F237" s="177">
        <v>1E-4</v>
      </c>
    </row>
    <row r="238" spans="1:6">
      <c r="A238" s="6" t="s">
        <v>193</v>
      </c>
      <c r="B238" s="175" t="s">
        <v>409</v>
      </c>
      <c r="C238" s="175">
        <v>105</v>
      </c>
      <c r="D238" s="176">
        <v>1913532</v>
      </c>
      <c r="E238" s="176">
        <v>114811.92</v>
      </c>
      <c r="F238" s="177">
        <v>0</v>
      </c>
    </row>
    <row r="239" spans="1:6">
      <c r="A239" s="6" t="s">
        <v>193</v>
      </c>
      <c r="B239" s="175" t="s">
        <v>410</v>
      </c>
      <c r="C239" s="175">
        <v>61</v>
      </c>
      <c r="D239" s="176">
        <v>2129009</v>
      </c>
      <c r="E239" s="176">
        <v>127740.54</v>
      </c>
      <c r="F239" s="177">
        <v>1E-4</v>
      </c>
    </row>
    <row r="240" spans="1:6">
      <c r="A240" s="6" t="s">
        <v>193</v>
      </c>
      <c r="B240" s="175" t="s">
        <v>411</v>
      </c>
      <c r="C240" s="175">
        <v>56</v>
      </c>
      <c r="D240" s="176">
        <v>1149033</v>
      </c>
      <c r="E240" s="176">
        <v>68941.98</v>
      </c>
      <c r="F240" s="177">
        <v>0</v>
      </c>
    </row>
    <row r="241" spans="1:6">
      <c r="A241" s="6" t="s">
        <v>193</v>
      </c>
      <c r="B241" s="175" t="s">
        <v>256</v>
      </c>
      <c r="C241" s="175">
        <v>107</v>
      </c>
      <c r="D241" s="176">
        <v>12134179</v>
      </c>
      <c r="E241" s="176">
        <v>725691.63</v>
      </c>
      <c r="F241" s="177">
        <v>2.9999999999999997E-4</v>
      </c>
    </row>
    <row r="242" spans="1:6">
      <c r="A242" s="6" t="s">
        <v>60</v>
      </c>
      <c r="B242" s="175" t="s">
        <v>37</v>
      </c>
      <c r="C242" s="175">
        <v>2855</v>
      </c>
      <c r="D242" s="176">
        <v>315845382</v>
      </c>
      <c r="E242" s="176">
        <v>18830161.989999998</v>
      </c>
      <c r="F242" s="177">
        <v>7.9000000000000008E-3</v>
      </c>
    </row>
    <row r="243" spans="1:6">
      <c r="A243" s="6" t="s">
        <v>60</v>
      </c>
      <c r="B243" s="175" t="s">
        <v>141</v>
      </c>
      <c r="C243" s="175">
        <v>864</v>
      </c>
      <c r="D243" s="176">
        <v>231450997</v>
      </c>
      <c r="E243" s="176">
        <v>13880211.74</v>
      </c>
      <c r="F243" s="177">
        <v>5.7999999999999996E-3</v>
      </c>
    </row>
    <row r="244" spans="1:6">
      <c r="A244" s="6" t="s">
        <v>60</v>
      </c>
      <c r="B244" s="175" t="s">
        <v>412</v>
      </c>
      <c r="C244" s="175">
        <v>342</v>
      </c>
      <c r="D244" s="176">
        <v>18687964</v>
      </c>
      <c r="E244" s="176">
        <v>1121277.8400000001</v>
      </c>
      <c r="F244" s="177">
        <v>5.0000000000000001E-4</v>
      </c>
    </row>
    <row r="245" spans="1:6">
      <c r="A245" s="6" t="s">
        <v>60</v>
      </c>
      <c r="B245" s="175" t="s">
        <v>413</v>
      </c>
      <c r="C245" s="175">
        <v>167</v>
      </c>
      <c r="D245" s="176">
        <v>1932018</v>
      </c>
      <c r="E245" s="176">
        <v>115921.08</v>
      </c>
      <c r="F245" s="177">
        <v>0</v>
      </c>
    </row>
    <row r="246" spans="1:6">
      <c r="A246" s="6" t="s">
        <v>60</v>
      </c>
      <c r="B246" s="175" t="s">
        <v>944</v>
      </c>
      <c r="C246" s="175">
        <v>44</v>
      </c>
      <c r="D246" s="176">
        <v>1624331</v>
      </c>
      <c r="E246" s="176">
        <v>97459.86</v>
      </c>
      <c r="F246" s="177">
        <v>0</v>
      </c>
    </row>
    <row r="247" spans="1:6">
      <c r="A247" s="6" t="s">
        <v>60</v>
      </c>
      <c r="B247" s="175" t="s">
        <v>256</v>
      </c>
      <c r="C247" s="175">
        <v>206</v>
      </c>
      <c r="D247" s="176">
        <v>5940267</v>
      </c>
      <c r="E247" s="176">
        <v>355234.78</v>
      </c>
      <c r="F247" s="177">
        <v>1E-4</v>
      </c>
    </row>
    <row r="248" spans="1:6">
      <c r="A248" s="6" t="s">
        <v>196</v>
      </c>
      <c r="B248" s="175" t="s">
        <v>126</v>
      </c>
      <c r="C248" s="175">
        <v>1638</v>
      </c>
      <c r="D248" s="176">
        <v>159190920</v>
      </c>
      <c r="E248" s="176">
        <v>9498579.1199999992</v>
      </c>
      <c r="F248" s="177">
        <v>4.0000000000000001E-3</v>
      </c>
    </row>
    <row r="249" spans="1:6">
      <c r="A249" s="6" t="s">
        <v>196</v>
      </c>
      <c r="B249" s="175" t="s">
        <v>414</v>
      </c>
      <c r="C249" s="175">
        <v>832</v>
      </c>
      <c r="D249" s="176">
        <v>39824692</v>
      </c>
      <c r="E249" s="176">
        <v>2373021.84</v>
      </c>
      <c r="F249" s="177">
        <v>1E-3</v>
      </c>
    </row>
    <row r="250" spans="1:6">
      <c r="A250" s="6" t="s">
        <v>196</v>
      </c>
      <c r="B250" s="175" t="s">
        <v>30</v>
      </c>
      <c r="C250" s="175">
        <v>764</v>
      </c>
      <c r="D250" s="176">
        <v>44556682</v>
      </c>
      <c r="E250" s="176">
        <v>2601924.98</v>
      </c>
      <c r="F250" s="177">
        <v>1.1000000000000001E-3</v>
      </c>
    </row>
    <row r="251" spans="1:6">
      <c r="A251" s="6" t="s">
        <v>196</v>
      </c>
      <c r="B251" s="175" t="s">
        <v>107</v>
      </c>
      <c r="C251" s="175">
        <v>276</v>
      </c>
      <c r="D251" s="176">
        <v>60538226</v>
      </c>
      <c r="E251" s="176">
        <v>3590301.22</v>
      </c>
      <c r="F251" s="177">
        <v>1.5E-3</v>
      </c>
    </row>
    <row r="252" spans="1:6">
      <c r="A252" s="6" t="s">
        <v>196</v>
      </c>
      <c r="B252" s="175" t="s">
        <v>415</v>
      </c>
      <c r="C252" s="175">
        <v>200</v>
      </c>
      <c r="D252" s="176">
        <v>11736689</v>
      </c>
      <c r="E252" s="176">
        <v>704201.34</v>
      </c>
      <c r="F252" s="177">
        <v>2.9999999999999997E-4</v>
      </c>
    </row>
    <row r="253" spans="1:6">
      <c r="A253" s="6" t="s">
        <v>196</v>
      </c>
      <c r="B253" s="175" t="s">
        <v>416</v>
      </c>
      <c r="C253" s="175">
        <v>83</v>
      </c>
      <c r="D253" s="176">
        <v>1465485</v>
      </c>
      <c r="E253" s="176">
        <v>87929.1</v>
      </c>
      <c r="F253" s="177">
        <v>0</v>
      </c>
    </row>
    <row r="254" spans="1:6">
      <c r="A254" s="6" t="s">
        <v>196</v>
      </c>
      <c r="B254" s="175" t="s">
        <v>256</v>
      </c>
      <c r="C254" s="175">
        <v>226</v>
      </c>
      <c r="D254" s="176">
        <v>5961849</v>
      </c>
      <c r="E254" s="176">
        <v>345922.3</v>
      </c>
      <c r="F254" s="177">
        <v>1E-4</v>
      </c>
    </row>
    <row r="255" spans="1:6">
      <c r="A255" s="6" t="s">
        <v>62</v>
      </c>
      <c r="B255" s="175" t="s">
        <v>62</v>
      </c>
      <c r="C255" s="175">
        <v>7773</v>
      </c>
      <c r="D255" s="176">
        <v>1163256227</v>
      </c>
      <c r="E255" s="176">
        <v>69461300.680000007</v>
      </c>
      <c r="F255" s="177">
        <v>2.9000000000000001E-2</v>
      </c>
    </row>
    <row r="256" spans="1:6">
      <c r="A256" s="6" t="s">
        <v>62</v>
      </c>
      <c r="B256" s="175" t="s">
        <v>63</v>
      </c>
      <c r="C256" s="175">
        <v>876</v>
      </c>
      <c r="D256" s="176">
        <v>85425868</v>
      </c>
      <c r="E256" s="176">
        <v>5111618.1500000004</v>
      </c>
      <c r="F256" s="177">
        <v>2.0999999999999999E-3</v>
      </c>
    </row>
    <row r="257" spans="1:6">
      <c r="A257" s="6" t="s">
        <v>62</v>
      </c>
      <c r="B257" s="175" t="s">
        <v>418</v>
      </c>
      <c r="C257" s="175">
        <v>420</v>
      </c>
      <c r="D257" s="176">
        <v>21309723</v>
      </c>
      <c r="E257" s="176">
        <v>1275515.71</v>
      </c>
      <c r="F257" s="177">
        <v>5.0000000000000001E-4</v>
      </c>
    </row>
    <row r="258" spans="1:6">
      <c r="A258" s="6" t="s">
        <v>62</v>
      </c>
      <c r="B258" s="175" t="s">
        <v>417</v>
      </c>
      <c r="C258" s="175">
        <v>406</v>
      </c>
      <c r="D258" s="176">
        <v>28324293</v>
      </c>
      <c r="E258" s="176">
        <v>1699457.58</v>
      </c>
      <c r="F258" s="177">
        <v>6.9999999999999999E-4</v>
      </c>
    </row>
    <row r="259" spans="1:6">
      <c r="A259" s="6" t="s">
        <v>62</v>
      </c>
      <c r="B259" s="175" t="s">
        <v>419</v>
      </c>
      <c r="C259" s="175">
        <v>275</v>
      </c>
      <c r="D259" s="176">
        <v>10812838</v>
      </c>
      <c r="E259" s="176">
        <v>646786.93000000005</v>
      </c>
      <c r="F259" s="177">
        <v>2.9999999999999997E-4</v>
      </c>
    </row>
    <row r="260" spans="1:6">
      <c r="A260" s="6" t="s">
        <v>62</v>
      </c>
      <c r="B260" s="175" t="s">
        <v>420</v>
      </c>
      <c r="C260" s="175">
        <v>264</v>
      </c>
      <c r="D260" s="176">
        <v>9194367</v>
      </c>
      <c r="E260" s="176">
        <v>551329.02</v>
      </c>
      <c r="F260" s="177">
        <v>2.0000000000000001E-4</v>
      </c>
    </row>
    <row r="261" spans="1:6">
      <c r="A261" s="6" t="s">
        <v>62</v>
      </c>
      <c r="B261" s="175" t="s">
        <v>256</v>
      </c>
      <c r="C261" s="175">
        <v>150</v>
      </c>
      <c r="D261" s="176">
        <v>5036011</v>
      </c>
      <c r="E261" s="176">
        <v>291022.12</v>
      </c>
      <c r="F261" s="177">
        <v>1E-4</v>
      </c>
    </row>
    <row r="262" spans="1:6">
      <c r="A262" s="6" t="s">
        <v>62</v>
      </c>
      <c r="B262" s="175" t="s">
        <v>421</v>
      </c>
      <c r="C262" s="175">
        <v>125</v>
      </c>
      <c r="D262" s="176">
        <v>6438804</v>
      </c>
      <c r="E262" s="176">
        <v>386328.24</v>
      </c>
      <c r="F262" s="177">
        <v>2.0000000000000001E-4</v>
      </c>
    </row>
    <row r="263" spans="1:6">
      <c r="A263" s="6" t="s">
        <v>62</v>
      </c>
      <c r="B263" s="175" t="s">
        <v>422</v>
      </c>
      <c r="C263" s="175">
        <v>111</v>
      </c>
      <c r="D263" s="176">
        <v>2989929</v>
      </c>
      <c r="E263" s="176">
        <v>179395.74</v>
      </c>
      <c r="F263" s="177">
        <v>1E-4</v>
      </c>
    </row>
    <row r="264" spans="1:6">
      <c r="A264" s="6" t="s">
        <v>62</v>
      </c>
      <c r="B264" s="175" t="s">
        <v>424</v>
      </c>
      <c r="C264" s="175">
        <v>109</v>
      </c>
      <c r="D264" s="176">
        <v>2810477</v>
      </c>
      <c r="E264" s="176">
        <v>168326.22</v>
      </c>
      <c r="F264" s="177">
        <v>1E-4</v>
      </c>
    </row>
    <row r="265" spans="1:6">
      <c r="A265" s="6" t="s">
        <v>62</v>
      </c>
      <c r="B265" s="175" t="s">
        <v>425</v>
      </c>
      <c r="C265" s="175">
        <v>102</v>
      </c>
      <c r="D265" s="176">
        <v>10256399</v>
      </c>
      <c r="E265" s="176">
        <v>615383.93999999994</v>
      </c>
      <c r="F265" s="177">
        <v>2.9999999999999997E-4</v>
      </c>
    </row>
    <row r="266" spans="1:6">
      <c r="A266" s="6" t="s">
        <v>62</v>
      </c>
      <c r="B266" s="175" t="s">
        <v>423</v>
      </c>
      <c r="C266" s="175">
        <v>100</v>
      </c>
      <c r="D266" s="176">
        <v>3453105</v>
      </c>
      <c r="E266" s="176">
        <v>206699.44</v>
      </c>
      <c r="F266" s="177">
        <v>1E-4</v>
      </c>
    </row>
    <row r="267" spans="1:6">
      <c r="A267" s="6" t="s">
        <v>62</v>
      </c>
      <c r="B267" s="175" t="s">
        <v>426</v>
      </c>
      <c r="C267" s="175">
        <v>98</v>
      </c>
      <c r="D267" s="176">
        <v>1331220</v>
      </c>
      <c r="E267" s="176">
        <v>79873.2</v>
      </c>
      <c r="F267" s="177">
        <v>0</v>
      </c>
    </row>
    <row r="268" spans="1:6">
      <c r="A268" s="6" t="s">
        <v>62</v>
      </c>
      <c r="B268" s="175" t="s">
        <v>866</v>
      </c>
      <c r="C268" s="175">
        <v>88</v>
      </c>
      <c r="D268" s="176">
        <v>1773512</v>
      </c>
      <c r="E268" s="176">
        <v>106410.72</v>
      </c>
      <c r="F268" s="177">
        <v>0</v>
      </c>
    </row>
    <row r="269" spans="1:6">
      <c r="A269" s="6" t="s">
        <v>62</v>
      </c>
      <c r="B269" s="175" t="s">
        <v>945</v>
      </c>
      <c r="C269" s="175">
        <v>41</v>
      </c>
      <c r="D269" s="176">
        <v>795477</v>
      </c>
      <c r="E269" s="176">
        <v>47728.62</v>
      </c>
      <c r="F269" s="177">
        <v>0</v>
      </c>
    </row>
    <row r="270" spans="1:6">
      <c r="A270" s="6" t="s">
        <v>199</v>
      </c>
      <c r="B270" s="175" t="s">
        <v>67</v>
      </c>
      <c r="C270" s="175">
        <v>1014</v>
      </c>
      <c r="D270" s="176">
        <v>71821111</v>
      </c>
      <c r="E270" s="176">
        <v>4298210.12</v>
      </c>
      <c r="F270" s="177">
        <v>1.8E-3</v>
      </c>
    </row>
    <row r="271" spans="1:6">
      <c r="A271" s="6" t="s">
        <v>199</v>
      </c>
      <c r="B271" s="175" t="s">
        <v>427</v>
      </c>
      <c r="C271" s="175">
        <v>237</v>
      </c>
      <c r="D271" s="176">
        <v>7523146</v>
      </c>
      <c r="E271" s="176">
        <v>451388.76</v>
      </c>
      <c r="F271" s="177">
        <v>2.0000000000000001E-4</v>
      </c>
    </row>
    <row r="272" spans="1:6">
      <c r="A272" s="6" t="s">
        <v>199</v>
      </c>
      <c r="B272" s="175" t="s">
        <v>428</v>
      </c>
      <c r="C272" s="175">
        <v>84</v>
      </c>
      <c r="D272" s="176">
        <v>1229764</v>
      </c>
      <c r="E272" s="176">
        <v>73785.84</v>
      </c>
      <c r="F272" s="177">
        <v>0</v>
      </c>
    </row>
    <row r="273" spans="1:6">
      <c r="A273" s="6" t="s">
        <v>199</v>
      </c>
      <c r="B273" s="175" t="s">
        <v>429</v>
      </c>
      <c r="C273" s="175">
        <v>62</v>
      </c>
      <c r="D273" s="176">
        <v>662938</v>
      </c>
      <c r="E273" s="176">
        <v>39776.28</v>
      </c>
      <c r="F273" s="177">
        <v>0</v>
      </c>
    </row>
    <row r="274" spans="1:6">
      <c r="A274" s="6" t="s">
        <v>199</v>
      </c>
      <c r="B274" s="175" t="s">
        <v>256</v>
      </c>
      <c r="C274" s="175">
        <v>63</v>
      </c>
      <c r="D274" s="176">
        <v>1037513</v>
      </c>
      <c r="E274" s="176">
        <v>62204.51</v>
      </c>
      <c r="F274" s="177">
        <v>0</v>
      </c>
    </row>
    <row r="275" spans="1:6">
      <c r="A275" s="6" t="s">
        <v>200</v>
      </c>
      <c r="B275" s="175" t="s">
        <v>106</v>
      </c>
      <c r="C275" s="175">
        <v>788</v>
      </c>
      <c r="D275" s="176">
        <v>66870852</v>
      </c>
      <c r="E275" s="176">
        <v>3998473.05</v>
      </c>
      <c r="F275" s="177">
        <v>1.6999999999999999E-3</v>
      </c>
    </row>
    <row r="276" spans="1:6">
      <c r="A276" s="6" t="s">
        <v>200</v>
      </c>
      <c r="B276" s="175" t="s">
        <v>143</v>
      </c>
      <c r="C276" s="175">
        <v>597</v>
      </c>
      <c r="D276" s="176">
        <v>33191660</v>
      </c>
      <c r="E276" s="176">
        <v>1985907.68</v>
      </c>
      <c r="F276" s="177">
        <v>8.0000000000000004E-4</v>
      </c>
    </row>
    <row r="277" spans="1:6">
      <c r="A277" s="6" t="s">
        <v>200</v>
      </c>
      <c r="B277" s="175" t="s">
        <v>200</v>
      </c>
      <c r="C277" s="175">
        <v>246</v>
      </c>
      <c r="D277" s="176">
        <v>5848488</v>
      </c>
      <c r="E277" s="176">
        <v>345509.14</v>
      </c>
      <c r="F277" s="177">
        <v>1E-4</v>
      </c>
    </row>
    <row r="278" spans="1:6">
      <c r="A278" s="6" t="s">
        <v>200</v>
      </c>
      <c r="B278" s="175" t="s">
        <v>430</v>
      </c>
      <c r="C278" s="175">
        <v>167</v>
      </c>
      <c r="D278" s="176">
        <v>5062253</v>
      </c>
      <c r="E278" s="176">
        <v>303735.18</v>
      </c>
      <c r="F278" s="177">
        <v>1E-4</v>
      </c>
    </row>
    <row r="279" spans="1:6">
      <c r="A279" s="6" t="s">
        <v>200</v>
      </c>
      <c r="B279" s="175" t="s">
        <v>431</v>
      </c>
      <c r="C279" s="175">
        <v>157</v>
      </c>
      <c r="D279" s="176">
        <v>5282576</v>
      </c>
      <c r="E279" s="176">
        <v>316690.57</v>
      </c>
      <c r="F279" s="177">
        <v>1E-4</v>
      </c>
    </row>
    <row r="280" spans="1:6">
      <c r="A280" s="6" t="s">
        <v>200</v>
      </c>
      <c r="B280" s="175" t="s">
        <v>432</v>
      </c>
      <c r="C280" s="175">
        <v>143</v>
      </c>
      <c r="D280" s="176">
        <v>3961778</v>
      </c>
      <c r="E280" s="176">
        <v>237706.68</v>
      </c>
      <c r="F280" s="177">
        <v>1E-4</v>
      </c>
    </row>
    <row r="281" spans="1:6">
      <c r="A281" s="6" t="s">
        <v>200</v>
      </c>
      <c r="B281" s="175" t="s">
        <v>433</v>
      </c>
      <c r="C281" s="175">
        <v>99</v>
      </c>
      <c r="D281" s="176">
        <v>1786045</v>
      </c>
      <c r="E281" s="176">
        <v>107162.7</v>
      </c>
      <c r="F281" s="177">
        <v>0</v>
      </c>
    </row>
    <row r="282" spans="1:6">
      <c r="A282" s="6" t="s">
        <v>200</v>
      </c>
      <c r="B282" s="175" t="s">
        <v>434</v>
      </c>
      <c r="C282" s="175">
        <v>75</v>
      </c>
      <c r="D282" s="176">
        <v>3239344</v>
      </c>
      <c r="E282" s="176">
        <v>194357.6</v>
      </c>
      <c r="F282" s="177">
        <v>1E-4</v>
      </c>
    </row>
    <row r="283" spans="1:6">
      <c r="A283" s="6" t="s">
        <v>200</v>
      </c>
      <c r="B283" s="175" t="s">
        <v>435</v>
      </c>
      <c r="C283" s="175">
        <v>74</v>
      </c>
      <c r="D283" s="176">
        <v>959871</v>
      </c>
      <c r="E283" s="176">
        <v>57592.26</v>
      </c>
      <c r="F283" s="177">
        <v>0</v>
      </c>
    </row>
    <row r="284" spans="1:6">
      <c r="A284" s="6" t="s">
        <v>200</v>
      </c>
      <c r="B284" s="175" t="s">
        <v>436</v>
      </c>
      <c r="C284" s="175">
        <v>71</v>
      </c>
      <c r="D284" s="176">
        <v>739886</v>
      </c>
      <c r="E284" s="176">
        <v>44380.160000000003</v>
      </c>
      <c r="F284" s="177">
        <v>0</v>
      </c>
    </row>
    <row r="285" spans="1:6">
      <c r="A285" s="6" t="s">
        <v>200</v>
      </c>
      <c r="B285" s="175" t="s">
        <v>946</v>
      </c>
      <c r="C285" s="175">
        <v>41</v>
      </c>
      <c r="D285" s="176">
        <v>1009539</v>
      </c>
      <c r="E285" s="176">
        <v>60572.34</v>
      </c>
      <c r="F285" s="177">
        <v>0</v>
      </c>
    </row>
    <row r="286" spans="1:6">
      <c r="A286" s="6" t="s">
        <v>200</v>
      </c>
      <c r="B286" s="175" t="s">
        <v>256</v>
      </c>
      <c r="C286" s="175">
        <v>225</v>
      </c>
      <c r="D286" s="176">
        <v>3751996</v>
      </c>
      <c r="E286" s="176">
        <v>217799</v>
      </c>
      <c r="F286" s="177">
        <v>1E-4</v>
      </c>
    </row>
    <row r="287" spans="1:6">
      <c r="A287" s="6" t="s">
        <v>202</v>
      </c>
      <c r="B287" s="175" t="s">
        <v>46</v>
      </c>
      <c r="C287" s="175">
        <v>1281</v>
      </c>
      <c r="D287" s="176">
        <v>93461385</v>
      </c>
      <c r="E287" s="176">
        <v>5588516.2800000003</v>
      </c>
      <c r="F287" s="177">
        <v>2.3E-3</v>
      </c>
    </row>
    <row r="288" spans="1:6">
      <c r="A288" s="6" t="s">
        <v>202</v>
      </c>
      <c r="B288" s="175" t="s">
        <v>437</v>
      </c>
      <c r="C288" s="175">
        <v>205</v>
      </c>
      <c r="D288" s="176">
        <v>6133605</v>
      </c>
      <c r="E288" s="176">
        <v>367930.3</v>
      </c>
      <c r="F288" s="177">
        <v>2.0000000000000001E-4</v>
      </c>
    </row>
    <row r="289" spans="1:6">
      <c r="A289" s="6" t="s">
        <v>202</v>
      </c>
      <c r="B289" s="175" t="s">
        <v>202</v>
      </c>
      <c r="C289" s="175">
        <v>139</v>
      </c>
      <c r="D289" s="176">
        <v>10858385</v>
      </c>
      <c r="E289" s="176">
        <v>651503.1</v>
      </c>
      <c r="F289" s="177">
        <v>2.9999999999999997E-4</v>
      </c>
    </row>
    <row r="290" spans="1:6">
      <c r="A290" s="6" t="s">
        <v>202</v>
      </c>
      <c r="B290" s="175" t="s">
        <v>438</v>
      </c>
      <c r="C290" s="175">
        <v>139</v>
      </c>
      <c r="D290" s="176">
        <v>2658420</v>
      </c>
      <c r="E290" s="176">
        <v>159495.70000000001</v>
      </c>
      <c r="F290" s="177">
        <v>1E-4</v>
      </c>
    </row>
    <row r="291" spans="1:6">
      <c r="A291" s="6" t="s">
        <v>202</v>
      </c>
      <c r="B291" s="175" t="s">
        <v>439</v>
      </c>
      <c r="C291" s="175">
        <v>102</v>
      </c>
      <c r="D291" s="176">
        <v>1136923</v>
      </c>
      <c r="E291" s="176">
        <v>68215.38</v>
      </c>
      <c r="F291" s="177">
        <v>0</v>
      </c>
    </row>
    <row r="292" spans="1:6">
      <c r="A292" s="6" t="s">
        <v>202</v>
      </c>
      <c r="B292" s="175" t="s">
        <v>440</v>
      </c>
      <c r="C292" s="175">
        <v>67</v>
      </c>
      <c r="D292" s="176">
        <v>1640780</v>
      </c>
      <c r="E292" s="176">
        <v>98446.8</v>
      </c>
      <c r="F292" s="177">
        <v>0</v>
      </c>
    </row>
    <row r="293" spans="1:6">
      <c r="A293" s="6" t="s">
        <v>202</v>
      </c>
      <c r="B293" s="175" t="s">
        <v>256</v>
      </c>
      <c r="C293" s="175">
        <v>184</v>
      </c>
      <c r="D293" s="176">
        <v>2286952</v>
      </c>
      <c r="E293" s="176">
        <v>136183.22</v>
      </c>
      <c r="F293" s="177">
        <v>1E-4</v>
      </c>
    </row>
    <row r="294" spans="1:6">
      <c r="A294" s="6" t="s">
        <v>204</v>
      </c>
      <c r="B294" s="175" t="s">
        <v>76</v>
      </c>
      <c r="C294" s="175">
        <v>858</v>
      </c>
      <c r="D294" s="176">
        <v>54720570</v>
      </c>
      <c r="E294" s="176">
        <v>3273032.03</v>
      </c>
      <c r="F294" s="177">
        <v>1.4E-3</v>
      </c>
    </row>
    <row r="295" spans="1:6">
      <c r="A295" s="6" t="s">
        <v>204</v>
      </c>
      <c r="B295" s="175" t="s">
        <v>441</v>
      </c>
      <c r="C295" s="175">
        <v>207</v>
      </c>
      <c r="D295" s="176">
        <v>18658695</v>
      </c>
      <c r="E295" s="176">
        <v>1119521.7</v>
      </c>
      <c r="F295" s="177">
        <v>5.0000000000000001E-4</v>
      </c>
    </row>
    <row r="296" spans="1:6">
      <c r="A296" s="6" t="s">
        <v>204</v>
      </c>
      <c r="B296" s="175" t="s">
        <v>443</v>
      </c>
      <c r="C296" s="175">
        <v>106</v>
      </c>
      <c r="D296" s="176">
        <v>3971935</v>
      </c>
      <c r="E296" s="176">
        <v>238316.1</v>
      </c>
      <c r="F296" s="177">
        <v>1E-4</v>
      </c>
    </row>
    <row r="297" spans="1:6">
      <c r="A297" s="6" t="s">
        <v>204</v>
      </c>
      <c r="B297" s="175" t="s">
        <v>442</v>
      </c>
      <c r="C297" s="175">
        <v>88</v>
      </c>
      <c r="D297" s="176">
        <v>3944772</v>
      </c>
      <c r="E297" s="176">
        <v>236686.32</v>
      </c>
      <c r="F297" s="177">
        <v>1E-4</v>
      </c>
    </row>
    <row r="298" spans="1:6">
      <c r="A298" s="6" t="s">
        <v>204</v>
      </c>
      <c r="B298" s="175" t="s">
        <v>444</v>
      </c>
      <c r="C298" s="175">
        <v>64</v>
      </c>
      <c r="D298" s="176">
        <v>409938</v>
      </c>
      <c r="E298" s="176">
        <v>24596.28</v>
      </c>
      <c r="F298" s="177">
        <v>0</v>
      </c>
    </row>
    <row r="299" spans="1:6">
      <c r="A299" s="6" t="s">
        <v>204</v>
      </c>
      <c r="B299" s="175" t="s">
        <v>445</v>
      </c>
      <c r="C299" s="175">
        <v>63</v>
      </c>
      <c r="D299" s="176">
        <v>436542</v>
      </c>
      <c r="E299" s="176">
        <v>26192.52</v>
      </c>
      <c r="F299" s="177">
        <v>0</v>
      </c>
    </row>
    <row r="300" spans="1:6">
      <c r="A300" s="6" t="s">
        <v>204</v>
      </c>
      <c r="B300" s="175" t="s">
        <v>446</v>
      </c>
      <c r="C300" s="175">
        <v>46</v>
      </c>
      <c r="D300" s="176">
        <v>3949478</v>
      </c>
      <c r="E300" s="176">
        <v>236968.68</v>
      </c>
      <c r="F300" s="177">
        <v>1E-4</v>
      </c>
    </row>
    <row r="301" spans="1:6">
      <c r="A301" s="6" t="s">
        <v>204</v>
      </c>
      <c r="B301" s="175" t="s">
        <v>256</v>
      </c>
      <c r="C301" s="175">
        <v>147</v>
      </c>
      <c r="D301" s="176">
        <v>1892229</v>
      </c>
      <c r="E301" s="176">
        <v>112756.22</v>
      </c>
      <c r="F301" s="177">
        <v>0</v>
      </c>
    </row>
    <row r="302" spans="1:6">
      <c r="A302" s="6" t="s">
        <v>206</v>
      </c>
      <c r="B302" s="175" t="s">
        <v>447</v>
      </c>
      <c r="C302" s="175">
        <v>244</v>
      </c>
      <c r="D302" s="176">
        <v>4986854</v>
      </c>
      <c r="E302" s="176">
        <v>296810.57</v>
      </c>
      <c r="F302" s="177">
        <v>1E-4</v>
      </c>
    </row>
    <row r="303" spans="1:6">
      <c r="A303" s="6" t="s">
        <v>206</v>
      </c>
      <c r="B303" s="175" t="s">
        <v>448</v>
      </c>
      <c r="C303" s="175">
        <v>173</v>
      </c>
      <c r="D303" s="176">
        <v>6262536</v>
      </c>
      <c r="E303" s="176">
        <v>375520.56</v>
      </c>
      <c r="F303" s="177">
        <v>2.0000000000000001E-4</v>
      </c>
    </row>
    <row r="304" spans="1:6">
      <c r="A304" s="6" t="s">
        <v>206</v>
      </c>
      <c r="B304" s="175" t="s">
        <v>449</v>
      </c>
      <c r="C304" s="175">
        <v>145</v>
      </c>
      <c r="D304" s="176">
        <v>3920600</v>
      </c>
      <c r="E304" s="176">
        <v>235223.69</v>
      </c>
      <c r="F304" s="177">
        <v>1E-4</v>
      </c>
    </row>
    <row r="305" spans="1:6">
      <c r="A305" s="6" t="s">
        <v>206</v>
      </c>
      <c r="B305" s="175" t="s">
        <v>121</v>
      </c>
      <c r="C305" s="175">
        <v>78</v>
      </c>
      <c r="D305" s="176">
        <v>5486251</v>
      </c>
      <c r="E305" s="176">
        <v>326895.75</v>
      </c>
      <c r="F305" s="177">
        <v>1E-4</v>
      </c>
    </row>
    <row r="306" spans="1:6">
      <c r="A306" s="6" t="s">
        <v>206</v>
      </c>
      <c r="B306" s="175" t="s">
        <v>450</v>
      </c>
      <c r="C306" s="175">
        <v>77</v>
      </c>
      <c r="D306" s="176">
        <v>623521</v>
      </c>
      <c r="E306" s="176">
        <v>37411.26</v>
      </c>
      <c r="F306" s="177">
        <v>0</v>
      </c>
    </row>
    <row r="307" spans="1:6">
      <c r="A307" s="6" t="s">
        <v>206</v>
      </c>
      <c r="B307" s="175" t="s">
        <v>947</v>
      </c>
      <c r="C307" s="175">
        <v>42</v>
      </c>
      <c r="D307" s="176">
        <v>250257</v>
      </c>
      <c r="E307" s="176">
        <v>15015.42</v>
      </c>
      <c r="F307" s="177">
        <v>0</v>
      </c>
    </row>
    <row r="308" spans="1:6">
      <c r="A308" s="6" t="s">
        <v>206</v>
      </c>
      <c r="B308" s="175" t="s">
        <v>948</v>
      </c>
      <c r="C308" s="175">
        <v>41</v>
      </c>
      <c r="D308" s="176">
        <v>894420</v>
      </c>
      <c r="E308" s="176">
        <v>53665.2</v>
      </c>
      <c r="F308" s="177">
        <v>0</v>
      </c>
    </row>
    <row r="309" spans="1:6">
      <c r="A309" s="6" t="s">
        <v>206</v>
      </c>
      <c r="B309" s="175" t="s">
        <v>256</v>
      </c>
      <c r="C309" s="175">
        <v>184</v>
      </c>
      <c r="D309" s="176">
        <v>22070565</v>
      </c>
      <c r="E309" s="176">
        <v>1311667.06</v>
      </c>
      <c r="F309" s="177">
        <v>5.0000000000000001E-4</v>
      </c>
    </row>
    <row r="310" spans="1:6">
      <c r="A310" s="6" t="s">
        <v>208</v>
      </c>
      <c r="B310" s="175" t="s">
        <v>83</v>
      </c>
      <c r="C310" s="175">
        <v>757</v>
      </c>
      <c r="D310" s="176">
        <v>59180706</v>
      </c>
      <c r="E310" s="176">
        <v>3533593.38</v>
      </c>
      <c r="F310" s="177">
        <v>1.5E-3</v>
      </c>
    </row>
    <row r="311" spans="1:6">
      <c r="A311" s="6" t="s">
        <v>208</v>
      </c>
      <c r="B311" s="175" t="s">
        <v>451</v>
      </c>
      <c r="C311" s="175">
        <v>114</v>
      </c>
      <c r="D311" s="176">
        <v>4885553</v>
      </c>
      <c r="E311" s="176">
        <v>293133.18</v>
      </c>
      <c r="F311" s="177">
        <v>1E-4</v>
      </c>
    </row>
    <row r="312" spans="1:6">
      <c r="A312" s="6" t="s">
        <v>208</v>
      </c>
      <c r="B312" s="175" t="s">
        <v>452</v>
      </c>
      <c r="C312" s="175">
        <v>100</v>
      </c>
      <c r="D312" s="176">
        <v>6043031</v>
      </c>
      <c r="E312" s="176">
        <v>359952.73</v>
      </c>
      <c r="F312" s="177">
        <v>2.0000000000000001E-4</v>
      </c>
    </row>
    <row r="313" spans="1:6">
      <c r="A313" s="6" t="s">
        <v>208</v>
      </c>
      <c r="B313" s="175" t="s">
        <v>454</v>
      </c>
      <c r="C313" s="175">
        <v>79</v>
      </c>
      <c r="D313" s="176">
        <v>3415659</v>
      </c>
      <c r="E313" s="176">
        <v>204939.54</v>
      </c>
      <c r="F313" s="177">
        <v>1E-4</v>
      </c>
    </row>
    <row r="314" spans="1:6">
      <c r="A314" s="6" t="s">
        <v>208</v>
      </c>
      <c r="B314" s="175" t="s">
        <v>453</v>
      </c>
      <c r="C314" s="175">
        <v>74</v>
      </c>
      <c r="D314" s="176">
        <v>1554061</v>
      </c>
      <c r="E314" s="176">
        <v>93243.66</v>
      </c>
      <c r="F314" s="177">
        <v>0</v>
      </c>
    </row>
    <row r="315" spans="1:6">
      <c r="A315" s="6" t="s">
        <v>208</v>
      </c>
      <c r="B315" s="175" t="s">
        <v>455</v>
      </c>
      <c r="C315" s="175">
        <v>60</v>
      </c>
      <c r="D315" s="176">
        <v>1103508</v>
      </c>
      <c r="E315" s="176">
        <v>66210.48</v>
      </c>
      <c r="F315" s="177">
        <v>0</v>
      </c>
    </row>
    <row r="316" spans="1:6">
      <c r="A316" s="6" t="s">
        <v>208</v>
      </c>
      <c r="B316" s="175" t="s">
        <v>256</v>
      </c>
      <c r="C316" s="175">
        <v>63</v>
      </c>
      <c r="D316" s="176">
        <v>1044038</v>
      </c>
      <c r="E316" s="176">
        <v>60946.17</v>
      </c>
      <c r="F316" s="177">
        <v>0</v>
      </c>
    </row>
    <row r="317" spans="1:6">
      <c r="A317" s="6" t="s">
        <v>210</v>
      </c>
      <c r="B317" s="175" t="s">
        <v>456</v>
      </c>
      <c r="C317" s="175">
        <v>525</v>
      </c>
      <c r="D317" s="176">
        <v>29918013</v>
      </c>
      <c r="E317" s="176">
        <v>1791904.34</v>
      </c>
      <c r="F317" s="177">
        <v>6.9999999999999999E-4</v>
      </c>
    </row>
    <row r="318" spans="1:6">
      <c r="A318" s="6" t="s">
        <v>210</v>
      </c>
      <c r="B318" s="175" t="s">
        <v>457</v>
      </c>
      <c r="C318" s="175">
        <v>280</v>
      </c>
      <c r="D318" s="176">
        <v>14809924</v>
      </c>
      <c r="E318" s="176">
        <v>888523.14</v>
      </c>
      <c r="F318" s="177">
        <v>4.0000000000000002E-4</v>
      </c>
    </row>
    <row r="319" spans="1:6">
      <c r="A319" s="6" t="s">
        <v>210</v>
      </c>
      <c r="B319" s="175" t="s">
        <v>458</v>
      </c>
      <c r="C319" s="175">
        <v>263</v>
      </c>
      <c r="D319" s="176">
        <v>10147893</v>
      </c>
      <c r="E319" s="176">
        <v>608873.57999999996</v>
      </c>
      <c r="F319" s="177">
        <v>2.9999999999999997E-4</v>
      </c>
    </row>
    <row r="320" spans="1:6">
      <c r="A320" s="6" t="s">
        <v>210</v>
      </c>
      <c r="B320" s="175" t="s">
        <v>459</v>
      </c>
      <c r="C320" s="175">
        <v>149</v>
      </c>
      <c r="D320" s="176">
        <v>6408949</v>
      </c>
      <c r="E320" s="176">
        <v>384536.94</v>
      </c>
      <c r="F320" s="177">
        <v>2.0000000000000001E-4</v>
      </c>
    </row>
    <row r="321" spans="1:6">
      <c r="A321" s="6" t="s">
        <v>210</v>
      </c>
      <c r="B321" s="175" t="s">
        <v>460</v>
      </c>
      <c r="C321" s="175">
        <v>144</v>
      </c>
      <c r="D321" s="176">
        <v>3446224</v>
      </c>
      <c r="E321" s="176">
        <v>206773.44</v>
      </c>
      <c r="F321" s="177">
        <v>1E-4</v>
      </c>
    </row>
    <row r="322" spans="1:6">
      <c r="A322" s="6" t="s">
        <v>210</v>
      </c>
      <c r="B322" s="175" t="s">
        <v>927</v>
      </c>
      <c r="C322" s="175">
        <v>51</v>
      </c>
      <c r="D322" s="176">
        <v>3083828</v>
      </c>
      <c r="E322" s="176">
        <v>185029.68</v>
      </c>
      <c r="F322" s="177">
        <v>1E-4</v>
      </c>
    </row>
    <row r="323" spans="1:6">
      <c r="A323" s="6" t="s">
        <v>210</v>
      </c>
      <c r="B323" s="175" t="s">
        <v>461</v>
      </c>
      <c r="C323" s="175">
        <v>47</v>
      </c>
      <c r="D323" s="176">
        <v>574515</v>
      </c>
      <c r="E323" s="176">
        <v>34470.9</v>
      </c>
      <c r="F323" s="177">
        <v>0</v>
      </c>
    </row>
    <row r="324" spans="1:6">
      <c r="A324" s="6" t="s">
        <v>210</v>
      </c>
      <c r="B324" s="175" t="s">
        <v>256</v>
      </c>
      <c r="C324" s="175">
        <v>98</v>
      </c>
      <c r="D324" s="176">
        <v>1675726</v>
      </c>
      <c r="E324" s="176">
        <v>97443.72</v>
      </c>
      <c r="F324" s="177">
        <v>0</v>
      </c>
    </row>
    <row r="325" spans="1:6">
      <c r="A325" s="6" t="s">
        <v>212</v>
      </c>
      <c r="B325" s="175" t="s">
        <v>463</v>
      </c>
      <c r="C325" s="175">
        <v>449</v>
      </c>
      <c r="D325" s="176">
        <v>14886173</v>
      </c>
      <c r="E325" s="176">
        <v>892572.64</v>
      </c>
      <c r="F325" s="177">
        <v>4.0000000000000002E-4</v>
      </c>
    </row>
    <row r="326" spans="1:6">
      <c r="A326" s="6" t="s">
        <v>212</v>
      </c>
      <c r="B326" s="175" t="s">
        <v>462</v>
      </c>
      <c r="C326" s="175">
        <v>437</v>
      </c>
      <c r="D326" s="176">
        <v>27356743</v>
      </c>
      <c r="E326" s="176">
        <v>1637152.64</v>
      </c>
      <c r="F326" s="177">
        <v>6.9999999999999999E-4</v>
      </c>
    </row>
    <row r="327" spans="1:6">
      <c r="A327" s="6" t="s">
        <v>212</v>
      </c>
      <c r="B327" s="175" t="s">
        <v>130</v>
      </c>
      <c r="C327" s="175">
        <v>193</v>
      </c>
      <c r="D327" s="176">
        <v>7701846</v>
      </c>
      <c r="E327" s="176">
        <v>462033.63</v>
      </c>
      <c r="F327" s="177">
        <v>2.0000000000000001E-4</v>
      </c>
    </row>
    <row r="328" spans="1:6">
      <c r="A328" s="6" t="s">
        <v>212</v>
      </c>
      <c r="B328" s="175" t="s">
        <v>465</v>
      </c>
      <c r="C328" s="175">
        <v>97</v>
      </c>
      <c r="D328" s="176">
        <v>1750479</v>
      </c>
      <c r="E328" s="176">
        <v>105028.74</v>
      </c>
      <c r="F328" s="177">
        <v>0</v>
      </c>
    </row>
    <row r="329" spans="1:6">
      <c r="A329" s="6" t="s">
        <v>212</v>
      </c>
      <c r="B329" s="175" t="s">
        <v>464</v>
      </c>
      <c r="C329" s="175">
        <v>92</v>
      </c>
      <c r="D329" s="176">
        <v>2857711</v>
      </c>
      <c r="E329" s="176">
        <v>171462.66</v>
      </c>
      <c r="F329" s="177">
        <v>1E-4</v>
      </c>
    </row>
    <row r="330" spans="1:6">
      <c r="A330" s="6" t="s">
        <v>212</v>
      </c>
      <c r="B330" s="175" t="s">
        <v>466</v>
      </c>
      <c r="C330" s="175">
        <v>89</v>
      </c>
      <c r="D330" s="176">
        <v>3918398</v>
      </c>
      <c r="E330" s="176">
        <v>235103.88</v>
      </c>
      <c r="F330" s="177">
        <v>1E-4</v>
      </c>
    </row>
    <row r="331" spans="1:6">
      <c r="A331" s="6" t="s">
        <v>212</v>
      </c>
      <c r="B331" s="175" t="s">
        <v>467</v>
      </c>
      <c r="C331" s="175">
        <v>78</v>
      </c>
      <c r="D331" s="176">
        <v>1501660</v>
      </c>
      <c r="E331" s="176">
        <v>90099.6</v>
      </c>
      <c r="F331" s="177">
        <v>0</v>
      </c>
    </row>
    <row r="332" spans="1:6">
      <c r="A332" s="6" t="s">
        <v>212</v>
      </c>
      <c r="B332" s="175" t="s">
        <v>24</v>
      </c>
      <c r="C332" s="175">
        <v>67</v>
      </c>
      <c r="D332" s="176">
        <v>1672531</v>
      </c>
      <c r="E332" s="176">
        <v>100338.46</v>
      </c>
      <c r="F332" s="177">
        <v>0</v>
      </c>
    </row>
    <row r="333" spans="1:6">
      <c r="A333" s="6" t="s">
        <v>212</v>
      </c>
      <c r="B333" s="175" t="s">
        <v>256</v>
      </c>
      <c r="C333" s="175">
        <v>121</v>
      </c>
      <c r="D333" s="176">
        <v>1143219</v>
      </c>
      <c r="E333" s="176">
        <v>67077.72</v>
      </c>
      <c r="F333" s="177">
        <v>0</v>
      </c>
    </row>
    <row r="334" spans="1:6">
      <c r="A334" s="6" t="s">
        <v>214</v>
      </c>
      <c r="B334" s="175" t="s">
        <v>139</v>
      </c>
      <c r="C334" s="175">
        <v>1091</v>
      </c>
      <c r="D334" s="176">
        <v>77068449</v>
      </c>
      <c r="E334" s="176">
        <v>4604190.8600000003</v>
      </c>
      <c r="F334" s="177">
        <v>1.9E-3</v>
      </c>
    </row>
    <row r="335" spans="1:6">
      <c r="A335" s="6" t="s">
        <v>214</v>
      </c>
      <c r="B335" s="175" t="s">
        <v>468</v>
      </c>
      <c r="C335" s="175">
        <v>219</v>
      </c>
      <c r="D335" s="176">
        <v>5482889</v>
      </c>
      <c r="E335" s="176">
        <v>328973.34000000003</v>
      </c>
      <c r="F335" s="177">
        <v>1E-4</v>
      </c>
    </row>
    <row r="336" spans="1:6">
      <c r="A336" s="6" t="s">
        <v>214</v>
      </c>
      <c r="B336" s="175" t="s">
        <v>469</v>
      </c>
      <c r="C336" s="175">
        <v>140</v>
      </c>
      <c r="D336" s="176">
        <v>4869906</v>
      </c>
      <c r="E336" s="176">
        <v>292194.36</v>
      </c>
      <c r="F336" s="177">
        <v>1E-4</v>
      </c>
    </row>
    <row r="337" spans="1:6">
      <c r="A337" s="6" t="s">
        <v>214</v>
      </c>
      <c r="B337" s="175" t="s">
        <v>470</v>
      </c>
      <c r="C337" s="175">
        <v>113</v>
      </c>
      <c r="D337" s="176">
        <v>11337523</v>
      </c>
      <c r="E337" s="176">
        <v>680251.38</v>
      </c>
      <c r="F337" s="177">
        <v>2.9999999999999997E-4</v>
      </c>
    </row>
    <row r="338" spans="1:6">
      <c r="A338" s="6" t="s">
        <v>214</v>
      </c>
      <c r="B338" s="175" t="s">
        <v>471</v>
      </c>
      <c r="C338" s="175">
        <v>85</v>
      </c>
      <c r="D338" s="176">
        <v>5443468</v>
      </c>
      <c r="E338" s="176">
        <v>324386.53999999998</v>
      </c>
      <c r="F338" s="177">
        <v>1E-4</v>
      </c>
    </row>
    <row r="339" spans="1:6">
      <c r="A339" s="6" t="s">
        <v>214</v>
      </c>
      <c r="B339" s="175" t="s">
        <v>472</v>
      </c>
      <c r="C339" s="175">
        <v>62</v>
      </c>
      <c r="D339" s="176">
        <v>2050686</v>
      </c>
      <c r="E339" s="176">
        <v>123041.16</v>
      </c>
      <c r="F339" s="177">
        <v>1E-4</v>
      </c>
    </row>
    <row r="340" spans="1:6">
      <c r="A340" s="6" t="s">
        <v>214</v>
      </c>
      <c r="B340" s="175" t="s">
        <v>473</v>
      </c>
      <c r="C340" s="175">
        <v>47</v>
      </c>
      <c r="D340" s="176">
        <v>1368004</v>
      </c>
      <c r="E340" s="176">
        <v>82080.240000000005</v>
      </c>
      <c r="F340" s="177">
        <v>0</v>
      </c>
    </row>
    <row r="341" spans="1:6">
      <c r="A341" s="6" t="s">
        <v>214</v>
      </c>
      <c r="B341" s="175" t="s">
        <v>928</v>
      </c>
      <c r="C341" s="175">
        <v>42</v>
      </c>
      <c r="D341" s="176">
        <v>465823</v>
      </c>
      <c r="E341" s="176">
        <v>27949.38</v>
      </c>
      <c r="F341" s="177">
        <v>0</v>
      </c>
    </row>
    <row r="342" spans="1:6">
      <c r="A342" s="6" t="s">
        <v>214</v>
      </c>
      <c r="B342" s="175" t="s">
        <v>256</v>
      </c>
      <c r="C342" s="175">
        <v>102</v>
      </c>
      <c r="D342" s="176">
        <v>4399447</v>
      </c>
      <c r="E342" s="176">
        <v>261559.29</v>
      </c>
      <c r="F342" s="177">
        <v>1E-4</v>
      </c>
    </row>
    <row r="343" spans="1:6">
      <c r="A343" s="6" t="s">
        <v>216</v>
      </c>
      <c r="B343" s="175" t="s">
        <v>474</v>
      </c>
      <c r="C343" s="175">
        <v>600</v>
      </c>
      <c r="D343" s="176">
        <v>67328406</v>
      </c>
      <c r="E343" s="176">
        <v>4033152.86</v>
      </c>
      <c r="F343" s="177">
        <v>1.6999999999999999E-3</v>
      </c>
    </row>
    <row r="344" spans="1:6">
      <c r="A344" s="6" t="s">
        <v>216</v>
      </c>
      <c r="B344" s="175" t="s">
        <v>475</v>
      </c>
      <c r="C344" s="175">
        <v>441</v>
      </c>
      <c r="D344" s="176">
        <v>14574064</v>
      </c>
      <c r="E344" s="176">
        <v>873210.12</v>
      </c>
      <c r="F344" s="177">
        <v>4.0000000000000002E-4</v>
      </c>
    </row>
    <row r="345" spans="1:6">
      <c r="A345" s="6" t="s">
        <v>216</v>
      </c>
      <c r="B345" s="175" t="s">
        <v>70</v>
      </c>
      <c r="C345" s="175">
        <v>146</v>
      </c>
      <c r="D345" s="176">
        <v>19685425</v>
      </c>
      <c r="E345" s="176">
        <v>1179862.56</v>
      </c>
      <c r="F345" s="177">
        <v>5.0000000000000001E-4</v>
      </c>
    </row>
    <row r="346" spans="1:6">
      <c r="A346" s="6" t="s">
        <v>216</v>
      </c>
      <c r="B346" s="175" t="s">
        <v>476</v>
      </c>
      <c r="C346" s="175">
        <v>132</v>
      </c>
      <c r="D346" s="176">
        <v>6878872</v>
      </c>
      <c r="E346" s="176">
        <v>412695.91</v>
      </c>
      <c r="F346" s="177">
        <v>2.0000000000000001E-4</v>
      </c>
    </row>
    <row r="347" spans="1:6">
      <c r="A347" s="6" t="s">
        <v>216</v>
      </c>
      <c r="B347" s="175" t="s">
        <v>477</v>
      </c>
      <c r="C347" s="175">
        <v>68</v>
      </c>
      <c r="D347" s="176">
        <v>1128908</v>
      </c>
      <c r="E347" s="176">
        <v>67734.48</v>
      </c>
      <c r="F347" s="177">
        <v>0</v>
      </c>
    </row>
    <row r="348" spans="1:6">
      <c r="A348" s="6" t="s">
        <v>216</v>
      </c>
      <c r="B348" s="175" t="s">
        <v>478</v>
      </c>
      <c r="C348" s="175">
        <v>56</v>
      </c>
      <c r="D348" s="176">
        <v>1600752</v>
      </c>
      <c r="E348" s="176">
        <v>96045.119999999995</v>
      </c>
      <c r="F348" s="177">
        <v>0</v>
      </c>
    </row>
    <row r="349" spans="1:6">
      <c r="A349" s="6" t="s">
        <v>216</v>
      </c>
      <c r="B349" s="175" t="s">
        <v>874</v>
      </c>
      <c r="C349" s="175">
        <v>49</v>
      </c>
      <c r="D349" s="176">
        <v>377697</v>
      </c>
      <c r="E349" s="176">
        <v>22661.82</v>
      </c>
      <c r="F349" s="177">
        <v>0</v>
      </c>
    </row>
    <row r="350" spans="1:6">
      <c r="A350" s="6" t="s">
        <v>216</v>
      </c>
      <c r="B350" s="175" t="s">
        <v>256</v>
      </c>
      <c r="C350" s="175">
        <v>108</v>
      </c>
      <c r="D350" s="176">
        <v>1315173</v>
      </c>
      <c r="E350" s="176">
        <v>78758</v>
      </c>
      <c r="F350" s="177">
        <v>0</v>
      </c>
    </row>
    <row r="351" spans="1:6">
      <c r="A351" s="6" t="s">
        <v>218</v>
      </c>
      <c r="B351" s="175" t="s">
        <v>82</v>
      </c>
      <c r="C351" s="175">
        <v>1067</v>
      </c>
      <c r="D351" s="176">
        <v>104688846</v>
      </c>
      <c r="E351" s="176">
        <v>6263412.71</v>
      </c>
      <c r="F351" s="177">
        <v>2.5999999999999999E-3</v>
      </c>
    </row>
    <row r="352" spans="1:6">
      <c r="A352" s="6" t="s">
        <v>218</v>
      </c>
      <c r="B352" s="175" t="s">
        <v>236</v>
      </c>
      <c r="C352" s="175">
        <v>498</v>
      </c>
      <c r="D352" s="176">
        <v>18475499</v>
      </c>
      <c r="E352" s="176">
        <v>1107535.6499999999</v>
      </c>
      <c r="F352" s="177">
        <v>5.0000000000000001E-4</v>
      </c>
    </row>
    <row r="353" spans="1:6">
      <c r="A353" s="6" t="s">
        <v>218</v>
      </c>
      <c r="B353" s="175" t="s">
        <v>443</v>
      </c>
      <c r="C353" s="175">
        <v>286</v>
      </c>
      <c r="D353" s="176">
        <v>9138169</v>
      </c>
      <c r="E353" s="176">
        <v>548290.14</v>
      </c>
      <c r="F353" s="177">
        <v>2.0000000000000001E-4</v>
      </c>
    </row>
    <row r="354" spans="1:6">
      <c r="A354" s="6" t="s">
        <v>218</v>
      </c>
      <c r="B354" s="175" t="s">
        <v>479</v>
      </c>
      <c r="C354" s="175">
        <v>222</v>
      </c>
      <c r="D354" s="176">
        <v>9710325</v>
      </c>
      <c r="E354" s="176">
        <v>582619.5</v>
      </c>
      <c r="F354" s="177">
        <v>2.0000000000000001E-4</v>
      </c>
    </row>
    <row r="355" spans="1:6">
      <c r="A355" s="6" t="s">
        <v>218</v>
      </c>
      <c r="B355" s="175" t="s">
        <v>480</v>
      </c>
      <c r="C355" s="175">
        <v>149</v>
      </c>
      <c r="D355" s="176">
        <v>13818724</v>
      </c>
      <c r="E355" s="176">
        <v>829123.44</v>
      </c>
      <c r="F355" s="177">
        <v>2.9999999999999997E-4</v>
      </c>
    </row>
    <row r="356" spans="1:6">
      <c r="A356" s="6" t="s">
        <v>218</v>
      </c>
      <c r="B356" s="175" t="s">
        <v>481</v>
      </c>
      <c r="C356" s="175">
        <v>112</v>
      </c>
      <c r="D356" s="176">
        <v>4181001</v>
      </c>
      <c r="E356" s="176">
        <v>250860.06</v>
      </c>
      <c r="F356" s="177">
        <v>1E-4</v>
      </c>
    </row>
    <row r="357" spans="1:6">
      <c r="A357" s="6" t="s">
        <v>218</v>
      </c>
      <c r="B357" s="175" t="s">
        <v>209</v>
      </c>
      <c r="C357" s="175">
        <v>92</v>
      </c>
      <c r="D357" s="176">
        <v>5502019</v>
      </c>
      <c r="E357" s="176">
        <v>330121.14</v>
      </c>
      <c r="F357" s="177">
        <v>1E-4</v>
      </c>
    </row>
    <row r="358" spans="1:6">
      <c r="A358" s="6" t="s">
        <v>218</v>
      </c>
      <c r="B358" s="175" t="s">
        <v>483</v>
      </c>
      <c r="C358" s="175">
        <v>49</v>
      </c>
      <c r="D358" s="176">
        <v>642308</v>
      </c>
      <c r="E358" s="176">
        <v>38538.480000000003</v>
      </c>
      <c r="F358" s="177">
        <v>0</v>
      </c>
    </row>
    <row r="359" spans="1:6">
      <c r="A359" s="6" t="s">
        <v>218</v>
      </c>
      <c r="B359" s="175" t="s">
        <v>482</v>
      </c>
      <c r="C359" s="175">
        <v>49</v>
      </c>
      <c r="D359" s="176">
        <v>893961</v>
      </c>
      <c r="E359" s="176">
        <v>53533.71</v>
      </c>
      <c r="F359" s="177">
        <v>0</v>
      </c>
    </row>
    <row r="360" spans="1:6">
      <c r="A360" s="6" t="s">
        <v>218</v>
      </c>
      <c r="B360" s="175" t="s">
        <v>256</v>
      </c>
      <c r="C360" s="175">
        <v>70</v>
      </c>
      <c r="D360" s="176">
        <v>2337420</v>
      </c>
      <c r="E360" s="176">
        <v>139645.13</v>
      </c>
      <c r="F360" s="177">
        <v>1E-4</v>
      </c>
    </row>
    <row r="361" spans="1:6">
      <c r="A361" s="6" t="s">
        <v>220</v>
      </c>
      <c r="B361" s="175" t="s">
        <v>96</v>
      </c>
      <c r="C361" s="175">
        <v>538</v>
      </c>
      <c r="D361" s="176">
        <v>37255102</v>
      </c>
      <c r="E361" s="176">
        <v>2225162.48</v>
      </c>
      <c r="F361" s="177">
        <v>8.9999999999999998E-4</v>
      </c>
    </row>
    <row r="362" spans="1:6">
      <c r="A362" s="6" t="s">
        <v>220</v>
      </c>
      <c r="B362" s="175" t="s">
        <v>484</v>
      </c>
      <c r="C362" s="175">
        <v>327</v>
      </c>
      <c r="D362" s="176">
        <v>11411791</v>
      </c>
      <c r="E362" s="176">
        <v>684162.35</v>
      </c>
      <c r="F362" s="177">
        <v>2.9999999999999997E-4</v>
      </c>
    </row>
    <row r="363" spans="1:6">
      <c r="A363" s="6" t="s">
        <v>220</v>
      </c>
      <c r="B363" s="175" t="s">
        <v>485</v>
      </c>
      <c r="C363" s="175">
        <v>293</v>
      </c>
      <c r="D363" s="176">
        <v>8788394</v>
      </c>
      <c r="E363" s="176">
        <v>527078.54</v>
      </c>
      <c r="F363" s="177">
        <v>2.0000000000000001E-4</v>
      </c>
    </row>
    <row r="364" spans="1:6">
      <c r="A364" s="6" t="s">
        <v>220</v>
      </c>
      <c r="B364" s="175" t="s">
        <v>486</v>
      </c>
      <c r="C364" s="175">
        <v>265</v>
      </c>
      <c r="D364" s="176">
        <v>11699517</v>
      </c>
      <c r="E364" s="176">
        <v>701884</v>
      </c>
      <c r="F364" s="177">
        <v>2.9999999999999997E-4</v>
      </c>
    </row>
    <row r="365" spans="1:6">
      <c r="A365" s="6" t="s">
        <v>220</v>
      </c>
      <c r="B365" s="175" t="s">
        <v>487</v>
      </c>
      <c r="C365" s="175">
        <v>63</v>
      </c>
      <c r="D365" s="176">
        <v>874242</v>
      </c>
      <c r="E365" s="176">
        <v>52454.52</v>
      </c>
      <c r="F365" s="177">
        <v>0</v>
      </c>
    </row>
    <row r="366" spans="1:6">
      <c r="A366" s="6" t="s">
        <v>220</v>
      </c>
      <c r="B366" s="175" t="s">
        <v>489</v>
      </c>
      <c r="C366" s="175">
        <v>56</v>
      </c>
      <c r="D366" s="176">
        <v>676207</v>
      </c>
      <c r="E366" s="176">
        <v>40572.42</v>
      </c>
      <c r="F366" s="177">
        <v>0</v>
      </c>
    </row>
    <row r="367" spans="1:6">
      <c r="A367" s="6" t="s">
        <v>220</v>
      </c>
      <c r="B367" s="175" t="s">
        <v>490</v>
      </c>
      <c r="C367" s="175">
        <v>54</v>
      </c>
      <c r="D367" s="176">
        <v>866945</v>
      </c>
      <c r="E367" s="176">
        <v>52016.7</v>
      </c>
      <c r="F367" s="177">
        <v>0</v>
      </c>
    </row>
    <row r="368" spans="1:6">
      <c r="A368" s="6" t="s">
        <v>220</v>
      </c>
      <c r="B368" s="175" t="s">
        <v>488</v>
      </c>
      <c r="C368" s="175">
        <v>40</v>
      </c>
      <c r="D368" s="176">
        <v>462208</v>
      </c>
      <c r="E368" s="176">
        <v>27732.48</v>
      </c>
      <c r="F368" s="177">
        <v>0</v>
      </c>
    </row>
    <row r="369" spans="1:6">
      <c r="A369" s="6" t="s">
        <v>220</v>
      </c>
      <c r="B369" s="175" t="s">
        <v>256</v>
      </c>
      <c r="C369" s="175">
        <v>94</v>
      </c>
      <c r="D369" s="176">
        <v>486313</v>
      </c>
      <c r="E369" s="176">
        <v>28445.03</v>
      </c>
      <c r="F369" s="177">
        <v>0</v>
      </c>
    </row>
    <row r="370" spans="1:6">
      <c r="A370" s="6" t="s">
        <v>222</v>
      </c>
      <c r="B370" s="175" t="s">
        <v>100</v>
      </c>
      <c r="C370" s="175">
        <v>1522</v>
      </c>
      <c r="D370" s="176">
        <v>136178960</v>
      </c>
      <c r="E370" s="176">
        <v>8142878.6799999997</v>
      </c>
      <c r="F370" s="177">
        <v>3.3999999999999998E-3</v>
      </c>
    </row>
    <row r="371" spans="1:6">
      <c r="A371" s="6" t="s">
        <v>222</v>
      </c>
      <c r="B371" s="175" t="s">
        <v>491</v>
      </c>
      <c r="C371" s="175">
        <v>275</v>
      </c>
      <c r="D371" s="176">
        <v>9362403</v>
      </c>
      <c r="E371" s="176">
        <v>561744.18000000005</v>
      </c>
      <c r="F371" s="177">
        <v>2.0000000000000001E-4</v>
      </c>
    </row>
    <row r="372" spans="1:6">
      <c r="A372" s="6" t="s">
        <v>222</v>
      </c>
      <c r="B372" s="175" t="s">
        <v>492</v>
      </c>
      <c r="C372" s="175">
        <v>210</v>
      </c>
      <c r="D372" s="176">
        <v>7639710</v>
      </c>
      <c r="E372" s="176">
        <v>458382.6</v>
      </c>
      <c r="F372" s="177">
        <v>2.0000000000000001E-4</v>
      </c>
    </row>
    <row r="373" spans="1:6">
      <c r="A373" s="6" t="s">
        <v>222</v>
      </c>
      <c r="B373" s="175" t="s">
        <v>493</v>
      </c>
      <c r="C373" s="175">
        <v>141</v>
      </c>
      <c r="D373" s="176">
        <v>5283357</v>
      </c>
      <c r="E373" s="176">
        <v>317001.42</v>
      </c>
      <c r="F373" s="177">
        <v>1E-4</v>
      </c>
    </row>
    <row r="374" spans="1:6">
      <c r="A374" s="6" t="s">
        <v>222</v>
      </c>
      <c r="B374" s="175" t="s">
        <v>494</v>
      </c>
      <c r="C374" s="175">
        <v>98</v>
      </c>
      <c r="D374" s="176">
        <v>2229620</v>
      </c>
      <c r="E374" s="176">
        <v>133777.20000000001</v>
      </c>
      <c r="F374" s="177">
        <v>1E-4</v>
      </c>
    </row>
    <row r="375" spans="1:6">
      <c r="A375" s="6" t="s">
        <v>222</v>
      </c>
      <c r="B375" s="175" t="s">
        <v>496</v>
      </c>
      <c r="C375" s="175">
        <v>62</v>
      </c>
      <c r="D375" s="176">
        <v>1932926</v>
      </c>
      <c r="E375" s="176">
        <v>115975.56</v>
      </c>
      <c r="F375" s="177">
        <v>0</v>
      </c>
    </row>
    <row r="376" spans="1:6">
      <c r="A376" s="6" t="s">
        <v>222</v>
      </c>
      <c r="B376" s="175" t="s">
        <v>495</v>
      </c>
      <c r="C376" s="175">
        <v>51</v>
      </c>
      <c r="D376" s="176">
        <v>1496663</v>
      </c>
      <c r="E376" s="176">
        <v>89799.78</v>
      </c>
      <c r="F376" s="177">
        <v>0</v>
      </c>
    </row>
    <row r="377" spans="1:6">
      <c r="A377" s="6" t="s">
        <v>222</v>
      </c>
      <c r="B377" s="175" t="s">
        <v>256</v>
      </c>
      <c r="C377" s="175">
        <v>84</v>
      </c>
      <c r="D377" s="176">
        <v>329798</v>
      </c>
      <c r="E377" s="176">
        <v>18284.04</v>
      </c>
      <c r="F377" s="177">
        <v>0</v>
      </c>
    </row>
    <row r="378" spans="1:6">
      <c r="A378" s="6" t="s">
        <v>224</v>
      </c>
      <c r="B378" s="175" t="s">
        <v>55</v>
      </c>
      <c r="C378" s="175">
        <v>862</v>
      </c>
      <c r="D378" s="176">
        <v>59412439</v>
      </c>
      <c r="E378" s="176">
        <v>3558341.85</v>
      </c>
      <c r="F378" s="177">
        <v>1.5E-3</v>
      </c>
    </row>
    <row r="379" spans="1:6">
      <c r="A379" s="6" t="s">
        <v>224</v>
      </c>
      <c r="B379" s="175" t="s">
        <v>497</v>
      </c>
      <c r="C379" s="175">
        <v>186</v>
      </c>
      <c r="D379" s="176">
        <v>6257807</v>
      </c>
      <c r="E379" s="176">
        <v>375467.63</v>
      </c>
      <c r="F379" s="177">
        <v>2.0000000000000001E-4</v>
      </c>
    </row>
    <row r="380" spans="1:6">
      <c r="A380" s="6" t="s">
        <v>224</v>
      </c>
      <c r="B380" s="175" t="s">
        <v>498</v>
      </c>
      <c r="C380" s="175">
        <v>169</v>
      </c>
      <c r="D380" s="176">
        <v>3486217</v>
      </c>
      <c r="E380" s="176">
        <v>208899.17</v>
      </c>
      <c r="F380" s="177">
        <v>1E-4</v>
      </c>
    </row>
    <row r="381" spans="1:6">
      <c r="A381" s="6" t="s">
        <v>224</v>
      </c>
      <c r="B381" s="175" t="s">
        <v>499</v>
      </c>
      <c r="C381" s="175">
        <v>143</v>
      </c>
      <c r="D381" s="176">
        <v>7384132</v>
      </c>
      <c r="E381" s="176">
        <v>442035.31</v>
      </c>
      <c r="F381" s="177">
        <v>2.0000000000000001E-4</v>
      </c>
    </row>
    <row r="382" spans="1:6">
      <c r="A382" s="6" t="s">
        <v>224</v>
      </c>
      <c r="B382" s="175" t="s">
        <v>500</v>
      </c>
      <c r="C382" s="175">
        <v>73</v>
      </c>
      <c r="D382" s="176">
        <v>4162241</v>
      </c>
      <c r="E382" s="176">
        <v>249734.46</v>
      </c>
      <c r="F382" s="177">
        <v>1E-4</v>
      </c>
    </row>
    <row r="383" spans="1:6">
      <c r="A383" s="6" t="s">
        <v>224</v>
      </c>
      <c r="B383" s="175" t="s">
        <v>501</v>
      </c>
      <c r="C383" s="175">
        <v>52</v>
      </c>
      <c r="D383" s="176">
        <v>2363700</v>
      </c>
      <c r="E383" s="176">
        <v>141822</v>
      </c>
      <c r="F383" s="177">
        <v>1E-4</v>
      </c>
    </row>
    <row r="384" spans="1:6">
      <c r="A384" s="6" t="s">
        <v>224</v>
      </c>
      <c r="B384" s="175" t="s">
        <v>256</v>
      </c>
      <c r="C384" s="175">
        <v>43</v>
      </c>
      <c r="D384" s="176">
        <v>3004237</v>
      </c>
      <c r="E384" s="176">
        <v>179880.48</v>
      </c>
      <c r="F384" s="177">
        <v>1E-4</v>
      </c>
    </row>
    <row r="385" spans="1:6">
      <c r="A385" s="6" t="s">
        <v>226</v>
      </c>
      <c r="B385" s="175" t="s">
        <v>226</v>
      </c>
      <c r="C385" s="175">
        <v>925</v>
      </c>
      <c r="D385" s="176">
        <v>75148358</v>
      </c>
      <c r="E385" s="176">
        <v>4494806.22</v>
      </c>
      <c r="F385" s="177">
        <v>1.9E-3</v>
      </c>
    </row>
    <row r="386" spans="1:6">
      <c r="A386" s="6" t="s">
        <v>226</v>
      </c>
      <c r="B386" s="175" t="s">
        <v>503</v>
      </c>
      <c r="C386" s="175">
        <v>103</v>
      </c>
      <c r="D386" s="176">
        <v>2752292</v>
      </c>
      <c r="E386" s="176">
        <v>165130.62</v>
      </c>
      <c r="F386" s="177">
        <v>1E-4</v>
      </c>
    </row>
    <row r="387" spans="1:6">
      <c r="A387" s="6" t="s">
        <v>226</v>
      </c>
      <c r="B387" s="175" t="s">
        <v>502</v>
      </c>
      <c r="C387" s="175">
        <v>89</v>
      </c>
      <c r="D387" s="176">
        <v>1177788</v>
      </c>
      <c r="E387" s="176">
        <v>70667.28</v>
      </c>
      <c r="F387" s="177">
        <v>0</v>
      </c>
    </row>
    <row r="388" spans="1:6">
      <c r="A388" s="6" t="s">
        <v>226</v>
      </c>
      <c r="B388" s="175" t="s">
        <v>504</v>
      </c>
      <c r="C388" s="175">
        <v>83</v>
      </c>
      <c r="D388" s="176">
        <v>1805547</v>
      </c>
      <c r="E388" s="176">
        <v>108332.82</v>
      </c>
      <c r="F388" s="177">
        <v>0</v>
      </c>
    </row>
    <row r="389" spans="1:6">
      <c r="A389" s="6" t="s">
        <v>226</v>
      </c>
      <c r="B389" s="175" t="s">
        <v>256</v>
      </c>
      <c r="C389" s="175">
        <v>256</v>
      </c>
      <c r="D389" s="176">
        <v>6753918</v>
      </c>
      <c r="E389" s="176">
        <v>405230.88</v>
      </c>
      <c r="F389" s="177">
        <v>2.0000000000000001E-4</v>
      </c>
    </row>
    <row r="390" spans="1:6">
      <c r="A390" s="6" t="s">
        <v>228</v>
      </c>
      <c r="B390" s="175" t="s">
        <v>78</v>
      </c>
      <c r="C390" s="175">
        <v>528</v>
      </c>
      <c r="D390" s="176">
        <v>31039138</v>
      </c>
      <c r="E390" s="176">
        <v>1836445.79</v>
      </c>
      <c r="F390" s="177">
        <v>8.0000000000000004E-4</v>
      </c>
    </row>
    <row r="391" spans="1:6">
      <c r="A391" s="6" t="s">
        <v>228</v>
      </c>
      <c r="B391" s="175" t="s">
        <v>506</v>
      </c>
      <c r="C391" s="175">
        <v>262</v>
      </c>
      <c r="D391" s="176">
        <v>12358595</v>
      </c>
      <c r="E391" s="176">
        <v>733992.48</v>
      </c>
      <c r="F391" s="177">
        <v>2.9999999999999997E-4</v>
      </c>
    </row>
    <row r="392" spans="1:6">
      <c r="A392" s="6" t="s">
        <v>228</v>
      </c>
      <c r="B392" s="175" t="s">
        <v>507</v>
      </c>
      <c r="C392" s="175">
        <v>118</v>
      </c>
      <c r="D392" s="176">
        <v>2602284</v>
      </c>
      <c r="E392" s="176">
        <v>156010.44</v>
      </c>
      <c r="F392" s="177">
        <v>1E-4</v>
      </c>
    </row>
    <row r="393" spans="1:6">
      <c r="A393" s="6" t="s">
        <v>228</v>
      </c>
      <c r="B393" s="175" t="s">
        <v>508</v>
      </c>
      <c r="C393" s="175">
        <v>62</v>
      </c>
      <c r="D393" s="176">
        <v>1632781</v>
      </c>
      <c r="E393" s="176">
        <v>97966.86</v>
      </c>
      <c r="F393" s="177">
        <v>0</v>
      </c>
    </row>
    <row r="394" spans="1:6">
      <c r="A394" s="6" t="s">
        <v>228</v>
      </c>
      <c r="B394" s="175" t="s">
        <v>509</v>
      </c>
      <c r="C394" s="175">
        <v>59</v>
      </c>
      <c r="D394" s="176">
        <v>4841385</v>
      </c>
      <c r="E394" s="176">
        <v>290483.09999999998</v>
      </c>
      <c r="F394" s="177">
        <v>1E-4</v>
      </c>
    </row>
    <row r="395" spans="1:6">
      <c r="A395" s="6" t="s">
        <v>228</v>
      </c>
      <c r="B395" s="175" t="s">
        <v>256</v>
      </c>
      <c r="C395" s="175">
        <v>55</v>
      </c>
      <c r="D395" s="176">
        <v>1506457</v>
      </c>
      <c r="E395" s="176">
        <v>83391.73</v>
      </c>
      <c r="F395" s="177">
        <v>0</v>
      </c>
    </row>
    <row r="396" spans="1:6">
      <c r="A396" s="6" t="s">
        <v>230</v>
      </c>
      <c r="B396" s="175" t="s">
        <v>144</v>
      </c>
      <c r="C396" s="175">
        <v>904</v>
      </c>
      <c r="D396" s="176">
        <v>118582446</v>
      </c>
      <c r="E396" s="176">
        <v>7102983.5999999996</v>
      </c>
      <c r="F396" s="177">
        <v>3.0000000000000001E-3</v>
      </c>
    </row>
    <row r="397" spans="1:6">
      <c r="A397" s="6" t="s">
        <v>230</v>
      </c>
      <c r="B397" s="175" t="s">
        <v>510</v>
      </c>
      <c r="C397" s="175">
        <v>446</v>
      </c>
      <c r="D397" s="176">
        <v>18840348</v>
      </c>
      <c r="E397" s="176">
        <v>1129744.18</v>
      </c>
      <c r="F397" s="177">
        <v>5.0000000000000001E-4</v>
      </c>
    </row>
    <row r="398" spans="1:6">
      <c r="A398" s="6" t="s">
        <v>230</v>
      </c>
      <c r="B398" s="175" t="s">
        <v>511</v>
      </c>
      <c r="C398" s="175">
        <v>231</v>
      </c>
      <c r="D398" s="176">
        <v>6937842</v>
      </c>
      <c r="E398" s="176">
        <v>416270.52</v>
      </c>
      <c r="F398" s="177">
        <v>2.0000000000000001E-4</v>
      </c>
    </row>
    <row r="399" spans="1:6">
      <c r="A399" s="6" t="s">
        <v>230</v>
      </c>
      <c r="B399" s="175" t="s">
        <v>512</v>
      </c>
      <c r="C399" s="175">
        <v>157</v>
      </c>
      <c r="D399" s="176">
        <v>6725083</v>
      </c>
      <c r="E399" s="176">
        <v>403504.98</v>
      </c>
      <c r="F399" s="177">
        <v>2.0000000000000001E-4</v>
      </c>
    </row>
    <row r="400" spans="1:6">
      <c r="A400" s="6" t="s">
        <v>230</v>
      </c>
      <c r="B400" s="175" t="s">
        <v>514</v>
      </c>
      <c r="C400" s="175">
        <v>87</v>
      </c>
      <c r="D400" s="176">
        <v>1317538</v>
      </c>
      <c r="E400" s="176">
        <v>79052.28</v>
      </c>
      <c r="F400" s="177">
        <v>0</v>
      </c>
    </row>
    <row r="401" spans="1:6">
      <c r="A401" s="6" t="s">
        <v>230</v>
      </c>
      <c r="B401" s="175" t="s">
        <v>513</v>
      </c>
      <c r="C401" s="175">
        <v>71</v>
      </c>
      <c r="D401" s="176">
        <v>483592</v>
      </c>
      <c r="E401" s="176">
        <v>28921.22</v>
      </c>
      <c r="F401" s="177">
        <v>0</v>
      </c>
    </row>
    <row r="402" spans="1:6">
      <c r="A402" s="6" t="s">
        <v>230</v>
      </c>
      <c r="B402" s="175" t="s">
        <v>256</v>
      </c>
      <c r="C402" s="175">
        <v>717</v>
      </c>
      <c r="D402" s="176">
        <v>48823182</v>
      </c>
      <c r="E402" s="176">
        <v>2916461.65</v>
      </c>
      <c r="F402" s="177">
        <v>1.1999999999999999E-3</v>
      </c>
    </row>
    <row r="403" spans="1:6">
      <c r="A403" s="6" t="s">
        <v>232</v>
      </c>
      <c r="B403" s="175" t="s">
        <v>92</v>
      </c>
      <c r="C403" s="175">
        <v>1102</v>
      </c>
      <c r="D403" s="176">
        <v>102813472</v>
      </c>
      <c r="E403" s="176">
        <v>6161354.5599999996</v>
      </c>
      <c r="F403" s="177">
        <v>2.5999999999999999E-3</v>
      </c>
    </row>
    <row r="404" spans="1:6">
      <c r="A404" s="6" t="s">
        <v>232</v>
      </c>
      <c r="B404" s="175" t="s">
        <v>32</v>
      </c>
      <c r="C404" s="175">
        <v>584</v>
      </c>
      <c r="D404" s="176">
        <v>22285192</v>
      </c>
      <c r="E404" s="176">
        <v>1326557.92</v>
      </c>
      <c r="F404" s="177">
        <v>5.9999999999999995E-4</v>
      </c>
    </row>
    <row r="405" spans="1:6">
      <c r="A405" s="6" t="s">
        <v>232</v>
      </c>
      <c r="B405" s="175" t="s">
        <v>515</v>
      </c>
      <c r="C405" s="175">
        <v>270</v>
      </c>
      <c r="D405" s="176">
        <v>12099264</v>
      </c>
      <c r="E405" s="176">
        <v>725955.84</v>
      </c>
      <c r="F405" s="177">
        <v>2.9999999999999997E-4</v>
      </c>
    </row>
    <row r="406" spans="1:6">
      <c r="A406" s="6" t="s">
        <v>232</v>
      </c>
      <c r="B406" s="175" t="s">
        <v>256</v>
      </c>
      <c r="C406" s="175">
        <v>202</v>
      </c>
      <c r="D406" s="176">
        <v>3810712</v>
      </c>
      <c r="E406" s="176">
        <v>226411.69</v>
      </c>
      <c r="F406" s="177">
        <v>1E-4</v>
      </c>
    </row>
    <row r="407" spans="1:6">
      <c r="A407" s="6" t="s">
        <v>232</v>
      </c>
      <c r="B407" s="175" t="s">
        <v>517</v>
      </c>
      <c r="C407" s="175">
        <v>123</v>
      </c>
      <c r="D407" s="176">
        <v>2384603</v>
      </c>
      <c r="E407" s="176">
        <v>143076.18</v>
      </c>
      <c r="F407" s="177">
        <v>1E-4</v>
      </c>
    </row>
    <row r="408" spans="1:6">
      <c r="A408" s="6" t="s">
        <v>232</v>
      </c>
      <c r="B408" s="175" t="s">
        <v>516</v>
      </c>
      <c r="C408" s="175">
        <v>120</v>
      </c>
      <c r="D408" s="176">
        <v>2774177</v>
      </c>
      <c r="E408" s="176">
        <v>166433.65</v>
      </c>
      <c r="F408" s="177">
        <v>1E-4</v>
      </c>
    </row>
    <row r="409" spans="1:6">
      <c r="A409" s="6" t="s">
        <v>232</v>
      </c>
      <c r="B409" s="175" t="s">
        <v>518</v>
      </c>
      <c r="C409" s="175">
        <v>98</v>
      </c>
      <c r="D409" s="176">
        <v>1870740</v>
      </c>
      <c r="E409" s="176">
        <v>112244.4</v>
      </c>
      <c r="F409" s="177">
        <v>0</v>
      </c>
    </row>
    <row r="410" spans="1:6">
      <c r="A410" s="6" t="s">
        <v>232</v>
      </c>
      <c r="B410" s="175" t="s">
        <v>519</v>
      </c>
      <c r="C410" s="175">
        <v>45</v>
      </c>
      <c r="D410" s="176">
        <v>989153</v>
      </c>
      <c r="E410" s="176">
        <v>59032.45</v>
      </c>
      <c r="F410" s="177">
        <v>0</v>
      </c>
    </row>
    <row r="411" spans="1:6">
      <c r="A411" s="6" t="s">
        <v>232</v>
      </c>
      <c r="B411" s="175" t="s">
        <v>949</v>
      </c>
      <c r="C411" s="175">
        <v>43</v>
      </c>
      <c r="D411" s="176">
        <v>851256</v>
      </c>
      <c r="E411" s="176">
        <v>51075.360000000001</v>
      </c>
      <c r="F411" s="177">
        <v>0</v>
      </c>
    </row>
    <row r="412" spans="1:6">
      <c r="A412" s="6" t="s">
        <v>232</v>
      </c>
      <c r="B412" s="175" t="s">
        <v>520</v>
      </c>
      <c r="C412" s="175">
        <v>41</v>
      </c>
      <c r="D412" s="176">
        <v>1902914</v>
      </c>
      <c r="E412" s="176">
        <v>114072.84</v>
      </c>
      <c r="F412" s="177">
        <v>0</v>
      </c>
    </row>
    <row r="413" spans="1:6">
      <c r="A413" s="6" t="s">
        <v>232</v>
      </c>
      <c r="B413" s="175" t="s">
        <v>945</v>
      </c>
      <c r="C413" s="175">
        <v>41</v>
      </c>
      <c r="D413" s="176">
        <v>135983</v>
      </c>
      <c r="E413" s="176">
        <v>8158.98</v>
      </c>
      <c r="F413" s="177">
        <v>0</v>
      </c>
    </row>
    <row r="414" spans="1:6">
      <c r="A414" s="6" t="s">
        <v>233</v>
      </c>
      <c r="B414" s="175" t="s">
        <v>103</v>
      </c>
      <c r="C414" s="175">
        <v>2105</v>
      </c>
      <c r="D414" s="176">
        <v>251792301</v>
      </c>
      <c r="E414" s="176">
        <v>15057484.130000001</v>
      </c>
      <c r="F414" s="177">
        <v>6.3E-3</v>
      </c>
    </row>
    <row r="415" spans="1:6">
      <c r="A415" s="6" t="s">
        <v>233</v>
      </c>
      <c r="B415" s="175" t="s">
        <v>52</v>
      </c>
      <c r="C415" s="175">
        <v>364</v>
      </c>
      <c r="D415" s="176">
        <v>18471535</v>
      </c>
      <c r="E415" s="176">
        <v>1101598.77</v>
      </c>
      <c r="F415" s="177">
        <v>5.0000000000000001E-4</v>
      </c>
    </row>
    <row r="416" spans="1:6">
      <c r="A416" s="6" t="s">
        <v>233</v>
      </c>
      <c r="B416" s="175" t="s">
        <v>177</v>
      </c>
      <c r="C416" s="175">
        <v>302</v>
      </c>
      <c r="D416" s="176">
        <v>16236900</v>
      </c>
      <c r="E416" s="176">
        <v>974214</v>
      </c>
      <c r="F416" s="177">
        <v>4.0000000000000002E-4</v>
      </c>
    </row>
    <row r="417" spans="1:6">
      <c r="A417" s="6" t="s">
        <v>233</v>
      </c>
      <c r="B417" s="175" t="s">
        <v>522</v>
      </c>
      <c r="C417" s="175">
        <v>295</v>
      </c>
      <c r="D417" s="176">
        <v>15526497</v>
      </c>
      <c r="E417" s="176">
        <v>931589.82</v>
      </c>
      <c r="F417" s="177">
        <v>4.0000000000000002E-4</v>
      </c>
    </row>
    <row r="418" spans="1:6">
      <c r="A418" s="6" t="s">
        <v>233</v>
      </c>
      <c r="B418" s="175" t="s">
        <v>521</v>
      </c>
      <c r="C418" s="175">
        <v>239</v>
      </c>
      <c r="D418" s="176">
        <v>7856915</v>
      </c>
      <c r="E418" s="176">
        <v>471414.9</v>
      </c>
      <c r="F418" s="177">
        <v>2.0000000000000001E-4</v>
      </c>
    </row>
    <row r="419" spans="1:6">
      <c r="A419" s="6" t="s">
        <v>233</v>
      </c>
      <c r="B419" s="175" t="s">
        <v>523</v>
      </c>
      <c r="C419" s="175">
        <v>188</v>
      </c>
      <c r="D419" s="176">
        <v>4939512</v>
      </c>
      <c r="E419" s="176">
        <v>296370.71999999997</v>
      </c>
      <c r="F419" s="177">
        <v>1E-4</v>
      </c>
    </row>
    <row r="420" spans="1:6">
      <c r="A420" s="6" t="s">
        <v>233</v>
      </c>
      <c r="B420" s="175" t="s">
        <v>524</v>
      </c>
      <c r="C420" s="175">
        <v>163</v>
      </c>
      <c r="D420" s="176">
        <v>3728020</v>
      </c>
      <c r="E420" s="176">
        <v>223681.2</v>
      </c>
      <c r="F420" s="177">
        <v>1E-4</v>
      </c>
    </row>
    <row r="421" spans="1:6">
      <c r="A421" s="6" t="s">
        <v>233</v>
      </c>
      <c r="B421" s="175" t="s">
        <v>90</v>
      </c>
      <c r="C421" s="175">
        <v>143</v>
      </c>
      <c r="D421" s="176">
        <v>4556685</v>
      </c>
      <c r="E421" s="176">
        <v>273132.21000000002</v>
      </c>
      <c r="F421" s="177">
        <v>1E-4</v>
      </c>
    </row>
    <row r="422" spans="1:6">
      <c r="A422" s="6" t="s">
        <v>233</v>
      </c>
      <c r="B422" s="175" t="s">
        <v>526</v>
      </c>
      <c r="C422" s="175">
        <v>73</v>
      </c>
      <c r="D422" s="176">
        <v>592045</v>
      </c>
      <c r="E422" s="176">
        <v>35522.699999999997</v>
      </c>
      <c r="F422" s="177">
        <v>0</v>
      </c>
    </row>
    <row r="423" spans="1:6">
      <c r="A423" s="6" t="s">
        <v>233</v>
      </c>
      <c r="B423" s="175" t="s">
        <v>525</v>
      </c>
      <c r="C423" s="175">
        <v>59</v>
      </c>
      <c r="D423" s="176">
        <v>605183</v>
      </c>
      <c r="E423" s="176">
        <v>36310.980000000003</v>
      </c>
      <c r="F423" s="177">
        <v>0</v>
      </c>
    </row>
    <row r="424" spans="1:6">
      <c r="A424" s="6" t="s">
        <v>233</v>
      </c>
      <c r="B424" s="175" t="s">
        <v>256</v>
      </c>
      <c r="C424" s="175">
        <v>144</v>
      </c>
      <c r="D424" s="176">
        <v>2726909</v>
      </c>
      <c r="E424" s="176">
        <v>163542.16</v>
      </c>
      <c r="F424" s="177">
        <v>1E-4</v>
      </c>
    </row>
    <row r="425" spans="1:6">
      <c r="A425" s="6" t="s">
        <v>83</v>
      </c>
      <c r="B425" s="175" t="s">
        <v>69</v>
      </c>
      <c r="C425" s="175">
        <v>1818</v>
      </c>
      <c r="D425" s="176">
        <v>127722330</v>
      </c>
      <c r="E425" s="176">
        <v>7637440.5499999998</v>
      </c>
      <c r="F425" s="177">
        <v>3.2000000000000002E-3</v>
      </c>
    </row>
    <row r="426" spans="1:6">
      <c r="A426" s="6" t="s">
        <v>83</v>
      </c>
      <c r="B426" s="175" t="s">
        <v>527</v>
      </c>
      <c r="C426" s="175">
        <v>84</v>
      </c>
      <c r="D426" s="176">
        <v>23510243</v>
      </c>
      <c r="E426" s="176">
        <v>1410614.58</v>
      </c>
      <c r="F426" s="177">
        <v>5.9999999999999995E-4</v>
      </c>
    </row>
    <row r="427" spans="1:6">
      <c r="A427" s="6" t="s">
        <v>83</v>
      </c>
      <c r="B427" s="175" t="s">
        <v>528</v>
      </c>
      <c r="C427" s="175">
        <v>65</v>
      </c>
      <c r="D427" s="176">
        <v>956841</v>
      </c>
      <c r="E427" s="176">
        <v>57306.33</v>
      </c>
      <c r="F427" s="177">
        <v>0</v>
      </c>
    </row>
    <row r="428" spans="1:6">
      <c r="A428" s="6" t="s">
        <v>83</v>
      </c>
      <c r="B428" s="175" t="s">
        <v>530</v>
      </c>
      <c r="C428" s="175">
        <v>60</v>
      </c>
      <c r="D428" s="176">
        <v>1667185</v>
      </c>
      <c r="E428" s="176">
        <v>100031.1</v>
      </c>
      <c r="F428" s="177">
        <v>0</v>
      </c>
    </row>
    <row r="429" spans="1:6">
      <c r="A429" s="6" t="s">
        <v>83</v>
      </c>
      <c r="B429" s="175" t="s">
        <v>529</v>
      </c>
      <c r="C429" s="175">
        <v>51</v>
      </c>
      <c r="D429" s="176">
        <v>294676</v>
      </c>
      <c r="E429" s="176">
        <v>17680.560000000001</v>
      </c>
      <c r="F429" s="177">
        <v>0</v>
      </c>
    </row>
    <row r="430" spans="1:6">
      <c r="A430" s="6" t="s">
        <v>83</v>
      </c>
      <c r="B430" s="175" t="s">
        <v>256</v>
      </c>
      <c r="C430" s="175">
        <v>69</v>
      </c>
      <c r="D430" s="176">
        <v>553532</v>
      </c>
      <c r="E430" s="176">
        <v>33058.300000000003</v>
      </c>
      <c r="F430" s="177">
        <v>0</v>
      </c>
    </row>
    <row r="431" spans="1:6">
      <c r="A431" s="6" t="s">
        <v>149</v>
      </c>
      <c r="B431" s="175" t="s">
        <v>81</v>
      </c>
      <c r="C431" s="175">
        <v>5980</v>
      </c>
      <c r="D431" s="176">
        <v>866389134</v>
      </c>
      <c r="E431" s="176">
        <v>51798294.93</v>
      </c>
      <c r="F431" s="177">
        <v>2.1600000000000001E-2</v>
      </c>
    </row>
    <row r="432" spans="1:6">
      <c r="A432" s="6" t="s">
        <v>149</v>
      </c>
      <c r="B432" s="175" t="s">
        <v>53</v>
      </c>
      <c r="C432" s="175">
        <v>2809</v>
      </c>
      <c r="D432" s="176">
        <v>829111691</v>
      </c>
      <c r="E432" s="176">
        <v>49342523.789999999</v>
      </c>
      <c r="F432" s="177">
        <v>2.06E-2</v>
      </c>
    </row>
    <row r="433" spans="1:6">
      <c r="A433" s="6" t="s">
        <v>149</v>
      </c>
      <c r="B433" s="175" t="s">
        <v>104</v>
      </c>
      <c r="C433" s="175">
        <v>1491</v>
      </c>
      <c r="D433" s="176">
        <v>129468469</v>
      </c>
      <c r="E433" s="176">
        <v>7758305.6399999997</v>
      </c>
      <c r="F433" s="177">
        <v>3.2000000000000002E-3</v>
      </c>
    </row>
    <row r="434" spans="1:6">
      <c r="A434" s="6" t="s">
        <v>149</v>
      </c>
      <c r="B434" s="175" t="s">
        <v>531</v>
      </c>
      <c r="C434" s="175">
        <v>586</v>
      </c>
      <c r="D434" s="176">
        <v>23914057</v>
      </c>
      <c r="E434" s="176">
        <v>1434843.42</v>
      </c>
      <c r="F434" s="177">
        <v>5.9999999999999995E-4</v>
      </c>
    </row>
    <row r="435" spans="1:6">
      <c r="A435" s="6" t="s">
        <v>149</v>
      </c>
      <c r="B435" s="175" t="s">
        <v>532</v>
      </c>
      <c r="C435" s="175">
        <v>361</v>
      </c>
      <c r="D435" s="176">
        <v>10228849</v>
      </c>
      <c r="E435" s="176">
        <v>613730.93999999994</v>
      </c>
      <c r="F435" s="177">
        <v>2.9999999999999997E-4</v>
      </c>
    </row>
    <row r="436" spans="1:6">
      <c r="A436" s="6" t="s">
        <v>149</v>
      </c>
      <c r="B436" s="175" t="s">
        <v>533</v>
      </c>
      <c r="C436" s="175">
        <v>238</v>
      </c>
      <c r="D436" s="176">
        <v>6493885</v>
      </c>
      <c r="E436" s="176">
        <v>389633.1</v>
      </c>
      <c r="F436" s="177">
        <v>2.0000000000000001E-4</v>
      </c>
    </row>
    <row r="437" spans="1:6">
      <c r="A437" s="6" t="s">
        <v>149</v>
      </c>
      <c r="B437" s="175" t="s">
        <v>131</v>
      </c>
      <c r="C437" s="175">
        <v>201</v>
      </c>
      <c r="D437" s="176">
        <v>13405437</v>
      </c>
      <c r="E437" s="176">
        <v>804326.22</v>
      </c>
      <c r="F437" s="177">
        <v>2.9999999999999997E-4</v>
      </c>
    </row>
    <row r="438" spans="1:6">
      <c r="A438" s="6" t="s">
        <v>149</v>
      </c>
      <c r="B438" s="175" t="s">
        <v>534</v>
      </c>
      <c r="C438" s="175">
        <v>179</v>
      </c>
      <c r="D438" s="176">
        <v>4334907</v>
      </c>
      <c r="E438" s="176">
        <v>260094.42</v>
      </c>
      <c r="F438" s="177">
        <v>1E-4</v>
      </c>
    </row>
    <row r="439" spans="1:6">
      <c r="A439" s="6" t="s">
        <v>149</v>
      </c>
      <c r="B439" s="175" t="s">
        <v>535</v>
      </c>
      <c r="C439" s="175">
        <v>79</v>
      </c>
      <c r="D439" s="176">
        <v>5179568</v>
      </c>
      <c r="E439" s="176">
        <v>310774.08</v>
      </c>
      <c r="F439" s="177">
        <v>1E-4</v>
      </c>
    </row>
    <row r="440" spans="1:6">
      <c r="A440" s="6" t="s">
        <v>149</v>
      </c>
      <c r="B440" s="175" t="s">
        <v>256</v>
      </c>
      <c r="C440" s="175">
        <v>394</v>
      </c>
      <c r="D440" s="176">
        <v>13790149</v>
      </c>
      <c r="E440" s="176">
        <v>824772.12</v>
      </c>
      <c r="F440" s="177">
        <v>2.9999999999999997E-4</v>
      </c>
    </row>
    <row r="441" spans="1:6">
      <c r="A441" s="6" t="s">
        <v>151</v>
      </c>
      <c r="B441" s="175" t="s">
        <v>97</v>
      </c>
      <c r="C441" s="175">
        <v>1076</v>
      </c>
      <c r="D441" s="176">
        <v>63716009</v>
      </c>
      <c r="E441" s="176">
        <v>3818195.44</v>
      </c>
      <c r="F441" s="177">
        <v>1.6000000000000001E-3</v>
      </c>
    </row>
    <row r="442" spans="1:6">
      <c r="A442" s="6" t="s">
        <v>151</v>
      </c>
      <c r="B442" s="175" t="s">
        <v>28</v>
      </c>
      <c r="C442" s="175">
        <v>806</v>
      </c>
      <c r="D442" s="176">
        <v>103101514</v>
      </c>
      <c r="E442" s="176">
        <v>6175247.7000000002</v>
      </c>
      <c r="F442" s="177">
        <v>2.5999999999999999E-3</v>
      </c>
    </row>
    <row r="443" spans="1:6">
      <c r="A443" s="6" t="s">
        <v>151</v>
      </c>
      <c r="B443" s="175" t="s">
        <v>536</v>
      </c>
      <c r="C443" s="175">
        <v>140</v>
      </c>
      <c r="D443" s="176">
        <v>3922798</v>
      </c>
      <c r="E443" s="176">
        <v>235367.88</v>
      </c>
      <c r="F443" s="177">
        <v>1E-4</v>
      </c>
    </row>
    <row r="444" spans="1:6">
      <c r="A444" s="6" t="s">
        <v>151</v>
      </c>
      <c r="B444" s="175" t="s">
        <v>537</v>
      </c>
      <c r="C444" s="175">
        <v>123</v>
      </c>
      <c r="D444" s="176">
        <v>1948357</v>
      </c>
      <c r="E444" s="176">
        <v>116901.42</v>
      </c>
      <c r="F444" s="177">
        <v>0</v>
      </c>
    </row>
    <row r="445" spans="1:6">
      <c r="A445" s="6" t="s">
        <v>151</v>
      </c>
      <c r="B445" s="175" t="s">
        <v>538</v>
      </c>
      <c r="C445" s="175">
        <v>92</v>
      </c>
      <c r="D445" s="176">
        <v>595903</v>
      </c>
      <c r="E445" s="176">
        <v>35754.18</v>
      </c>
      <c r="F445" s="177">
        <v>0</v>
      </c>
    </row>
    <row r="446" spans="1:6">
      <c r="A446" s="6" t="s">
        <v>151</v>
      </c>
      <c r="B446" s="175" t="s">
        <v>417</v>
      </c>
      <c r="C446" s="175">
        <v>89</v>
      </c>
      <c r="D446" s="176">
        <v>450387</v>
      </c>
      <c r="E446" s="176">
        <v>27023.22</v>
      </c>
      <c r="F446" s="177">
        <v>0</v>
      </c>
    </row>
    <row r="447" spans="1:6">
      <c r="A447" s="6" t="s">
        <v>151</v>
      </c>
      <c r="B447" s="175" t="s">
        <v>539</v>
      </c>
      <c r="C447" s="175">
        <v>64</v>
      </c>
      <c r="D447" s="176">
        <v>1690668</v>
      </c>
      <c r="E447" s="176">
        <v>101440.08</v>
      </c>
      <c r="F447" s="177">
        <v>0</v>
      </c>
    </row>
    <row r="448" spans="1:6">
      <c r="A448" s="6" t="s">
        <v>151</v>
      </c>
      <c r="B448" s="175" t="s">
        <v>540</v>
      </c>
      <c r="C448" s="175">
        <v>62</v>
      </c>
      <c r="D448" s="176">
        <v>184367</v>
      </c>
      <c r="E448" s="176">
        <v>11062.02</v>
      </c>
      <c r="F448" s="177">
        <v>0</v>
      </c>
    </row>
    <row r="449" spans="1:6">
      <c r="A449" s="6" t="s">
        <v>151</v>
      </c>
      <c r="B449" s="175" t="s">
        <v>256</v>
      </c>
      <c r="C449" s="175">
        <v>149</v>
      </c>
      <c r="D449" s="176">
        <v>5871244</v>
      </c>
      <c r="E449" s="176">
        <v>350289.49</v>
      </c>
      <c r="F449" s="177">
        <v>1E-4</v>
      </c>
    </row>
    <row r="450" spans="1:6">
      <c r="A450" s="6" t="s">
        <v>85</v>
      </c>
      <c r="B450" s="175" t="s">
        <v>541</v>
      </c>
      <c r="C450" s="175">
        <v>500</v>
      </c>
      <c r="D450" s="176">
        <v>23542742</v>
      </c>
      <c r="E450" s="176">
        <v>1408925.11</v>
      </c>
      <c r="F450" s="177">
        <v>5.9999999999999995E-4</v>
      </c>
    </row>
    <row r="451" spans="1:6">
      <c r="A451" s="6" t="s">
        <v>85</v>
      </c>
      <c r="B451" s="175" t="s">
        <v>542</v>
      </c>
      <c r="C451" s="175">
        <v>190</v>
      </c>
      <c r="D451" s="176">
        <v>6401719</v>
      </c>
      <c r="E451" s="176">
        <v>384103.14</v>
      </c>
      <c r="F451" s="177">
        <v>2.0000000000000001E-4</v>
      </c>
    </row>
    <row r="452" spans="1:6">
      <c r="A452" s="6" t="s">
        <v>85</v>
      </c>
      <c r="B452" s="175" t="s">
        <v>543</v>
      </c>
      <c r="C452" s="175">
        <v>111</v>
      </c>
      <c r="D452" s="176">
        <v>4649579</v>
      </c>
      <c r="E452" s="176">
        <v>278974.74</v>
      </c>
      <c r="F452" s="177">
        <v>1E-4</v>
      </c>
    </row>
    <row r="453" spans="1:6">
      <c r="A453" s="6" t="s">
        <v>85</v>
      </c>
      <c r="B453" s="175" t="s">
        <v>544</v>
      </c>
      <c r="C453" s="175">
        <v>109</v>
      </c>
      <c r="D453" s="176">
        <v>2100266</v>
      </c>
      <c r="E453" s="176">
        <v>126015.96</v>
      </c>
      <c r="F453" s="177">
        <v>1E-4</v>
      </c>
    </row>
    <row r="454" spans="1:6">
      <c r="A454" s="6" t="s">
        <v>85</v>
      </c>
      <c r="B454" s="175" t="s">
        <v>546</v>
      </c>
      <c r="C454" s="175">
        <v>70</v>
      </c>
      <c r="D454" s="176">
        <v>1937114</v>
      </c>
      <c r="E454" s="176">
        <v>116226.84</v>
      </c>
      <c r="F454" s="177">
        <v>0</v>
      </c>
    </row>
    <row r="455" spans="1:6">
      <c r="A455" s="6" t="s">
        <v>85</v>
      </c>
      <c r="B455" s="175" t="s">
        <v>547</v>
      </c>
      <c r="C455" s="175">
        <v>58</v>
      </c>
      <c r="D455" s="176">
        <v>557719</v>
      </c>
      <c r="E455" s="176">
        <v>33463.14</v>
      </c>
      <c r="F455" s="177">
        <v>0</v>
      </c>
    </row>
    <row r="456" spans="1:6">
      <c r="A456" s="6" t="s">
        <v>85</v>
      </c>
      <c r="B456" s="175" t="s">
        <v>548</v>
      </c>
      <c r="C456" s="175">
        <v>58</v>
      </c>
      <c r="D456" s="176">
        <v>751623</v>
      </c>
      <c r="E456" s="176">
        <v>45097.38</v>
      </c>
      <c r="F456" s="177">
        <v>0</v>
      </c>
    </row>
    <row r="457" spans="1:6">
      <c r="A457" s="6" t="s">
        <v>85</v>
      </c>
      <c r="B457" s="175" t="s">
        <v>549</v>
      </c>
      <c r="C457" s="175">
        <v>55</v>
      </c>
      <c r="D457" s="176">
        <v>909067</v>
      </c>
      <c r="E457" s="176">
        <v>54544.02</v>
      </c>
      <c r="F457" s="177">
        <v>0</v>
      </c>
    </row>
    <row r="458" spans="1:6">
      <c r="A458" s="6" t="s">
        <v>85</v>
      </c>
      <c r="B458" s="175" t="s">
        <v>545</v>
      </c>
      <c r="C458" s="175">
        <v>52</v>
      </c>
      <c r="D458" s="176">
        <v>1440403</v>
      </c>
      <c r="E458" s="176">
        <v>86424.18</v>
      </c>
      <c r="F458" s="177">
        <v>0</v>
      </c>
    </row>
    <row r="459" spans="1:6">
      <c r="A459" s="6" t="s">
        <v>85</v>
      </c>
      <c r="B459" s="175" t="s">
        <v>256</v>
      </c>
      <c r="C459" s="175">
        <v>157</v>
      </c>
      <c r="D459" s="176">
        <v>2607884</v>
      </c>
      <c r="E459" s="176">
        <v>156300.15</v>
      </c>
      <c r="F459" s="177">
        <v>1E-4</v>
      </c>
    </row>
    <row r="460" spans="1:6">
      <c r="A460" s="6" t="s">
        <v>154</v>
      </c>
      <c r="B460" s="175" t="s">
        <v>25</v>
      </c>
      <c r="C460" s="175">
        <v>1367</v>
      </c>
      <c r="D460" s="176">
        <v>117089032</v>
      </c>
      <c r="E460" s="176">
        <v>7002238</v>
      </c>
      <c r="F460" s="177">
        <v>2.8999999999999998E-3</v>
      </c>
    </row>
    <row r="461" spans="1:6">
      <c r="A461" s="6" t="s">
        <v>154</v>
      </c>
      <c r="B461" s="175" t="s">
        <v>550</v>
      </c>
      <c r="C461" s="175">
        <v>203</v>
      </c>
      <c r="D461" s="176">
        <v>9636758</v>
      </c>
      <c r="E461" s="176">
        <v>578205.48</v>
      </c>
      <c r="F461" s="177">
        <v>2.0000000000000001E-4</v>
      </c>
    </row>
    <row r="462" spans="1:6">
      <c r="A462" s="6" t="s">
        <v>154</v>
      </c>
      <c r="B462" s="175" t="s">
        <v>552</v>
      </c>
      <c r="C462" s="175">
        <v>134</v>
      </c>
      <c r="D462" s="176">
        <v>2895498</v>
      </c>
      <c r="E462" s="176">
        <v>173729.88</v>
      </c>
      <c r="F462" s="177">
        <v>1E-4</v>
      </c>
    </row>
    <row r="463" spans="1:6">
      <c r="A463" s="6" t="s">
        <v>154</v>
      </c>
      <c r="B463" s="175" t="s">
        <v>551</v>
      </c>
      <c r="C463" s="175">
        <v>127</v>
      </c>
      <c r="D463" s="176">
        <v>4414970</v>
      </c>
      <c r="E463" s="176">
        <v>264898.2</v>
      </c>
      <c r="F463" s="177">
        <v>1E-4</v>
      </c>
    </row>
    <row r="464" spans="1:6">
      <c r="A464" s="6" t="s">
        <v>154</v>
      </c>
      <c r="B464" s="175" t="s">
        <v>553</v>
      </c>
      <c r="C464" s="175">
        <v>118</v>
      </c>
      <c r="D464" s="176">
        <v>2456739</v>
      </c>
      <c r="E464" s="176">
        <v>147391.63</v>
      </c>
      <c r="F464" s="177">
        <v>1E-4</v>
      </c>
    </row>
    <row r="465" spans="1:6">
      <c r="A465" s="6" t="s">
        <v>154</v>
      </c>
      <c r="B465" s="175" t="s">
        <v>554</v>
      </c>
      <c r="C465" s="175">
        <v>103</v>
      </c>
      <c r="D465" s="176">
        <v>2879159</v>
      </c>
      <c r="E465" s="176">
        <v>172749.54</v>
      </c>
      <c r="F465" s="177">
        <v>1E-4</v>
      </c>
    </row>
    <row r="466" spans="1:6">
      <c r="A466" s="6" t="s">
        <v>154</v>
      </c>
      <c r="B466" s="175" t="s">
        <v>555</v>
      </c>
      <c r="C466" s="175">
        <v>71</v>
      </c>
      <c r="D466" s="176">
        <v>3495250</v>
      </c>
      <c r="E466" s="176">
        <v>209715</v>
      </c>
      <c r="F466" s="177">
        <v>1E-4</v>
      </c>
    </row>
    <row r="467" spans="1:6">
      <c r="A467" s="6" t="s">
        <v>154</v>
      </c>
      <c r="B467" s="175" t="s">
        <v>556</v>
      </c>
      <c r="C467" s="175">
        <v>71</v>
      </c>
      <c r="D467" s="176">
        <v>1611082</v>
      </c>
      <c r="E467" s="176">
        <v>96664.92</v>
      </c>
      <c r="F467" s="177">
        <v>0</v>
      </c>
    </row>
    <row r="468" spans="1:6">
      <c r="A468" s="6" t="s">
        <v>154</v>
      </c>
      <c r="B468" s="175" t="s">
        <v>557</v>
      </c>
      <c r="C468" s="175">
        <v>68</v>
      </c>
      <c r="D468" s="176">
        <v>881403</v>
      </c>
      <c r="E468" s="176">
        <v>52884.18</v>
      </c>
      <c r="F468" s="177">
        <v>0</v>
      </c>
    </row>
    <row r="469" spans="1:6">
      <c r="A469" s="6" t="s">
        <v>154</v>
      </c>
      <c r="B469" s="175" t="s">
        <v>560</v>
      </c>
      <c r="C469" s="175">
        <v>64</v>
      </c>
      <c r="D469" s="176">
        <v>795865</v>
      </c>
      <c r="E469" s="176">
        <v>47653.55</v>
      </c>
      <c r="F469" s="177">
        <v>0</v>
      </c>
    </row>
    <row r="470" spans="1:6">
      <c r="A470" s="6" t="s">
        <v>154</v>
      </c>
      <c r="B470" s="175" t="s">
        <v>140</v>
      </c>
      <c r="C470" s="175">
        <v>61</v>
      </c>
      <c r="D470" s="176">
        <v>4442278</v>
      </c>
      <c r="E470" s="176">
        <v>266536.68</v>
      </c>
      <c r="F470" s="177">
        <v>1E-4</v>
      </c>
    </row>
    <row r="471" spans="1:6">
      <c r="A471" s="6" t="s">
        <v>154</v>
      </c>
      <c r="B471" s="175" t="s">
        <v>558</v>
      </c>
      <c r="C471" s="175">
        <v>50</v>
      </c>
      <c r="D471" s="176">
        <v>1891325</v>
      </c>
      <c r="E471" s="176">
        <v>113479.5</v>
      </c>
      <c r="F471" s="177">
        <v>0</v>
      </c>
    </row>
    <row r="472" spans="1:6">
      <c r="A472" s="6" t="s">
        <v>154</v>
      </c>
      <c r="B472" s="175" t="s">
        <v>559</v>
      </c>
      <c r="C472" s="175">
        <v>49</v>
      </c>
      <c r="D472" s="176">
        <v>638695</v>
      </c>
      <c r="E472" s="176">
        <v>38321.699999999997</v>
      </c>
      <c r="F472" s="177">
        <v>0</v>
      </c>
    </row>
    <row r="473" spans="1:6">
      <c r="A473" s="6" t="s">
        <v>154</v>
      </c>
      <c r="B473" s="175" t="s">
        <v>256</v>
      </c>
      <c r="C473" s="175">
        <v>72</v>
      </c>
      <c r="D473" s="176">
        <v>2695741</v>
      </c>
      <c r="E473" s="176">
        <v>160594.09</v>
      </c>
      <c r="F473" s="177">
        <v>1E-4</v>
      </c>
    </row>
    <row r="474" spans="1:6">
      <c r="A474" s="6" t="s">
        <v>156</v>
      </c>
      <c r="B474" s="175" t="s">
        <v>85</v>
      </c>
      <c r="C474" s="175">
        <v>1413</v>
      </c>
      <c r="D474" s="176">
        <v>144498769</v>
      </c>
      <c r="E474" s="176">
        <v>8633958.1799999997</v>
      </c>
      <c r="F474" s="177">
        <v>3.5999999999999999E-3</v>
      </c>
    </row>
    <row r="475" spans="1:6">
      <c r="A475" s="6" t="s">
        <v>156</v>
      </c>
      <c r="B475" s="175" t="s">
        <v>72</v>
      </c>
      <c r="C475" s="175">
        <v>1254</v>
      </c>
      <c r="D475" s="176">
        <v>115227280</v>
      </c>
      <c r="E475" s="176">
        <v>6884272.0899999999</v>
      </c>
      <c r="F475" s="177">
        <v>2.8999999999999998E-3</v>
      </c>
    </row>
    <row r="476" spans="1:6">
      <c r="A476" s="6" t="s">
        <v>156</v>
      </c>
      <c r="B476" s="175" t="s">
        <v>562</v>
      </c>
      <c r="C476" s="175">
        <v>311</v>
      </c>
      <c r="D476" s="176">
        <v>8053720</v>
      </c>
      <c r="E476" s="176">
        <v>483223.2</v>
      </c>
      <c r="F476" s="177">
        <v>2.0000000000000001E-4</v>
      </c>
    </row>
    <row r="477" spans="1:6">
      <c r="A477" s="6" t="s">
        <v>156</v>
      </c>
      <c r="B477" s="175" t="s">
        <v>561</v>
      </c>
      <c r="C477" s="175">
        <v>307</v>
      </c>
      <c r="D477" s="176">
        <v>16782235</v>
      </c>
      <c r="E477" s="176">
        <v>1006934.1</v>
      </c>
      <c r="F477" s="177">
        <v>4.0000000000000002E-4</v>
      </c>
    </row>
    <row r="478" spans="1:6">
      <c r="A478" s="6" t="s">
        <v>156</v>
      </c>
      <c r="B478" s="175" t="s">
        <v>563</v>
      </c>
      <c r="C478" s="175">
        <v>177</v>
      </c>
      <c r="D478" s="176">
        <v>3990707</v>
      </c>
      <c r="E478" s="176">
        <v>239396.52</v>
      </c>
      <c r="F478" s="177">
        <v>1E-4</v>
      </c>
    </row>
    <row r="479" spans="1:6">
      <c r="A479" s="6" t="s">
        <v>156</v>
      </c>
      <c r="B479" s="175" t="s">
        <v>564</v>
      </c>
      <c r="C479" s="175">
        <v>64</v>
      </c>
      <c r="D479" s="176">
        <v>6807516</v>
      </c>
      <c r="E479" s="176">
        <v>408450.96</v>
      </c>
      <c r="F479" s="177">
        <v>2.0000000000000001E-4</v>
      </c>
    </row>
    <row r="480" spans="1:6">
      <c r="A480" s="6" t="s">
        <v>156</v>
      </c>
      <c r="B480" s="175" t="s">
        <v>256</v>
      </c>
      <c r="C480" s="175">
        <v>356</v>
      </c>
      <c r="D480" s="176">
        <v>12623386</v>
      </c>
      <c r="E480" s="176">
        <v>757203.89</v>
      </c>
      <c r="F480" s="177">
        <v>2.9999999999999997E-4</v>
      </c>
    </row>
    <row r="481" spans="1:6">
      <c r="A481" s="6" t="s">
        <v>158</v>
      </c>
      <c r="B481" s="175" t="s">
        <v>43</v>
      </c>
      <c r="C481" s="175">
        <v>13882</v>
      </c>
      <c r="D481" s="176">
        <v>3215467769</v>
      </c>
      <c r="E481" s="176">
        <v>192100465.13</v>
      </c>
      <c r="F481" s="177">
        <v>8.0100000000000005E-2</v>
      </c>
    </row>
    <row r="482" spans="1:6">
      <c r="A482" s="6" t="s">
        <v>158</v>
      </c>
      <c r="B482" s="175" t="s">
        <v>93</v>
      </c>
      <c r="C482" s="175">
        <v>3186</v>
      </c>
      <c r="D482" s="176">
        <v>386262787</v>
      </c>
      <c r="E482" s="176">
        <v>23161748.190000001</v>
      </c>
      <c r="F482" s="177">
        <v>9.7000000000000003E-3</v>
      </c>
    </row>
    <row r="483" spans="1:6">
      <c r="A483" s="6" t="s">
        <v>158</v>
      </c>
      <c r="B483" s="175" t="s">
        <v>565</v>
      </c>
      <c r="C483" s="175">
        <v>946</v>
      </c>
      <c r="D483" s="176">
        <v>145109080</v>
      </c>
      <c r="E483" s="176">
        <v>8706541.4800000004</v>
      </c>
      <c r="F483" s="177">
        <v>3.5999999999999999E-3</v>
      </c>
    </row>
    <row r="484" spans="1:6">
      <c r="A484" s="6" t="s">
        <v>158</v>
      </c>
      <c r="B484" s="175" t="s">
        <v>99</v>
      </c>
      <c r="C484" s="175">
        <v>664</v>
      </c>
      <c r="D484" s="176">
        <v>35448907</v>
      </c>
      <c r="E484" s="176">
        <v>2116787.35</v>
      </c>
      <c r="F484" s="177">
        <v>8.9999999999999998E-4</v>
      </c>
    </row>
    <row r="485" spans="1:6">
      <c r="A485" s="6" t="s">
        <v>158</v>
      </c>
      <c r="B485" s="175" t="s">
        <v>566</v>
      </c>
      <c r="C485" s="175">
        <v>385</v>
      </c>
      <c r="D485" s="176">
        <v>20176459</v>
      </c>
      <c r="E485" s="176">
        <v>1205671.67</v>
      </c>
      <c r="F485" s="177">
        <v>5.0000000000000001E-4</v>
      </c>
    </row>
    <row r="486" spans="1:6">
      <c r="A486" s="6" t="s">
        <v>158</v>
      </c>
      <c r="B486" s="175" t="s">
        <v>568</v>
      </c>
      <c r="C486" s="175">
        <v>312</v>
      </c>
      <c r="D486" s="176">
        <v>16093841</v>
      </c>
      <c r="E486" s="176">
        <v>965630.46</v>
      </c>
      <c r="F486" s="177">
        <v>4.0000000000000002E-4</v>
      </c>
    </row>
    <row r="487" spans="1:6">
      <c r="A487" s="6" t="s">
        <v>158</v>
      </c>
      <c r="B487" s="175" t="s">
        <v>89</v>
      </c>
      <c r="C487" s="175">
        <v>295</v>
      </c>
      <c r="D487" s="176">
        <v>13677517</v>
      </c>
      <c r="E487" s="176">
        <v>820651.02</v>
      </c>
      <c r="F487" s="177">
        <v>2.9999999999999997E-4</v>
      </c>
    </row>
    <row r="488" spans="1:6">
      <c r="A488" s="6" t="s">
        <v>158</v>
      </c>
      <c r="B488" s="175" t="s">
        <v>567</v>
      </c>
      <c r="C488" s="175">
        <v>270</v>
      </c>
      <c r="D488" s="176">
        <v>7487227</v>
      </c>
      <c r="E488" s="176">
        <v>449188.62</v>
      </c>
      <c r="F488" s="177">
        <v>2.0000000000000001E-4</v>
      </c>
    </row>
    <row r="489" spans="1:6">
      <c r="A489" s="6" t="s">
        <v>158</v>
      </c>
      <c r="B489" s="175" t="s">
        <v>571</v>
      </c>
      <c r="C489" s="175">
        <v>236</v>
      </c>
      <c r="D489" s="176">
        <v>8364177</v>
      </c>
      <c r="E489" s="176">
        <v>501850.62</v>
      </c>
      <c r="F489" s="177">
        <v>2.0000000000000001E-4</v>
      </c>
    </row>
    <row r="490" spans="1:6">
      <c r="A490" s="6" t="s">
        <v>158</v>
      </c>
      <c r="B490" s="175" t="s">
        <v>569</v>
      </c>
      <c r="C490" s="175">
        <v>189</v>
      </c>
      <c r="D490" s="176">
        <v>9520439</v>
      </c>
      <c r="E490" s="176">
        <v>571226.34</v>
      </c>
      <c r="F490" s="177">
        <v>2.0000000000000001E-4</v>
      </c>
    </row>
    <row r="491" spans="1:6">
      <c r="A491" s="6" t="s">
        <v>158</v>
      </c>
      <c r="B491" s="175" t="s">
        <v>570</v>
      </c>
      <c r="C491" s="175">
        <v>166</v>
      </c>
      <c r="D491" s="176">
        <v>38246895</v>
      </c>
      <c r="E491" s="176">
        <v>2294791.65</v>
      </c>
      <c r="F491" s="177">
        <v>1E-3</v>
      </c>
    </row>
    <row r="492" spans="1:6">
      <c r="A492" s="6" t="s">
        <v>158</v>
      </c>
      <c r="B492" s="175" t="s">
        <v>572</v>
      </c>
      <c r="C492" s="175">
        <v>166</v>
      </c>
      <c r="D492" s="176">
        <v>10064227</v>
      </c>
      <c r="E492" s="176">
        <v>603853.62</v>
      </c>
      <c r="F492" s="177">
        <v>2.9999999999999997E-4</v>
      </c>
    </row>
    <row r="493" spans="1:6">
      <c r="A493" s="6" t="s">
        <v>158</v>
      </c>
      <c r="B493" s="175" t="s">
        <v>573</v>
      </c>
      <c r="C493" s="175">
        <v>132</v>
      </c>
      <c r="D493" s="176">
        <v>5709095</v>
      </c>
      <c r="E493" s="176">
        <v>342545.7</v>
      </c>
      <c r="F493" s="177">
        <v>1E-4</v>
      </c>
    </row>
    <row r="494" spans="1:6">
      <c r="A494" s="6" t="s">
        <v>158</v>
      </c>
      <c r="B494" s="175" t="s">
        <v>574</v>
      </c>
      <c r="C494" s="175">
        <v>124</v>
      </c>
      <c r="D494" s="176">
        <v>11666636</v>
      </c>
      <c r="E494" s="176">
        <v>699998.16</v>
      </c>
      <c r="F494" s="177">
        <v>2.9999999999999997E-4</v>
      </c>
    </row>
    <row r="495" spans="1:6">
      <c r="A495" s="6" t="s">
        <v>158</v>
      </c>
      <c r="B495" s="175" t="s">
        <v>575</v>
      </c>
      <c r="C495" s="175">
        <v>110</v>
      </c>
      <c r="D495" s="176">
        <v>2735194</v>
      </c>
      <c r="E495" s="176">
        <v>164111.64000000001</v>
      </c>
      <c r="F495" s="177">
        <v>1E-4</v>
      </c>
    </row>
    <row r="496" spans="1:6">
      <c r="A496" s="6" t="s">
        <v>158</v>
      </c>
      <c r="B496" s="175" t="s">
        <v>277</v>
      </c>
      <c r="C496" s="175">
        <v>56</v>
      </c>
      <c r="D496" s="176">
        <v>3463932</v>
      </c>
      <c r="E496" s="176">
        <v>207835.92</v>
      </c>
      <c r="F496" s="177">
        <v>1E-4</v>
      </c>
    </row>
    <row r="497" spans="1:6">
      <c r="A497" s="6" t="s">
        <v>158</v>
      </c>
      <c r="B497" s="175" t="s">
        <v>256</v>
      </c>
      <c r="C497" s="175">
        <v>298</v>
      </c>
      <c r="D497" s="176">
        <v>29289606</v>
      </c>
      <c r="E497" s="176">
        <v>1528131.08</v>
      </c>
      <c r="F497" s="177">
        <v>5.9999999999999995E-4</v>
      </c>
    </row>
    <row r="498" spans="1:6">
      <c r="A498" s="6" t="s">
        <v>160</v>
      </c>
      <c r="B498" s="175" t="s">
        <v>213</v>
      </c>
      <c r="C498" s="175">
        <v>374</v>
      </c>
      <c r="D498" s="176">
        <v>13204643</v>
      </c>
      <c r="E498" s="176">
        <v>791750.02</v>
      </c>
      <c r="F498" s="177">
        <v>2.9999999999999997E-4</v>
      </c>
    </row>
    <row r="499" spans="1:6">
      <c r="A499" s="6" t="s">
        <v>160</v>
      </c>
      <c r="B499" s="175" t="s">
        <v>576</v>
      </c>
      <c r="C499" s="175">
        <v>349</v>
      </c>
      <c r="D499" s="176">
        <v>12051694</v>
      </c>
      <c r="E499" s="176">
        <v>722543.24</v>
      </c>
      <c r="F499" s="177">
        <v>2.9999999999999997E-4</v>
      </c>
    </row>
    <row r="500" spans="1:6">
      <c r="A500" s="6" t="s">
        <v>160</v>
      </c>
      <c r="B500" s="175" t="s">
        <v>577</v>
      </c>
      <c r="C500" s="175">
        <v>152</v>
      </c>
      <c r="D500" s="176">
        <v>4539339</v>
      </c>
      <c r="E500" s="176">
        <v>271960.34000000003</v>
      </c>
      <c r="F500" s="177">
        <v>1E-4</v>
      </c>
    </row>
    <row r="501" spans="1:6">
      <c r="A501" s="6" t="s">
        <v>160</v>
      </c>
      <c r="B501" s="175" t="s">
        <v>578</v>
      </c>
      <c r="C501" s="175">
        <v>50</v>
      </c>
      <c r="D501" s="176">
        <v>1467443</v>
      </c>
      <c r="E501" s="176">
        <v>88046.58</v>
      </c>
      <c r="F501" s="177">
        <v>0</v>
      </c>
    </row>
    <row r="502" spans="1:6">
      <c r="A502" s="6" t="s">
        <v>160</v>
      </c>
      <c r="B502" s="175" t="s">
        <v>256</v>
      </c>
      <c r="C502" s="175">
        <v>149</v>
      </c>
      <c r="D502" s="176">
        <v>3905244</v>
      </c>
      <c r="E502" s="176">
        <v>232422.47</v>
      </c>
      <c r="F502" s="177">
        <v>1E-4</v>
      </c>
    </row>
    <row r="503" spans="1:6">
      <c r="A503" s="6" t="s">
        <v>161</v>
      </c>
      <c r="B503" s="175" t="s">
        <v>45</v>
      </c>
      <c r="C503" s="175">
        <v>772</v>
      </c>
      <c r="D503" s="176">
        <v>49268821</v>
      </c>
      <c r="E503" s="176">
        <v>2950489.63</v>
      </c>
      <c r="F503" s="177">
        <v>1.1999999999999999E-3</v>
      </c>
    </row>
    <row r="504" spans="1:6">
      <c r="A504" s="6" t="s">
        <v>161</v>
      </c>
      <c r="B504" s="175" t="s">
        <v>579</v>
      </c>
      <c r="C504" s="175">
        <v>89</v>
      </c>
      <c r="D504" s="176">
        <v>661032</v>
      </c>
      <c r="E504" s="176">
        <v>39661.919999999998</v>
      </c>
      <c r="F504" s="177">
        <v>0</v>
      </c>
    </row>
    <row r="505" spans="1:6">
      <c r="A505" s="6" t="s">
        <v>161</v>
      </c>
      <c r="B505" s="175" t="s">
        <v>161</v>
      </c>
      <c r="C505" s="175">
        <v>65</v>
      </c>
      <c r="D505" s="176">
        <v>1228719</v>
      </c>
      <c r="E505" s="176">
        <v>73723.14</v>
      </c>
      <c r="F505" s="177">
        <v>0</v>
      </c>
    </row>
    <row r="506" spans="1:6">
      <c r="A506" s="6" t="s">
        <v>161</v>
      </c>
      <c r="B506" s="175" t="s">
        <v>256</v>
      </c>
      <c r="C506" s="175">
        <v>85</v>
      </c>
      <c r="D506" s="176">
        <v>1715739</v>
      </c>
      <c r="E506" s="176">
        <v>101826.61</v>
      </c>
      <c r="F506" s="177">
        <v>0</v>
      </c>
    </row>
    <row r="507" spans="1:6">
      <c r="A507" s="6" t="s">
        <v>163</v>
      </c>
      <c r="B507" s="175" t="s">
        <v>580</v>
      </c>
      <c r="C507" s="175">
        <v>554</v>
      </c>
      <c r="D507" s="176">
        <v>32946084</v>
      </c>
      <c r="E507" s="176">
        <v>1974861.18</v>
      </c>
      <c r="F507" s="177">
        <v>8.0000000000000004E-4</v>
      </c>
    </row>
    <row r="508" spans="1:6">
      <c r="A508" s="6" t="s">
        <v>163</v>
      </c>
      <c r="B508" s="175" t="s">
        <v>582</v>
      </c>
      <c r="C508" s="175">
        <v>282</v>
      </c>
      <c r="D508" s="176">
        <v>37094420</v>
      </c>
      <c r="E508" s="176">
        <v>2215764.4900000002</v>
      </c>
      <c r="F508" s="177">
        <v>8.9999999999999998E-4</v>
      </c>
    </row>
    <row r="509" spans="1:6">
      <c r="A509" s="6" t="s">
        <v>163</v>
      </c>
      <c r="B509" s="175" t="s">
        <v>583</v>
      </c>
      <c r="C509" s="175">
        <v>278</v>
      </c>
      <c r="D509" s="176">
        <v>8838610</v>
      </c>
      <c r="E509" s="176">
        <v>530316.6</v>
      </c>
      <c r="F509" s="177">
        <v>2.0000000000000001E-4</v>
      </c>
    </row>
    <row r="510" spans="1:6">
      <c r="A510" s="6" t="s">
        <v>163</v>
      </c>
      <c r="B510" s="175" t="s">
        <v>581</v>
      </c>
      <c r="C510" s="175">
        <v>224</v>
      </c>
      <c r="D510" s="176">
        <v>9416873</v>
      </c>
      <c r="E510" s="176">
        <v>565012.38</v>
      </c>
      <c r="F510" s="177">
        <v>2.0000000000000001E-4</v>
      </c>
    </row>
    <row r="511" spans="1:6">
      <c r="A511" s="6" t="s">
        <v>163</v>
      </c>
      <c r="B511" s="175" t="s">
        <v>584</v>
      </c>
      <c r="C511" s="175">
        <v>204</v>
      </c>
      <c r="D511" s="176">
        <v>11470498</v>
      </c>
      <c r="E511" s="176">
        <v>688229.88</v>
      </c>
      <c r="F511" s="177">
        <v>2.9999999999999997E-4</v>
      </c>
    </row>
    <row r="512" spans="1:6">
      <c r="A512" s="6" t="s">
        <v>163</v>
      </c>
      <c r="B512" s="175" t="s">
        <v>586</v>
      </c>
      <c r="C512" s="175">
        <v>74</v>
      </c>
      <c r="D512" s="176">
        <v>1162738</v>
      </c>
      <c r="E512" s="176">
        <v>69764.28</v>
      </c>
      <c r="F512" s="177">
        <v>0</v>
      </c>
    </row>
    <row r="513" spans="1:6">
      <c r="A513" s="6" t="s">
        <v>163</v>
      </c>
      <c r="B513" s="175" t="s">
        <v>585</v>
      </c>
      <c r="C513" s="175">
        <v>58</v>
      </c>
      <c r="D513" s="176">
        <v>3583248</v>
      </c>
      <c r="E513" s="176">
        <v>214994.88</v>
      </c>
      <c r="F513" s="177">
        <v>1E-4</v>
      </c>
    </row>
    <row r="514" spans="1:6">
      <c r="A514" s="6" t="s">
        <v>163</v>
      </c>
      <c r="B514" s="175" t="s">
        <v>587</v>
      </c>
      <c r="C514" s="175">
        <v>52</v>
      </c>
      <c r="D514" s="176">
        <v>882807</v>
      </c>
      <c r="E514" s="176">
        <v>52968.42</v>
      </c>
      <c r="F514" s="177">
        <v>0</v>
      </c>
    </row>
    <row r="515" spans="1:6">
      <c r="A515" s="6" t="s">
        <v>163</v>
      </c>
      <c r="B515" s="175" t="s">
        <v>256</v>
      </c>
      <c r="C515" s="175">
        <v>42</v>
      </c>
      <c r="D515" s="176">
        <v>2354495</v>
      </c>
      <c r="E515" s="176">
        <v>132579.79</v>
      </c>
      <c r="F515" s="177">
        <v>1E-4</v>
      </c>
    </row>
    <row r="516" spans="1:6">
      <c r="A516" s="6" t="s">
        <v>165</v>
      </c>
      <c r="B516" s="175" t="s">
        <v>146</v>
      </c>
      <c r="C516" s="175">
        <v>1088</v>
      </c>
      <c r="D516" s="176">
        <v>82257403</v>
      </c>
      <c r="E516" s="176">
        <v>4925028.26</v>
      </c>
      <c r="F516" s="177">
        <v>2.0999999999999999E-3</v>
      </c>
    </row>
    <row r="517" spans="1:6">
      <c r="A517" s="6" t="s">
        <v>165</v>
      </c>
      <c r="B517" s="175" t="s">
        <v>588</v>
      </c>
      <c r="C517" s="175">
        <v>200</v>
      </c>
      <c r="D517" s="176">
        <v>15587872</v>
      </c>
      <c r="E517" s="176">
        <v>935272.32</v>
      </c>
      <c r="F517" s="177">
        <v>4.0000000000000002E-4</v>
      </c>
    </row>
    <row r="518" spans="1:6">
      <c r="A518" s="6" t="s">
        <v>165</v>
      </c>
      <c r="B518" s="175" t="s">
        <v>589</v>
      </c>
      <c r="C518" s="175">
        <v>187</v>
      </c>
      <c r="D518" s="176">
        <v>3463234</v>
      </c>
      <c r="E518" s="176">
        <v>207790.29</v>
      </c>
      <c r="F518" s="177">
        <v>1E-4</v>
      </c>
    </row>
    <row r="519" spans="1:6">
      <c r="A519" s="6" t="s">
        <v>165</v>
      </c>
      <c r="B519" s="175" t="s">
        <v>590</v>
      </c>
      <c r="C519" s="175">
        <v>84</v>
      </c>
      <c r="D519" s="176">
        <v>2639865</v>
      </c>
      <c r="E519" s="176">
        <v>158391.9</v>
      </c>
      <c r="F519" s="177">
        <v>1E-4</v>
      </c>
    </row>
    <row r="520" spans="1:6">
      <c r="A520" s="6" t="s">
        <v>165</v>
      </c>
      <c r="B520" s="175" t="s">
        <v>256</v>
      </c>
      <c r="C520" s="175">
        <v>312</v>
      </c>
      <c r="D520" s="176">
        <v>6732762</v>
      </c>
      <c r="E520" s="176">
        <v>403918.99</v>
      </c>
      <c r="F520" s="177">
        <v>2.0000000000000001E-4</v>
      </c>
    </row>
    <row r="521" spans="1:6">
      <c r="A521" s="6" t="s">
        <v>167</v>
      </c>
      <c r="B521" s="175" t="s">
        <v>111</v>
      </c>
      <c r="C521" s="175">
        <v>1840</v>
      </c>
      <c r="D521" s="176">
        <v>171999733</v>
      </c>
      <c r="E521" s="176">
        <v>10296791.189999999</v>
      </c>
      <c r="F521" s="177">
        <v>4.3E-3</v>
      </c>
    </row>
    <row r="522" spans="1:6">
      <c r="A522" s="6" t="s">
        <v>167</v>
      </c>
      <c r="B522" s="175" t="s">
        <v>591</v>
      </c>
      <c r="C522" s="175">
        <v>358</v>
      </c>
      <c r="D522" s="176">
        <v>11132100</v>
      </c>
      <c r="E522" s="176">
        <v>667841.75</v>
      </c>
      <c r="F522" s="177">
        <v>2.9999999999999997E-4</v>
      </c>
    </row>
    <row r="523" spans="1:6">
      <c r="A523" s="6" t="s">
        <v>167</v>
      </c>
      <c r="B523" s="175" t="s">
        <v>206</v>
      </c>
      <c r="C523" s="175">
        <v>104</v>
      </c>
      <c r="D523" s="176">
        <v>2141590</v>
      </c>
      <c r="E523" s="176">
        <v>128495.4</v>
      </c>
      <c r="F523" s="177">
        <v>1E-4</v>
      </c>
    </row>
    <row r="524" spans="1:6">
      <c r="A524" s="6" t="s">
        <v>167</v>
      </c>
      <c r="B524" s="175" t="s">
        <v>592</v>
      </c>
      <c r="C524" s="175">
        <v>74</v>
      </c>
      <c r="D524" s="176">
        <v>2216031</v>
      </c>
      <c r="E524" s="176">
        <v>132961.85999999999</v>
      </c>
      <c r="F524" s="177">
        <v>1E-4</v>
      </c>
    </row>
    <row r="525" spans="1:6">
      <c r="A525" s="6" t="s">
        <v>167</v>
      </c>
      <c r="B525" s="175" t="s">
        <v>593</v>
      </c>
      <c r="C525" s="175">
        <v>59</v>
      </c>
      <c r="D525" s="176">
        <v>2609109</v>
      </c>
      <c r="E525" s="176">
        <v>156546.54</v>
      </c>
      <c r="F525" s="177">
        <v>1E-4</v>
      </c>
    </row>
    <row r="526" spans="1:6">
      <c r="A526" s="6" t="s">
        <v>167</v>
      </c>
      <c r="B526" s="175" t="s">
        <v>867</v>
      </c>
      <c r="C526" s="175">
        <v>46</v>
      </c>
      <c r="D526" s="176">
        <v>455599</v>
      </c>
      <c r="E526" s="176">
        <v>27335.94</v>
      </c>
      <c r="F526" s="177">
        <v>0</v>
      </c>
    </row>
    <row r="527" spans="1:6">
      <c r="A527" s="6" t="s">
        <v>167</v>
      </c>
      <c r="B527" s="175" t="s">
        <v>256</v>
      </c>
      <c r="C527" s="175">
        <v>176</v>
      </c>
      <c r="D527" s="176">
        <v>2023631</v>
      </c>
      <c r="E527" s="176">
        <v>121024.29</v>
      </c>
      <c r="F527" s="177">
        <v>1E-4</v>
      </c>
    </row>
    <row r="528" spans="1:6">
      <c r="A528" s="6" t="s">
        <v>93</v>
      </c>
      <c r="B528" s="175" t="s">
        <v>113</v>
      </c>
      <c r="C528" s="175">
        <v>1744</v>
      </c>
      <c r="D528" s="176">
        <v>199810981</v>
      </c>
      <c r="E528" s="176">
        <v>11919511.060000001</v>
      </c>
      <c r="F528" s="177">
        <v>5.0000000000000001E-3</v>
      </c>
    </row>
    <row r="529" spans="1:6">
      <c r="A529" s="6" t="s">
        <v>93</v>
      </c>
      <c r="B529" s="175" t="s">
        <v>87</v>
      </c>
      <c r="C529" s="175">
        <v>1204</v>
      </c>
      <c r="D529" s="176">
        <v>114346351</v>
      </c>
      <c r="E529" s="176">
        <v>6846789.3700000001</v>
      </c>
      <c r="F529" s="177">
        <v>2.8999999999999998E-3</v>
      </c>
    </row>
    <row r="530" spans="1:6">
      <c r="A530" s="6" t="s">
        <v>93</v>
      </c>
      <c r="B530" s="175" t="s">
        <v>594</v>
      </c>
      <c r="C530" s="175">
        <v>296</v>
      </c>
      <c r="D530" s="176">
        <v>7935202</v>
      </c>
      <c r="E530" s="176">
        <v>476112.12</v>
      </c>
      <c r="F530" s="177">
        <v>2.0000000000000001E-4</v>
      </c>
    </row>
    <row r="531" spans="1:6">
      <c r="A531" s="6" t="s">
        <v>93</v>
      </c>
      <c r="B531" s="175" t="s">
        <v>595</v>
      </c>
      <c r="C531" s="175">
        <v>96</v>
      </c>
      <c r="D531" s="176">
        <v>3710181</v>
      </c>
      <c r="E531" s="176">
        <v>222610.86</v>
      </c>
      <c r="F531" s="177">
        <v>1E-4</v>
      </c>
    </row>
    <row r="532" spans="1:6">
      <c r="A532" s="6" t="s">
        <v>93</v>
      </c>
      <c r="B532" s="175" t="s">
        <v>596</v>
      </c>
      <c r="C532" s="175">
        <v>64</v>
      </c>
      <c r="D532" s="176">
        <v>770061</v>
      </c>
      <c r="E532" s="176">
        <v>46203.66</v>
      </c>
      <c r="F532" s="177">
        <v>0</v>
      </c>
    </row>
    <row r="533" spans="1:6">
      <c r="A533" s="6" t="s">
        <v>93</v>
      </c>
      <c r="B533" s="175" t="s">
        <v>597</v>
      </c>
      <c r="C533" s="175">
        <v>52</v>
      </c>
      <c r="D533" s="176">
        <v>3534986</v>
      </c>
      <c r="E533" s="176">
        <v>212099.16</v>
      </c>
      <c r="F533" s="177">
        <v>1E-4</v>
      </c>
    </row>
    <row r="534" spans="1:6">
      <c r="A534" s="6" t="s">
        <v>93</v>
      </c>
      <c r="B534" s="175" t="s">
        <v>256</v>
      </c>
      <c r="C534" s="175">
        <v>271</v>
      </c>
      <c r="D534" s="176">
        <v>7842183</v>
      </c>
      <c r="E534" s="176">
        <v>467728.56</v>
      </c>
      <c r="F534" s="177">
        <v>2.0000000000000001E-4</v>
      </c>
    </row>
    <row r="535" spans="1:6">
      <c r="A535" s="6" t="s">
        <v>170</v>
      </c>
      <c r="B535" s="175" t="s">
        <v>94</v>
      </c>
      <c r="C535" s="175">
        <v>2701</v>
      </c>
      <c r="D535" s="176">
        <v>375183985</v>
      </c>
      <c r="E535" s="176">
        <v>22429918.75</v>
      </c>
      <c r="F535" s="177">
        <v>9.4000000000000004E-3</v>
      </c>
    </row>
    <row r="536" spans="1:6">
      <c r="A536" s="6" t="s">
        <v>170</v>
      </c>
      <c r="B536" s="175" t="s">
        <v>598</v>
      </c>
      <c r="C536" s="175">
        <v>209</v>
      </c>
      <c r="D536" s="176">
        <v>8562807</v>
      </c>
      <c r="E536" s="176">
        <v>513768.42</v>
      </c>
      <c r="F536" s="177">
        <v>2.0000000000000001E-4</v>
      </c>
    </row>
    <row r="537" spans="1:6">
      <c r="A537" s="6" t="s">
        <v>170</v>
      </c>
      <c r="B537" s="175" t="s">
        <v>600</v>
      </c>
      <c r="C537" s="175">
        <v>107</v>
      </c>
      <c r="D537" s="176">
        <v>2936967</v>
      </c>
      <c r="E537" s="176">
        <v>176218.02</v>
      </c>
      <c r="F537" s="177">
        <v>1E-4</v>
      </c>
    </row>
    <row r="538" spans="1:6">
      <c r="A538" s="6" t="s">
        <v>170</v>
      </c>
      <c r="B538" s="175" t="s">
        <v>599</v>
      </c>
      <c r="C538" s="175">
        <v>100</v>
      </c>
      <c r="D538" s="176">
        <v>1761207</v>
      </c>
      <c r="E538" s="176">
        <v>105672.42</v>
      </c>
      <c r="F538" s="177">
        <v>0</v>
      </c>
    </row>
    <row r="539" spans="1:6">
      <c r="A539" s="6" t="s">
        <v>170</v>
      </c>
      <c r="B539" s="175" t="s">
        <v>602</v>
      </c>
      <c r="C539" s="175">
        <v>77</v>
      </c>
      <c r="D539" s="176">
        <v>2277897</v>
      </c>
      <c r="E539" s="176">
        <v>136673.82</v>
      </c>
      <c r="F539" s="177">
        <v>1E-4</v>
      </c>
    </row>
    <row r="540" spans="1:6">
      <c r="A540" s="6" t="s">
        <v>170</v>
      </c>
      <c r="B540" s="175" t="s">
        <v>601</v>
      </c>
      <c r="C540" s="175">
        <v>76</v>
      </c>
      <c r="D540" s="176">
        <v>1917710</v>
      </c>
      <c r="E540" s="176">
        <v>115062.6</v>
      </c>
      <c r="F540" s="177">
        <v>0</v>
      </c>
    </row>
    <row r="541" spans="1:6">
      <c r="A541" s="6" t="s">
        <v>170</v>
      </c>
      <c r="B541" s="175" t="s">
        <v>603</v>
      </c>
      <c r="C541" s="175">
        <v>63</v>
      </c>
      <c r="D541" s="176">
        <v>553541</v>
      </c>
      <c r="E541" s="176">
        <v>33212.46</v>
      </c>
      <c r="F541" s="177">
        <v>0</v>
      </c>
    </row>
    <row r="542" spans="1:6">
      <c r="A542" s="6" t="s">
        <v>170</v>
      </c>
      <c r="B542" s="175" t="s">
        <v>604</v>
      </c>
      <c r="C542" s="175">
        <v>53</v>
      </c>
      <c r="D542" s="176">
        <v>2524765</v>
      </c>
      <c r="E542" s="176">
        <v>151485.9</v>
      </c>
      <c r="F542" s="177">
        <v>1E-4</v>
      </c>
    </row>
    <row r="543" spans="1:6">
      <c r="A543" s="6" t="s">
        <v>170</v>
      </c>
      <c r="B543" s="175" t="s">
        <v>868</v>
      </c>
      <c r="C543" s="175">
        <v>44</v>
      </c>
      <c r="D543" s="176">
        <v>913323</v>
      </c>
      <c r="E543" s="176">
        <v>54799.38</v>
      </c>
      <c r="F543" s="177">
        <v>0</v>
      </c>
    </row>
    <row r="544" spans="1:6">
      <c r="A544" s="6" t="s">
        <v>170</v>
      </c>
      <c r="B544" s="175" t="s">
        <v>950</v>
      </c>
      <c r="C544" s="175">
        <v>41</v>
      </c>
      <c r="D544" s="176">
        <v>635939</v>
      </c>
      <c r="E544" s="176">
        <v>38156.339999999997</v>
      </c>
      <c r="F544" s="177">
        <v>0</v>
      </c>
    </row>
    <row r="545" spans="1:6">
      <c r="A545" s="6" t="s">
        <v>170</v>
      </c>
      <c r="B545" s="175" t="s">
        <v>256</v>
      </c>
      <c r="C545" s="175">
        <v>126</v>
      </c>
      <c r="D545" s="176">
        <v>5774958</v>
      </c>
      <c r="E545" s="176">
        <v>346476.36</v>
      </c>
      <c r="F545" s="177">
        <v>1E-4</v>
      </c>
    </row>
    <row r="546" spans="1:6">
      <c r="A546" s="6" t="s">
        <v>171</v>
      </c>
      <c r="B546" s="175" t="s">
        <v>605</v>
      </c>
      <c r="C546" s="175">
        <v>866</v>
      </c>
      <c r="D546" s="176">
        <v>52663577</v>
      </c>
      <c r="E546" s="176">
        <v>3157591.99</v>
      </c>
      <c r="F546" s="177">
        <v>1.2999999999999999E-3</v>
      </c>
    </row>
    <row r="547" spans="1:6">
      <c r="A547" s="6" t="s">
        <v>171</v>
      </c>
      <c r="B547" s="175" t="s">
        <v>606</v>
      </c>
      <c r="C547" s="175">
        <v>214</v>
      </c>
      <c r="D547" s="176">
        <v>5779427</v>
      </c>
      <c r="E547" s="176">
        <v>346765.62</v>
      </c>
      <c r="F547" s="177">
        <v>1E-4</v>
      </c>
    </row>
    <row r="548" spans="1:6">
      <c r="A548" s="6" t="s">
        <v>171</v>
      </c>
      <c r="B548" s="175" t="s">
        <v>607</v>
      </c>
      <c r="C548" s="175">
        <v>94</v>
      </c>
      <c r="D548" s="176">
        <v>13121598</v>
      </c>
      <c r="E548" s="176">
        <v>787295.88</v>
      </c>
      <c r="F548" s="177">
        <v>2.9999999999999997E-4</v>
      </c>
    </row>
    <row r="549" spans="1:6">
      <c r="A549" s="6" t="s">
        <v>171</v>
      </c>
      <c r="B549" s="175" t="s">
        <v>608</v>
      </c>
      <c r="C549" s="175">
        <v>88</v>
      </c>
      <c r="D549" s="176">
        <v>9448256</v>
      </c>
      <c r="E549" s="176">
        <v>565883.76</v>
      </c>
      <c r="F549" s="177">
        <v>2.0000000000000001E-4</v>
      </c>
    </row>
    <row r="550" spans="1:6">
      <c r="A550" s="6" t="s">
        <v>171</v>
      </c>
      <c r="B550" s="175" t="s">
        <v>609</v>
      </c>
      <c r="C550" s="175">
        <v>44</v>
      </c>
      <c r="D550" s="176">
        <v>1101319</v>
      </c>
      <c r="E550" s="176">
        <v>66079.14</v>
      </c>
      <c r="F550" s="177">
        <v>0</v>
      </c>
    </row>
    <row r="551" spans="1:6">
      <c r="A551" s="6" t="s">
        <v>171</v>
      </c>
      <c r="B551" s="175" t="s">
        <v>256</v>
      </c>
      <c r="C551" s="175">
        <v>129</v>
      </c>
      <c r="D551" s="176">
        <v>2459734</v>
      </c>
      <c r="E551" s="176">
        <v>146923.03</v>
      </c>
      <c r="F551" s="177">
        <v>1E-4</v>
      </c>
    </row>
    <row r="552" spans="1:6">
      <c r="A552" s="6" t="s">
        <v>173</v>
      </c>
      <c r="B552" s="175" t="s">
        <v>109</v>
      </c>
      <c r="C552" s="175">
        <v>741</v>
      </c>
      <c r="D552" s="176">
        <v>45724796</v>
      </c>
      <c r="E552" s="176">
        <v>2728720.4</v>
      </c>
      <c r="F552" s="177">
        <v>1.1000000000000001E-3</v>
      </c>
    </row>
    <row r="553" spans="1:6">
      <c r="A553" s="6" t="s">
        <v>173</v>
      </c>
      <c r="B553" s="175" t="s">
        <v>610</v>
      </c>
      <c r="C553" s="175">
        <v>400</v>
      </c>
      <c r="D553" s="176">
        <v>15802602</v>
      </c>
      <c r="E553" s="176">
        <v>947637.18</v>
      </c>
      <c r="F553" s="177">
        <v>4.0000000000000002E-4</v>
      </c>
    </row>
    <row r="554" spans="1:6">
      <c r="A554" s="6" t="s">
        <v>173</v>
      </c>
      <c r="B554" s="175" t="s">
        <v>611</v>
      </c>
      <c r="C554" s="175">
        <v>140</v>
      </c>
      <c r="D554" s="176">
        <v>3681912</v>
      </c>
      <c r="E554" s="176">
        <v>220914.72</v>
      </c>
      <c r="F554" s="177">
        <v>1E-4</v>
      </c>
    </row>
    <row r="555" spans="1:6">
      <c r="A555" s="6" t="s">
        <v>173</v>
      </c>
      <c r="B555" s="175" t="s">
        <v>499</v>
      </c>
      <c r="C555" s="175">
        <v>107</v>
      </c>
      <c r="D555" s="176">
        <v>4934029</v>
      </c>
      <c r="E555" s="176">
        <v>296041.74</v>
      </c>
      <c r="F555" s="177">
        <v>1E-4</v>
      </c>
    </row>
    <row r="556" spans="1:6">
      <c r="A556" s="6" t="s">
        <v>173</v>
      </c>
      <c r="B556" s="175" t="s">
        <v>612</v>
      </c>
      <c r="C556" s="175">
        <v>60</v>
      </c>
      <c r="D556" s="176">
        <v>997475</v>
      </c>
      <c r="E556" s="176">
        <v>59848.5</v>
      </c>
      <c r="F556" s="177">
        <v>0</v>
      </c>
    </row>
    <row r="557" spans="1:6">
      <c r="A557" s="6" t="s">
        <v>173</v>
      </c>
      <c r="B557" s="175" t="s">
        <v>256</v>
      </c>
      <c r="C557" s="175">
        <v>164</v>
      </c>
      <c r="D557" s="176">
        <v>3759437</v>
      </c>
      <c r="E557" s="176">
        <v>225300.19</v>
      </c>
      <c r="F557" s="177">
        <v>1E-4</v>
      </c>
    </row>
    <row r="558" spans="1:6">
      <c r="A558" s="6" t="s">
        <v>175</v>
      </c>
      <c r="B558" s="175" t="s">
        <v>613</v>
      </c>
      <c r="C558" s="175">
        <v>511</v>
      </c>
      <c r="D558" s="176">
        <v>37081347</v>
      </c>
      <c r="E558" s="176">
        <v>2216439.77</v>
      </c>
      <c r="F558" s="177">
        <v>8.9999999999999998E-4</v>
      </c>
    </row>
    <row r="559" spans="1:6">
      <c r="A559" s="6" t="s">
        <v>175</v>
      </c>
      <c r="B559" s="175" t="s">
        <v>614</v>
      </c>
      <c r="C559" s="175">
        <v>271</v>
      </c>
      <c r="D559" s="176">
        <v>11720343</v>
      </c>
      <c r="E559" s="176">
        <v>703220.58</v>
      </c>
      <c r="F559" s="177">
        <v>2.9999999999999997E-4</v>
      </c>
    </row>
    <row r="560" spans="1:6">
      <c r="A560" s="6" t="s">
        <v>175</v>
      </c>
      <c r="B560" s="175" t="s">
        <v>616</v>
      </c>
      <c r="C560" s="175">
        <v>105</v>
      </c>
      <c r="D560" s="176">
        <v>1865152</v>
      </c>
      <c r="E560" s="176">
        <v>111909.12</v>
      </c>
      <c r="F560" s="177">
        <v>0</v>
      </c>
    </row>
    <row r="561" spans="1:6">
      <c r="A561" s="6" t="s">
        <v>175</v>
      </c>
      <c r="B561" s="175" t="s">
        <v>615</v>
      </c>
      <c r="C561" s="175">
        <v>75</v>
      </c>
      <c r="D561" s="176">
        <v>867040</v>
      </c>
      <c r="E561" s="176">
        <v>52022.400000000001</v>
      </c>
      <c r="F561" s="177">
        <v>0</v>
      </c>
    </row>
    <row r="562" spans="1:6">
      <c r="A562" s="6" t="s">
        <v>175</v>
      </c>
      <c r="B562" s="175" t="s">
        <v>617</v>
      </c>
      <c r="C562" s="175">
        <v>61</v>
      </c>
      <c r="D562" s="176">
        <v>445062</v>
      </c>
      <c r="E562" s="176">
        <v>26703.72</v>
      </c>
      <c r="F562" s="177">
        <v>0</v>
      </c>
    </row>
    <row r="563" spans="1:6">
      <c r="A563" s="6" t="s">
        <v>175</v>
      </c>
      <c r="B563" s="175" t="s">
        <v>618</v>
      </c>
      <c r="C563" s="175">
        <v>53</v>
      </c>
      <c r="D563" s="176">
        <v>1239487</v>
      </c>
      <c r="E563" s="176">
        <v>74369.22</v>
      </c>
      <c r="F563" s="177">
        <v>0</v>
      </c>
    </row>
    <row r="564" spans="1:6">
      <c r="A564" s="6" t="s">
        <v>175</v>
      </c>
      <c r="B564" s="175" t="s">
        <v>256</v>
      </c>
      <c r="C564" s="175">
        <v>102</v>
      </c>
      <c r="D564" s="176">
        <v>987058</v>
      </c>
      <c r="E564" s="176">
        <v>59182.559999999998</v>
      </c>
      <c r="F564" s="177">
        <v>0</v>
      </c>
    </row>
    <row r="565" spans="1:6">
      <c r="A565" s="6" t="s">
        <v>177</v>
      </c>
      <c r="B565" s="175" t="s">
        <v>619</v>
      </c>
      <c r="C565" s="175">
        <v>699</v>
      </c>
      <c r="D565" s="176">
        <v>35101224</v>
      </c>
      <c r="E565" s="176">
        <v>2101263.04</v>
      </c>
      <c r="F565" s="177">
        <v>8.9999999999999998E-4</v>
      </c>
    </row>
    <row r="566" spans="1:6">
      <c r="A566" s="6" t="s">
        <v>177</v>
      </c>
      <c r="B566" s="175" t="s">
        <v>620</v>
      </c>
      <c r="C566" s="175">
        <v>73</v>
      </c>
      <c r="D566" s="176">
        <v>3271320</v>
      </c>
      <c r="E566" s="176">
        <v>196279.2</v>
      </c>
      <c r="F566" s="177">
        <v>1E-4</v>
      </c>
    </row>
    <row r="567" spans="1:6">
      <c r="A567" s="6" t="s">
        <v>177</v>
      </c>
      <c r="B567" s="175" t="s">
        <v>256</v>
      </c>
      <c r="C567" s="175">
        <v>92</v>
      </c>
      <c r="D567" s="176">
        <v>2502959</v>
      </c>
      <c r="E567" s="176">
        <v>150082.81</v>
      </c>
      <c r="F567" s="177">
        <v>1E-4</v>
      </c>
    </row>
    <row r="568" spans="1:6">
      <c r="A568" s="6" t="s">
        <v>178</v>
      </c>
      <c r="B568" s="175" t="s">
        <v>621</v>
      </c>
      <c r="C568" s="175">
        <v>874</v>
      </c>
      <c r="D568" s="176">
        <v>67162281</v>
      </c>
      <c r="E568" s="176">
        <v>4015740.82</v>
      </c>
      <c r="F568" s="177">
        <v>1.6999999999999999E-3</v>
      </c>
    </row>
    <row r="569" spans="1:6">
      <c r="A569" s="6" t="s">
        <v>178</v>
      </c>
      <c r="B569" s="175" t="s">
        <v>622</v>
      </c>
      <c r="C569" s="175">
        <v>174</v>
      </c>
      <c r="D569" s="176">
        <v>5033774</v>
      </c>
      <c r="E569" s="176">
        <v>302026.44</v>
      </c>
      <c r="F569" s="177">
        <v>1E-4</v>
      </c>
    </row>
    <row r="570" spans="1:6">
      <c r="A570" s="6" t="s">
        <v>178</v>
      </c>
      <c r="B570" s="175" t="s">
        <v>623</v>
      </c>
      <c r="C570" s="175">
        <v>143</v>
      </c>
      <c r="D570" s="176">
        <v>5083843</v>
      </c>
      <c r="E570" s="176">
        <v>304347.08</v>
      </c>
      <c r="F570" s="177">
        <v>1E-4</v>
      </c>
    </row>
    <row r="571" spans="1:6">
      <c r="A571" s="6" t="s">
        <v>178</v>
      </c>
      <c r="B571" s="175" t="s">
        <v>951</v>
      </c>
      <c r="C571" s="175">
        <v>42</v>
      </c>
      <c r="D571" s="176">
        <v>172036</v>
      </c>
      <c r="E571" s="176">
        <v>10322.16</v>
      </c>
      <c r="F571" s="177">
        <v>0</v>
      </c>
    </row>
    <row r="572" spans="1:6">
      <c r="A572" s="6" t="s">
        <v>178</v>
      </c>
      <c r="B572" s="175" t="s">
        <v>256</v>
      </c>
      <c r="C572" s="175">
        <v>36</v>
      </c>
      <c r="D572" s="176">
        <v>1187314</v>
      </c>
      <c r="E572" s="176">
        <v>71192.350000000006</v>
      </c>
      <c r="F572" s="177">
        <v>0</v>
      </c>
    </row>
    <row r="573" spans="1:6">
      <c r="A573" s="6" t="s">
        <v>101</v>
      </c>
      <c r="B573" s="175" t="s">
        <v>101</v>
      </c>
      <c r="C573" s="175">
        <v>2825</v>
      </c>
      <c r="D573" s="176">
        <v>391048279</v>
      </c>
      <c r="E573" s="176">
        <v>23393630.109999999</v>
      </c>
      <c r="F573" s="177">
        <v>9.7999999999999997E-3</v>
      </c>
    </row>
    <row r="574" spans="1:6">
      <c r="A574" s="6" t="s">
        <v>101</v>
      </c>
      <c r="B574" s="175" t="s">
        <v>624</v>
      </c>
      <c r="C574" s="175">
        <v>437</v>
      </c>
      <c r="D574" s="176">
        <v>17680529</v>
      </c>
      <c r="E574" s="176">
        <v>1060831.1299999999</v>
      </c>
      <c r="F574" s="177">
        <v>4.0000000000000002E-4</v>
      </c>
    </row>
    <row r="575" spans="1:6">
      <c r="A575" s="6" t="s">
        <v>101</v>
      </c>
      <c r="B575" s="175" t="s">
        <v>625</v>
      </c>
      <c r="C575" s="175">
        <v>362</v>
      </c>
      <c r="D575" s="176">
        <v>37182392</v>
      </c>
      <c r="E575" s="176">
        <v>2230778.2999999998</v>
      </c>
      <c r="F575" s="177">
        <v>8.9999999999999998E-4</v>
      </c>
    </row>
    <row r="576" spans="1:6">
      <c r="A576" s="6" t="s">
        <v>101</v>
      </c>
      <c r="B576" s="175" t="s">
        <v>626</v>
      </c>
      <c r="C576" s="175">
        <v>86</v>
      </c>
      <c r="D576" s="176">
        <v>4046882</v>
      </c>
      <c r="E576" s="176">
        <v>242812.92</v>
      </c>
      <c r="F576" s="177">
        <v>1E-4</v>
      </c>
    </row>
    <row r="577" spans="1:6">
      <c r="A577" s="6" t="s">
        <v>101</v>
      </c>
      <c r="B577" s="175" t="s">
        <v>627</v>
      </c>
      <c r="C577" s="175">
        <v>54</v>
      </c>
      <c r="D577" s="176">
        <v>649936</v>
      </c>
      <c r="E577" s="176">
        <v>38996.160000000003</v>
      </c>
      <c r="F577" s="177">
        <v>0</v>
      </c>
    </row>
    <row r="578" spans="1:6">
      <c r="A578" s="6" t="s">
        <v>101</v>
      </c>
      <c r="B578" s="175" t="s">
        <v>337</v>
      </c>
      <c r="C578" s="175">
        <v>47</v>
      </c>
      <c r="D578" s="176">
        <v>2341034</v>
      </c>
      <c r="E578" s="176">
        <v>140462.04</v>
      </c>
      <c r="F578" s="177">
        <v>1E-4</v>
      </c>
    </row>
    <row r="579" spans="1:6">
      <c r="A579" s="6" t="s">
        <v>101</v>
      </c>
      <c r="B579" s="175" t="s">
        <v>256</v>
      </c>
      <c r="C579" s="175">
        <v>250</v>
      </c>
      <c r="D579" s="176">
        <v>4657476</v>
      </c>
      <c r="E579" s="176">
        <v>279422.78000000003</v>
      </c>
      <c r="F579" s="177">
        <v>1E-4</v>
      </c>
    </row>
    <row r="580" spans="1:6">
      <c r="A580" s="6" t="s">
        <v>181</v>
      </c>
      <c r="B580" s="175" t="s">
        <v>120</v>
      </c>
      <c r="C580" s="175">
        <v>856</v>
      </c>
      <c r="D580" s="176">
        <v>77577828</v>
      </c>
      <c r="E580" s="176">
        <v>4642377.04</v>
      </c>
      <c r="F580" s="177">
        <v>1.9E-3</v>
      </c>
    </row>
    <row r="581" spans="1:6">
      <c r="A581" s="6" t="s">
        <v>181</v>
      </c>
      <c r="B581" s="175" t="s">
        <v>628</v>
      </c>
      <c r="C581" s="175">
        <v>290</v>
      </c>
      <c r="D581" s="176">
        <v>12000182</v>
      </c>
      <c r="E581" s="176">
        <v>719938.92</v>
      </c>
      <c r="F581" s="177">
        <v>2.9999999999999997E-4</v>
      </c>
    </row>
    <row r="582" spans="1:6">
      <c r="A582" s="6" t="s">
        <v>181</v>
      </c>
      <c r="B582" s="175" t="s">
        <v>629</v>
      </c>
      <c r="C582" s="175">
        <v>251</v>
      </c>
      <c r="D582" s="176">
        <v>14842376</v>
      </c>
      <c r="E582" s="176">
        <v>890542.56</v>
      </c>
      <c r="F582" s="177">
        <v>4.0000000000000002E-4</v>
      </c>
    </row>
    <row r="583" spans="1:6">
      <c r="A583" s="6" t="s">
        <v>181</v>
      </c>
      <c r="B583" s="175" t="s">
        <v>630</v>
      </c>
      <c r="C583" s="175">
        <v>245</v>
      </c>
      <c r="D583" s="176">
        <v>9027737</v>
      </c>
      <c r="E583" s="176">
        <v>541412.99</v>
      </c>
      <c r="F583" s="177">
        <v>2.0000000000000001E-4</v>
      </c>
    </row>
    <row r="584" spans="1:6">
      <c r="A584" s="6" t="s">
        <v>181</v>
      </c>
      <c r="B584" s="175" t="s">
        <v>631</v>
      </c>
      <c r="C584" s="175">
        <v>171</v>
      </c>
      <c r="D584" s="176">
        <v>4739218</v>
      </c>
      <c r="E584" s="176">
        <v>284274.08</v>
      </c>
      <c r="F584" s="177">
        <v>1E-4</v>
      </c>
    </row>
    <row r="585" spans="1:6">
      <c r="A585" s="6" t="s">
        <v>181</v>
      </c>
      <c r="B585" s="175" t="s">
        <v>632</v>
      </c>
      <c r="C585" s="175">
        <v>126</v>
      </c>
      <c r="D585" s="176">
        <v>6354068</v>
      </c>
      <c r="E585" s="176">
        <v>381018.38</v>
      </c>
      <c r="F585" s="177">
        <v>2.0000000000000001E-4</v>
      </c>
    </row>
    <row r="586" spans="1:6">
      <c r="A586" s="6" t="s">
        <v>181</v>
      </c>
      <c r="B586" s="175" t="s">
        <v>869</v>
      </c>
      <c r="C586" s="175">
        <v>51</v>
      </c>
      <c r="D586" s="176">
        <v>4627598</v>
      </c>
      <c r="E586" s="176">
        <v>277655.88</v>
      </c>
      <c r="F586" s="177">
        <v>1E-4</v>
      </c>
    </row>
    <row r="587" spans="1:6">
      <c r="A587" s="6" t="s">
        <v>181</v>
      </c>
      <c r="B587" s="175" t="s">
        <v>256</v>
      </c>
      <c r="C587" s="175">
        <v>89</v>
      </c>
      <c r="D587" s="176">
        <v>2986289</v>
      </c>
      <c r="E587" s="176">
        <v>167803.19</v>
      </c>
      <c r="F587" s="177">
        <v>1E-4</v>
      </c>
    </row>
    <row r="588" spans="1:6">
      <c r="A588" s="6" t="s">
        <v>110</v>
      </c>
      <c r="B588" s="175" t="s">
        <v>122</v>
      </c>
      <c r="C588" s="175">
        <v>472</v>
      </c>
      <c r="D588" s="176">
        <v>35330872</v>
      </c>
      <c r="E588" s="176">
        <v>2114045.5099999998</v>
      </c>
      <c r="F588" s="177">
        <v>8.9999999999999998E-4</v>
      </c>
    </row>
    <row r="589" spans="1:6">
      <c r="A589" s="6" t="s">
        <v>110</v>
      </c>
      <c r="B589" s="175" t="s">
        <v>633</v>
      </c>
      <c r="C589" s="175">
        <v>127</v>
      </c>
      <c r="D589" s="176">
        <v>11752528</v>
      </c>
      <c r="E589" s="176">
        <v>705151.68</v>
      </c>
      <c r="F589" s="177">
        <v>2.9999999999999997E-4</v>
      </c>
    </row>
    <row r="590" spans="1:6">
      <c r="A590" s="6" t="s">
        <v>110</v>
      </c>
      <c r="B590" s="175" t="s">
        <v>634</v>
      </c>
      <c r="C590" s="175">
        <v>82</v>
      </c>
      <c r="D590" s="176">
        <v>449633</v>
      </c>
      <c r="E590" s="176">
        <v>26977.98</v>
      </c>
      <c r="F590" s="177">
        <v>0</v>
      </c>
    </row>
    <row r="591" spans="1:6">
      <c r="A591" s="6" t="s">
        <v>110</v>
      </c>
      <c r="B591" s="175" t="s">
        <v>635</v>
      </c>
      <c r="C591" s="175">
        <v>48</v>
      </c>
      <c r="D591" s="176">
        <v>3535713</v>
      </c>
      <c r="E591" s="176">
        <v>212142.78</v>
      </c>
      <c r="F591" s="177">
        <v>1E-4</v>
      </c>
    </row>
    <row r="592" spans="1:6">
      <c r="A592" s="6" t="s">
        <v>110</v>
      </c>
      <c r="B592" s="175" t="s">
        <v>636</v>
      </c>
      <c r="C592" s="175">
        <v>40</v>
      </c>
      <c r="D592" s="176">
        <v>294101</v>
      </c>
      <c r="E592" s="176">
        <v>17646.060000000001</v>
      </c>
      <c r="F592" s="177">
        <v>0</v>
      </c>
    </row>
    <row r="593" spans="1:6">
      <c r="A593" s="6" t="s">
        <v>110</v>
      </c>
      <c r="B593" s="175" t="s">
        <v>256</v>
      </c>
      <c r="C593" s="175">
        <v>36</v>
      </c>
      <c r="D593" s="176">
        <v>3331805</v>
      </c>
      <c r="E593" s="176">
        <v>197343.45</v>
      </c>
      <c r="F593" s="177">
        <v>1E-4</v>
      </c>
    </row>
    <row r="594" spans="1:6">
      <c r="A594" s="6" t="s">
        <v>184</v>
      </c>
      <c r="B594" s="175" t="s">
        <v>48</v>
      </c>
      <c r="C594" s="175">
        <v>845</v>
      </c>
      <c r="D594" s="176">
        <v>61703447</v>
      </c>
      <c r="E594" s="176">
        <v>3690328.32</v>
      </c>
      <c r="F594" s="177">
        <v>1.5E-3</v>
      </c>
    </row>
    <row r="595" spans="1:6">
      <c r="A595" s="6" t="s">
        <v>184</v>
      </c>
      <c r="B595" s="175" t="s">
        <v>121</v>
      </c>
      <c r="C595" s="175">
        <v>674</v>
      </c>
      <c r="D595" s="176">
        <v>57401252</v>
      </c>
      <c r="E595" s="176">
        <v>3438086.45</v>
      </c>
      <c r="F595" s="177">
        <v>1.4E-3</v>
      </c>
    </row>
    <row r="596" spans="1:6">
      <c r="A596" s="6" t="s">
        <v>184</v>
      </c>
      <c r="B596" s="175" t="s">
        <v>637</v>
      </c>
      <c r="C596" s="175">
        <v>133</v>
      </c>
      <c r="D596" s="176">
        <v>2830765</v>
      </c>
      <c r="E596" s="176">
        <v>169845.9</v>
      </c>
      <c r="F596" s="177">
        <v>1E-4</v>
      </c>
    </row>
    <row r="597" spans="1:6">
      <c r="A597" s="6" t="s">
        <v>184</v>
      </c>
      <c r="B597" s="175" t="s">
        <v>639</v>
      </c>
      <c r="C597" s="175">
        <v>61</v>
      </c>
      <c r="D597" s="176">
        <v>484858</v>
      </c>
      <c r="E597" s="176">
        <v>29091.48</v>
      </c>
      <c r="F597" s="177">
        <v>0</v>
      </c>
    </row>
    <row r="598" spans="1:6">
      <c r="A598" s="6" t="s">
        <v>184</v>
      </c>
      <c r="B598" s="175" t="s">
        <v>638</v>
      </c>
      <c r="C598" s="175">
        <v>54</v>
      </c>
      <c r="D598" s="176">
        <v>614331</v>
      </c>
      <c r="E598" s="176">
        <v>36859.86</v>
      </c>
      <c r="F598" s="177">
        <v>0</v>
      </c>
    </row>
    <row r="599" spans="1:6">
      <c r="A599" s="6" t="s">
        <v>184</v>
      </c>
      <c r="B599" s="175" t="s">
        <v>256</v>
      </c>
      <c r="C599" s="175">
        <v>62</v>
      </c>
      <c r="D599" s="176">
        <v>1348095</v>
      </c>
      <c r="E599" s="176">
        <v>80871.7</v>
      </c>
      <c r="F599" s="177">
        <v>0</v>
      </c>
    </row>
    <row r="600" spans="1:6">
      <c r="A600" s="6" t="s">
        <v>185</v>
      </c>
      <c r="B600" s="175" t="s">
        <v>66</v>
      </c>
      <c r="C600" s="175">
        <v>670</v>
      </c>
      <c r="D600" s="176">
        <v>41311814</v>
      </c>
      <c r="E600" s="176">
        <v>2456582.13</v>
      </c>
      <c r="F600" s="177">
        <v>1E-3</v>
      </c>
    </row>
    <row r="601" spans="1:6">
      <c r="A601" s="6" t="s">
        <v>185</v>
      </c>
      <c r="B601" s="175" t="s">
        <v>140</v>
      </c>
      <c r="C601" s="175">
        <v>236</v>
      </c>
      <c r="D601" s="176">
        <v>12588153</v>
      </c>
      <c r="E601" s="176">
        <v>753733.39</v>
      </c>
      <c r="F601" s="177">
        <v>2.9999999999999997E-4</v>
      </c>
    </row>
    <row r="602" spans="1:6">
      <c r="A602" s="6" t="s">
        <v>185</v>
      </c>
      <c r="B602" s="175" t="s">
        <v>640</v>
      </c>
      <c r="C602" s="175">
        <v>146</v>
      </c>
      <c r="D602" s="176">
        <v>52077799</v>
      </c>
      <c r="E602" s="176">
        <v>3124667.94</v>
      </c>
      <c r="F602" s="177">
        <v>1.2999999999999999E-3</v>
      </c>
    </row>
    <row r="603" spans="1:6">
      <c r="A603" s="6" t="s">
        <v>185</v>
      </c>
      <c r="B603" s="175" t="s">
        <v>641</v>
      </c>
      <c r="C603" s="175">
        <v>127</v>
      </c>
      <c r="D603" s="176">
        <v>2054042</v>
      </c>
      <c r="E603" s="176">
        <v>123147.97</v>
      </c>
      <c r="F603" s="177">
        <v>1E-4</v>
      </c>
    </row>
    <row r="604" spans="1:6">
      <c r="A604" s="6" t="s">
        <v>185</v>
      </c>
      <c r="B604" s="175" t="s">
        <v>642</v>
      </c>
      <c r="C604" s="175">
        <v>64</v>
      </c>
      <c r="D604" s="176">
        <v>1988685</v>
      </c>
      <c r="E604" s="176">
        <v>119321.1</v>
      </c>
      <c r="F604" s="177">
        <v>0</v>
      </c>
    </row>
    <row r="605" spans="1:6">
      <c r="A605" s="6" t="s">
        <v>185</v>
      </c>
      <c r="B605" s="175" t="s">
        <v>643</v>
      </c>
      <c r="C605" s="175">
        <v>60</v>
      </c>
      <c r="D605" s="176">
        <v>2107647</v>
      </c>
      <c r="E605" s="176">
        <v>126458.82</v>
      </c>
      <c r="F605" s="177">
        <v>1E-4</v>
      </c>
    </row>
    <row r="606" spans="1:6">
      <c r="A606" s="6" t="s">
        <v>185</v>
      </c>
      <c r="B606" s="175" t="s">
        <v>256</v>
      </c>
      <c r="C606" s="175">
        <v>69</v>
      </c>
      <c r="D606" s="176">
        <v>846060</v>
      </c>
      <c r="E606" s="176">
        <v>50566.61</v>
      </c>
      <c r="F606" s="177">
        <v>0</v>
      </c>
    </row>
    <row r="607" spans="1:6">
      <c r="A607" s="6" t="s">
        <v>187</v>
      </c>
      <c r="B607" s="175" t="s">
        <v>644</v>
      </c>
      <c r="C607" s="175">
        <v>1534</v>
      </c>
      <c r="D607" s="176">
        <v>169340107</v>
      </c>
      <c r="E607" s="176">
        <v>10126782.199999999</v>
      </c>
      <c r="F607" s="177">
        <v>4.1999999999999997E-3</v>
      </c>
    </row>
    <row r="608" spans="1:6">
      <c r="A608" s="6" t="s">
        <v>187</v>
      </c>
      <c r="B608" s="175" t="s">
        <v>645</v>
      </c>
      <c r="C608" s="175">
        <v>380</v>
      </c>
      <c r="D608" s="176">
        <v>14147329</v>
      </c>
      <c r="E608" s="176">
        <v>848740.59</v>
      </c>
      <c r="F608" s="177">
        <v>4.0000000000000002E-4</v>
      </c>
    </row>
    <row r="609" spans="1:6">
      <c r="A609" s="6" t="s">
        <v>187</v>
      </c>
      <c r="B609" s="175" t="s">
        <v>647</v>
      </c>
      <c r="C609" s="175">
        <v>281</v>
      </c>
      <c r="D609" s="176">
        <v>15356532</v>
      </c>
      <c r="E609" s="176">
        <v>921190.57</v>
      </c>
      <c r="F609" s="177">
        <v>4.0000000000000002E-4</v>
      </c>
    </row>
    <row r="610" spans="1:6">
      <c r="A610" s="6" t="s">
        <v>187</v>
      </c>
      <c r="B610" s="175" t="s">
        <v>646</v>
      </c>
      <c r="C610" s="175">
        <v>267</v>
      </c>
      <c r="D610" s="176">
        <v>9967345</v>
      </c>
      <c r="E610" s="176">
        <v>598013.19999999995</v>
      </c>
      <c r="F610" s="177">
        <v>2.0000000000000001E-4</v>
      </c>
    </row>
    <row r="611" spans="1:6">
      <c r="A611" s="6" t="s">
        <v>187</v>
      </c>
      <c r="B611" s="175" t="s">
        <v>648</v>
      </c>
      <c r="C611" s="175">
        <v>209</v>
      </c>
      <c r="D611" s="176">
        <v>8995653</v>
      </c>
      <c r="E611" s="176">
        <v>539708.78</v>
      </c>
      <c r="F611" s="177">
        <v>2.0000000000000001E-4</v>
      </c>
    </row>
    <row r="612" spans="1:6">
      <c r="A612" s="6" t="s">
        <v>187</v>
      </c>
      <c r="B612" s="175" t="s">
        <v>649</v>
      </c>
      <c r="C612" s="175">
        <v>193</v>
      </c>
      <c r="D612" s="176">
        <v>4182453</v>
      </c>
      <c r="E612" s="176">
        <v>250947.18</v>
      </c>
      <c r="F612" s="177">
        <v>1E-4</v>
      </c>
    </row>
    <row r="613" spans="1:6">
      <c r="A613" s="6" t="s">
        <v>187</v>
      </c>
      <c r="B613" s="175" t="s">
        <v>650</v>
      </c>
      <c r="C613" s="175">
        <v>61</v>
      </c>
      <c r="D613" s="176">
        <v>656168</v>
      </c>
      <c r="E613" s="176">
        <v>39370.080000000002</v>
      </c>
      <c r="F613" s="177">
        <v>0</v>
      </c>
    </row>
    <row r="614" spans="1:6">
      <c r="A614" s="6" t="s">
        <v>187</v>
      </c>
      <c r="B614" s="175" t="s">
        <v>124</v>
      </c>
      <c r="C614" s="175">
        <v>58</v>
      </c>
      <c r="D614" s="176">
        <v>651221</v>
      </c>
      <c r="E614" s="176">
        <v>39073.26</v>
      </c>
      <c r="F614" s="177">
        <v>0</v>
      </c>
    </row>
    <row r="615" spans="1:6">
      <c r="A615" s="6" t="s">
        <v>187</v>
      </c>
      <c r="B615" s="175" t="s">
        <v>256</v>
      </c>
      <c r="C615" s="175">
        <v>109</v>
      </c>
      <c r="D615" s="176">
        <v>975341</v>
      </c>
      <c r="E615" s="176">
        <v>57682.26</v>
      </c>
      <c r="F615" s="177">
        <v>0</v>
      </c>
    </row>
    <row r="616" spans="1:6">
      <c r="A616" s="6" t="s">
        <v>116</v>
      </c>
      <c r="B616" s="175" t="s">
        <v>116</v>
      </c>
      <c r="C616" s="175">
        <v>374</v>
      </c>
      <c r="D616" s="176">
        <v>18222958</v>
      </c>
      <c r="E616" s="176">
        <v>1087981.29</v>
      </c>
      <c r="F616" s="177">
        <v>5.0000000000000001E-4</v>
      </c>
    </row>
    <row r="617" spans="1:6">
      <c r="A617" s="6" t="s">
        <v>116</v>
      </c>
      <c r="B617" s="175" t="s">
        <v>651</v>
      </c>
      <c r="C617" s="175">
        <v>274</v>
      </c>
      <c r="D617" s="176">
        <v>10668614</v>
      </c>
      <c r="E617" s="176">
        <v>639984.6</v>
      </c>
      <c r="F617" s="177">
        <v>2.9999999999999997E-4</v>
      </c>
    </row>
    <row r="618" spans="1:6">
      <c r="A618" s="6" t="s">
        <v>116</v>
      </c>
      <c r="B618" s="175" t="s">
        <v>652</v>
      </c>
      <c r="C618" s="175">
        <v>105</v>
      </c>
      <c r="D618" s="176">
        <v>2618813</v>
      </c>
      <c r="E618" s="176">
        <v>157128.78</v>
      </c>
      <c r="F618" s="177">
        <v>1E-4</v>
      </c>
    </row>
    <row r="619" spans="1:6">
      <c r="A619" s="6" t="s">
        <v>116</v>
      </c>
      <c r="B619" s="175" t="s">
        <v>653</v>
      </c>
      <c r="C619" s="175">
        <v>86</v>
      </c>
      <c r="D619" s="176">
        <v>1788834</v>
      </c>
      <c r="E619" s="176">
        <v>107330.04</v>
      </c>
      <c r="F619" s="177">
        <v>0</v>
      </c>
    </row>
    <row r="620" spans="1:6">
      <c r="A620" s="6" t="s">
        <v>116</v>
      </c>
      <c r="B620" s="175" t="s">
        <v>655</v>
      </c>
      <c r="C620" s="175">
        <v>56</v>
      </c>
      <c r="D620" s="176">
        <v>2119033</v>
      </c>
      <c r="E620" s="176">
        <v>127141.98</v>
      </c>
      <c r="F620" s="177">
        <v>1E-4</v>
      </c>
    </row>
    <row r="621" spans="1:6">
      <c r="A621" s="6" t="s">
        <v>116</v>
      </c>
      <c r="B621" s="175" t="s">
        <v>505</v>
      </c>
      <c r="C621" s="175">
        <v>45</v>
      </c>
      <c r="D621" s="176">
        <v>5893901</v>
      </c>
      <c r="E621" s="176">
        <v>353634.06</v>
      </c>
      <c r="F621" s="177">
        <v>1E-4</v>
      </c>
    </row>
    <row r="622" spans="1:6">
      <c r="A622" s="6" t="s">
        <v>116</v>
      </c>
      <c r="B622" s="175" t="s">
        <v>654</v>
      </c>
      <c r="C622" s="175">
        <v>44</v>
      </c>
      <c r="D622" s="176">
        <v>1600982</v>
      </c>
      <c r="E622" s="176">
        <v>96058.92</v>
      </c>
      <c r="F622" s="177">
        <v>0</v>
      </c>
    </row>
    <row r="623" spans="1:6">
      <c r="A623" s="6" t="s">
        <v>116</v>
      </c>
      <c r="B623" s="175" t="s">
        <v>256</v>
      </c>
      <c r="C623" s="175">
        <v>67</v>
      </c>
      <c r="D623" s="176">
        <v>787220</v>
      </c>
      <c r="E623" s="176">
        <v>47141.41</v>
      </c>
      <c r="F623" s="177">
        <v>0</v>
      </c>
    </row>
    <row r="624" spans="1:6">
      <c r="A624" s="6" t="s">
        <v>190</v>
      </c>
      <c r="B624" s="175" t="s">
        <v>60</v>
      </c>
      <c r="C624" s="175">
        <v>19572</v>
      </c>
      <c r="D624" s="176">
        <v>4044731406</v>
      </c>
      <c r="E624" s="176">
        <v>241297486.27000001</v>
      </c>
      <c r="F624" s="177">
        <v>0.1007</v>
      </c>
    </row>
    <row r="625" spans="1:6">
      <c r="A625" s="6" t="s">
        <v>190</v>
      </c>
      <c r="B625" s="175" t="s">
        <v>142</v>
      </c>
      <c r="C625" s="175">
        <v>5666</v>
      </c>
      <c r="D625" s="176">
        <v>1042644418</v>
      </c>
      <c r="E625" s="176">
        <v>62342388.469999999</v>
      </c>
      <c r="F625" s="177">
        <v>2.5999999999999999E-2</v>
      </c>
    </row>
    <row r="626" spans="1:6">
      <c r="A626" s="6" t="s">
        <v>190</v>
      </c>
      <c r="B626" s="175" t="s">
        <v>29</v>
      </c>
      <c r="C626" s="175">
        <v>5205</v>
      </c>
      <c r="D626" s="176">
        <v>1005778029</v>
      </c>
      <c r="E626" s="176">
        <v>60126252.07</v>
      </c>
      <c r="F626" s="177">
        <v>2.5100000000000001E-2</v>
      </c>
    </row>
    <row r="627" spans="1:6">
      <c r="A627" s="6" t="s">
        <v>190</v>
      </c>
      <c r="B627" s="175" t="s">
        <v>133</v>
      </c>
      <c r="C627" s="175">
        <v>4150</v>
      </c>
      <c r="D627" s="176">
        <v>814109471</v>
      </c>
      <c r="E627" s="176">
        <v>48617606.539999999</v>
      </c>
      <c r="F627" s="177">
        <v>2.0299999999999999E-2</v>
      </c>
    </row>
    <row r="628" spans="1:6">
      <c r="A628" s="6" t="s">
        <v>190</v>
      </c>
      <c r="B628" s="175" t="s">
        <v>51</v>
      </c>
      <c r="C628" s="175">
        <v>1932</v>
      </c>
      <c r="D628" s="176">
        <v>432610968</v>
      </c>
      <c r="E628" s="176">
        <v>25822511.59</v>
      </c>
      <c r="F628" s="177">
        <v>1.0800000000000001E-2</v>
      </c>
    </row>
    <row r="629" spans="1:6">
      <c r="A629" s="6" t="s">
        <v>190</v>
      </c>
      <c r="B629" s="175" t="s">
        <v>26</v>
      </c>
      <c r="C629" s="175">
        <v>1813</v>
      </c>
      <c r="D629" s="176">
        <v>650154092</v>
      </c>
      <c r="E629" s="176">
        <v>38631116.640000001</v>
      </c>
      <c r="F629" s="177">
        <v>1.61E-2</v>
      </c>
    </row>
    <row r="630" spans="1:6">
      <c r="A630" s="6" t="s">
        <v>190</v>
      </c>
      <c r="B630" s="175" t="s">
        <v>84</v>
      </c>
      <c r="C630" s="175">
        <v>1712</v>
      </c>
      <c r="D630" s="176">
        <v>175091447</v>
      </c>
      <c r="E630" s="176">
        <v>10414202.060000001</v>
      </c>
      <c r="F630" s="177">
        <v>4.3E-3</v>
      </c>
    </row>
    <row r="631" spans="1:6">
      <c r="A631" s="6" t="s">
        <v>190</v>
      </c>
      <c r="B631" s="175" t="s">
        <v>73</v>
      </c>
      <c r="C631" s="175">
        <v>1168</v>
      </c>
      <c r="D631" s="176">
        <v>278446706</v>
      </c>
      <c r="E631" s="176">
        <v>16651644.24</v>
      </c>
      <c r="F631" s="177">
        <v>6.8999999999999999E-3</v>
      </c>
    </row>
    <row r="632" spans="1:6">
      <c r="A632" s="6" t="s">
        <v>190</v>
      </c>
      <c r="B632" s="175" t="s">
        <v>115</v>
      </c>
      <c r="C632" s="175">
        <v>833</v>
      </c>
      <c r="D632" s="176">
        <v>73905897</v>
      </c>
      <c r="E632" s="176">
        <v>4413097.66</v>
      </c>
      <c r="F632" s="177">
        <v>1.8E-3</v>
      </c>
    </row>
    <row r="633" spans="1:6">
      <c r="A633" s="6" t="s">
        <v>190</v>
      </c>
      <c r="B633" s="175" t="s">
        <v>35</v>
      </c>
      <c r="C633" s="175">
        <v>543</v>
      </c>
      <c r="D633" s="176">
        <v>24978628</v>
      </c>
      <c r="E633" s="176">
        <v>1498090.22</v>
      </c>
      <c r="F633" s="177">
        <v>5.9999999999999995E-4</v>
      </c>
    </row>
    <row r="634" spans="1:6">
      <c r="A634" s="6" t="s">
        <v>190</v>
      </c>
      <c r="B634" s="175" t="s">
        <v>145</v>
      </c>
      <c r="C634" s="175">
        <v>482</v>
      </c>
      <c r="D634" s="176">
        <v>84641055</v>
      </c>
      <c r="E634" s="176">
        <v>5076463.3600000003</v>
      </c>
      <c r="F634" s="177">
        <v>2.0999999999999999E-3</v>
      </c>
    </row>
    <row r="635" spans="1:6">
      <c r="A635" s="6" t="s">
        <v>190</v>
      </c>
      <c r="B635" s="175" t="s">
        <v>656</v>
      </c>
      <c r="C635" s="175">
        <v>423</v>
      </c>
      <c r="D635" s="176">
        <v>21757567</v>
      </c>
      <c r="E635" s="176">
        <v>1301505.1200000001</v>
      </c>
      <c r="F635" s="177">
        <v>5.0000000000000001E-4</v>
      </c>
    </row>
    <row r="636" spans="1:6">
      <c r="A636" s="6" t="s">
        <v>190</v>
      </c>
      <c r="B636" s="175" t="s">
        <v>657</v>
      </c>
      <c r="C636" s="175">
        <v>240</v>
      </c>
      <c r="D636" s="176">
        <v>8142051</v>
      </c>
      <c r="E636" s="176">
        <v>488522.21</v>
      </c>
      <c r="F636" s="177">
        <v>2.0000000000000001E-4</v>
      </c>
    </row>
    <row r="637" spans="1:6">
      <c r="A637" s="6" t="s">
        <v>190</v>
      </c>
      <c r="B637" s="175" t="s">
        <v>658</v>
      </c>
      <c r="C637" s="175">
        <v>175</v>
      </c>
      <c r="D637" s="176">
        <v>6630172</v>
      </c>
      <c r="E637" s="176">
        <v>397662.11</v>
      </c>
      <c r="F637" s="177">
        <v>2.0000000000000001E-4</v>
      </c>
    </row>
    <row r="638" spans="1:6">
      <c r="A638" s="6" t="s">
        <v>190</v>
      </c>
      <c r="B638" s="175" t="s">
        <v>659</v>
      </c>
      <c r="C638" s="175">
        <v>117</v>
      </c>
      <c r="D638" s="176">
        <v>7212221</v>
      </c>
      <c r="E638" s="176">
        <v>430468.33</v>
      </c>
      <c r="F638" s="177">
        <v>2.0000000000000001E-4</v>
      </c>
    </row>
    <row r="639" spans="1:6">
      <c r="A639" s="6" t="s">
        <v>190</v>
      </c>
      <c r="B639" s="175" t="s">
        <v>39</v>
      </c>
      <c r="C639" s="175">
        <v>101</v>
      </c>
      <c r="D639" s="176">
        <v>3726762</v>
      </c>
      <c r="E639" s="176">
        <v>223589.69</v>
      </c>
      <c r="F639" s="177">
        <v>1E-4</v>
      </c>
    </row>
    <row r="640" spans="1:6">
      <c r="A640" s="6" t="s">
        <v>190</v>
      </c>
      <c r="B640" s="175" t="s">
        <v>660</v>
      </c>
      <c r="C640" s="175">
        <v>49</v>
      </c>
      <c r="D640" s="176">
        <v>1547629</v>
      </c>
      <c r="E640" s="176">
        <v>92857.74</v>
      </c>
      <c r="F640" s="177">
        <v>0</v>
      </c>
    </row>
    <row r="641" spans="1:6">
      <c r="A641" s="6" t="s">
        <v>190</v>
      </c>
      <c r="B641" s="175" t="s">
        <v>256</v>
      </c>
      <c r="C641" s="175">
        <v>339</v>
      </c>
      <c r="D641" s="176">
        <v>86650042</v>
      </c>
      <c r="E641" s="176">
        <v>4881089.62</v>
      </c>
      <c r="F641" s="177">
        <v>2E-3</v>
      </c>
    </row>
    <row r="642" spans="1:6">
      <c r="A642" s="6" t="s">
        <v>192</v>
      </c>
      <c r="B642" s="175" t="s">
        <v>54</v>
      </c>
      <c r="C642" s="175">
        <v>5136</v>
      </c>
      <c r="D642" s="176">
        <v>1156659599</v>
      </c>
      <c r="E642" s="176">
        <v>69006502.180000007</v>
      </c>
      <c r="F642" s="177">
        <v>2.8799999999999999E-2</v>
      </c>
    </row>
    <row r="643" spans="1:6">
      <c r="A643" s="6" t="s">
        <v>192</v>
      </c>
      <c r="B643" s="175" t="s">
        <v>31</v>
      </c>
      <c r="C643" s="175">
        <v>311</v>
      </c>
      <c r="D643" s="176">
        <v>27245827</v>
      </c>
      <c r="E643" s="176">
        <v>1619127.82</v>
      </c>
      <c r="F643" s="177">
        <v>6.9999999999999999E-4</v>
      </c>
    </row>
    <row r="644" spans="1:6">
      <c r="A644" s="6" t="s">
        <v>192</v>
      </c>
      <c r="B644" s="175" t="s">
        <v>661</v>
      </c>
      <c r="C644" s="175">
        <v>239</v>
      </c>
      <c r="D644" s="176">
        <v>10387274</v>
      </c>
      <c r="E644" s="176">
        <v>623176.07999999996</v>
      </c>
      <c r="F644" s="177">
        <v>2.9999999999999997E-4</v>
      </c>
    </row>
    <row r="645" spans="1:6">
      <c r="A645" s="6" t="s">
        <v>192</v>
      </c>
      <c r="B645" s="175" t="s">
        <v>41</v>
      </c>
      <c r="C645" s="175">
        <v>225</v>
      </c>
      <c r="D645" s="176">
        <v>47194326</v>
      </c>
      <c r="E645" s="176">
        <v>2732066.22</v>
      </c>
      <c r="F645" s="177">
        <v>1.1000000000000001E-3</v>
      </c>
    </row>
    <row r="646" spans="1:6">
      <c r="A646" s="6" t="s">
        <v>192</v>
      </c>
      <c r="B646" s="175" t="s">
        <v>135</v>
      </c>
      <c r="C646" s="175">
        <v>197</v>
      </c>
      <c r="D646" s="176">
        <v>6349969</v>
      </c>
      <c r="E646" s="176">
        <v>375231.79</v>
      </c>
      <c r="F646" s="177">
        <v>2.0000000000000001E-4</v>
      </c>
    </row>
    <row r="647" spans="1:6">
      <c r="A647" s="6" t="s">
        <v>192</v>
      </c>
      <c r="B647" s="175" t="s">
        <v>662</v>
      </c>
      <c r="C647" s="175">
        <v>195</v>
      </c>
      <c r="D647" s="176">
        <v>6773527</v>
      </c>
      <c r="E647" s="176">
        <v>405764.76</v>
      </c>
      <c r="F647" s="177">
        <v>2.0000000000000001E-4</v>
      </c>
    </row>
    <row r="648" spans="1:6">
      <c r="A648" s="6" t="s">
        <v>192</v>
      </c>
      <c r="B648" s="175" t="s">
        <v>664</v>
      </c>
      <c r="C648" s="175">
        <v>169</v>
      </c>
      <c r="D648" s="176">
        <v>6833718</v>
      </c>
      <c r="E648" s="176">
        <v>410023.08</v>
      </c>
      <c r="F648" s="177">
        <v>2.0000000000000001E-4</v>
      </c>
    </row>
    <row r="649" spans="1:6">
      <c r="A649" s="6" t="s">
        <v>192</v>
      </c>
      <c r="B649" s="175" t="s">
        <v>663</v>
      </c>
      <c r="C649" s="175">
        <v>151</v>
      </c>
      <c r="D649" s="176">
        <v>9479648</v>
      </c>
      <c r="E649" s="176">
        <v>568778.88</v>
      </c>
      <c r="F649" s="177">
        <v>2.0000000000000001E-4</v>
      </c>
    </row>
    <row r="650" spans="1:6">
      <c r="A650" s="6" t="s">
        <v>192</v>
      </c>
      <c r="B650" s="175" t="s">
        <v>665</v>
      </c>
      <c r="C650" s="175">
        <v>151</v>
      </c>
      <c r="D650" s="176">
        <v>3542581</v>
      </c>
      <c r="E650" s="176">
        <v>212554.86</v>
      </c>
      <c r="F650" s="177">
        <v>1E-4</v>
      </c>
    </row>
    <row r="651" spans="1:6">
      <c r="A651" s="6" t="s">
        <v>192</v>
      </c>
      <c r="B651" s="175" t="s">
        <v>666</v>
      </c>
      <c r="C651" s="175">
        <v>104</v>
      </c>
      <c r="D651" s="176">
        <v>2702657</v>
      </c>
      <c r="E651" s="176">
        <v>162159.42000000001</v>
      </c>
      <c r="F651" s="177">
        <v>1E-4</v>
      </c>
    </row>
    <row r="652" spans="1:6">
      <c r="A652" s="6" t="s">
        <v>192</v>
      </c>
      <c r="B652" s="175" t="s">
        <v>667</v>
      </c>
      <c r="C652" s="175">
        <v>82</v>
      </c>
      <c r="D652" s="176">
        <v>2979804</v>
      </c>
      <c r="E652" s="176">
        <v>178496.96</v>
      </c>
      <c r="F652" s="177">
        <v>1E-4</v>
      </c>
    </row>
    <row r="653" spans="1:6">
      <c r="A653" s="6" t="s">
        <v>192</v>
      </c>
      <c r="B653" s="175" t="s">
        <v>216</v>
      </c>
      <c r="C653" s="175">
        <v>65</v>
      </c>
      <c r="D653" s="176">
        <v>1377036</v>
      </c>
      <c r="E653" s="176">
        <v>82622.16</v>
      </c>
      <c r="F653" s="177">
        <v>0</v>
      </c>
    </row>
    <row r="654" spans="1:6">
      <c r="A654" s="6" t="s">
        <v>192</v>
      </c>
      <c r="B654" s="175" t="s">
        <v>256</v>
      </c>
      <c r="C654" s="175">
        <v>206</v>
      </c>
      <c r="D654" s="176">
        <v>17099872</v>
      </c>
      <c r="E654" s="176">
        <v>1009109.22</v>
      </c>
      <c r="F654" s="177">
        <v>4.0000000000000002E-4</v>
      </c>
    </row>
    <row r="655" spans="1:6">
      <c r="A655" s="6" t="s">
        <v>194</v>
      </c>
      <c r="B655" s="175" t="s">
        <v>74</v>
      </c>
      <c r="C655" s="175">
        <v>1384</v>
      </c>
      <c r="D655" s="176">
        <v>119127133</v>
      </c>
      <c r="E655" s="176">
        <v>7093282.6900000004</v>
      </c>
      <c r="F655" s="177">
        <v>3.0000000000000001E-3</v>
      </c>
    </row>
    <row r="656" spans="1:6">
      <c r="A656" s="6" t="s">
        <v>194</v>
      </c>
      <c r="B656" s="175" t="s">
        <v>668</v>
      </c>
      <c r="C656" s="175">
        <v>483</v>
      </c>
      <c r="D656" s="176">
        <v>23993900</v>
      </c>
      <c r="E656" s="176">
        <v>1439608.74</v>
      </c>
      <c r="F656" s="177">
        <v>5.9999999999999995E-4</v>
      </c>
    </row>
    <row r="657" spans="1:6">
      <c r="A657" s="6" t="s">
        <v>194</v>
      </c>
      <c r="B657" s="175" t="s">
        <v>669</v>
      </c>
      <c r="C657" s="175">
        <v>374</v>
      </c>
      <c r="D657" s="176">
        <v>36565811</v>
      </c>
      <c r="E657" s="176">
        <v>2189777.0699999998</v>
      </c>
      <c r="F657" s="177">
        <v>8.9999999999999998E-4</v>
      </c>
    </row>
    <row r="658" spans="1:6">
      <c r="A658" s="6" t="s">
        <v>194</v>
      </c>
      <c r="B658" s="175" t="s">
        <v>670</v>
      </c>
      <c r="C658" s="175">
        <v>94</v>
      </c>
      <c r="D658" s="176">
        <v>1067803</v>
      </c>
      <c r="E658" s="176">
        <v>64068.18</v>
      </c>
      <c r="F658" s="177">
        <v>0</v>
      </c>
    </row>
    <row r="659" spans="1:6">
      <c r="A659" s="6" t="s">
        <v>194</v>
      </c>
      <c r="B659" s="175" t="s">
        <v>671</v>
      </c>
      <c r="C659" s="175">
        <v>73</v>
      </c>
      <c r="D659" s="176">
        <v>745814</v>
      </c>
      <c r="E659" s="176">
        <v>44748.84</v>
      </c>
      <c r="F659" s="177">
        <v>0</v>
      </c>
    </row>
    <row r="660" spans="1:6">
      <c r="A660" s="6" t="s">
        <v>194</v>
      </c>
      <c r="B660" s="175" t="s">
        <v>511</v>
      </c>
      <c r="C660" s="175">
        <v>43</v>
      </c>
      <c r="D660" s="176">
        <v>1962471</v>
      </c>
      <c r="E660" s="176">
        <v>117748.26</v>
      </c>
      <c r="F660" s="177">
        <v>0</v>
      </c>
    </row>
    <row r="661" spans="1:6">
      <c r="A661" s="6" t="s">
        <v>194</v>
      </c>
      <c r="B661" s="175" t="s">
        <v>256</v>
      </c>
      <c r="C661" s="175">
        <v>111</v>
      </c>
      <c r="D661" s="176">
        <v>1690398</v>
      </c>
      <c r="E661" s="176">
        <v>100008.05</v>
      </c>
      <c r="F661" s="177">
        <v>0</v>
      </c>
    </row>
    <row r="662" spans="1:6">
      <c r="A662" s="6" t="s">
        <v>195</v>
      </c>
      <c r="B662" s="175" t="s">
        <v>98</v>
      </c>
      <c r="C662" s="175">
        <v>488</v>
      </c>
      <c r="D662" s="176">
        <v>39103091</v>
      </c>
      <c r="E662" s="176">
        <v>2342142.67</v>
      </c>
      <c r="F662" s="177">
        <v>1E-3</v>
      </c>
    </row>
    <row r="663" spans="1:6">
      <c r="A663" s="6" t="s">
        <v>195</v>
      </c>
      <c r="B663" s="175" t="s">
        <v>672</v>
      </c>
      <c r="C663" s="175">
        <v>98</v>
      </c>
      <c r="D663" s="176">
        <v>3160117</v>
      </c>
      <c r="E663" s="176">
        <v>189476.67</v>
      </c>
      <c r="F663" s="177">
        <v>1E-4</v>
      </c>
    </row>
    <row r="664" spans="1:6">
      <c r="A664" s="6" t="s">
        <v>195</v>
      </c>
      <c r="B664" s="175" t="s">
        <v>673</v>
      </c>
      <c r="C664" s="175">
        <v>48</v>
      </c>
      <c r="D664" s="176">
        <v>232876</v>
      </c>
      <c r="E664" s="176">
        <v>13908.36</v>
      </c>
      <c r="F664" s="177">
        <v>0</v>
      </c>
    </row>
    <row r="665" spans="1:6">
      <c r="A665" s="6" t="s">
        <v>195</v>
      </c>
      <c r="B665" s="175" t="s">
        <v>929</v>
      </c>
      <c r="C665" s="175">
        <v>45</v>
      </c>
      <c r="D665" s="176">
        <v>240075</v>
      </c>
      <c r="E665" s="176">
        <v>14404.5</v>
      </c>
      <c r="F665" s="177">
        <v>0</v>
      </c>
    </row>
    <row r="666" spans="1:6">
      <c r="A666" s="6" t="s">
        <v>195</v>
      </c>
      <c r="B666" s="175" t="s">
        <v>256</v>
      </c>
      <c r="C666" s="175">
        <v>126</v>
      </c>
      <c r="D666" s="176">
        <v>2014026</v>
      </c>
      <c r="E666" s="176">
        <v>120491.63</v>
      </c>
      <c r="F666" s="177">
        <v>1E-4</v>
      </c>
    </row>
    <row r="667" spans="1:6">
      <c r="A667" s="6" t="s">
        <v>197</v>
      </c>
      <c r="B667" s="175" t="s">
        <v>674</v>
      </c>
      <c r="C667" s="175">
        <v>425</v>
      </c>
      <c r="D667" s="176">
        <v>25061509</v>
      </c>
      <c r="E667" s="176">
        <v>1502486.31</v>
      </c>
      <c r="F667" s="177">
        <v>5.9999999999999995E-4</v>
      </c>
    </row>
    <row r="668" spans="1:6">
      <c r="A668" s="6" t="s">
        <v>197</v>
      </c>
      <c r="B668" s="175" t="s">
        <v>88</v>
      </c>
      <c r="C668" s="175">
        <v>319</v>
      </c>
      <c r="D668" s="176">
        <v>10104400</v>
      </c>
      <c r="E668" s="176">
        <v>600393.98</v>
      </c>
      <c r="F668" s="177">
        <v>2.9999999999999997E-4</v>
      </c>
    </row>
    <row r="669" spans="1:6">
      <c r="A669" s="6" t="s">
        <v>197</v>
      </c>
      <c r="B669" s="175" t="s">
        <v>675</v>
      </c>
      <c r="C669" s="175">
        <v>177</v>
      </c>
      <c r="D669" s="176">
        <v>8313379</v>
      </c>
      <c r="E669" s="176">
        <v>498802.74</v>
      </c>
      <c r="F669" s="177">
        <v>2.0000000000000001E-4</v>
      </c>
    </row>
    <row r="670" spans="1:6">
      <c r="A670" s="6" t="s">
        <v>197</v>
      </c>
      <c r="B670" s="175" t="s">
        <v>676</v>
      </c>
      <c r="C670" s="175">
        <v>148</v>
      </c>
      <c r="D670" s="176">
        <v>5539137</v>
      </c>
      <c r="E670" s="176">
        <v>332348.21999999997</v>
      </c>
      <c r="F670" s="177">
        <v>1E-4</v>
      </c>
    </row>
    <row r="671" spans="1:6">
      <c r="A671" s="6" t="s">
        <v>197</v>
      </c>
      <c r="B671" s="175" t="s">
        <v>677</v>
      </c>
      <c r="C671" s="175">
        <v>147</v>
      </c>
      <c r="D671" s="176">
        <v>7363844</v>
      </c>
      <c r="E671" s="176">
        <v>441830.64</v>
      </c>
      <c r="F671" s="177">
        <v>2.0000000000000001E-4</v>
      </c>
    </row>
    <row r="672" spans="1:6">
      <c r="A672" s="6" t="s">
        <v>197</v>
      </c>
      <c r="B672" s="175" t="s">
        <v>678</v>
      </c>
      <c r="C672" s="175">
        <v>87</v>
      </c>
      <c r="D672" s="176">
        <v>2676595</v>
      </c>
      <c r="E672" s="176">
        <v>160595.70000000001</v>
      </c>
      <c r="F672" s="177">
        <v>1E-4</v>
      </c>
    </row>
    <row r="673" spans="1:6">
      <c r="A673" s="6" t="s">
        <v>197</v>
      </c>
      <c r="B673" s="175" t="s">
        <v>679</v>
      </c>
      <c r="C673" s="175">
        <v>80</v>
      </c>
      <c r="D673" s="176">
        <v>1322819</v>
      </c>
      <c r="E673" s="176">
        <v>79369.14</v>
      </c>
      <c r="F673" s="177">
        <v>0</v>
      </c>
    </row>
    <row r="674" spans="1:6">
      <c r="A674" s="6" t="s">
        <v>197</v>
      </c>
      <c r="B674" s="175" t="s">
        <v>680</v>
      </c>
      <c r="C674" s="175">
        <v>52</v>
      </c>
      <c r="D674" s="176">
        <v>1134270</v>
      </c>
      <c r="E674" s="176">
        <v>68056.2</v>
      </c>
      <c r="F674" s="177">
        <v>0</v>
      </c>
    </row>
    <row r="675" spans="1:6">
      <c r="A675" s="6" t="s">
        <v>197</v>
      </c>
      <c r="B675" s="175" t="s">
        <v>256</v>
      </c>
      <c r="C675" s="175">
        <v>94</v>
      </c>
      <c r="D675" s="176">
        <v>2284523</v>
      </c>
      <c r="E675" s="176">
        <v>137071.38</v>
      </c>
      <c r="F675" s="177">
        <v>1E-4</v>
      </c>
    </row>
    <row r="676" spans="1:6">
      <c r="A676" s="6" t="s">
        <v>198</v>
      </c>
      <c r="B676" s="175" t="s">
        <v>57</v>
      </c>
      <c r="C676" s="175">
        <v>9708</v>
      </c>
      <c r="D676" s="176">
        <v>2152189578</v>
      </c>
      <c r="E676" s="176">
        <v>128694076.67</v>
      </c>
      <c r="F676" s="177">
        <v>5.3699999999999998E-2</v>
      </c>
    </row>
    <row r="677" spans="1:6">
      <c r="A677" s="6" t="s">
        <v>198</v>
      </c>
      <c r="B677" s="175" t="s">
        <v>33</v>
      </c>
      <c r="C677" s="175">
        <v>3165</v>
      </c>
      <c r="D677" s="176">
        <v>358686131</v>
      </c>
      <c r="E677" s="176">
        <v>21408402.07</v>
      </c>
      <c r="F677" s="177">
        <v>8.8999999999999999E-3</v>
      </c>
    </row>
    <row r="678" spans="1:6">
      <c r="A678" s="6" t="s">
        <v>198</v>
      </c>
      <c r="B678" s="175" t="s">
        <v>64</v>
      </c>
      <c r="C678" s="175">
        <v>867</v>
      </c>
      <c r="D678" s="176">
        <v>61832641</v>
      </c>
      <c r="E678" s="176">
        <v>3706635.9</v>
      </c>
      <c r="F678" s="177">
        <v>1.5E-3</v>
      </c>
    </row>
    <row r="679" spans="1:6">
      <c r="A679" s="6" t="s">
        <v>198</v>
      </c>
      <c r="B679" s="175" t="s">
        <v>681</v>
      </c>
      <c r="C679" s="175">
        <v>527</v>
      </c>
      <c r="D679" s="176">
        <v>24008678</v>
      </c>
      <c r="E679" s="176">
        <v>1406432.28</v>
      </c>
      <c r="F679" s="177">
        <v>5.9999999999999995E-4</v>
      </c>
    </row>
    <row r="680" spans="1:6">
      <c r="A680" s="6" t="s">
        <v>198</v>
      </c>
      <c r="B680" s="175" t="s">
        <v>682</v>
      </c>
      <c r="C680" s="175">
        <v>358</v>
      </c>
      <c r="D680" s="176">
        <v>12597974</v>
      </c>
      <c r="E680" s="176">
        <v>755878.44</v>
      </c>
      <c r="F680" s="177">
        <v>2.9999999999999997E-4</v>
      </c>
    </row>
    <row r="681" spans="1:6">
      <c r="A681" s="6" t="s">
        <v>198</v>
      </c>
      <c r="B681" s="175" t="s">
        <v>134</v>
      </c>
      <c r="C681" s="175">
        <v>320</v>
      </c>
      <c r="D681" s="176">
        <v>65175828</v>
      </c>
      <c r="E681" s="176">
        <v>3894844.02</v>
      </c>
      <c r="F681" s="177">
        <v>1.6000000000000001E-3</v>
      </c>
    </row>
    <row r="682" spans="1:6">
      <c r="A682" s="6" t="s">
        <v>198</v>
      </c>
      <c r="B682" s="175" t="s">
        <v>683</v>
      </c>
      <c r="C682" s="175">
        <v>171</v>
      </c>
      <c r="D682" s="176">
        <v>3144241</v>
      </c>
      <c r="E682" s="176">
        <v>187957.2</v>
      </c>
      <c r="F682" s="177">
        <v>1E-4</v>
      </c>
    </row>
    <row r="683" spans="1:6">
      <c r="A683" s="6" t="s">
        <v>198</v>
      </c>
      <c r="B683" s="175" t="s">
        <v>684</v>
      </c>
      <c r="C683" s="175">
        <v>107</v>
      </c>
      <c r="D683" s="176">
        <v>2847205</v>
      </c>
      <c r="E683" s="176">
        <v>170832.3</v>
      </c>
      <c r="F683" s="177">
        <v>1E-4</v>
      </c>
    </row>
    <row r="684" spans="1:6">
      <c r="A684" s="6" t="s">
        <v>198</v>
      </c>
      <c r="B684" s="175" t="s">
        <v>686</v>
      </c>
      <c r="C684" s="175">
        <v>80</v>
      </c>
      <c r="D684" s="176">
        <v>5265255</v>
      </c>
      <c r="E684" s="176">
        <v>315915.3</v>
      </c>
      <c r="F684" s="177">
        <v>1E-4</v>
      </c>
    </row>
    <row r="685" spans="1:6">
      <c r="A685" s="6" t="s">
        <v>198</v>
      </c>
      <c r="B685" s="175" t="s">
        <v>685</v>
      </c>
      <c r="C685" s="175">
        <v>80</v>
      </c>
      <c r="D685" s="176">
        <v>1728100</v>
      </c>
      <c r="E685" s="176">
        <v>103686</v>
      </c>
      <c r="F685" s="177">
        <v>0</v>
      </c>
    </row>
    <row r="686" spans="1:6">
      <c r="A686" s="6" t="s">
        <v>198</v>
      </c>
      <c r="B686" s="175" t="s">
        <v>687</v>
      </c>
      <c r="C686" s="175">
        <v>72</v>
      </c>
      <c r="D686" s="176">
        <v>1637121</v>
      </c>
      <c r="E686" s="176">
        <v>98227.26</v>
      </c>
      <c r="F686" s="177">
        <v>0</v>
      </c>
    </row>
    <row r="687" spans="1:6">
      <c r="A687" s="6" t="s">
        <v>198</v>
      </c>
      <c r="B687" s="175" t="s">
        <v>688</v>
      </c>
      <c r="C687" s="175">
        <v>65</v>
      </c>
      <c r="D687" s="176">
        <v>405761</v>
      </c>
      <c r="E687" s="176">
        <v>24345.66</v>
      </c>
      <c r="F687" s="177">
        <v>0</v>
      </c>
    </row>
    <row r="688" spans="1:6">
      <c r="A688" s="6" t="s">
        <v>198</v>
      </c>
      <c r="B688" s="175" t="s">
        <v>256</v>
      </c>
      <c r="C688" s="175">
        <v>226</v>
      </c>
      <c r="D688" s="176">
        <v>22976332</v>
      </c>
      <c r="E688" s="176">
        <v>1345814.11</v>
      </c>
      <c r="F688" s="177">
        <v>5.9999999999999995E-4</v>
      </c>
    </row>
    <row r="689" spans="1:6">
      <c r="A689" s="6" t="s">
        <v>119</v>
      </c>
      <c r="B689" s="175" t="s">
        <v>77</v>
      </c>
      <c r="C689" s="175">
        <v>1024</v>
      </c>
      <c r="D689" s="176">
        <v>63476933</v>
      </c>
      <c r="E689" s="176">
        <v>3802414.67</v>
      </c>
      <c r="F689" s="177">
        <v>1.6000000000000001E-3</v>
      </c>
    </row>
    <row r="690" spans="1:6">
      <c r="A690" s="6" t="s">
        <v>119</v>
      </c>
      <c r="B690" s="175" t="s">
        <v>65</v>
      </c>
      <c r="C690" s="175">
        <v>144</v>
      </c>
      <c r="D690" s="176">
        <v>4581149</v>
      </c>
      <c r="E690" s="176">
        <v>274392.03000000003</v>
      </c>
      <c r="F690" s="177">
        <v>1E-4</v>
      </c>
    </row>
    <row r="691" spans="1:6">
      <c r="A691" s="6" t="s">
        <v>119</v>
      </c>
      <c r="B691" s="175" t="s">
        <v>689</v>
      </c>
      <c r="C691" s="175">
        <v>101</v>
      </c>
      <c r="D691" s="176">
        <v>1143560</v>
      </c>
      <c r="E691" s="176">
        <v>68613.600000000006</v>
      </c>
      <c r="F691" s="177">
        <v>0</v>
      </c>
    </row>
    <row r="692" spans="1:6">
      <c r="A692" s="6" t="s">
        <v>119</v>
      </c>
      <c r="B692" s="175" t="s">
        <v>692</v>
      </c>
      <c r="C692" s="175">
        <v>98</v>
      </c>
      <c r="D692" s="176">
        <v>2464721</v>
      </c>
      <c r="E692" s="176">
        <v>147883.26</v>
      </c>
      <c r="F692" s="177">
        <v>1E-4</v>
      </c>
    </row>
    <row r="693" spans="1:6">
      <c r="A693" s="6" t="s">
        <v>119</v>
      </c>
      <c r="B693" s="175" t="s">
        <v>691</v>
      </c>
      <c r="C693" s="175">
        <v>88</v>
      </c>
      <c r="D693" s="176">
        <v>3333025</v>
      </c>
      <c r="E693" s="176">
        <v>199981.5</v>
      </c>
      <c r="F693" s="177">
        <v>1E-4</v>
      </c>
    </row>
    <row r="694" spans="1:6">
      <c r="A694" s="6" t="s">
        <v>119</v>
      </c>
      <c r="B694" s="175" t="s">
        <v>119</v>
      </c>
      <c r="C694" s="175">
        <v>73</v>
      </c>
      <c r="D694" s="176">
        <v>698859</v>
      </c>
      <c r="E694" s="176">
        <v>41904.82</v>
      </c>
      <c r="F694" s="177">
        <v>0</v>
      </c>
    </row>
    <row r="695" spans="1:6">
      <c r="A695" s="6" t="s">
        <v>119</v>
      </c>
      <c r="B695" s="175" t="s">
        <v>690</v>
      </c>
      <c r="C695" s="175">
        <v>68</v>
      </c>
      <c r="D695" s="176">
        <v>3692307</v>
      </c>
      <c r="E695" s="176">
        <v>221538.42</v>
      </c>
      <c r="F695" s="177">
        <v>1E-4</v>
      </c>
    </row>
    <row r="696" spans="1:6">
      <c r="A696" s="6" t="s">
        <v>119</v>
      </c>
      <c r="B696" s="175" t="s">
        <v>693</v>
      </c>
      <c r="C696" s="175">
        <v>57</v>
      </c>
      <c r="D696" s="176">
        <v>1208116</v>
      </c>
      <c r="E696" s="176">
        <v>72486.960000000006</v>
      </c>
      <c r="F696" s="177">
        <v>0</v>
      </c>
    </row>
    <row r="697" spans="1:6">
      <c r="A697" s="6" t="s">
        <v>119</v>
      </c>
      <c r="B697" s="175" t="s">
        <v>256</v>
      </c>
      <c r="C697" s="175">
        <v>93</v>
      </c>
      <c r="D697" s="176">
        <v>3124505</v>
      </c>
      <c r="E697" s="176">
        <v>187158.45</v>
      </c>
      <c r="F697" s="177">
        <v>1E-4</v>
      </c>
    </row>
    <row r="698" spans="1:6">
      <c r="A698" s="6" t="s">
        <v>201</v>
      </c>
      <c r="B698" s="175" t="s">
        <v>123</v>
      </c>
      <c r="C698" s="175">
        <v>1303</v>
      </c>
      <c r="D698" s="176">
        <v>172216271</v>
      </c>
      <c r="E698" s="176">
        <v>10301593.460000001</v>
      </c>
      <c r="F698" s="177">
        <v>4.3E-3</v>
      </c>
    </row>
    <row r="699" spans="1:6">
      <c r="A699" s="6" t="s">
        <v>201</v>
      </c>
      <c r="B699" s="175" t="s">
        <v>108</v>
      </c>
      <c r="C699" s="175">
        <v>939</v>
      </c>
      <c r="D699" s="176">
        <v>85139298</v>
      </c>
      <c r="E699" s="176">
        <v>5087700.0599999996</v>
      </c>
      <c r="F699" s="177">
        <v>2.0999999999999999E-3</v>
      </c>
    </row>
    <row r="700" spans="1:6">
      <c r="A700" s="6" t="s">
        <v>201</v>
      </c>
      <c r="B700" s="175" t="s">
        <v>694</v>
      </c>
      <c r="C700" s="175">
        <v>827</v>
      </c>
      <c r="D700" s="176">
        <v>60203381</v>
      </c>
      <c r="E700" s="176">
        <v>3609395.09</v>
      </c>
      <c r="F700" s="177">
        <v>1.5E-3</v>
      </c>
    </row>
    <row r="701" spans="1:6">
      <c r="A701" s="6" t="s">
        <v>201</v>
      </c>
      <c r="B701" s="175" t="s">
        <v>696</v>
      </c>
      <c r="C701" s="175">
        <v>512</v>
      </c>
      <c r="D701" s="176">
        <v>25741740</v>
      </c>
      <c r="E701" s="176">
        <v>1544504.04</v>
      </c>
      <c r="F701" s="177">
        <v>5.9999999999999995E-4</v>
      </c>
    </row>
    <row r="702" spans="1:6">
      <c r="A702" s="6" t="s">
        <v>201</v>
      </c>
      <c r="B702" s="175" t="s">
        <v>695</v>
      </c>
      <c r="C702" s="175">
        <v>426</v>
      </c>
      <c r="D702" s="176">
        <v>23457129</v>
      </c>
      <c r="E702" s="176">
        <v>1406531.76</v>
      </c>
      <c r="F702" s="177">
        <v>5.9999999999999995E-4</v>
      </c>
    </row>
    <row r="703" spans="1:6">
      <c r="A703" s="6" t="s">
        <v>201</v>
      </c>
      <c r="B703" s="175" t="s">
        <v>697</v>
      </c>
      <c r="C703" s="175">
        <v>257</v>
      </c>
      <c r="D703" s="176">
        <v>13389950</v>
      </c>
      <c r="E703" s="176">
        <v>803397</v>
      </c>
      <c r="F703" s="177">
        <v>2.9999999999999997E-4</v>
      </c>
    </row>
    <row r="704" spans="1:6">
      <c r="A704" s="6" t="s">
        <v>201</v>
      </c>
      <c r="B704" s="175" t="s">
        <v>699</v>
      </c>
      <c r="C704" s="175">
        <v>155</v>
      </c>
      <c r="D704" s="176">
        <v>7406531</v>
      </c>
      <c r="E704" s="176">
        <v>444391.86</v>
      </c>
      <c r="F704" s="177">
        <v>2.0000000000000001E-4</v>
      </c>
    </row>
    <row r="705" spans="1:6">
      <c r="A705" s="6" t="s">
        <v>201</v>
      </c>
      <c r="B705" s="175" t="s">
        <v>698</v>
      </c>
      <c r="C705" s="175">
        <v>152</v>
      </c>
      <c r="D705" s="176">
        <v>3767608</v>
      </c>
      <c r="E705" s="176">
        <v>226056.48</v>
      </c>
      <c r="F705" s="177">
        <v>1E-4</v>
      </c>
    </row>
    <row r="706" spans="1:6">
      <c r="A706" s="6" t="s">
        <v>201</v>
      </c>
      <c r="B706" s="175" t="s">
        <v>700</v>
      </c>
      <c r="C706" s="175">
        <v>147</v>
      </c>
      <c r="D706" s="176">
        <v>7866806</v>
      </c>
      <c r="E706" s="176">
        <v>472008.36</v>
      </c>
      <c r="F706" s="177">
        <v>2.0000000000000001E-4</v>
      </c>
    </row>
    <row r="707" spans="1:6">
      <c r="A707" s="6" t="s">
        <v>201</v>
      </c>
      <c r="B707" s="175" t="s">
        <v>701</v>
      </c>
      <c r="C707" s="175">
        <v>84</v>
      </c>
      <c r="D707" s="176">
        <v>4694383</v>
      </c>
      <c r="E707" s="176">
        <v>281662.98</v>
      </c>
      <c r="F707" s="177">
        <v>1E-4</v>
      </c>
    </row>
    <row r="708" spans="1:6">
      <c r="A708" s="6" t="s">
        <v>201</v>
      </c>
      <c r="B708" s="175" t="s">
        <v>702</v>
      </c>
      <c r="C708" s="175">
        <v>71</v>
      </c>
      <c r="D708" s="176">
        <v>3086614</v>
      </c>
      <c r="E708" s="176">
        <v>185196.84</v>
      </c>
      <c r="F708" s="177">
        <v>1E-4</v>
      </c>
    </row>
    <row r="709" spans="1:6">
      <c r="A709" s="6" t="s">
        <v>201</v>
      </c>
      <c r="B709" s="175" t="s">
        <v>120</v>
      </c>
      <c r="C709" s="175">
        <v>58</v>
      </c>
      <c r="D709" s="176">
        <v>1361339</v>
      </c>
      <c r="E709" s="176">
        <v>81081.37</v>
      </c>
      <c r="F709" s="177">
        <v>0</v>
      </c>
    </row>
    <row r="710" spans="1:6">
      <c r="A710" s="6" t="s">
        <v>201</v>
      </c>
      <c r="B710" s="175" t="s">
        <v>256</v>
      </c>
      <c r="C710" s="175">
        <v>87</v>
      </c>
      <c r="D710" s="176">
        <v>2204279</v>
      </c>
      <c r="E710" s="176">
        <v>130623.83</v>
      </c>
      <c r="F710" s="177">
        <v>1E-4</v>
      </c>
    </row>
    <row r="711" spans="1:6">
      <c r="A711" s="6" t="s">
        <v>203</v>
      </c>
      <c r="B711" s="175" t="s">
        <v>27</v>
      </c>
      <c r="C711" s="175">
        <v>4916</v>
      </c>
      <c r="D711" s="176">
        <v>932793129</v>
      </c>
      <c r="E711" s="176">
        <v>55606018.530000001</v>
      </c>
      <c r="F711" s="177">
        <v>2.3199999999999998E-2</v>
      </c>
    </row>
    <row r="712" spans="1:6">
      <c r="A712" s="6" t="s">
        <v>203</v>
      </c>
      <c r="B712" s="175" t="s">
        <v>102</v>
      </c>
      <c r="C712" s="175">
        <v>905</v>
      </c>
      <c r="D712" s="176">
        <v>58201223</v>
      </c>
      <c r="E712" s="176">
        <v>3489984.71</v>
      </c>
      <c r="F712" s="177">
        <v>1.5E-3</v>
      </c>
    </row>
    <row r="713" spans="1:6">
      <c r="A713" s="6" t="s">
        <v>203</v>
      </c>
      <c r="B713" s="175" t="s">
        <v>128</v>
      </c>
      <c r="C713" s="175">
        <v>653</v>
      </c>
      <c r="D713" s="176">
        <v>34692061</v>
      </c>
      <c r="E713" s="176">
        <v>2066438.25</v>
      </c>
      <c r="F713" s="177">
        <v>8.9999999999999998E-4</v>
      </c>
    </row>
    <row r="714" spans="1:6">
      <c r="A714" s="6" t="s">
        <v>203</v>
      </c>
      <c r="B714" s="175" t="s">
        <v>703</v>
      </c>
      <c r="C714" s="175">
        <v>368</v>
      </c>
      <c r="D714" s="176">
        <v>15927728</v>
      </c>
      <c r="E714" s="176">
        <v>955663.68</v>
      </c>
      <c r="F714" s="177">
        <v>4.0000000000000002E-4</v>
      </c>
    </row>
    <row r="715" spans="1:6">
      <c r="A715" s="6" t="s">
        <v>203</v>
      </c>
      <c r="B715" s="175" t="s">
        <v>704</v>
      </c>
      <c r="C715" s="175">
        <v>164</v>
      </c>
      <c r="D715" s="176">
        <v>12107037</v>
      </c>
      <c r="E715" s="176">
        <v>702799.41</v>
      </c>
      <c r="F715" s="177">
        <v>2.9999999999999997E-4</v>
      </c>
    </row>
    <row r="716" spans="1:6">
      <c r="A716" s="6" t="s">
        <v>203</v>
      </c>
      <c r="B716" s="175" t="s">
        <v>705</v>
      </c>
      <c r="C716" s="175">
        <v>150</v>
      </c>
      <c r="D716" s="176">
        <v>6205254</v>
      </c>
      <c r="E716" s="176">
        <v>372080.81</v>
      </c>
      <c r="F716" s="177">
        <v>2.0000000000000001E-4</v>
      </c>
    </row>
    <row r="717" spans="1:6">
      <c r="A717" s="6" t="s">
        <v>203</v>
      </c>
      <c r="B717" s="175" t="s">
        <v>709</v>
      </c>
      <c r="C717" s="175">
        <v>142</v>
      </c>
      <c r="D717" s="176">
        <v>5354436</v>
      </c>
      <c r="E717" s="176">
        <v>321266.15999999997</v>
      </c>
      <c r="F717" s="177">
        <v>1E-4</v>
      </c>
    </row>
    <row r="718" spans="1:6">
      <c r="A718" s="6" t="s">
        <v>203</v>
      </c>
      <c r="B718" s="175" t="s">
        <v>706</v>
      </c>
      <c r="C718" s="175">
        <v>142</v>
      </c>
      <c r="D718" s="176">
        <v>3068477</v>
      </c>
      <c r="E718" s="176">
        <v>184108.62</v>
      </c>
      <c r="F718" s="177">
        <v>1E-4</v>
      </c>
    </row>
    <row r="719" spans="1:6">
      <c r="A719" s="6" t="s">
        <v>203</v>
      </c>
      <c r="B719" s="175" t="s">
        <v>707</v>
      </c>
      <c r="C719" s="175">
        <v>138</v>
      </c>
      <c r="D719" s="176">
        <v>3563585</v>
      </c>
      <c r="E719" s="176">
        <v>213815.1</v>
      </c>
      <c r="F719" s="177">
        <v>1E-4</v>
      </c>
    </row>
    <row r="720" spans="1:6">
      <c r="A720" s="6" t="s">
        <v>203</v>
      </c>
      <c r="B720" s="175" t="s">
        <v>708</v>
      </c>
      <c r="C720" s="175">
        <v>99</v>
      </c>
      <c r="D720" s="176">
        <v>2338843</v>
      </c>
      <c r="E720" s="176">
        <v>140330.57999999999</v>
      </c>
      <c r="F720" s="177">
        <v>1E-4</v>
      </c>
    </row>
    <row r="721" spans="1:6">
      <c r="A721" s="6" t="s">
        <v>203</v>
      </c>
      <c r="B721" s="175" t="s">
        <v>256</v>
      </c>
      <c r="C721" s="175">
        <v>91</v>
      </c>
      <c r="D721" s="176">
        <v>2800239</v>
      </c>
      <c r="E721" s="176">
        <v>155173.12</v>
      </c>
      <c r="F721" s="177">
        <v>1E-4</v>
      </c>
    </row>
    <row r="722" spans="1:6">
      <c r="A722" s="6" t="s">
        <v>203</v>
      </c>
      <c r="B722" s="175" t="s">
        <v>711</v>
      </c>
      <c r="C722" s="175">
        <v>77</v>
      </c>
      <c r="D722" s="176">
        <v>1184427</v>
      </c>
      <c r="E722" s="176">
        <v>71065.62</v>
      </c>
      <c r="F722" s="177">
        <v>0</v>
      </c>
    </row>
    <row r="723" spans="1:6">
      <c r="A723" s="6" t="s">
        <v>203</v>
      </c>
      <c r="B723" s="175" t="s">
        <v>712</v>
      </c>
      <c r="C723" s="175">
        <v>74</v>
      </c>
      <c r="D723" s="176">
        <v>567482</v>
      </c>
      <c r="E723" s="176">
        <v>34048.92</v>
      </c>
      <c r="F723" s="177">
        <v>0</v>
      </c>
    </row>
    <row r="724" spans="1:6">
      <c r="A724" s="6" t="s">
        <v>203</v>
      </c>
      <c r="B724" s="175" t="s">
        <v>710</v>
      </c>
      <c r="C724" s="175">
        <v>92</v>
      </c>
      <c r="D724" s="176">
        <v>1639656</v>
      </c>
      <c r="E724" s="176">
        <v>98379.36</v>
      </c>
      <c r="F724" s="177">
        <v>0</v>
      </c>
    </row>
    <row r="725" spans="1:6">
      <c r="A725" s="6" t="s">
        <v>205</v>
      </c>
      <c r="B725" s="175" t="s">
        <v>132</v>
      </c>
      <c r="C725" s="175">
        <v>417</v>
      </c>
      <c r="D725" s="176">
        <v>33615253</v>
      </c>
      <c r="E725" s="176">
        <v>2006747.77</v>
      </c>
      <c r="F725" s="177">
        <v>8.0000000000000004E-4</v>
      </c>
    </row>
    <row r="726" spans="1:6">
      <c r="A726" s="6" t="s">
        <v>205</v>
      </c>
      <c r="B726" s="175" t="s">
        <v>205</v>
      </c>
      <c r="C726" s="175">
        <v>357</v>
      </c>
      <c r="D726" s="176">
        <v>13034559</v>
      </c>
      <c r="E726" s="176">
        <v>782015.06</v>
      </c>
      <c r="F726" s="177">
        <v>2.9999999999999997E-4</v>
      </c>
    </row>
    <row r="727" spans="1:6">
      <c r="A727" s="6" t="s">
        <v>205</v>
      </c>
      <c r="B727" s="175" t="s">
        <v>713</v>
      </c>
      <c r="C727" s="175">
        <v>295</v>
      </c>
      <c r="D727" s="176">
        <v>8232460</v>
      </c>
      <c r="E727" s="176">
        <v>493602.33</v>
      </c>
      <c r="F727" s="177">
        <v>2.0000000000000001E-4</v>
      </c>
    </row>
    <row r="728" spans="1:6">
      <c r="A728" s="6" t="s">
        <v>205</v>
      </c>
      <c r="B728" s="175" t="s">
        <v>714</v>
      </c>
      <c r="C728" s="175">
        <v>266</v>
      </c>
      <c r="D728" s="176">
        <v>7435849</v>
      </c>
      <c r="E728" s="176">
        <v>446150.94</v>
      </c>
      <c r="F728" s="177">
        <v>2.0000000000000001E-4</v>
      </c>
    </row>
    <row r="729" spans="1:6">
      <c r="A729" s="6" t="s">
        <v>205</v>
      </c>
      <c r="B729" s="175" t="s">
        <v>715</v>
      </c>
      <c r="C729" s="175">
        <v>150</v>
      </c>
      <c r="D729" s="176">
        <v>7600181</v>
      </c>
      <c r="E729" s="176">
        <v>455903.61</v>
      </c>
      <c r="F729" s="177">
        <v>2.0000000000000001E-4</v>
      </c>
    </row>
    <row r="730" spans="1:6">
      <c r="A730" s="6" t="s">
        <v>205</v>
      </c>
      <c r="B730" s="175" t="s">
        <v>717</v>
      </c>
      <c r="C730" s="175">
        <v>86</v>
      </c>
      <c r="D730" s="176">
        <v>872198</v>
      </c>
      <c r="E730" s="176">
        <v>52331.88</v>
      </c>
      <c r="F730" s="177">
        <v>0</v>
      </c>
    </row>
    <row r="731" spans="1:6">
      <c r="A731" s="6" t="s">
        <v>205</v>
      </c>
      <c r="B731" s="175" t="s">
        <v>716</v>
      </c>
      <c r="C731" s="175">
        <v>68</v>
      </c>
      <c r="D731" s="176">
        <v>794471</v>
      </c>
      <c r="E731" s="176">
        <v>47668.26</v>
      </c>
      <c r="F731" s="177">
        <v>0</v>
      </c>
    </row>
    <row r="732" spans="1:6">
      <c r="A732" s="6" t="s">
        <v>205</v>
      </c>
      <c r="B732" s="175" t="s">
        <v>839</v>
      </c>
      <c r="C732" s="175">
        <v>54</v>
      </c>
      <c r="D732" s="176">
        <v>772826</v>
      </c>
      <c r="E732" s="176">
        <v>46369.56</v>
      </c>
      <c r="F732" s="177">
        <v>0</v>
      </c>
    </row>
    <row r="733" spans="1:6">
      <c r="A733" s="6" t="s">
        <v>205</v>
      </c>
      <c r="B733" s="175" t="s">
        <v>718</v>
      </c>
      <c r="C733" s="175">
        <v>48</v>
      </c>
      <c r="D733" s="176">
        <v>335177</v>
      </c>
      <c r="E733" s="176">
        <v>20110.62</v>
      </c>
      <c r="F733" s="177">
        <v>0</v>
      </c>
    </row>
    <row r="734" spans="1:6">
      <c r="A734" s="6" t="s">
        <v>205</v>
      </c>
      <c r="B734" s="175" t="s">
        <v>256</v>
      </c>
      <c r="C734" s="175">
        <v>154</v>
      </c>
      <c r="D734" s="176">
        <v>4855798</v>
      </c>
      <c r="E734" s="176">
        <v>291114.06</v>
      </c>
      <c r="F734" s="177">
        <v>1E-4</v>
      </c>
    </row>
    <row r="735" spans="1:6">
      <c r="A735" s="6" t="s">
        <v>207</v>
      </c>
      <c r="B735" s="175" t="s">
        <v>719</v>
      </c>
      <c r="C735" s="175">
        <v>397</v>
      </c>
      <c r="D735" s="176">
        <v>15077444</v>
      </c>
      <c r="E735" s="176">
        <v>904266.75</v>
      </c>
      <c r="F735" s="177">
        <v>4.0000000000000002E-4</v>
      </c>
    </row>
    <row r="736" spans="1:6">
      <c r="A736" s="6" t="s">
        <v>207</v>
      </c>
      <c r="B736" s="175" t="s">
        <v>720</v>
      </c>
      <c r="C736" s="175">
        <v>285</v>
      </c>
      <c r="D736" s="176">
        <v>10182313</v>
      </c>
      <c r="E736" s="176">
        <v>610925</v>
      </c>
      <c r="F736" s="177">
        <v>2.9999999999999997E-4</v>
      </c>
    </row>
    <row r="737" spans="1:6">
      <c r="A737" s="6" t="s">
        <v>207</v>
      </c>
      <c r="B737" s="175" t="s">
        <v>721</v>
      </c>
      <c r="C737" s="175">
        <v>49</v>
      </c>
      <c r="D737" s="176">
        <v>1230730</v>
      </c>
      <c r="E737" s="176">
        <v>73843.8</v>
      </c>
      <c r="F737" s="177">
        <v>0</v>
      </c>
    </row>
    <row r="738" spans="1:6">
      <c r="A738" s="6" t="s">
        <v>207</v>
      </c>
      <c r="B738" s="175" t="s">
        <v>952</v>
      </c>
      <c r="C738" s="175">
        <v>40</v>
      </c>
      <c r="D738" s="176">
        <v>535862</v>
      </c>
      <c r="E738" s="176">
        <v>32151.72</v>
      </c>
      <c r="F738" s="177">
        <v>0</v>
      </c>
    </row>
    <row r="739" spans="1:6">
      <c r="A739" s="6" t="s">
        <v>207</v>
      </c>
      <c r="B739" s="175" t="s">
        <v>256</v>
      </c>
      <c r="C739" s="175">
        <v>85</v>
      </c>
      <c r="D739" s="176">
        <v>439331</v>
      </c>
      <c r="E739" s="176">
        <v>26129.86</v>
      </c>
      <c r="F739" s="177">
        <v>0</v>
      </c>
    </row>
    <row r="740" spans="1:6">
      <c r="A740" s="6" t="s">
        <v>209</v>
      </c>
      <c r="B740" s="175" t="s">
        <v>56</v>
      </c>
      <c r="C740" s="175">
        <v>1167</v>
      </c>
      <c r="D740" s="176">
        <v>135214737</v>
      </c>
      <c r="E740" s="176">
        <v>8095398.4199999999</v>
      </c>
      <c r="F740" s="177">
        <v>3.3999999999999998E-3</v>
      </c>
    </row>
    <row r="741" spans="1:6">
      <c r="A741" s="6" t="s">
        <v>209</v>
      </c>
      <c r="B741" s="175" t="s">
        <v>722</v>
      </c>
      <c r="C741" s="175">
        <v>224</v>
      </c>
      <c r="D741" s="176">
        <v>7032515</v>
      </c>
      <c r="E741" s="176">
        <v>421950.9</v>
      </c>
      <c r="F741" s="177">
        <v>2.0000000000000001E-4</v>
      </c>
    </row>
    <row r="742" spans="1:6">
      <c r="A742" s="6" t="s">
        <v>209</v>
      </c>
      <c r="B742" s="175" t="s">
        <v>256</v>
      </c>
      <c r="C742" s="175">
        <v>125</v>
      </c>
      <c r="D742" s="176">
        <v>2608914</v>
      </c>
      <c r="E742" s="176">
        <v>156081.91</v>
      </c>
      <c r="F742" s="177">
        <v>1E-4</v>
      </c>
    </row>
    <row r="743" spans="1:6">
      <c r="A743" s="6" t="s">
        <v>211</v>
      </c>
      <c r="B743" s="175" t="s">
        <v>86</v>
      </c>
      <c r="C743" s="175">
        <v>460</v>
      </c>
      <c r="D743" s="176">
        <v>14721193</v>
      </c>
      <c r="E743" s="176">
        <v>880535.23</v>
      </c>
      <c r="F743" s="177">
        <v>4.0000000000000002E-4</v>
      </c>
    </row>
    <row r="744" spans="1:6">
      <c r="A744" s="6" t="s">
        <v>211</v>
      </c>
      <c r="B744" s="175" t="s">
        <v>724</v>
      </c>
      <c r="C744" s="175">
        <v>125</v>
      </c>
      <c r="D744" s="176">
        <v>2493211</v>
      </c>
      <c r="E744" s="176">
        <v>149565.19</v>
      </c>
      <c r="F744" s="177">
        <v>1E-4</v>
      </c>
    </row>
    <row r="745" spans="1:6">
      <c r="A745" s="6" t="s">
        <v>211</v>
      </c>
      <c r="B745" s="175" t="s">
        <v>723</v>
      </c>
      <c r="C745" s="175">
        <v>106</v>
      </c>
      <c r="D745" s="176">
        <v>2780801</v>
      </c>
      <c r="E745" s="176">
        <v>166749.96</v>
      </c>
      <c r="F745" s="177">
        <v>1E-4</v>
      </c>
    </row>
    <row r="746" spans="1:6">
      <c r="A746" s="6" t="s">
        <v>211</v>
      </c>
      <c r="B746" s="175" t="s">
        <v>726</v>
      </c>
      <c r="C746" s="175">
        <v>106</v>
      </c>
      <c r="D746" s="176">
        <v>1632866</v>
      </c>
      <c r="E746" s="176">
        <v>97971.96</v>
      </c>
      <c r="F746" s="177">
        <v>0</v>
      </c>
    </row>
    <row r="747" spans="1:6">
      <c r="A747" s="6" t="s">
        <v>211</v>
      </c>
      <c r="B747" s="175" t="s">
        <v>38</v>
      </c>
      <c r="C747" s="175">
        <v>104</v>
      </c>
      <c r="D747" s="176">
        <v>9392781</v>
      </c>
      <c r="E747" s="176">
        <v>563506.37</v>
      </c>
      <c r="F747" s="177">
        <v>2.0000000000000001E-4</v>
      </c>
    </row>
    <row r="748" spans="1:6">
      <c r="A748" s="6" t="s">
        <v>211</v>
      </c>
      <c r="B748" s="175" t="s">
        <v>725</v>
      </c>
      <c r="C748" s="175">
        <v>81</v>
      </c>
      <c r="D748" s="176">
        <v>1964101</v>
      </c>
      <c r="E748" s="176">
        <v>117846.06</v>
      </c>
      <c r="F748" s="177">
        <v>0</v>
      </c>
    </row>
    <row r="749" spans="1:6">
      <c r="A749" s="6" t="s">
        <v>211</v>
      </c>
      <c r="B749" s="175" t="s">
        <v>727</v>
      </c>
      <c r="C749" s="175">
        <v>60</v>
      </c>
      <c r="D749" s="176">
        <v>401909</v>
      </c>
      <c r="E749" s="176">
        <v>24114.54</v>
      </c>
      <c r="F749" s="177">
        <v>0</v>
      </c>
    </row>
    <row r="750" spans="1:6">
      <c r="A750" s="6" t="s">
        <v>211</v>
      </c>
      <c r="B750" s="175" t="s">
        <v>256</v>
      </c>
      <c r="C750" s="175">
        <v>159</v>
      </c>
      <c r="D750" s="176">
        <v>3064284</v>
      </c>
      <c r="E750" s="176">
        <v>182674.43</v>
      </c>
      <c r="F750" s="177">
        <v>1E-4</v>
      </c>
    </row>
    <row r="751" spans="1:6">
      <c r="A751" s="6" t="s">
        <v>213</v>
      </c>
      <c r="B751" s="175" t="s">
        <v>112</v>
      </c>
      <c r="C751" s="175">
        <v>2678</v>
      </c>
      <c r="D751" s="176">
        <v>335240641</v>
      </c>
      <c r="E751" s="176">
        <v>20042352.350000001</v>
      </c>
      <c r="F751" s="177">
        <v>8.3999999999999995E-3</v>
      </c>
    </row>
    <row r="752" spans="1:6">
      <c r="A752" s="6" t="s">
        <v>213</v>
      </c>
      <c r="B752" s="175" t="s">
        <v>728</v>
      </c>
      <c r="C752" s="175">
        <v>135</v>
      </c>
      <c r="D752" s="176">
        <v>4097243</v>
      </c>
      <c r="E752" s="176">
        <v>245834.58</v>
      </c>
      <c r="F752" s="177">
        <v>1E-4</v>
      </c>
    </row>
    <row r="753" spans="1:6">
      <c r="A753" s="6" t="s">
        <v>213</v>
      </c>
      <c r="B753" s="175" t="s">
        <v>593</v>
      </c>
      <c r="C753" s="175">
        <v>101</v>
      </c>
      <c r="D753" s="176">
        <v>3037125</v>
      </c>
      <c r="E753" s="176">
        <v>181655.43</v>
      </c>
      <c r="F753" s="177">
        <v>1E-4</v>
      </c>
    </row>
    <row r="754" spans="1:6">
      <c r="A754" s="6" t="s">
        <v>213</v>
      </c>
      <c r="B754" s="175" t="s">
        <v>729</v>
      </c>
      <c r="C754" s="175">
        <v>93</v>
      </c>
      <c r="D754" s="176">
        <v>1756104</v>
      </c>
      <c r="E754" s="176">
        <v>105366.24</v>
      </c>
      <c r="F754" s="177">
        <v>0</v>
      </c>
    </row>
    <row r="755" spans="1:6">
      <c r="A755" s="6" t="s">
        <v>213</v>
      </c>
      <c r="B755" s="175" t="s">
        <v>730</v>
      </c>
      <c r="C755" s="175">
        <v>90</v>
      </c>
      <c r="D755" s="176">
        <v>929893</v>
      </c>
      <c r="E755" s="176">
        <v>55793.58</v>
      </c>
      <c r="F755" s="177">
        <v>0</v>
      </c>
    </row>
    <row r="756" spans="1:6">
      <c r="A756" s="6" t="s">
        <v>213</v>
      </c>
      <c r="B756" s="175" t="s">
        <v>256</v>
      </c>
      <c r="C756" s="175">
        <v>96</v>
      </c>
      <c r="D756" s="176">
        <v>4114330</v>
      </c>
      <c r="E756" s="176">
        <v>238426.17</v>
      </c>
      <c r="F756" s="177">
        <v>1E-4</v>
      </c>
    </row>
    <row r="757" spans="1:6">
      <c r="A757" s="6" t="s">
        <v>215</v>
      </c>
      <c r="B757" s="175" t="s">
        <v>80</v>
      </c>
      <c r="C757" s="175">
        <v>2042</v>
      </c>
      <c r="D757" s="176">
        <v>216790017</v>
      </c>
      <c r="E757" s="176">
        <v>12984587.859999999</v>
      </c>
      <c r="F757" s="177">
        <v>5.4000000000000003E-3</v>
      </c>
    </row>
    <row r="758" spans="1:6">
      <c r="A758" s="6" t="s">
        <v>215</v>
      </c>
      <c r="B758" s="175" t="s">
        <v>105</v>
      </c>
      <c r="C758" s="175">
        <v>827</v>
      </c>
      <c r="D758" s="176">
        <v>70368653</v>
      </c>
      <c r="E758" s="176">
        <v>4221841.08</v>
      </c>
      <c r="F758" s="177">
        <v>1.8E-3</v>
      </c>
    </row>
    <row r="759" spans="1:6">
      <c r="A759" s="6" t="s">
        <v>215</v>
      </c>
      <c r="B759" s="175" t="s">
        <v>39</v>
      </c>
      <c r="C759" s="175">
        <v>461</v>
      </c>
      <c r="D759" s="176">
        <v>21430802</v>
      </c>
      <c r="E759" s="176">
        <v>1285848.1200000001</v>
      </c>
      <c r="F759" s="177">
        <v>5.0000000000000001E-4</v>
      </c>
    </row>
    <row r="760" spans="1:6">
      <c r="A760" s="6" t="s">
        <v>215</v>
      </c>
      <c r="B760" s="175" t="s">
        <v>731</v>
      </c>
      <c r="C760" s="175">
        <v>175</v>
      </c>
      <c r="D760" s="176">
        <v>5209426</v>
      </c>
      <c r="E760" s="176">
        <v>312563.59000000003</v>
      </c>
      <c r="F760" s="177">
        <v>1E-4</v>
      </c>
    </row>
    <row r="761" spans="1:6">
      <c r="A761" s="6" t="s">
        <v>215</v>
      </c>
      <c r="B761" s="175" t="s">
        <v>732</v>
      </c>
      <c r="C761" s="175">
        <v>145</v>
      </c>
      <c r="D761" s="176">
        <v>4518340</v>
      </c>
      <c r="E761" s="176">
        <v>271100.40000000002</v>
      </c>
      <c r="F761" s="177">
        <v>1E-4</v>
      </c>
    </row>
    <row r="762" spans="1:6">
      <c r="A762" s="6" t="s">
        <v>215</v>
      </c>
      <c r="B762" s="175" t="s">
        <v>733</v>
      </c>
      <c r="C762" s="175">
        <v>116</v>
      </c>
      <c r="D762" s="176">
        <v>7712352</v>
      </c>
      <c r="E762" s="176">
        <v>462741.12</v>
      </c>
      <c r="F762" s="177">
        <v>2.0000000000000001E-4</v>
      </c>
    </row>
    <row r="763" spans="1:6">
      <c r="A763" s="6" t="s">
        <v>215</v>
      </c>
      <c r="B763" s="175" t="s">
        <v>735</v>
      </c>
      <c r="C763" s="175">
        <v>78</v>
      </c>
      <c r="D763" s="176">
        <v>2422257</v>
      </c>
      <c r="E763" s="176">
        <v>145335.42000000001</v>
      </c>
      <c r="F763" s="177">
        <v>1E-4</v>
      </c>
    </row>
    <row r="764" spans="1:6">
      <c r="A764" s="6" t="s">
        <v>215</v>
      </c>
      <c r="B764" s="175" t="s">
        <v>734</v>
      </c>
      <c r="C764" s="175">
        <v>74</v>
      </c>
      <c r="D764" s="176">
        <v>2262794</v>
      </c>
      <c r="E764" s="176">
        <v>135767.64000000001</v>
      </c>
      <c r="F764" s="177">
        <v>1E-4</v>
      </c>
    </row>
    <row r="765" spans="1:6">
      <c r="A765" s="6" t="s">
        <v>215</v>
      </c>
      <c r="B765" s="175" t="s">
        <v>736</v>
      </c>
      <c r="C765" s="175">
        <v>48</v>
      </c>
      <c r="D765" s="176">
        <v>1399270</v>
      </c>
      <c r="E765" s="176">
        <v>83956.2</v>
      </c>
      <c r="F765" s="177">
        <v>0</v>
      </c>
    </row>
    <row r="766" spans="1:6">
      <c r="A766" s="6" t="s">
        <v>215</v>
      </c>
      <c r="B766" s="175" t="s">
        <v>60</v>
      </c>
      <c r="C766" s="175">
        <v>41</v>
      </c>
      <c r="D766" s="176">
        <v>986854</v>
      </c>
      <c r="E766" s="176">
        <v>59211.24</v>
      </c>
      <c r="F766" s="177">
        <v>0</v>
      </c>
    </row>
    <row r="767" spans="1:6">
      <c r="A767" s="6" t="s">
        <v>215</v>
      </c>
      <c r="B767" s="175" t="s">
        <v>256</v>
      </c>
      <c r="C767" s="175">
        <v>291</v>
      </c>
      <c r="D767" s="176">
        <v>12004795</v>
      </c>
      <c r="E767" s="176">
        <v>716370.7</v>
      </c>
      <c r="F767" s="177">
        <v>2.9999999999999997E-4</v>
      </c>
    </row>
    <row r="768" spans="1:6">
      <c r="A768" s="6" t="s">
        <v>217</v>
      </c>
      <c r="B768" s="175" t="s">
        <v>217</v>
      </c>
      <c r="C768" s="175">
        <v>1261</v>
      </c>
      <c r="D768" s="176">
        <v>101205934</v>
      </c>
      <c r="E768" s="176">
        <v>6065486.1600000001</v>
      </c>
      <c r="F768" s="177">
        <v>2.5000000000000001E-3</v>
      </c>
    </row>
    <row r="769" spans="1:6">
      <c r="A769" s="6" t="s">
        <v>217</v>
      </c>
      <c r="B769" s="175" t="s">
        <v>737</v>
      </c>
      <c r="C769" s="175">
        <v>758</v>
      </c>
      <c r="D769" s="176">
        <v>52171319</v>
      </c>
      <c r="E769" s="176">
        <v>3127110.38</v>
      </c>
      <c r="F769" s="177">
        <v>1.2999999999999999E-3</v>
      </c>
    </row>
    <row r="770" spans="1:6">
      <c r="A770" s="6" t="s">
        <v>217</v>
      </c>
      <c r="B770" s="175" t="s">
        <v>738</v>
      </c>
      <c r="C770" s="175">
        <v>336</v>
      </c>
      <c r="D770" s="176">
        <v>13231992</v>
      </c>
      <c r="E770" s="176">
        <v>793919.52</v>
      </c>
      <c r="F770" s="177">
        <v>2.9999999999999997E-4</v>
      </c>
    </row>
    <row r="771" spans="1:6">
      <c r="A771" s="6" t="s">
        <v>217</v>
      </c>
      <c r="B771" s="175" t="s">
        <v>117</v>
      </c>
      <c r="C771" s="175">
        <v>301</v>
      </c>
      <c r="D771" s="176">
        <v>23326295</v>
      </c>
      <c r="E771" s="176">
        <v>1374497.32</v>
      </c>
      <c r="F771" s="177">
        <v>5.9999999999999995E-4</v>
      </c>
    </row>
    <row r="772" spans="1:6">
      <c r="A772" s="6" t="s">
        <v>217</v>
      </c>
      <c r="B772" s="175" t="s">
        <v>739</v>
      </c>
      <c r="C772" s="175">
        <v>137</v>
      </c>
      <c r="D772" s="176">
        <v>3188895</v>
      </c>
      <c r="E772" s="176">
        <v>191073.21</v>
      </c>
      <c r="F772" s="177">
        <v>1E-4</v>
      </c>
    </row>
    <row r="773" spans="1:6">
      <c r="A773" s="6" t="s">
        <v>217</v>
      </c>
      <c r="B773" s="175" t="s">
        <v>740</v>
      </c>
      <c r="C773" s="175">
        <v>107</v>
      </c>
      <c r="D773" s="176">
        <v>2493050</v>
      </c>
      <c r="E773" s="176">
        <v>149583</v>
      </c>
      <c r="F773" s="177">
        <v>1E-4</v>
      </c>
    </row>
    <row r="774" spans="1:6">
      <c r="A774" s="6" t="s">
        <v>217</v>
      </c>
      <c r="B774" s="175" t="s">
        <v>741</v>
      </c>
      <c r="C774" s="175">
        <v>83</v>
      </c>
      <c r="D774" s="176">
        <v>579059</v>
      </c>
      <c r="E774" s="176">
        <v>34743.54</v>
      </c>
      <c r="F774" s="177">
        <v>0</v>
      </c>
    </row>
    <row r="775" spans="1:6">
      <c r="A775" s="6" t="s">
        <v>217</v>
      </c>
      <c r="B775" s="175" t="s">
        <v>876</v>
      </c>
      <c r="C775" s="175">
        <v>46</v>
      </c>
      <c r="D775" s="176">
        <v>1589651</v>
      </c>
      <c r="E775" s="176">
        <v>95379.06</v>
      </c>
      <c r="F775" s="177">
        <v>0</v>
      </c>
    </row>
    <row r="776" spans="1:6">
      <c r="A776" s="6" t="s">
        <v>217</v>
      </c>
      <c r="B776" s="175" t="s">
        <v>256</v>
      </c>
      <c r="C776" s="175">
        <v>96</v>
      </c>
      <c r="D776" s="176">
        <v>2835066</v>
      </c>
      <c r="E776" s="176">
        <v>168802.1</v>
      </c>
      <c r="F776" s="177">
        <v>1E-4</v>
      </c>
    </row>
    <row r="777" spans="1:6">
      <c r="A777" s="6" t="s">
        <v>219</v>
      </c>
      <c r="B777" s="175" t="s">
        <v>742</v>
      </c>
      <c r="C777" s="175">
        <v>359</v>
      </c>
      <c r="D777" s="176">
        <v>14589142</v>
      </c>
      <c r="E777" s="176">
        <v>874073.9</v>
      </c>
      <c r="F777" s="177">
        <v>4.0000000000000002E-4</v>
      </c>
    </row>
    <row r="778" spans="1:6">
      <c r="A778" s="6" t="s">
        <v>219</v>
      </c>
      <c r="B778" s="175" t="s">
        <v>744</v>
      </c>
      <c r="C778" s="175">
        <v>193</v>
      </c>
      <c r="D778" s="176">
        <v>4474335</v>
      </c>
      <c r="E778" s="176">
        <v>268405.44</v>
      </c>
      <c r="F778" s="177">
        <v>1E-4</v>
      </c>
    </row>
    <row r="779" spans="1:6">
      <c r="A779" s="6" t="s">
        <v>219</v>
      </c>
      <c r="B779" s="175" t="s">
        <v>743</v>
      </c>
      <c r="C779" s="175">
        <v>166</v>
      </c>
      <c r="D779" s="176">
        <v>5101007</v>
      </c>
      <c r="E779" s="176">
        <v>305961.44</v>
      </c>
      <c r="F779" s="177">
        <v>1E-4</v>
      </c>
    </row>
    <row r="780" spans="1:6">
      <c r="A780" s="6" t="s">
        <v>219</v>
      </c>
      <c r="B780" s="175" t="s">
        <v>745</v>
      </c>
      <c r="C780" s="175">
        <v>120</v>
      </c>
      <c r="D780" s="176">
        <v>1593323</v>
      </c>
      <c r="E780" s="176">
        <v>95337.41</v>
      </c>
      <c r="F780" s="177">
        <v>0</v>
      </c>
    </row>
    <row r="781" spans="1:6">
      <c r="A781" s="6" t="s">
        <v>219</v>
      </c>
      <c r="B781" s="175" t="s">
        <v>877</v>
      </c>
      <c r="C781" s="175">
        <v>58</v>
      </c>
      <c r="D781" s="176">
        <v>2110121</v>
      </c>
      <c r="E781" s="176">
        <v>126607.26</v>
      </c>
      <c r="F781" s="177">
        <v>1E-4</v>
      </c>
    </row>
    <row r="782" spans="1:6">
      <c r="A782" s="6" t="s">
        <v>219</v>
      </c>
      <c r="B782" s="175" t="s">
        <v>256</v>
      </c>
      <c r="C782" s="175">
        <v>105</v>
      </c>
      <c r="D782" s="176">
        <v>4372528</v>
      </c>
      <c r="E782" s="176">
        <v>260395.92</v>
      </c>
      <c r="F782" s="177">
        <v>1E-4</v>
      </c>
    </row>
    <row r="783" spans="1:6">
      <c r="A783" s="6" t="s">
        <v>221</v>
      </c>
      <c r="B783" s="175" t="s">
        <v>71</v>
      </c>
      <c r="C783" s="175">
        <v>3292</v>
      </c>
      <c r="D783" s="176">
        <v>498000398</v>
      </c>
      <c r="E783" s="176">
        <v>29741640.390000001</v>
      </c>
      <c r="F783" s="177">
        <v>1.24E-2</v>
      </c>
    </row>
    <row r="784" spans="1:6">
      <c r="A784" s="6" t="s">
        <v>221</v>
      </c>
      <c r="B784" s="175" t="s">
        <v>746</v>
      </c>
      <c r="C784" s="175">
        <v>245</v>
      </c>
      <c r="D784" s="176">
        <v>7372551</v>
      </c>
      <c r="E784" s="176">
        <v>442353.06</v>
      </c>
      <c r="F784" s="177">
        <v>2.0000000000000001E-4</v>
      </c>
    </row>
    <row r="785" spans="1:6">
      <c r="A785" s="6" t="s">
        <v>221</v>
      </c>
      <c r="B785" s="175" t="s">
        <v>747</v>
      </c>
      <c r="C785" s="175">
        <v>141</v>
      </c>
      <c r="D785" s="176">
        <v>5443767</v>
      </c>
      <c r="E785" s="176">
        <v>326626.02</v>
      </c>
      <c r="F785" s="177">
        <v>1E-4</v>
      </c>
    </row>
    <row r="786" spans="1:6">
      <c r="A786" s="6" t="s">
        <v>221</v>
      </c>
      <c r="B786" s="175" t="s">
        <v>752</v>
      </c>
      <c r="C786" s="175">
        <v>81</v>
      </c>
      <c r="D786" s="176">
        <v>1720164</v>
      </c>
      <c r="E786" s="176">
        <v>103209.84</v>
      </c>
      <c r="F786" s="177">
        <v>0</v>
      </c>
    </row>
    <row r="787" spans="1:6">
      <c r="A787" s="6" t="s">
        <v>221</v>
      </c>
      <c r="B787" s="175" t="s">
        <v>748</v>
      </c>
      <c r="C787" s="175">
        <v>81</v>
      </c>
      <c r="D787" s="176">
        <v>457123</v>
      </c>
      <c r="E787" s="176">
        <v>27427.38</v>
      </c>
      <c r="F787" s="177">
        <v>0</v>
      </c>
    </row>
    <row r="788" spans="1:6">
      <c r="A788" s="6" t="s">
        <v>221</v>
      </c>
      <c r="B788" s="175" t="s">
        <v>753</v>
      </c>
      <c r="C788" s="175">
        <v>66</v>
      </c>
      <c r="D788" s="176">
        <v>1097239</v>
      </c>
      <c r="E788" s="176">
        <v>65834.34</v>
      </c>
      <c r="F788" s="177">
        <v>0</v>
      </c>
    </row>
    <row r="789" spans="1:6">
      <c r="A789" s="6" t="s">
        <v>221</v>
      </c>
      <c r="B789" s="175" t="s">
        <v>751</v>
      </c>
      <c r="C789" s="175">
        <v>55</v>
      </c>
      <c r="D789" s="176">
        <v>1166899</v>
      </c>
      <c r="E789" s="176">
        <v>70013.94</v>
      </c>
      <c r="F789" s="177">
        <v>0</v>
      </c>
    </row>
    <row r="790" spans="1:6">
      <c r="A790" s="6" t="s">
        <v>221</v>
      </c>
      <c r="B790" s="175" t="s">
        <v>749</v>
      </c>
      <c r="C790" s="175">
        <v>55</v>
      </c>
      <c r="D790" s="176">
        <v>1911414</v>
      </c>
      <c r="E790" s="176">
        <v>114684.84</v>
      </c>
      <c r="F790" s="177">
        <v>0</v>
      </c>
    </row>
    <row r="791" spans="1:6">
      <c r="A791" s="6" t="s">
        <v>221</v>
      </c>
      <c r="B791" s="175" t="s">
        <v>878</v>
      </c>
      <c r="C791" s="175">
        <v>52</v>
      </c>
      <c r="D791" s="176">
        <v>549845</v>
      </c>
      <c r="E791" s="176">
        <v>32990.699999999997</v>
      </c>
      <c r="F791" s="177">
        <v>0</v>
      </c>
    </row>
    <row r="792" spans="1:6">
      <c r="A792" s="6" t="s">
        <v>221</v>
      </c>
      <c r="B792" s="175" t="s">
        <v>754</v>
      </c>
      <c r="C792" s="175">
        <v>51</v>
      </c>
      <c r="D792" s="176">
        <v>721517</v>
      </c>
      <c r="E792" s="176">
        <v>43291.02</v>
      </c>
      <c r="F792" s="177">
        <v>0</v>
      </c>
    </row>
    <row r="793" spans="1:6">
      <c r="A793" s="6" t="s">
        <v>221</v>
      </c>
      <c r="B793" s="175" t="s">
        <v>750</v>
      </c>
      <c r="C793" s="175">
        <v>46</v>
      </c>
      <c r="D793" s="176">
        <v>4141671</v>
      </c>
      <c r="E793" s="176">
        <v>248500.26</v>
      </c>
      <c r="F793" s="177">
        <v>1E-4</v>
      </c>
    </row>
    <row r="794" spans="1:6">
      <c r="A794" s="6" t="s">
        <v>221</v>
      </c>
      <c r="B794" s="175" t="s">
        <v>256</v>
      </c>
      <c r="C794" s="175">
        <v>159</v>
      </c>
      <c r="D794" s="176">
        <v>11376375</v>
      </c>
      <c r="E794" s="176">
        <v>653012.47999999998</v>
      </c>
      <c r="F794" s="177">
        <v>2.9999999999999997E-4</v>
      </c>
    </row>
    <row r="795" spans="1:6">
      <c r="A795" s="6" t="s">
        <v>223</v>
      </c>
      <c r="B795" s="175" t="s">
        <v>70</v>
      </c>
      <c r="C795" s="175">
        <v>607</v>
      </c>
      <c r="D795" s="176">
        <v>36618076</v>
      </c>
      <c r="E795" s="176">
        <v>2191312.04</v>
      </c>
      <c r="F795" s="177">
        <v>8.9999999999999998E-4</v>
      </c>
    </row>
    <row r="796" spans="1:6">
      <c r="A796" s="6" t="s">
        <v>223</v>
      </c>
      <c r="B796" s="175" t="s">
        <v>755</v>
      </c>
      <c r="C796" s="175">
        <v>388</v>
      </c>
      <c r="D796" s="176">
        <v>32957739</v>
      </c>
      <c r="E796" s="176">
        <v>1977300.11</v>
      </c>
      <c r="F796" s="177">
        <v>8.0000000000000004E-4</v>
      </c>
    </row>
    <row r="797" spans="1:6">
      <c r="A797" s="6" t="s">
        <v>223</v>
      </c>
      <c r="B797" s="175" t="s">
        <v>756</v>
      </c>
      <c r="C797" s="175">
        <v>231</v>
      </c>
      <c r="D797" s="176">
        <v>10053405</v>
      </c>
      <c r="E797" s="176">
        <v>603183.92000000004</v>
      </c>
      <c r="F797" s="177">
        <v>2.9999999999999997E-4</v>
      </c>
    </row>
    <row r="798" spans="1:6">
      <c r="A798" s="6" t="s">
        <v>223</v>
      </c>
      <c r="B798" s="175" t="s">
        <v>757</v>
      </c>
      <c r="C798" s="175">
        <v>88</v>
      </c>
      <c r="D798" s="176">
        <v>8628571</v>
      </c>
      <c r="E798" s="176">
        <v>517714.26</v>
      </c>
      <c r="F798" s="177">
        <v>2.0000000000000001E-4</v>
      </c>
    </row>
    <row r="799" spans="1:6">
      <c r="A799" s="6" t="s">
        <v>223</v>
      </c>
      <c r="B799" s="175" t="s">
        <v>758</v>
      </c>
      <c r="C799" s="175">
        <v>69</v>
      </c>
      <c r="D799" s="176">
        <v>1652754</v>
      </c>
      <c r="E799" s="176">
        <v>99165.24</v>
      </c>
      <c r="F799" s="177">
        <v>0</v>
      </c>
    </row>
    <row r="800" spans="1:6">
      <c r="A800" s="6" t="s">
        <v>223</v>
      </c>
      <c r="B800" s="175" t="s">
        <v>759</v>
      </c>
      <c r="C800" s="175">
        <v>49</v>
      </c>
      <c r="D800" s="176">
        <v>718738</v>
      </c>
      <c r="E800" s="176">
        <v>43124.28</v>
      </c>
      <c r="F800" s="177">
        <v>0</v>
      </c>
    </row>
    <row r="801" spans="1:6">
      <c r="A801" s="6" t="s">
        <v>223</v>
      </c>
      <c r="B801" s="175" t="s">
        <v>256</v>
      </c>
      <c r="C801" s="175">
        <v>70</v>
      </c>
      <c r="D801" s="176">
        <v>1221477</v>
      </c>
      <c r="E801" s="176">
        <v>73187.679999999993</v>
      </c>
      <c r="F801" s="177">
        <v>0</v>
      </c>
    </row>
    <row r="802" spans="1:6">
      <c r="A802" s="6" t="s">
        <v>225</v>
      </c>
      <c r="B802" s="175" t="s">
        <v>58</v>
      </c>
      <c r="C802" s="175">
        <v>2118</v>
      </c>
      <c r="D802" s="176">
        <v>195832554</v>
      </c>
      <c r="E802" s="176">
        <v>11682541.91</v>
      </c>
      <c r="F802" s="177">
        <v>4.8999999999999998E-3</v>
      </c>
    </row>
    <row r="803" spans="1:6">
      <c r="A803" s="6" t="s">
        <v>225</v>
      </c>
      <c r="B803" s="175" t="s">
        <v>761</v>
      </c>
      <c r="C803" s="175">
        <v>255</v>
      </c>
      <c r="D803" s="176">
        <v>11923716</v>
      </c>
      <c r="E803" s="176">
        <v>715264.92</v>
      </c>
      <c r="F803" s="177">
        <v>2.9999999999999997E-4</v>
      </c>
    </row>
    <row r="804" spans="1:6">
      <c r="A804" s="6" t="s">
        <v>225</v>
      </c>
      <c r="B804" s="175" t="s">
        <v>760</v>
      </c>
      <c r="C804" s="175">
        <v>217</v>
      </c>
      <c r="D804" s="176">
        <v>9479337</v>
      </c>
      <c r="E804" s="176">
        <v>568520.05000000005</v>
      </c>
      <c r="F804" s="177">
        <v>2.0000000000000001E-4</v>
      </c>
    </row>
    <row r="805" spans="1:6">
      <c r="A805" s="6" t="s">
        <v>225</v>
      </c>
      <c r="B805" s="175" t="s">
        <v>762</v>
      </c>
      <c r="C805" s="175">
        <v>182</v>
      </c>
      <c r="D805" s="176">
        <v>5707797</v>
      </c>
      <c r="E805" s="176">
        <v>342160.22</v>
      </c>
      <c r="F805" s="177">
        <v>1E-4</v>
      </c>
    </row>
    <row r="806" spans="1:6">
      <c r="A806" s="6" t="s">
        <v>225</v>
      </c>
      <c r="B806" s="175" t="s">
        <v>763</v>
      </c>
      <c r="C806" s="175">
        <v>137</v>
      </c>
      <c r="D806" s="176">
        <v>9558352</v>
      </c>
      <c r="E806" s="176">
        <v>573474.87</v>
      </c>
      <c r="F806" s="177">
        <v>2.0000000000000001E-4</v>
      </c>
    </row>
    <row r="807" spans="1:6">
      <c r="A807" s="6" t="s">
        <v>225</v>
      </c>
      <c r="B807" s="175" t="s">
        <v>764</v>
      </c>
      <c r="C807" s="175">
        <v>56</v>
      </c>
      <c r="D807" s="176">
        <v>1778844</v>
      </c>
      <c r="E807" s="176">
        <v>106589.55</v>
      </c>
      <c r="F807" s="177">
        <v>0</v>
      </c>
    </row>
    <row r="808" spans="1:6">
      <c r="A808" s="6" t="s">
        <v>225</v>
      </c>
      <c r="B808" s="175" t="s">
        <v>953</v>
      </c>
      <c r="C808" s="175">
        <v>41</v>
      </c>
      <c r="D808" s="176">
        <v>167239</v>
      </c>
      <c r="E808" s="176">
        <v>10034.34</v>
      </c>
      <c r="F808" s="177">
        <v>0</v>
      </c>
    </row>
    <row r="809" spans="1:6">
      <c r="A809" s="6" t="s">
        <v>225</v>
      </c>
      <c r="B809" s="175" t="s">
        <v>256</v>
      </c>
      <c r="C809" s="175">
        <v>178</v>
      </c>
      <c r="D809" s="176">
        <v>9854064</v>
      </c>
      <c r="E809" s="176">
        <v>590641.66</v>
      </c>
      <c r="F809" s="177">
        <v>2.0000000000000001E-4</v>
      </c>
    </row>
    <row r="810" spans="1:6">
      <c r="A810" s="6" t="s">
        <v>227</v>
      </c>
      <c r="B810" s="175" t="s">
        <v>124</v>
      </c>
      <c r="C810" s="175">
        <v>8141</v>
      </c>
      <c r="D810" s="176">
        <v>1621272203</v>
      </c>
      <c r="E810" s="176">
        <v>96927560.840000004</v>
      </c>
      <c r="F810" s="177">
        <v>4.0399999999999998E-2</v>
      </c>
    </row>
    <row r="811" spans="1:6">
      <c r="A811" s="6" t="s">
        <v>227</v>
      </c>
      <c r="B811" s="175" t="s">
        <v>118</v>
      </c>
      <c r="C811" s="175">
        <v>481</v>
      </c>
      <c r="D811" s="176">
        <v>35621603</v>
      </c>
      <c r="E811" s="176">
        <v>2131640.8199999998</v>
      </c>
      <c r="F811" s="177">
        <v>8.9999999999999998E-4</v>
      </c>
    </row>
    <row r="812" spans="1:6">
      <c r="A812" s="6" t="s">
        <v>227</v>
      </c>
      <c r="B812" s="175" t="s">
        <v>765</v>
      </c>
      <c r="C812" s="175">
        <v>242</v>
      </c>
      <c r="D812" s="176">
        <v>9117677</v>
      </c>
      <c r="E812" s="176">
        <v>546904.43999999994</v>
      </c>
      <c r="F812" s="177">
        <v>2.0000000000000001E-4</v>
      </c>
    </row>
    <row r="813" spans="1:6">
      <c r="A813" s="6" t="s">
        <v>227</v>
      </c>
      <c r="B813" s="175" t="s">
        <v>767</v>
      </c>
      <c r="C813" s="175">
        <v>178</v>
      </c>
      <c r="D813" s="176">
        <v>9637000</v>
      </c>
      <c r="E813" s="176">
        <v>577945.96</v>
      </c>
      <c r="F813" s="177">
        <v>2.0000000000000001E-4</v>
      </c>
    </row>
    <row r="814" spans="1:6">
      <c r="A814" s="6" t="s">
        <v>227</v>
      </c>
      <c r="B814" s="175" t="s">
        <v>768</v>
      </c>
      <c r="C814" s="175">
        <v>173</v>
      </c>
      <c r="D814" s="176">
        <v>7964098</v>
      </c>
      <c r="E814" s="176">
        <v>477845.88</v>
      </c>
      <c r="F814" s="177">
        <v>2.0000000000000001E-4</v>
      </c>
    </row>
    <row r="815" spans="1:6">
      <c r="A815" s="6" t="s">
        <v>227</v>
      </c>
      <c r="B815" s="175" t="s">
        <v>769</v>
      </c>
      <c r="C815" s="175">
        <v>163</v>
      </c>
      <c r="D815" s="176">
        <v>5799835</v>
      </c>
      <c r="E815" s="176">
        <v>347617.24</v>
      </c>
      <c r="F815" s="177">
        <v>1E-4</v>
      </c>
    </row>
    <row r="816" spans="1:6">
      <c r="A816" s="6" t="s">
        <v>227</v>
      </c>
      <c r="B816" s="175" t="s">
        <v>766</v>
      </c>
      <c r="C816" s="175">
        <v>147</v>
      </c>
      <c r="D816" s="176">
        <v>3146531</v>
      </c>
      <c r="E816" s="176">
        <v>188791.86</v>
      </c>
      <c r="F816" s="177">
        <v>1E-4</v>
      </c>
    </row>
    <row r="817" spans="1:6">
      <c r="A817" s="6" t="s">
        <v>227</v>
      </c>
      <c r="B817" s="175" t="s">
        <v>771</v>
      </c>
      <c r="C817" s="175">
        <v>89</v>
      </c>
      <c r="D817" s="176">
        <v>3784257</v>
      </c>
      <c r="E817" s="176">
        <v>227055.42</v>
      </c>
      <c r="F817" s="177">
        <v>1E-4</v>
      </c>
    </row>
    <row r="818" spans="1:6">
      <c r="A818" s="6" t="s">
        <v>227</v>
      </c>
      <c r="B818" s="175" t="s">
        <v>770</v>
      </c>
      <c r="C818" s="175">
        <v>88</v>
      </c>
      <c r="D818" s="176">
        <v>2448290</v>
      </c>
      <c r="E818" s="176">
        <v>146897.4</v>
      </c>
      <c r="F818" s="177">
        <v>1E-4</v>
      </c>
    </row>
    <row r="819" spans="1:6">
      <c r="A819" s="6" t="s">
        <v>227</v>
      </c>
      <c r="B819" s="175" t="s">
        <v>773</v>
      </c>
      <c r="C819" s="175">
        <v>66</v>
      </c>
      <c r="D819" s="176">
        <v>1001771</v>
      </c>
      <c r="E819" s="176">
        <v>60106.26</v>
      </c>
      <c r="F819" s="177">
        <v>0</v>
      </c>
    </row>
    <row r="820" spans="1:6">
      <c r="A820" s="6" t="s">
        <v>227</v>
      </c>
      <c r="B820" s="175" t="s">
        <v>772</v>
      </c>
      <c r="C820" s="175">
        <v>51</v>
      </c>
      <c r="D820" s="176">
        <v>811596</v>
      </c>
      <c r="E820" s="176">
        <v>48695.76</v>
      </c>
      <c r="F820" s="177">
        <v>0</v>
      </c>
    </row>
    <row r="821" spans="1:6">
      <c r="A821" s="6" t="s">
        <v>227</v>
      </c>
      <c r="B821" s="175" t="s">
        <v>930</v>
      </c>
      <c r="C821" s="175">
        <v>45</v>
      </c>
      <c r="D821" s="176">
        <v>838244</v>
      </c>
      <c r="E821" s="176">
        <v>50294.64</v>
      </c>
      <c r="F821" s="177">
        <v>0</v>
      </c>
    </row>
    <row r="822" spans="1:6">
      <c r="A822" s="6" t="s">
        <v>227</v>
      </c>
      <c r="B822" s="175" t="s">
        <v>954</v>
      </c>
      <c r="C822" s="175">
        <v>40</v>
      </c>
      <c r="D822" s="176">
        <v>187380</v>
      </c>
      <c r="E822" s="176">
        <v>11242.8</v>
      </c>
      <c r="F822" s="177">
        <v>0</v>
      </c>
    </row>
    <row r="823" spans="1:6">
      <c r="A823" s="6" t="s">
        <v>227</v>
      </c>
      <c r="B823" s="175" t="s">
        <v>256</v>
      </c>
      <c r="C823" s="175">
        <v>158</v>
      </c>
      <c r="D823" s="176">
        <v>6405639</v>
      </c>
      <c r="E823" s="176">
        <v>326620.77</v>
      </c>
      <c r="F823" s="177">
        <v>1E-4</v>
      </c>
    </row>
    <row r="824" spans="1:6">
      <c r="A824" s="6" t="s">
        <v>229</v>
      </c>
      <c r="B824" s="175" t="s">
        <v>778</v>
      </c>
      <c r="C824" s="175">
        <v>433</v>
      </c>
      <c r="D824" s="176">
        <v>30935418</v>
      </c>
      <c r="E824" s="176">
        <v>1834081.51</v>
      </c>
      <c r="F824" s="177">
        <v>8.0000000000000004E-4</v>
      </c>
    </row>
    <row r="825" spans="1:6">
      <c r="A825" s="6" t="s">
        <v>229</v>
      </c>
      <c r="B825" s="175" t="s">
        <v>777</v>
      </c>
      <c r="C825" s="175">
        <v>141</v>
      </c>
      <c r="D825" s="176">
        <v>6737733</v>
      </c>
      <c r="E825" s="176">
        <v>404263.98</v>
      </c>
      <c r="F825" s="177">
        <v>2.0000000000000001E-4</v>
      </c>
    </row>
    <row r="826" spans="1:6">
      <c r="A826" s="6" t="s">
        <v>229</v>
      </c>
      <c r="B826" s="175" t="s">
        <v>776</v>
      </c>
      <c r="C826" s="175">
        <v>87</v>
      </c>
      <c r="D826" s="176">
        <v>5674421</v>
      </c>
      <c r="E826" s="176">
        <v>340465.26</v>
      </c>
      <c r="F826" s="177">
        <v>1E-4</v>
      </c>
    </row>
    <row r="827" spans="1:6">
      <c r="A827" s="6" t="s">
        <v>229</v>
      </c>
      <c r="B827" s="175" t="s">
        <v>774</v>
      </c>
      <c r="C827" s="175">
        <v>59</v>
      </c>
      <c r="D827" s="176">
        <v>1022358</v>
      </c>
      <c r="E827" s="176">
        <v>61341.48</v>
      </c>
      <c r="F827" s="177">
        <v>0</v>
      </c>
    </row>
    <row r="828" spans="1:6">
      <c r="A828" s="6" t="s">
        <v>229</v>
      </c>
      <c r="B828" s="175" t="s">
        <v>775</v>
      </c>
      <c r="C828" s="175">
        <v>55</v>
      </c>
      <c r="D828" s="176">
        <v>1361928</v>
      </c>
      <c r="E828" s="176">
        <v>81715.679999999993</v>
      </c>
      <c r="F828" s="177">
        <v>0</v>
      </c>
    </row>
    <row r="829" spans="1:6">
      <c r="A829" s="6" t="s">
        <v>229</v>
      </c>
      <c r="B829" s="175" t="s">
        <v>875</v>
      </c>
      <c r="C829" s="175">
        <v>49</v>
      </c>
      <c r="D829" s="176">
        <v>201457</v>
      </c>
      <c r="E829" s="176">
        <v>12087.42</v>
      </c>
      <c r="F829" s="177">
        <v>0</v>
      </c>
    </row>
    <row r="830" spans="1:6">
      <c r="A830" s="6" t="s">
        <v>229</v>
      </c>
      <c r="B830" s="175" t="s">
        <v>931</v>
      </c>
      <c r="C830" s="175">
        <v>43</v>
      </c>
      <c r="D830" s="176">
        <v>633632</v>
      </c>
      <c r="E830" s="176">
        <v>38017.919999999998</v>
      </c>
      <c r="F830" s="177">
        <v>0</v>
      </c>
    </row>
    <row r="831" spans="1:6">
      <c r="A831" s="6" t="s">
        <v>229</v>
      </c>
      <c r="B831" s="175" t="s">
        <v>256</v>
      </c>
      <c r="C831" s="175">
        <v>41</v>
      </c>
      <c r="D831" s="176">
        <v>1884654</v>
      </c>
      <c r="E831" s="176">
        <v>95396.34</v>
      </c>
      <c r="F831" s="177">
        <v>0</v>
      </c>
    </row>
    <row r="832" spans="1:6">
      <c r="A832" s="6" t="s">
        <v>231</v>
      </c>
      <c r="B832" s="175" t="s">
        <v>780</v>
      </c>
      <c r="C832" s="175">
        <v>528</v>
      </c>
      <c r="D832" s="176">
        <v>28870173</v>
      </c>
      <c r="E832" s="176">
        <v>1723992.73</v>
      </c>
      <c r="F832" s="177">
        <v>6.9999999999999999E-4</v>
      </c>
    </row>
    <row r="833" spans="1:6">
      <c r="A833" s="6" t="s">
        <v>231</v>
      </c>
      <c r="B833" s="175" t="s">
        <v>779</v>
      </c>
      <c r="C833" s="175">
        <v>526</v>
      </c>
      <c r="D833" s="176">
        <v>22282527</v>
      </c>
      <c r="E833" s="176">
        <v>1336773.24</v>
      </c>
      <c r="F833" s="177">
        <v>5.9999999999999995E-4</v>
      </c>
    </row>
    <row r="834" spans="1:6">
      <c r="A834" s="6" t="s">
        <v>231</v>
      </c>
      <c r="B834" s="175" t="s">
        <v>781</v>
      </c>
      <c r="C834" s="175">
        <v>389</v>
      </c>
      <c r="D834" s="176">
        <v>27018394</v>
      </c>
      <c r="E834" s="176">
        <v>1619919.49</v>
      </c>
      <c r="F834" s="177">
        <v>6.9999999999999999E-4</v>
      </c>
    </row>
    <row r="835" spans="1:6">
      <c r="A835" s="6" t="s">
        <v>231</v>
      </c>
      <c r="B835" s="175" t="s">
        <v>782</v>
      </c>
      <c r="C835" s="175">
        <v>121</v>
      </c>
      <c r="D835" s="176">
        <v>9076689</v>
      </c>
      <c r="E835" s="176">
        <v>544601.34</v>
      </c>
      <c r="F835" s="177">
        <v>2.0000000000000001E-4</v>
      </c>
    </row>
    <row r="836" spans="1:6">
      <c r="A836" s="6" t="s">
        <v>231</v>
      </c>
      <c r="B836" s="175" t="s">
        <v>446</v>
      </c>
      <c r="C836" s="175">
        <v>79</v>
      </c>
      <c r="D836" s="176">
        <v>1309486</v>
      </c>
      <c r="E836" s="176">
        <v>78569.16</v>
      </c>
      <c r="F836" s="177">
        <v>0</v>
      </c>
    </row>
    <row r="837" spans="1:6">
      <c r="A837" s="6" t="s">
        <v>231</v>
      </c>
      <c r="B837" s="175" t="s">
        <v>256</v>
      </c>
      <c r="C837" s="175">
        <v>89</v>
      </c>
      <c r="D837" s="176">
        <v>2311859</v>
      </c>
      <c r="E837" s="176">
        <v>138670.26</v>
      </c>
      <c r="F837" s="177">
        <v>1E-4</v>
      </c>
    </row>
    <row r="838" spans="1:6">
      <c r="B838" s="175"/>
      <c r="C838" s="175"/>
      <c r="D838" s="176"/>
      <c r="E838" s="176"/>
      <c r="F838" s="177"/>
    </row>
    <row r="839" spans="1:6" ht="12.75" customHeight="1">
      <c r="B839" s="6" t="s">
        <v>247</v>
      </c>
      <c r="C839" s="175">
        <v>342675</v>
      </c>
      <c r="D839" s="176">
        <v>40127136504</v>
      </c>
      <c r="E839" s="176">
        <v>2396948840.0100002</v>
      </c>
      <c r="F839" s="177">
        <v>1</v>
      </c>
    </row>
    <row r="932" ht="12.75" customHeight="1"/>
  </sheetData>
  <autoFilter ref="A7:F837" xr:uid="{00000000-0009-0000-0000-000001000000}"/>
  <mergeCells count="4">
    <mergeCell ref="A1:F1"/>
    <mergeCell ref="A2:F2"/>
    <mergeCell ref="A3:F3"/>
    <mergeCell ref="A5:F5"/>
  </mergeCells>
  <printOptions horizontalCentered="1"/>
  <pageMargins left="0.7" right="0.7" top="0.75" bottom="0.75" header="0.3" footer="0.3"/>
  <pageSetup scale="56" orientation="portrait" r:id="rId1"/>
  <rowBreaks count="14" manualBreakCount="14">
    <brk id="57" max="16383" man="1"/>
    <brk id="115" max="16383" man="1"/>
    <brk id="180" max="16383" man="1"/>
    <brk id="241" max="16383" man="1"/>
    <brk id="301" max="16383" man="1"/>
    <brk id="369" max="16383" man="1"/>
    <brk id="440" max="16383" man="1"/>
    <brk id="515" max="16383" man="1"/>
    <brk id="579" max="16383" man="1"/>
    <brk id="641" max="16383" man="1"/>
    <brk id="710" max="5" man="1"/>
    <brk id="776" max="16383" man="1"/>
    <brk id="856" max="16383" man="1"/>
    <brk id="91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99"/>
  <sheetViews>
    <sheetView zoomScaleNormal="100" workbookViewId="0">
      <selection activeCell="E14" sqref="E14:E1294"/>
    </sheetView>
  </sheetViews>
  <sheetFormatPr defaultRowHeight="14.25"/>
  <cols>
    <col min="1" max="1" width="15.7109375" style="13" customWidth="1"/>
    <col min="2" max="2" width="25.7109375" style="13" customWidth="1"/>
    <col min="3" max="3" width="15.7109375" style="13" customWidth="1"/>
    <col min="4" max="6" width="18.7109375" style="13" customWidth="1"/>
    <col min="257" max="257" width="20.7109375" customWidth="1"/>
    <col min="258" max="258" width="25.7109375" customWidth="1"/>
    <col min="259" max="262" width="20.7109375" customWidth="1"/>
    <col min="513" max="513" width="20.7109375" customWidth="1"/>
    <col min="514" max="514" width="25.7109375" customWidth="1"/>
    <col min="515" max="518" width="20.7109375" customWidth="1"/>
    <col min="769" max="769" width="20.7109375" customWidth="1"/>
    <col min="770" max="770" width="25.7109375" customWidth="1"/>
    <col min="771" max="774" width="20.7109375" customWidth="1"/>
    <col min="1025" max="1025" width="20.7109375" customWidth="1"/>
    <col min="1026" max="1026" width="25.7109375" customWidth="1"/>
    <col min="1027" max="1030" width="20.7109375" customWidth="1"/>
    <col min="1281" max="1281" width="20.7109375" customWidth="1"/>
    <col min="1282" max="1282" width="25.7109375" customWidth="1"/>
    <col min="1283" max="1286" width="20.7109375" customWidth="1"/>
    <col min="1537" max="1537" width="20.7109375" customWidth="1"/>
    <col min="1538" max="1538" width="25.7109375" customWidth="1"/>
    <col min="1539" max="1542" width="20.7109375" customWidth="1"/>
    <col min="1793" max="1793" width="20.7109375" customWidth="1"/>
    <col min="1794" max="1794" width="25.7109375" customWidth="1"/>
    <col min="1795" max="1798" width="20.7109375" customWidth="1"/>
    <col min="2049" max="2049" width="20.7109375" customWidth="1"/>
    <col min="2050" max="2050" width="25.7109375" customWidth="1"/>
    <col min="2051" max="2054" width="20.7109375" customWidth="1"/>
    <col min="2305" max="2305" width="20.7109375" customWidth="1"/>
    <col min="2306" max="2306" width="25.7109375" customWidth="1"/>
    <col min="2307" max="2310" width="20.7109375" customWidth="1"/>
    <col min="2561" max="2561" width="20.7109375" customWidth="1"/>
    <col min="2562" max="2562" width="25.7109375" customWidth="1"/>
    <col min="2563" max="2566" width="20.7109375" customWidth="1"/>
    <col min="2817" max="2817" width="20.7109375" customWidth="1"/>
    <col min="2818" max="2818" width="25.7109375" customWidth="1"/>
    <col min="2819" max="2822" width="20.7109375" customWidth="1"/>
    <col min="3073" max="3073" width="20.7109375" customWidth="1"/>
    <col min="3074" max="3074" width="25.7109375" customWidth="1"/>
    <col min="3075" max="3078" width="20.7109375" customWidth="1"/>
    <col min="3329" max="3329" width="20.7109375" customWidth="1"/>
    <col min="3330" max="3330" width="25.7109375" customWidth="1"/>
    <col min="3331" max="3334" width="20.7109375" customWidth="1"/>
    <col min="3585" max="3585" width="20.7109375" customWidth="1"/>
    <col min="3586" max="3586" width="25.7109375" customWidth="1"/>
    <col min="3587" max="3590" width="20.7109375" customWidth="1"/>
    <col min="3841" max="3841" width="20.7109375" customWidth="1"/>
    <col min="3842" max="3842" width="25.7109375" customWidth="1"/>
    <col min="3843" max="3846" width="20.7109375" customWidth="1"/>
    <col min="4097" max="4097" width="20.7109375" customWidth="1"/>
    <col min="4098" max="4098" width="25.7109375" customWidth="1"/>
    <col min="4099" max="4102" width="20.7109375" customWidth="1"/>
    <col min="4353" max="4353" width="20.7109375" customWidth="1"/>
    <col min="4354" max="4354" width="25.7109375" customWidth="1"/>
    <col min="4355" max="4358" width="20.7109375" customWidth="1"/>
    <col min="4609" max="4609" width="20.7109375" customWidth="1"/>
    <col min="4610" max="4610" width="25.7109375" customWidth="1"/>
    <col min="4611" max="4614" width="20.7109375" customWidth="1"/>
    <col min="4865" max="4865" width="20.7109375" customWidth="1"/>
    <col min="4866" max="4866" width="25.7109375" customWidth="1"/>
    <col min="4867" max="4870" width="20.7109375" customWidth="1"/>
    <col min="5121" max="5121" width="20.7109375" customWidth="1"/>
    <col min="5122" max="5122" width="25.7109375" customWidth="1"/>
    <col min="5123" max="5126" width="20.7109375" customWidth="1"/>
    <col min="5377" max="5377" width="20.7109375" customWidth="1"/>
    <col min="5378" max="5378" width="25.7109375" customWidth="1"/>
    <col min="5379" max="5382" width="20.7109375" customWidth="1"/>
    <col min="5633" max="5633" width="20.7109375" customWidth="1"/>
    <col min="5634" max="5634" width="25.7109375" customWidth="1"/>
    <col min="5635" max="5638" width="20.7109375" customWidth="1"/>
    <col min="5889" max="5889" width="20.7109375" customWidth="1"/>
    <col min="5890" max="5890" width="25.7109375" customWidth="1"/>
    <col min="5891" max="5894" width="20.7109375" customWidth="1"/>
    <col min="6145" max="6145" width="20.7109375" customWidth="1"/>
    <col min="6146" max="6146" width="25.7109375" customWidth="1"/>
    <col min="6147" max="6150" width="20.7109375" customWidth="1"/>
    <col min="6401" max="6401" width="20.7109375" customWidth="1"/>
    <col min="6402" max="6402" width="25.7109375" customWidth="1"/>
    <col min="6403" max="6406" width="20.7109375" customWidth="1"/>
    <col min="6657" max="6657" width="20.7109375" customWidth="1"/>
    <col min="6658" max="6658" width="25.7109375" customWidth="1"/>
    <col min="6659" max="6662" width="20.7109375" customWidth="1"/>
    <col min="6913" max="6913" width="20.7109375" customWidth="1"/>
    <col min="6914" max="6914" width="25.7109375" customWidth="1"/>
    <col min="6915" max="6918" width="20.7109375" customWidth="1"/>
    <col min="7169" max="7169" width="20.7109375" customWidth="1"/>
    <col min="7170" max="7170" width="25.7109375" customWidth="1"/>
    <col min="7171" max="7174" width="20.7109375" customWidth="1"/>
    <col min="7425" max="7425" width="20.7109375" customWidth="1"/>
    <col min="7426" max="7426" width="25.7109375" customWidth="1"/>
    <col min="7427" max="7430" width="20.7109375" customWidth="1"/>
    <col min="7681" max="7681" width="20.7109375" customWidth="1"/>
    <col min="7682" max="7682" width="25.7109375" customWidth="1"/>
    <col min="7683" max="7686" width="20.7109375" customWidth="1"/>
    <col min="7937" max="7937" width="20.7109375" customWidth="1"/>
    <col min="7938" max="7938" width="25.7109375" customWidth="1"/>
    <col min="7939" max="7942" width="20.7109375" customWidth="1"/>
    <col min="8193" max="8193" width="20.7109375" customWidth="1"/>
    <col min="8194" max="8194" width="25.7109375" customWidth="1"/>
    <col min="8195" max="8198" width="20.7109375" customWidth="1"/>
    <col min="8449" max="8449" width="20.7109375" customWidth="1"/>
    <col min="8450" max="8450" width="25.7109375" customWidth="1"/>
    <col min="8451" max="8454" width="20.7109375" customWidth="1"/>
    <col min="8705" max="8705" width="20.7109375" customWidth="1"/>
    <col min="8706" max="8706" width="25.7109375" customWidth="1"/>
    <col min="8707" max="8710" width="20.7109375" customWidth="1"/>
    <col min="8961" max="8961" width="20.7109375" customWidth="1"/>
    <col min="8962" max="8962" width="25.7109375" customWidth="1"/>
    <col min="8963" max="8966" width="20.7109375" customWidth="1"/>
    <col min="9217" max="9217" width="20.7109375" customWidth="1"/>
    <col min="9218" max="9218" width="25.7109375" customWidth="1"/>
    <col min="9219" max="9222" width="20.7109375" customWidth="1"/>
    <col min="9473" max="9473" width="20.7109375" customWidth="1"/>
    <col min="9474" max="9474" width="25.7109375" customWidth="1"/>
    <col min="9475" max="9478" width="20.7109375" customWidth="1"/>
    <col min="9729" max="9729" width="20.7109375" customWidth="1"/>
    <col min="9730" max="9730" width="25.7109375" customWidth="1"/>
    <col min="9731" max="9734" width="20.7109375" customWidth="1"/>
    <col min="9985" max="9985" width="20.7109375" customWidth="1"/>
    <col min="9986" max="9986" width="25.7109375" customWidth="1"/>
    <col min="9987" max="9990" width="20.7109375" customWidth="1"/>
    <col min="10241" max="10241" width="20.7109375" customWidth="1"/>
    <col min="10242" max="10242" width="25.7109375" customWidth="1"/>
    <col min="10243" max="10246" width="20.7109375" customWidth="1"/>
    <col min="10497" max="10497" width="20.7109375" customWidth="1"/>
    <col min="10498" max="10498" width="25.7109375" customWidth="1"/>
    <col min="10499" max="10502" width="20.7109375" customWidth="1"/>
    <col min="10753" max="10753" width="20.7109375" customWidth="1"/>
    <col min="10754" max="10754" width="25.7109375" customWidth="1"/>
    <col min="10755" max="10758" width="20.7109375" customWidth="1"/>
    <col min="11009" max="11009" width="20.7109375" customWidth="1"/>
    <col min="11010" max="11010" width="25.7109375" customWidth="1"/>
    <col min="11011" max="11014" width="20.7109375" customWidth="1"/>
    <col min="11265" max="11265" width="20.7109375" customWidth="1"/>
    <col min="11266" max="11266" width="25.7109375" customWidth="1"/>
    <col min="11267" max="11270" width="20.7109375" customWidth="1"/>
    <col min="11521" max="11521" width="20.7109375" customWidth="1"/>
    <col min="11522" max="11522" width="25.7109375" customWidth="1"/>
    <col min="11523" max="11526" width="20.7109375" customWidth="1"/>
    <col min="11777" max="11777" width="20.7109375" customWidth="1"/>
    <col min="11778" max="11778" width="25.7109375" customWidth="1"/>
    <col min="11779" max="11782" width="20.7109375" customWidth="1"/>
    <col min="12033" max="12033" width="20.7109375" customWidth="1"/>
    <col min="12034" max="12034" width="25.7109375" customWidth="1"/>
    <col min="12035" max="12038" width="20.7109375" customWidth="1"/>
    <col min="12289" max="12289" width="20.7109375" customWidth="1"/>
    <col min="12290" max="12290" width="25.7109375" customWidth="1"/>
    <col min="12291" max="12294" width="20.7109375" customWidth="1"/>
    <col min="12545" max="12545" width="20.7109375" customWidth="1"/>
    <col min="12546" max="12546" width="25.7109375" customWidth="1"/>
    <col min="12547" max="12550" width="20.7109375" customWidth="1"/>
    <col min="12801" max="12801" width="20.7109375" customWidth="1"/>
    <col min="12802" max="12802" width="25.7109375" customWidth="1"/>
    <col min="12803" max="12806" width="20.7109375" customWidth="1"/>
    <col min="13057" max="13057" width="20.7109375" customWidth="1"/>
    <col min="13058" max="13058" width="25.7109375" customWidth="1"/>
    <col min="13059" max="13062" width="20.7109375" customWidth="1"/>
    <col min="13313" max="13313" width="20.7109375" customWidth="1"/>
    <col min="13314" max="13314" width="25.7109375" customWidth="1"/>
    <col min="13315" max="13318" width="20.7109375" customWidth="1"/>
    <col min="13569" max="13569" width="20.7109375" customWidth="1"/>
    <col min="13570" max="13570" width="25.7109375" customWidth="1"/>
    <col min="13571" max="13574" width="20.7109375" customWidth="1"/>
    <col min="13825" max="13825" width="20.7109375" customWidth="1"/>
    <col min="13826" max="13826" width="25.7109375" customWidth="1"/>
    <col min="13827" max="13830" width="20.7109375" customWidth="1"/>
    <col min="14081" max="14081" width="20.7109375" customWidth="1"/>
    <col min="14082" max="14082" width="25.7109375" customWidth="1"/>
    <col min="14083" max="14086" width="20.7109375" customWidth="1"/>
    <col min="14337" max="14337" width="20.7109375" customWidth="1"/>
    <col min="14338" max="14338" width="25.7109375" customWidth="1"/>
    <col min="14339" max="14342" width="20.7109375" customWidth="1"/>
    <col min="14593" max="14593" width="20.7109375" customWidth="1"/>
    <col min="14594" max="14594" width="25.7109375" customWidth="1"/>
    <col min="14595" max="14598" width="20.7109375" customWidth="1"/>
    <col min="14849" max="14849" width="20.7109375" customWidth="1"/>
    <col min="14850" max="14850" width="25.7109375" customWidth="1"/>
    <col min="14851" max="14854" width="20.7109375" customWidth="1"/>
    <col min="15105" max="15105" width="20.7109375" customWidth="1"/>
    <col min="15106" max="15106" width="25.7109375" customWidth="1"/>
    <col min="15107" max="15110" width="20.7109375" customWidth="1"/>
    <col min="15361" max="15361" width="20.7109375" customWidth="1"/>
    <col min="15362" max="15362" width="25.7109375" customWidth="1"/>
    <col min="15363" max="15366" width="20.7109375" customWidth="1"/>
    <col min="15617" max="15617" width="20.7109375" customWidth="1"/>
    <col min="15618" max="15618" width="25.7109375" customWidth="1"/>
    <col min="15619" max="15622" width="20.7109375" customWidth="1"/>
    <col min="15873" max="15873" width="20.7109375" customWidth="1"/>
    <col min="15874" max="15874" width="25.7109375" customWidth="1"/>
    <col min="15875" max="15878" width="20.7109375" customWidth="1"/>
    <col min="16129" max="16129" width="20.7109375" customWidth="1"/>
    <col min="16130" max="16130" width="25.7109375" customWidth="1"/>
    <col min="16131" max="16134" width="20.7109375" customWidth="1"/>
  </cols>
  <sheetData>
    <row r="1" spans="1:12" s="13" customFormat="1" ht="15">
      <c r="A1" s="179" t="s">
        <v>864</v>
      </c>
      <c r="B1" s="179"/>
      <c r="C1" s="179"/>
      <c r="D1" s="179"/>
      <c r="E1" s="179"/>
      <c r="F1" s="179"/>
      <c r="G1" s="166"/>
      <c r="H1" s="2"/>
      <c r="I1" s="2"/>
      <c r="J1" s="2"/>
      <c r="K1" s="2"/>
      <c r="L1" s="2"/>
    </row>
    <row r="2" spans="1:12" s="13" customFormat="1" ht="15">
      <c r="A2" s="179" t="s">
        <v>921</v>
      </c>
      <c r="B2" s="179"/>
      <c r="C2" s="179"/>
      <c r="D2" s="179"/>
      <c r="E2" s="179"/>
      <c r="F2" s="179"/>
      <c r="G2" s="166"/>
      <c r="H2" s="2"/>
      <c r="I2" s="2"/>
      <c r="J2" s="2"/>
      <c r="K2" s="2"/>
      <c r="L2" s="2"/>
    </row>
    <row r="3" spans="1:12" s="13" customFormat="1" ht="15">
      <c r="A3" s="179" t="s">
        <v>939</v>
      </c>
      <c r="B3" s="179"/>
      <c r="C3" s="179"/>
      <c r="D3" s="179"/>
      <c r="E3" s="179"/>
      <c r="F3" s="179"/>
      <c r="G3" s="166"/>
      <c r="H3" s="2"/>
      <c r="I3" s="2"/>
      <c r="J3" s="2"/>
      <c r="K3" s="2"/>
      <c r="L3" s="2"/>
    </row>
    <row r="4" spans="1:12" s="13" customFormat="1" ht="15">
      <c r="A4" s="166"/>
      <c r="B4" s="166"/>
      <c r="C4" s="166"/>
      <c r="D4" s="166"/>
      <c r="E4" s="166"/>
      <c r="F4" s="166"/>
      <c r="G4" s="166"/>
      <c r="H4" s="2"/>
      <c r="I4" s="2"/>
      <c r="J4" s="2"/>
      <c r="K4" s="2"/>
      <c r="L4" s="2"/>
    </row>
    <row r="5" spans="1:12" s="13" customFormat="1" ht="60" customHeight="1">
      <c r="A5" s="180" t="s">
        <v>922</v>
      </c>
      <c r="B5" s="180"/>
      <c r="C5" s="180"/>
      <c r="D5" s="180"/>
      <c r="E5" s="180"/>
      <c r="F5" s="180"/>
      <c r="G5" s="166"/>
      <c r="H5" s="2"/>
      <c r="I5" s="2"/>
      <c r="J5" s="2"/>
      <c r="K5" s="2"/>
      <c r="L5" s="2"/>
    </row>
    <row r="6" spans="1:12" s="13" customFormat="1" ht="15">
      <c r="A6" s="18"/>
      <c r="C6" s="15"/>
      <c r="D6" s="16"/>
      <c r="E6" s="16"/>
      <c r="H6" s="2"/>
      <c r="I6" s="2"/>
      <c r="J6" s="2"/>
      <c r="K6" s="2"/>
      <c r="L6" s="2"/>
    </row>
    <row r="7" spans="1:12" s="13" customFormat="1" ht="30" customHeight="1">
      <c r="A7" s="19" t="s">
        <v>857</v>
      </c>
      <c r="B7" s="20" t="s">
        <v>238</v>
      </c>
      <c r="C7" s="39" t="s">
        <v>248</v>
      </c>
      <c r="D7" s="40" t="s">
        <v>147</v>
      </c>
      <c r="E7" s="40" t="s">
        <v>148</v>
      </c>
      <c r="F7" s="40" t="s">
        <v>249</v>
      </c>
      <c r="G7" s="4"/>
      <c r="H7" s="2"/>
      <c r="I7" s="2"/>
      <c r="J7" s="2"/>
      <c r="K7" s="2"/>
      <c r="L7" s="2"/>
    </row>
    <row r="8" spans="1:12">
      <c r="A8" s="108" t="s">
        <v>24</v>
      </c>
      <c r="B8" s="108" t="s">
        <v>240</v>
      </c>
      <c r="C8" s="109" t="s">
        <v>234</v>
      </c>
      <c r="D8" s="110" t="s">
        <v>234</v>
      </c>
      <c r="E8" s="110" t="s">
        <v>234</v>
      </c>
      <c r="F8" s="111" t="s">
        <v>234</v>
      </c>
      <c r="G8" s="13"/>
      <c r="H8" s="13"/>
      <c r="I8" s="13"/>
    </row>
    <row r="9" spans="1:12">
      <c r="A9" s="108" t="s">
        <v>24</v>
      </c>
      <c r="B9" s="108" t="s">
        <v>241</v>
      </c>
      <c r="C9" s="109" t="s">
        <v>234</v>
      </c>
      <c r="D9" s="110" t="s">
        <v>234</v>
      </c>
      <c r="E9" s="110" t="s">
        <v>234</v>
      </c>
      <c r="F9" s="111" t="s">
        <v>234</v>
      </c>
      <c r="G9" s="13"/>
      <c r="H9" s="13"/>
      <c r="I9" s="13"/>
    </row>
    <row r="10" spans="1:12">
      <c r="A10" s="108" t="s">
        <v>24</v>
      </c>
      <c r="B10" s="108" t="s">
        <v>835</v>
      </c>
      <c r="C10" s="109">
        <v>84</v>
      </c>
      <c r="D10" s="110">
        <v>8532492</v>
      </c>
      <c r="E10" s="110">
        <v>511949.52</v>
      </c>
      <c r="F10" s="111">
        <v>2.0000000000000001E-4</v>
      </c>
      <c r="G10" s="13"/>
      <c r="H10" s="13"/>
      <c r="I10" s="13"/>
    </row>
    <row r="11" spans="1:12">
      <c r="A11" s="108" t="s">
        <v>24</v>
      </c>
      <c r="B11" s="108" t="s">
        <v>242</v>
      </c>
      <c r="C11" s="109">
        <v>56</v>
      </c>
      <c r="D11" s="110">
        <v>13658214</v>
      </c>
      <c r="E11" s="110">
        <v>819492.84</v>
      </c>
      <c r="F11" s="111">
        <v>2.9999999999999997E-4</v>
      </c>
      <c r="G11" s="13"/>
      <c r="H11" s="13"/>
      <c r="I11" s="13"/>
    </row>
    <row r="12" spans="1:12">
      <c r="A12" s="108" t="s">
        <v>24</v>
      </c>
      <c r="B12" s="108" t="s">
        <v>243</v>
      </c>
      <c r="C12" s="109" t="s">
        <v>234</v>
      </c>
      <c r="D12" s="110" t="s">
        <v>234</v>
      </c>
      <c r="E12" s="110" t="s">
        <v>234</v>
      </c>
      <c r="F12" s="111" t="s">
        <v>234</v>
      </c>
      <c r="G12" s="13"/>
      <c r="H12" s="13"/>
      <c r="I12" s="13"/>
    </row>
    <row r="13" spans="1:12">
      <c r="A13" s="108" t="s">
        <v>24</v>
      </c>
      <c r="B13" s="108" t="s">
        <v>244</v>
      </c>
      <c r="C13" s="109" t="s">
        <v>234</v>
      </c>
      <c r="D13" s="110" t="s">
        <v>234</v>
      </c>
      <c r="E13" s="110" t="s">
        <v>234</v>
      </c>
      <c r="F13" s="111" t="s">
        <v>234</v>
      </c>
      <c r="G13" s="13"/>
      <c r="H13" s="13"/>
      <c r="I13" s="13"/>
    </row>
    <row r="14" spans="1:12">
      <c r="A14" s="108" t="s">
        <v>24</v>
      </c>
      <c r="B14" s="108" t="s">
        <v>245</v>
      </c>
      <c r="C14" s="109">
        <v>198</v>
      </c>
      <c r="D14" s="110">
        <v>9873760</v>
      </c>
      <c r="E14" s="110">
        <v>592425.6</v>
      </c>
      <c r="F14" s="111">
        <v>2.0000000000000001E-4</v>
      </c>
      <c r="G14" s="13"/>
      <c r="H14" s="13"/>
      <c r="I14" s="13"/>
    </row>
    <row r="15" spans="1:12">
      <c r="A15" s="108" t="s">
        <v>24</v>
      </c>
      <c r="B15" s="108" t="s">
        <v>246</v>
      </c>
      <c r="C15" s="109">
        <v>46</v>
      </c>
      <c r="D15" s="110">
        <v>6086664</v>
      </c>
      <c r="E15" s="110">
        <v>365199.84</v>
      </c>
      <c r="F15" s="111">
        <v>2.0000000000000001E-4</v>
      </c>
      <c r="G15" s="13"/>
      <c r="H15" s="13"/>
      <c r="I15" s="13"/>
    </row>
    <row r="16" spans="1:12">
      <c r="A16" s="108" t="s">
        <v>24</v>
      </c>
      <c r="B16" s="108" t="s">
        <v>250</v>
      </c>
      <c r="C16" s="109">
        <v>433</v>
      </c>
      <c r="D16" s="110">
        <v>13882832</v>
      </c>
      <c r="E16" s="110">
        <v>800371.76</v>
      </c>
      <c r="F16" s="111">
        <v>2.9999999999999997E-4</v>
      </c>
      <c r="G16" s="13"/>
      <c r="H16" s="13"/>
      <c r="I16" s="13"/>
    </row>
    <row r="17" spans="1:9">
      <c r="A17" s="108" t="s">
        <v>24</v>
      </c>
      <c r="B17" s="108" t="s">
        <v>859</v>
      </c>
      <c r="C17" s="109">
        <v>176</v>
      </c>
      <c r="D17" s="110">
        <v>2965009</v>
      </c>
      <c r="E17" s="110">
        <v>177900.54</v>
      </c>
      <c r="F17" s="111">
        <v>1E-4</v>
      </c>
      <c r="G17" s="13"/>
      <c r="H17" s="13"/>
      <c r="I17" s="13"/>
    </row>
    <row r="18" spans="1:9">
      <c r="A18" s="108" t="s">
        <v>24</v>
      </c>
      <c r="B18" s="108" t="s">
        <v>836</v>
      </c>
      <c r="C18" s="109">
        <v>53</v>
      </c>
      <c r="D18" s="110">
        <v>6685054</v>
      </c>
      <c r="E18" s="110">
        <v>401103.24</v>
      </c>
      <c r="F18" s="111">
        <v>2.0000000000000001E-4</v>
      </c>
      <c r="G18" s="13"/>
      <c r="H18" s="13"/>
      <c r="I18" s="13"/>
    </row>
    <row r="19" spans="1:9">
      <c r="A19" s="108" t="s">
        <v>24</v>
      </c>
      <c r="B19" s="108" t="s">
        <v>251</v>
      </c>
      <c r="C19" s="109">
        <v>61</v>
      </c>
      <c r="D19" s="110">
        <v>7667312</v>
      </c>
      <c r="E19" s="110">
        <v>459818.99</v>
      </c>
      <c r="F19" s="111">
        <v>2.0000000000000001E-4</v>
      </c>
      <c r="G19" s="13"/>
      <c r="H19" s="13"/>
      <c r="I19" s="13"/>
    </row>
    <row r="20" spans="1:9">
      <c r="A20" s="108" t="s">
        <v>24</v>
      </c>
      <c r="B20" s="108" t="s">
        <v>932</v>
      </c>
      <c r="C20" s="109">
        <v>1149</v>
      </c>
      <c r="D20" s="110">
        <v>74229428</v>
      </c>
      <c r="E20" s="110">
        <v>4420947.79</v>
      </c>
      <c r="F20" s="111">
        <v>1.8E-3</v>
      </c>
      <c r="G20" s="13"/>
      <c r="H20" s="13"/>
      <c r="I20" s="13"/>
    </row>
    <row r="21" spans="1:9">
      <c r="A21" s="108" t="s">
        <v>150</v>
      </c>
      <c r="B21" s="108" t="s">
        <v>240</v>
      </c>
      <c r="C21" s="109" t="s">
        <v>234</v>
      </c>
      <c r="D21" s="110" t="s">
        <v>234</v>
      </c>
      <c r="E21" s="110" t="s">
        <v>234</v>
      </c>
      <c r="F21" s="111" t="s">
        <v>234</v>
      </c>
      <c r="G21" s="13"/>
      <c r="H21" s="13"/>
      <c r="I21" s="13"/>
    </row>
    <row r="22" spans="1:9">
      <c r="A22" s="108" t="s">
        <v>150</v>
      </c>
      <c r="B22" s="108" t="s">
        <v>241</v>
      </c>
      <c r="C22" s="109" t="s">
        <v>234</v>
      </c>
      <c r="D22" s="110" t="s">
        <v>234</v>
      </c>
      <c r="E22" s="110" t="s">
        <v>234</v>
      </c>
      <c r="F22" s="111" t="s">
        <v>234</v>
      </c>
      <c r="G22" s="13"/>
      <c r="H22" s="13"/>
      <c r="I22" s="13"/>
    </row>
    <row r="23" spans="1:9">
      <c r="A23" s="108" t="s">
        <v>150</v>
      </c>
      <c r="B23" s="108" t="s">
        <v>835</v>
      </c>
      <c r="C23" s="109">
        <v>61</v>
      </c>
      <c r="D23" s="110">
        <v>2529611</v>
      </c>
      <c r="E23" s="110">
        <v>151776.66</v>
      </c>
      <c r="F23" s="111">
        <v>1E-4</v>
      </c>
      <c r="G23" s="13"/>
      <c r="H23" s="13"/>
      <c r="I23" s="13"/>
    </row>
    <row r="24" spans="1:9">
      <c r="A24" s="108" t="s">
        <v>150</v>
      </c>
      <c r="B24" s="108" t="s">
        <v>242</v>
      </c>
      <c r="C24" s="109" t="s">
        <v>234</v>
      </c>
      <c r="D24" s="110" t="s">
        <v>234</v>
      </c>
      <c r="E24" s="110" t="s">
        <v>234</v>
      </c>
      <c r="F24" s="111" t="s">
        <v>234</v>
      </c>
      <c r="G24" s="13"/>
      <c r="H24" s="13"/>
      <c r="I24" s="13"/>
    </row>
    <row r="25" spans="1:9">
      <c r="A25" s="108" t="s">
        <v>150</v>
      </c>
      <c r="B25" s="108" t="s">
        <v>243</v>
      </c>
      <c r="C25" s="109" t="s">
        <v>234</v>
      </c>
      <c r="D25" s="110" t="s">
        <v>234</v>
      </c>
      <c r="E25" s="110" t="s">
        <v>234</v>
      </c>
      <c r="F25" s="111" t="s">
        <v>234</v>
      </c>
      <c r="G25" s="13"/>
      <c r="H25" s="13"/>
      <c r="I25" s="13"/>
    </row>
    <row r="26" spans="1:9">
      <c r="A26" s="108" t="s">
        <v>150</v>
      </c>
      <c r="B26" s="108" t="s">
        <v>244</v>
      </c>
      <c r="C26" s="109" t="s">
        <v>234</v>
      </c>
      <c r="D26" s="110" t="s">
        <v>234</v>
      </c>
      <c r="E26" s="110" t="s">
        <v>234</v>
      </c>
      <c r="F26" s="111" t="s">
        <v>234</v>
      </c>
      <c r="G26" s="13"/>
      <c r="H26" s="13"/>
      <c r="I26" s="13"/>
    </row>
    <row r="27" spans="1:9">
      <c r="A27" s="108" t="s">
        <v>150</v>
      </c>
      <c r="B27" s="108" t="s">
        <v>245</v>
      </c>
      <c r="C27" s="109">
        <v>110</v>
      </c>
      <c r="D27" s="110">
        <v>2820729</v>
      </c>
      <c r="E27" s="110">
        <v>169243.74</v>
      </c>
      <c r="F27" s="111">
        <v>1E-4</v>
      </c>
      <c r="G27" s="13"/>
      <c r="H27" s="13"/>
      <c r="I27" s="13"/>
    </row>
    <row r="28" spans="1:9">
      <c r="A28" s="108" t="s">
        <v>150</v>
      </c>
      <c r="B28" s="108" t="s">
        <v>246</v>
      </c>
      <c r="C28" s="109" t="s">
        <v>234</v>
      </c>
      <c r="D28" s="110" t="s">
        <v>234</v>
      </c>
      <c r="E28" s="110" t="s">
        <v>234</v>
      </c>
      <c r="F28" s="111" t="s">
        <v>234</v>
      </c>
      <c r="G28" s="13"/>
      <c r="H28" s="13"/>
      <c r="I28" s="13"/>
    </row>
    <row r="29" spans="1:9">
      <c r="A29" s="108" t="s">
        <v>150</v>
      </c>
      <c r="B29" s="108" t="s">
        <v>250</v>
      </c>
      <c r="C29" s="109">
        <v>222</v>
      </c>
      <c r="D29" s="110">
        <v>5854250</v>
      </c>
      <c r="E29" s="110">
        <v>347830.69</v>
      </c>
      <c r="F29" s="111">
        <v>1E-4</v>
      </c>
      <c r="G29" s="13"/>
      <c r="H29" s="13"/>
      <c r="I29" s="13"/>
    </row>
    <row r="30" spans="1:9">
      <c r="A30" s="108" t="s">
        <v>150</v>
      </c>
      <c r="B30" s="108" t="s">
        <v>859</v>
      </c>
      <c r="C30" s="109">
        <v>95</v>
      </c>
      <c r="D30" s="110">
        <v>340414</v>
      </c>
      <c r="E30" s="110">
        <v>20424.84</v>
      </c>
      <c r="F30" s="111">
        <v>0</v>
      </c>
      <c r="G30" s="13"/>
      <c r="H30" s="13"/>
      <c r="I30" s="13"/>
    </row>
    <row r="31" spans="1:9">
      <c r="A31" s="108" t="s">
        <v>150</v>
      </c>
      <c r="B31" s="108" t="s">
        <v>836</v>
      </c>
      <c r="C31" s="109">
        <v>40</v>
      </c>
      <c r="D31" s="110">
        <v>10702948</v>
      </c>
      <c r="E31" s="110">
        <v>642176.88</v>
      </c>
      <c r="F31" s="111">
        <v>2.9999999999999997E-4</v>
      </c>
      <c r="G31" s="13"/>
      <c r="H31" s="13"/>
      <c r="I31" s="13"/>
    </row>
    <row r="32" spans="1:9">
      <c r="A32" s="108" t="s">
        <v>150</v>
      </c>
      <c r="B32" s="108" t="s">
        <v>251</v>
      </c>
      <c r="C32" s="109">
        <v>53</v>
      </c>
      <c r="D32" s="110">
        <v>5322046</v>
      </c>
      <c r="E32" s="110">
        <v>319322.76</v>
      </c>
      <c r="F32" s="111">
        <v>1E-4</v>
      </c>
      <c r="G32" s="13"/>
      <c r="H32" s="13"/>
      <c r="I32" s="13"/>
    </row>
    <row r="33" spans="1:9">
      <c r="A33" s="108" t="s">
        <v>150</v>
      </c>
      <c r="B33" s="108" t="s">
        <v>932</v>
      </c>
      <c r="C33" s="109">
        <v>645</v>
      </c>
      <c r="D33" s="110">
        <v>32870321</v>
      </c>
      <c r="E33" s="110">
        <v>1968794.95</v>
      </c>
      <c r="F33" s="111">
        <v>8.0000000000000004E-4</v>
      </c>
      <c r="G33" s="13"/>
      <c r="H33" s="13"/>
      <c r="I33" s="13"/>
    </row>
    <row r="34" spans="1:9">
      <c r="A34" s="108" t="s">
        <v>152</v>
      </c>
      <c r="B34" s="108" t="s">
        <v>240</v>
      </c>
      <c r="C34" s="109">
        <v>20</v>
      </c>
      <c r="D34" s="110">
        <v>411236</v>
      </c>
      <c r="E34" s="110">
        <v>24674.16</v>
      </c>
      <c r="F34" s="111">
        <v>0</v>
      </c>
      <c r="G34" s="13"/>
      <c r="H34" s="13"/>
      <c r="I34" s="13"/>
    </row>
    <row r="35" spans="1:9">
      <c r="A35" s="108" t="s">
        <v>152</v>
      </c>
      <c r="B35" s="108" t="s">
        <v>241</v>
      </c>
      <c r="C35" s="109">
        <v>44</v>
      </c>
      <c r="D35" s="110">
        <v>4718063</v>
      </c>
      <c r="E35" s="110">
        <v>283083.78000000003</v>
      </c>
      <c r="F35" s="111">
        <v>1E-4</v>
      </c>
      <c r="G35" s="13"/>
      <c r="H35" s="13"/>
      <c r="I35" s="13"/>
    </row>
    <row r="36" spans="1:9">
      <c r="A36" s="108" t="s">
        <v>152</v>
      </c>
      <c r="B36" s="108" t="s">
        <v>835</v>
      </c>
      <c r="C36" s="109">
        <v>156</v>
      </c>
      <c r="D36" s="110">
        <v>10058434</v>
      </c>
      <c r="E36" s="110">
        <v>603493.29</v>
      </c>
      <c r="F36" s="111">
        <v>2.9999999999999997E-4</v>
      </c>
      <c r="G36" s="13"/>
      <c r="H36" s="13"/>
      <c r="I36" s="13"/>
    </row>
    <row r="37" spans="1:9">
      <c r="A37" s="108" t="s">
        <v>152</v>
      </c>
      <c r="B37" s="108" t="s">
        <v>242</v>
      </c>
      <c r="C37" s="109">
        <v>89</v>
      </c>
      <c r="D37" s="110">
        <v>15721569</v>
      </c>
      <c r="E37" s="110">
        <v>943294.14</v>
      </c>
      <c r="F37" s="111">
        <v>4.0000000000000002E-4</v>
      </c>
      <c r="G37" s="13"/>
      <c r="H37" s="13"/>
      <c r="I37" s="13"/>
    </row>
    <row r="38" spans="1:9">
      <c r="A38" s="108" t="s">
        <v>152</v>
      </c>
      <c r="B38" s="108" t="s">
        <v>243</v>
      </c>
      <c r="C38" s="109">
        <v>20</v>
      </c>
      <c r="D38" s="110">
        <v>7227781</v>
      </c>
      <c r="E38" s="110">
        <v>433666.86</v>
      </c>
      <c r="F38" s="111">
        <v>2.0000000000000001E-4</v>
      </c>
      <c r="G38" s="13"/>
      <c r="H38" s="13"/>
      <c r="I38" s="13"/>
    </row>
    <row r="39" spans="1:9">
      <c r="A39" s="108" t="s">
        <v>152</v>
      </c>
      <c r="B39" s="108" t="s">
        <v>244</v>
      </c>
      <c r="C39" s="109">
        <v>24</v>
      </c>
      <c r="D39" s="110">
        <v>3315409</v>
      </c>
      <c r="E39" s="110">
        <v>198924.54</v>
      </c>
      <c r="F39" s="111">
        <v>1E-4</v>
      </c>
      <c r="G39" s="13"/>
      <c r="H39" s="13"/>
      <c r="I39" s="13"/>
    </row>
    <row r="40" spans="1:9">
      <c r="A40" s="108" t="s">
        <v>152</v>
      </c>
      <c r="B40" s="108" t="s">
        <v>245</v>
      </c>
      <c r="C40" s="109">
        <v>309</v>
      </c>
      <c r="D40" s="110">
        <v>7068537</v>
      </c>
      <c r="E40" s="110">
        <v>424112.22</v>
      </c>
      <c r="F40" s="111">
        <v>2.0000000000000001E-4</v>
      </c>
      <c r="G40" s="13"/>
      <c r="H40" s="13"/>
      <c r="I40" s="13"/>
    </row>
    <row r="41" spans="1:9">
      <c r="A41" s="108" t="s">
        <v>152</v>
      </c>
      <c r="B41" s="108" t="s">
        <v>246</v>
      </c>
      <c r="C41" s="109">
        <v>56</v>
      </c>
      <c r="D41" s="110">
        <v>6299465</v>
      </c>
      <c r="E41" s="110">
        <v>377967.9</v>
      </c>
      <c r="F41" s="111">
        <v>2.0000000000000001E-4</v>
      </c>
      <c r="G41" s="13"/>
      <c r="H41" s="13"/>
      <c r="I41" s="13"/>
    </row>
    <row r="42" spans="1:9">
      <c r="A42" s="108" t="s">
        <v>152</v>
      </c>
      <c r="B42" s="108" t="s">
        <v>250</v>
      </c>
      <c r="C42" s="109">
        <v>898</v>
      </c>
      <c r="D42" s="110">
        <v>18969156</v>
      </c>
      <c r="E42" s="110">
        <v>1125960.42</v>
      </c>
      <c r="F42" s="111">
        <v>5.0000000000000001E-4</v>
      </c>
      <c r="G42" s="13"/>
      <c r="H42" s="13"/>
      <c r="I42" s="13"/>
    </row>
    <row r="43" spans="1:9">
      <c r="A43" s="108" t="s">
        <v>152</v>
      </c>
      <c r="B43" s="108" t="s">
        <v>859</v>
      </c>
      <c r="C43" s="109">
        <v>336</v>
      </c>
      <c r="D43" s="110">
        <v>7712782</v>
      </c>
      <c r="E43" s="110">
        <v>462766.92</v>
      </c>
      <c r="F43" s="111">
        <v>2.0000000000000001E-4</v>
      </c>
      <c r="G43" s="13"/>
      <c r="H43" s="13"/>
      <c r="I43" s="13"/>
    </row>
    <row r="44" spans="1:9">
      <c r="A44" s="108" t="s">
        <v>152</v>
      </c>
      <c r="B44" s="108" t="s">
        <v>836</v>
      </c>
      <c r="C44" s="109">
        <v>63</v>
      </c>
      <c r="D44" s="110">
        <v>4345984</v>
      </c>
      <c r="E44" s="110">
        <v>260759.04000000001</v>
      </c>
      <c r="F44" s="111">
        <v>1E-4</v>
      </c>
      <c r="G44" s="13"/>
      <c r="H44" s="13"/>
      <c r="I44" s="13"/>
    </row>
    <row r="45" spans="1:9">
      <c r="A45" s="108" t="s">
        <v>152</v>
      </c>
      <c r="B45" s="108" t="s">
        <v>251</v>
      </c>
      <c r="C45" s="109">
        <v>110</v>
      </c>
      <c r="D45" s="110">
        <v>22030357</v>
      </c>
      <c r="E45" s="110">
        <v>1263830.21</v>
      </c>
      <c r="F45" s="111">
        <v>5.0000000000000001E-4</v>
      </c>
      <c r="G45" s="13"/>
      <c r="H45" s="13"/>
      <c r="I45" s="13"/>
    </row>
    <row r="46" spans="1:9">
      <c r="A46" s="108" t="s">
        <v>152</v>
      </c>
      <c r="B46" s="108" t="s">
        <v>932</v>
      </c>
      <c r="C46" s="109">
        <v>2125</v>
      </c>
      <c r="D46" s="110">
        <v>107878773</v>
      </c>
      <c r="E46" s="110">
        <v>6402533.4800000004</v>
      </c>
      <c r="F46" s="111">
        <v>2.7000000000000001E-3</v>
      </c>
      <c r="G46" s="13"/>
      <c r="H46" s="13"/>
      <c r="I46" s="13"/>
    </row>
    <row r="47" spans="1:9">
      <c r="A47" s="108" t="s">
        <v>153</v>
      </c>
      <c r="B47" s="108" t="s">
        <v>240</v>
      </c>
      <c r="C47" s="109">
        <v>26</v>
      </c>
      <c r="D47" s="110">
        <v>994030</v>
      </c>
      <c r="E47" s="110">
        <v>59641.8</v>
      </c>
      <c r="F47" s="111">
        <v>0</v>
      </c>
      <c r="G47" s="13"/>
      <c r="H47" s="13"/>
      <c r="I47" s="13"/>
    </row>
    <row r="48" spans="1:9">
      <c r="A48" s="108" t="s">
        <v>153</v>
      </c>
      <c r="B48" s="108" t="s">
        <v>241</v>
      </c>
      <c r="C48" s="109">
        <v>31</v>
      </c>
      <c r="D48" s="110">
        <v>11021931</v>
      </c>
      <c r="E48" s="110">
        <v>661315.86</v>
      </c>
      <c r="F48" s="111">
        <v>2.9999999999999997E-4</v>
      </c>
      <c r="G48" s="13"/>
      <c r="H48" s="13"/>
      <c r="I48" s="13"/>
    </row>
    <row r="49" spans="1:9">
      <c r="A49" s="108" t="s">
        <v>153</v>
      </c>
      <c r="B49" s="108" t="s">
        <v>835</v>
      </c>
      <c r="C49" s="109">
        <v>101</v>
      </c>
      <c r="D49" s="110">
        <v>9273554</v>
      </c>
      <c r="E49" s="110">
        <v>556413.24</v>
      </c>
      <c r="F49" s="111">
        <v>2.0000000000000001E-4</v>
      </c>
      <c r="G49" s="13"/>
      <c r="H49" s="13"/>
      <c r="I49" s="13"/>
    </row>
    <row r="50" spans="1:9">
      <c r="A50" s="108" t="s">
        <v>153</v>
      </c>
      <c r="B50" s="108" t="s">
        <v>242</v>
      </c>
      <c r="C50" s="109">
        <v>80</v>
      </c>
      <c r="D50" s="110">
        <v>12673847</v>
      </c>
      <c r="E50" s="110">
        <v>760430.82</v>
      </c>
      <c r="F50" s="111">
        <v>2.9999999999999997E-4</v>
      </c>
      <c r="G50" s="13"/>
      <c r="H50" s="13"/>
      <c r="I50" s="13"/>
    </row>
    <row r="51" spans="1:9">
      <c r="A51" s="108" t="s">
        <v>153</v>
      </c>
      <c r="B51" s="108" t="s">
        <v>243</v>
      </c>
      <c r="C51" s="109">
        <v>21</v>
      </c>
      <c r="D51" s="110">
        <v>47417939</v>
      </c>
      <c r="E51" s="110">
        <v>2845076.34</v>
      </c>
      <c r="F51" s="111">
        <v>1.1999999999999999E-3</v>
      </c>
      <c r="G51" s="13"/>
      <c r="H51" s="13"/>
      <c r="I51" s="13"/>
    </row>
    <row r="52" spans="1:9">
      <c r="A52" s="108" t="s">
        <v>153</v>
      </c>
      <c r="B52" s="108" t="s">
        <v>244</v>
      </c>
      <c r="C52" s="109">
        <v>38</v>
      </c>
      <c r="D52" s="110">
        <v>2166546</v>
      </c>
      <c r="E52" s="110">
        <v>129992.76</v>
      </c>
      <c r="F52" s="111">
        <v>1E-4</v>
      </c>
      <c r="G52" s="13"/>
      <c r="H52" s="13"/>
      <c r="I52" s="13"/>
    </row>
    <row r="53" spans="1:9">
      <c r="A53" s="108" t="s">
        <v>153</v>
      </c>
      <c r="B53" s="108" t="s">
        <v>245</v>
      </c>
      <c r="C53" s="109">
        <v>228</v>
      </c>
      <c r="D53" s="110">
        <v>7694156</v>
      </c>
      <c r="E53" s="110">
        <v>461649.36</v>
      </c>
      <c r="F53" s="111">
        <v>2.0000000000000001E-4</v>
      </c>
      <c r="G53" s="13"/>
      <c r="H53" s="13"/>
      <c r="I53" s="13"/>
    </row>
    <row r="54" spans="1:9">
      <c r="A54" s="108" t="s">
        <v>153</v>
      </c>
      <c r="B54" s="108" t="s">
        <v>246</v>
      </c>
      <c r="C54" s="109">
        <v>71</v>
      </c>
      <c r="D54" s="110">
        <v>4164308</v>
      </c>
      <c r="E54" s="110">
        <v>249858.48</v>
      </c>
      <c r="F54" s="111">
        <v>1E-4</v>
      </c>
      <c r="G54" s="13"/>
      <c r="H54" s="13"/>
      <c r="I54" s="13"/>
    </row>
    <row r="55" spans="1:9">
      <c r="A55" s="108" t="s">
        <v>153</v>
      </c>
      <c r="B55" s="108" t="s">
        <v>250</v>
      </c>
      <c r="C55" s="109">
        <v>673</v>
      </c>
      <c r="D55" s="110">
        <v>18510692</v>
      </c>
      <c r="E55" s="110">
        <v>1060459.04</v>
      </c>
      <c r="F55" s="111">
        <v>4.0000000000000002E-4</v>
      </c>
      <c r="G55" s="13"/>
      <c r="H55" s="13"/>
      <c r="I55" s="13"/>
    </row>
    <row r="56" spans="1:9">
      <c r="A56" s="108" t="s">
        <v>153</v>
      </c>
      <c r="B56" s="108" t="s">
        <v>859</v>
      </c>
      <c r="C56" s="109">
        <v>233</v>
      </c>
      <c r="D56" s="110">
        <v>5394173</v>
      </c>
      <c r="E56" s="110">
        <v>323650.38</v>
      </c>
      <c r="F56" s="111">
        <v>1E-4</v>
      </c>
      <c r="G56" s="13"/>
      <c r="H56" s="13"/>
      <c r="I56" s="13"/>
    </row>
    <row r="57" spans="1:9">
      <c r="A57" s="108" t="s">
        <v>153</v>
      </c>
      <c r="B57" s="108" t="s">
        <v>836</v>
      </c>
      <c r="C57" s="109">
        <v>72</v>
      </c>
      <c r="D57" s="110">
        <v>14079561</v>
      </c>
      <c r="E57" s="110">
        <v>844773.66</v>
      </c>
      <c r="F57" s="111">
        <v>4.0000000000000002E-4</v>
      </c>
      <c r="G57" s="13"/>
      <c r="H57" s="13"/>
      <c r="I57" s="13"/>
    </row>
    <row r="58" spans="1:9">
      <c r="A58" s="108" t="s">
        <v>153</v>
      </c>
      <c r="B58" s="108" t="s">
        <v>251</v>
      </c>
      <c r="C58" s="109">
        <v>58</v>
      </c>
      <c r="D58" s="110">
        <v>5529692</v>
      </c>
      <c r="E58" s="110">
        <v>331781.52</v>
      </c>
      <c r="F58" s="111">
        <v>1E-4</v>
      </c>
      <c r="G58" s="13"/>
      <c r="H58" s="13"/>
      <c r="I58" s="13"/>
    </row>
    <row r="59" spans="1:9">
      <c r="A59" s="108" t="s">
        <v>153</v>
      </c>
      <c r="B59" s="108" t="s">
        <v>932</v>
      </c>
      <c r="C59" s="109">
        <v>1632</v>
      </c>
      <c r="D59" s="110">
        <v>138920429</v>
      </c>
      <c r="E59" s="110">
        <v>8285043.2599999998</v>
      </c>
      <c r="F59" s="111">
        <v>3.5000000000000001E-3</v>
      </c>
      <c r="G59" s="13"/>
      <c r="H59" s="13"/>
      <c r="I59" s="13"/>
    </row>
    <row r="60" spans="1:9">
      <c r="A60" s="108" t="s">
        <v>155</v>
      </c>
      <c r="B60" s="108" t="s">
        <v>240</v>
      </c>
      <c r="C60" s="109" t="s">
        <v>234</v>
      </c>
      <c r="D60" s="110" t="s">
        <v>234</v>
      </c>
      <c r="E60" s="110" t="s">
        <v>234</v>
      </c>
      <c r="F60" s="111" t="s">
        <v>234</v>
      </c>
      <c r="G60" s="13"/>
      <c r="H60" s="13"/>
      <c r="I60" s="13"/>
    </row>
    <row r="61" spans="1:9">
      <c r="A61" s="108" t="s">
        <v>155</v>
      </c>
      <c r="B61" s="108" t="s">
        <v>241</v>
      </c>
      <c r="C61" s="109" t="s">
        <v>234</v>
      </c>
      <c r="D61" s="110" t="s">
        <v>234</v>
      </c>
      <c r="E61" s="110" t="s">
        <v>234</v>
      </c>
      <c r="F61" s="111" t="s">
        <v>234</v>
      </c>
      <c r="G61" s="13"/>
      <c r="H61" s="13"/>
      <c r="I61" s="13"/>
    </row>
    <row r="62" spans="1:9">
      <c r="A62" s="108" t="s">
        <v>155</v>
      </c>
      <c r="B62" s="108" t="s">
        <v>835</v>
      </c>
      <c r="C62" s="109">
        <v>57</v>
      </c>
      <c r="D62" s="110">
        <v>2666140</v>
      </c>
      <c r="E62" s="110">
        <v>159968.4</v>
      </c>
      <c r="F62" s="111">
        <v>1E-4</v>
      </c>
      <c r="G62" s="13"/>
      <c r="H62" s="13"/>
      <c r="I62" s="13"/>
    </row>
    <row r="63" spans="1:9">
      <c r="A63" s="108" t="s">
        <v>155</v>
      </c>
      <c r="B63" s="108" t="s">
        <v>242</v>
      </c>
      <c r="C63" s="109">
        <v>23</v>
      </c>
      <c r="D63" s="110">
        <v>5319789</v>
      </c>
      <c r="E63" s="110">
        <v>319187.34000000003</v>
      </c>
      <c r="F63" s="111">
        <v>1E-4</v>
      </c>
      <c r="G63" s="13"/>
      <c r="H63" s="13"/>
      <c r="I63" s="13"/>
    </row>
    <row r="64" spans="1:9">
      <c r="A64" s="108" t="s">
        <v>155</v>
      </c>
      <c r="B64" s="108" t="s">
        <v>243</v>
      </c>
      <c r="C64" s="109" t="s">
        <v>234</v>
      </c>
      <c r="D64" s="110" t="s">
        <v>234</v>
      </c>
      <c r="E64" s="110" t="s">
        <v>234</v>
      </c>
      <c r="F64" s="111" t="s">
        <v>234</v>
      </c>
      <c r="G64" s="13"/>
      <c r="H64" s="13"/>
      <c r="I64" s="13"/>
    </row>
    <row r="65" spans="1:9">
      <c r="A65" s="108" t="s">
        <v>155</v>
      </c>
      <c r="B65" s="108" t="s">
        <v>244</v>
      </c>
      <c r="C65" s="109" t="s">
        <v>234</v>
      </c>
      <c r="D65" s="110" t="s">
        <v>234</v>
      </c>
      <c r="E65" s="110" t="s">
        <v>234</v>
      </c>
      <c r="F65" s="111" t="s">
        <v>234</v>
      </c>
      <c r="G65" s="13"/>
      <c r="H65" s="13"/>
      <c r="I65" s="13"/>
    </row>
    <row r="66" spans="1:9">
      <c r="A66" s="108" t="s">
        <v>155</v>
      </c>
      <c r="B66" s="108" t="s">
        <v>245</v>
      </c>
      <c r="C66" s="109">
        <v>115</v>
      </c>
      <c r="D66" s="110">
        <v>5716046</v>
      </c>
      <c r="E66" s="110">
        <v>342962.76</v>
      </c>
      <c r="F66" s="111">
        <v>1E-4</v>
      </c>
      <c r="G66" s="13"/>
      <c r="H66" s="13"/>
      <c r="I66" s="13"/>
    </row>
    <row r="67" spans="1:9">
      <c r="A67" s="108" t="s">
        <v>155</v>
      </c>
      <c r="B67" s="108" t="s">
        <v>246</v>
      </c>
      <c r="C67" s="109">
        <v>28</v>
      </c>
      <c r="D67" s="110">
        <v>1644412</v>
      </c>
      <c r="E67" s="110">
        <v>98664.72</v>
      </c>
      <c r="F67" s="111">
        <v>0</v>
      </c>
      <c r="G67" s="13"/>
      <c r="H67" s="13"/>
      <c r="I67" s="13"/>
    </row>
    <row r="68" spans="1:9">
      <c r="A68" s="108" t="s">
        <v>155</v>
      </c>
      <c r="B68" s="108" t="s">
        <v>250</v>
      </c>
      <c r="C68" s="109">
        <v>328</v>
      </c>
      <c r="D68" s="110">
        <v>7596222</v>
      </c>
      <c r="E68" s="110">
        <v>451003.91</v>
      </c>
      <c r="F68" s="111">
        <v>2.0000000000000001E-4</v>
      </c>
      <c r="G68" s="13"/>
      <c r="H68" s="13"/>
      <c r="I68" s="13"/>
    </row>
    <row r="69" spans="1:9">
      <c r="A69" s="108" t="s">
        <v>155</v>
      </c>
      <c r="B69" s="108" t="s">
        <v>859</v>
      </c>
      <c r="C69" s="109">
        <v>137</v>
      </c>
      <c r="D69" s="110">
        <v>1536966</v>
      </c>
      <c r="E69" s="110">
        <v>92217.96</v>
      </c>
      <c r="F69" s="111">
        <v>0</v>
      </c>
      <c r="G69" s="13"/>
      <c r="H69" s="13"/>
      <c r="I69" s="13"/>
    </row>
    <row r="70" spans="1:9">
      <c r="A70" s="108" t="s">
        <v>155</v>
      </c>
      <c r="B70" s="108" t="s">
        <v>836</v>
      </c>
      <c r="C70" s="109">
        <v>76</v>
      </c>
      <c r="D70" s="110">
        <v>3789596</v>
      </c>
      <c r="E70" s="110">
        <v>227375.76</v>
      </c>
      <c r="F70" s="111">
        <v>1E-4</v>
      </c>
      <c r="G70" s="13"/>
      <c r="H70" s="13"/>
      <c r="I70" s="13"/>
    </row>
    <row r="71" spans="1:9">
      <c r="A71" s="108" t="s">
        <v>155</v>
      </c>
      <c r="B71" s="108" t="s">
        <v>251</v>
      </c>
      <c r="C71" s="109">
        <v>59</v>
      </c>
      <c r="D71" s="110">
        <v>4920525</v>
      </c>
      <c r="E71" s="110">
        <v>295231.5</v>
      </c>
      <c r="F71" s="111">
        <v>1E-4</v>
      </c>
      <c r="G71" s="13"/>
      <c r="H71" s="13"/>
      <c r="I71" s="13"/>
    </row>
    <row r="72" spans="1:9">
      <c r="A72" s="108" t="s">
        <v>155</v>
      </c>
      <c r="B72" s="108" t="s">
        <v>932</v>
      </c>
      <c r="C72" s="109">
        <v>868</v>
      </c>
      <c r="D72" s="110">
        <v>38192465</v>
      </c>
      <c r="E72" s="110">
        <v>2286778.4900000002</v>
      </c>
      <c r="F72" s="111">
        <v>1E-3</v>
      </c>
      <c r="G72" s="13"/>
      <c r="H72" s="13"/>
      <c r="I72" s="13"/>
    </row>
    <row r="73" spans="1:9">
      <c r="A73" s="108" t="s">
        <v>157</v>
      </c>
      <c r="B73" s="108" t="s">
        <v>240</v>
      </c>
      <c r="C73" s="109">
        <v>25</v>
      </c>
      <c r="D73" s="110">
        <v>1748375</v>
      </c>
      <c r="E73" s="110">
        <v>104902.5</v>
      </c>
      <c r="F73" s="111">
        <v>0</v>
      </c>
      <c r="G73" s="13"/>
      <c r="H73" s="13"/>
      <c r="I73" s="13"/>
    </row>
    <row r="74" spans="1:9">
      <c r="A74" s="108" t="s">
        <v>157</v>
      </c>
      <c r="B74" s="108" t="s">
        <v>241</v>
      </c>
      <c r="C74" s="109">
        <v>39</v>
      </c>
      <c r="D74" s="110">
        <v>7220785</v>
      </c>
      <c r="E74" s="110">
        <v>433247.1</v>
      </c>
      <c r="F74" s="111">
        <v>2.0000000000000001E-4</v>
      </c>
      <c r="G74" s="13"/>
      <c r="H74" s="13"/>
      <c r="I74" s="13"/>
    </row>
    <row r="75" spans="1:9">
      <c r="A75" s="108" t="s">
        <v>157</v>
      </c>
      <c r="B75" s="108" t="s">
        <v>835</v>
      </c>
      <c r="C75" s="109">
        <v>155</v>
      </c>
      <c r="D75" s="110">
        <v>11440250</v>
      </c>
      <c r="E75" s="110">
        <v>686415</v>
      </c>
      <c r="F75" s="111">
        <v>2.9999999999999997E-4</v>
      </c>
      <c r="G75" s="13"/>
      <c r="H75" s="13"/>
      <c r="I75" s="13"/>
    </row>
    <row r="76" spans="1:9">
      <c r="A76" s="108" t="s">
        <v>157</v>
      </c>
      <c r="B76" s="108" t="s">
        <v>242</v>
      </c>
      <c r="C76" s="109">
        <v>89</v>
      </c>
      <c r="D76" s="110">
        <v>20280271</v>
      </c>
      <c r="E76" s="110">
        <v>1216816.26</v>
      </c>
      <c r="F76" s="111">
        <v>5.0000000000000001E-4</v>
      </c>
      <c r="G76" s="13"/>
      <c r="H76" s="13"/>
      <c r="I76" s="13"/>
    </row>
    <row r="77" spans="1:9">
      <c r="A77" s="108" t="s">
        <v>157</v>
      </c>
      <c r="B77" s="108" t="s">
        <v>243</v>
      </c>
      <c r="C77" s="109">
        <v>34</v>
      </c>
      <c r="D77" s="110">
        <v>9283279</v>
      </c>
      <c r="E77" s="110">
        <v>556996.74</v>
      </c>
      <c r="F77" s="111">
        <v>2.0000000000000001E-4</v>
      </c>
      <c r="G77" s="13"/>
      <c r="H77" s="13"/>
      <c r="I77" s="13"/>
    </row>
    <row r="78" spans="1:9">
      <c r="A78" s="108" t="s">
        <v>157</v>
      </c>
      <c r="B78" s="108" t="s">
        <v>244</v>
      </c>
      <c r="C78" s="109">
        <v>25</v>
      </c>
      <c r="D78" s="110">
        <v>2580832</v>
      </c>
      <c r="E78" s="110">
        <v>154849.92000000001</v>
      </c>
      <c r="F78" s="111">
        <v>1E-4</v>
      </c>
      <c r="G78" s="13"/>
      <c r="H78" s="13"/>
      <c r="I78" s="13"/>
    </row>
    <row r="79" spans="1:9">
      <c r="A79" s="108" t="s">
        <v>157</v>
      </c>
      <c r="B79" s="108" t="s">
        <v>245</v>
      </c>
      <c r="C79" s="109">
        <v>431</v>
      </c>
      <c r="D79" s="110">
        <v>12944062</v>
      </c>
      <c r="E79" s="110">
        <v>776643.72</v>
      </c>
      <c r="F79" s="111">
        <v>2.9999999999999997E-4</v>
      </c>
      <c r="G79" s="13"/>
      <c r="H79" s="13"/>
      <c r="I79" s="13"/>
    </row>
    <row r="80" spans="1:9">
      <c r="A80" s="108" t="s">
        <v>157</v>
      </c>
      <c r="B80" s="108" t="s">
        <v>246</v>
      </c>
      <c r="C80" s="109">
        <v>77</v>
      </c>
      <c r="D80" s="110">
        <v>10074025</v>
      </c>
      <c r="E80" s="110">
        <v>604441.5</v>
      </c>
      <c r="F80" s="111">
        <v>2.9999999999999997E-4</v>
      </c>
      <c r="G80" s="13"/>
      <c r="H80" s="13"/>
      <c r="I80" s="13"/>
    </row>
    <row r="81" spans="1:9">
      <c r="A81" s="108" t="s">
        <v>157</v>
      </c>
      <c r="B81" s="108" t="s">
        <v>250</v>
      </c>
      <c r="C81" s="109">
        <v>1200</v>
      </c>
      <c r="D81" s="110">
        <v>19534619</v>
      </c>
      <c r="E81" s="110">
        <v>1165950.52</v>
      </c>
      <c r="F81" s="111">
        <v>5.0000000000000001E-4</v>
      </c>
      <c r="G81" s="13"/>
      <c r="H81" s="13"/>
      <c r="I81" s="13"/>
    </row>
    <row r="82" spans="1:9">
      <c r="A82" s="108" t="s">
        <v>157</v>
      </c>
      <c r="B82" s="108" t="s">
        <v>859</v>
      </c>
      <c r="C82" s="109">
        <v>449</v>
      </c>
      <c r="D82" s="110">
        <v>7632381</v>
      </c>
      <c r="E82" s="110">
        <v>457942.86</v>
      </c>
      <c r="F82" s="111">
        <v>2.0000000000000001E-4</v>
      </c>
      <c r="G82" s="13"/>
      <c r="H82" s="13"/>
      <c r="I82" s="13"/>
    </row>
    <row r="83" spans="1:9">
      <c r="A83" s="108" t="s">
        <v>157</v>
      </c>
      <c r="B83" s="108" t="s">
        <v>836</v>
      </c>
      <c r="C83" s="109">
        <v>222</v>
      </c>
      <c r="D83" s="110">
        <v>16984360</v>
      </c>
      <c r="E83" s="110">
        <v>1019061.6</v>
      </c>
      <c r="F83" s="111">
        <v>4.0000000000000002E-4</v>
      </c>
      <c r="G83" s="13"/>
      <c r="H83" s="13"/>
      <c r="I83" s="13"/>
    </row>
    <row r="84" spans="1:9">
      <c r="A84" s="108" t="s">
        <v>157</v>
      </c>
      <c r="B84" s="108" t="s">
        <v>251</v>
      </c>
      <c r="C84" s="109">
        <v>120</v>
      </c>
      <c r="D84" s="110">
        <v>16824447</v>
      </c>
      <c r="E84" s="110">
        <v>1009307.29</v>
      </c>
      <c r="F84" s="111">
        <v>4.0000000000000002E-4</v>
      </c>
      <c r="G84" s="13"/>
      <c r="H84" s="13"/>
      <c r="I84" s="13"/>
    </row>
    <row r="85" spans="1:9">
      <c r="A85" s="108" t="s">
        <v>157</v>
      </c>
      <c r="B85" s="108" t="s">
        <v>932</v>
      </c>
      <c r="C85" s="109">
        <v>2866</v>
      </c>
      <c r="D85" s="110">
        <v>136547686</v>
      </c>
      <c r="E85" s="110">
        <v>8186575.0099999998</v>
      </c>
      <c r="F85" s="111">
        <v>3.3999999999999998E-3</v>
      </c>
      <c r="G85" s="13"/>
      <c r="H85" s="13"/>
      <c r="I85" s="13"/>
    </row>
    <row r="86" spans="1:9">
      <c r="A86" s="108" t="s">
        <v>159</v>
      </c>
      <c r="B86" s="108" t="s">
        <v>240</v>
      </c>
      <c r="C86" s="109">
        <v>332</v>
      </c>
      <c r="D86" s="110">
        <v>42892940</v>
      </c>
      <c r="E86" s="110">
        <v>2573576.4</v>
      </c>
      <c r="F86" s="111">
        <v>1.1000000000000001E-3</v>
      </c>
      <c r="G86" s="13"/>
      <c r="H86" s="13"/>
      <c r="I86" s="13"/>
    </row>
    <row r="87" spans="1:9">
      <c r="A87" s="108" t="s">
        <v>159</v>
      </c>
      <c r="B87" s="108" t="s">
        <v>241</v>
      </c>
      <c r="C87" s="109">
        <v>174</v>
      </c>
      <c r="D87" s="110">
        <v>261604870</v>
      </c>
      <c r="E87" s="110">
        <v>15696292.199999999</v>
      </c>
      <c r="F87" s="111">
        <v>6.4999999999999997E-3</v>
      </c>
      <c r="G87" s="13"/>
      <c r="H87" s="13"/>
      <c r="I87" s="13"/>
    </row>
    <row r="88" spans="1:9">
      <c r="A88" s="108" t="s">
        <v>159</v>
      </c>
      <c r="B88" s="108" t="s">
        <v>835</v>
      </c>
      <c r="C88" s="109">
        <v>1335</v>
      </c>
      <c r="D88" s="110">
        <v>220644682</v>
      </c>
      <c r="E88" s="110">
        <v>13226901.35</v>
      </c>
      <c r="F88" s="111">
        <v>5.4999999999999997E-3</v>
      </c>
      <c r="G88" s="13"/>
      <c r="H88" s="13"/>
      <c r="I88" s="13"/>
    </row>
    <row r="89" spans="1:9">
      <c r="A89" s="108" t="s">
        <v>159</v>
      </c>
      <c r="B89" s="108" t="s">
        <v>242</v>
      </c>
      <c r="C89" s="109">
        <v>494</v>
      </c>
      <c r="D89" s="110">
        <v>141602058</v>
      </c>
      <c r="E89" s="110">
        <v>8496123.4800000004</v>
      </c>
      <c r="F89" s="111">
        <v>3.5000000000000001E-3</v>
      </c>
      <c r="G89" s="13"/>
      <c r="H89" s="13"/>
      <c r="I89" s="13"/>
    </row>
    <row r="90" spans="1:9">
      <c r="A90" s="108" t="s">
        <v>159</v>
      </c>
      <c r="B90" s="108" t="s">
        <v>243</v>
      </c>
      <c r="C90" s="109">
        <v>148</v>
      </c>
      <c r="D90" s="110">
        <v>223005090</v>
      </c>
      <c r="E90" s="110">
        <v>13380305.4</v>
      </c>
      <c r="F90" s="111">
        <v>5.5999999999999999E-3</v>
      </c>
      <c r="G90" s="13"/>
      <c r="H90" s="13"/>
      <c r="I90" s="13"/>
    </row>
    <row r="91" spans="1:9">
      <c r="A91" s="108" t="s">
        <v>159</v>
      </c>
      <c r="B91" s="108" t="s">
        <v>244</v>
      </c>
      <c r="C91" s="109">
        <v>259</v>
      </c>
      <c r="D91" s="110">
        <v>72385830</v>
      </c>
      <c r="E91" s="110">
        <v>4343149.8</v>
      </c>
      <c r="F91" s="111">
        <v>1.8E-3</v>
      </c>
      <c r="G91" s="13"/>
      <c r="H91" s="13"/>
      <c r="I91" s="13"/>
    </row>
    <row r="92" spans="1:9">
      <c r="A92" s="108" t="s">
        <v>159</v>
      </c>
      <c r="B92" s="108" t="s">
        <v>245</v>
      </c>
      <c r="C92" s="109">
        <v>1524</v>
      </c>
      <c r="D92" s="110">
        <v>99326576</v>
      </c>
      <c r="E92" s="110">
        <v>5959594.5599999996</v>
      </c>
      <c r="F92" s="111">
        <v>2.5000000000000001E-3</v>
      </c>
      <c r="G92" s="13"/>
      <c r="H92" s="13"/>
      <c r="I92" s="13"/>
    </row>
    <row r="93" spans="1:9">
      <c r="A93" s="108" t="s">
        <v>159</v>
      </c>
      <c r="B93" s="108" t="s">
        <v>246</v>
      </c>
      <c r="C93" s="109">
        <v>363</v>
      </c>
      <c r="D93" s="110">
        <v>101459775</v>
      </c>
      <c r="E93" s="110">
        <v>6081868.9699999997</v>
      </c>
      <c r="F93" s="111">
        <v>2.5000000000000001E-3</v>
      </c>
      <c r="G93" s="13"/>
      <c r="H93" s="13"/>
      <c r="I93" s="13"/>
    </row>
    <row r="94" spans="1:9">
      <c r="A94" s="108" t="s">
        <v>159</v>
      </c>
      <c r="B94" s="108" t="s">
        <v>250</v>
      </c>
      <c r="C94" s="109">
        <v>4871</v>
      </c>
      <c r="D94" s="110">
        <v>252523205</v>
      </c>
      <c r="E94" s="110">
        <v>14821906.23</v>
      </c>
      <c r="F94" s="111">
        <v>6.1999999999999998E-3</v>
      </c>
      <c r="G94" s="13"/>
      <c r="H94" s="13"/>
      <c r="I94" s="13"/>
    </row>
    <row r="95" spans="1:9">
      <c r="A95" s="108" t="s">
        <v>159</v>
      </c>
      <c r="B95" s="108" t="s">
        <v>859</v>
      </c>
      <c r="C95" s="109">
        <v>2280</v>
      </c>
      <c r="D95" s="110">
        <v>159977905</v>
      </c>
      <c r="E95" s="110">
        <v>9598674.3000000007</v>
      </c>
      <c r="F95" s="111">
        <v>4.0000000000000001E-3</v>
      </c>
      <c r="G95" s="13"/>
      <c r="H95" s="13"/>
      <c r="I95" s="13"/>
    </row>
    <row r="96" spans="1:9">
      <c r="A96" s="108" t="s">
        <v>159</v>
      </c>
      <c r="B96" s="108" t="s">
        <v>836</v>
      </c>
      <c r="C96" s="109">
        <v>362</v>
      </c>
      <c r="D96" s="110">
        <v>185713905</v>
      </c>
      <c r="E96" s="110">
        <v>11142834.300000001</v>
      </c>
      <c r="F96" s="111">
        <v>4.5999999999999999E-3</v>
      </c>
      <c r="G96" s="13"/>
      <c r="H96" s="13"/>
      <c r="I96" s="13"/>
    </row>
    <row r="97" spans="1:9">
      <c r="A97" s="108" t="s">
        <v>159</v>
      </c>
      <c r="B97" s="108" t="s">
        <v>251</v>
      </c>
      <c r="C97" s="109">
        <v>530</v>
      </c>
      <c r="D97" s="110">
        <v>159895853</v>
      </c>
      <c r="E97" s="110">
        <v>9550610.2899999991</v>
      </c>
      <c r="F97" s="111">
        <v>4.0000000000000001E-3</v>
      </c>
      <c r="G97" s="13"/>
      <c r="H97" s="13"/>
      <c r="I97" s="13"/>
    </row>
    <row r="98" spans="1:9">
      <c r="A98" s="108" t="s">
        <v>159</v>
      </c>
      <c r="B98" s="108" t="s">
        <v>932</v>
      </c>
      <c r="C98" s="109">
        <v>12672</v>
      </c>
      <c r="D98" s="110">
        <v>1921032689</v>
      </c>
      <c r="E98" s="110">
        <v>114871837.28</v>
      </c>
      <c r="F98" s="111">
        <v>4.7899999999999998E-2</v>
      </c>
      <c r="G98" s="13"/>
      <c r="H98" s="13"/>
      <c r="I98" s="13"/>
    </row>
    <row r="99" spans="1:9">
      <c r="A99" s="108" t="s">
        <v>36</v>
      </c>
      <c r="B99" s="108" t="s">
        <v>240</v>
      </c>
      <c r="C99" s="109">
        <v>43</v>
      </c>
      <c r="D99" s="110">
        <v>2247142</v>
      </c>
      <c r="E99" s="110">
        <v>134828.51999999999</v>
      </c>
      <c r="F99" s="111">
        <v>1E-4</v>
      </c>
      <c r="G99" s="13"/>
      <c r="H99" s="13"/>
      <c r="I99" s="13"/>
    </row>
    <row r="100" spans="1:9">
      <c r="A100" s="108" t="s">
        <v>36</v>
      </c>
      <c r="B100" s="108" t="s">
        <v>241</v>
      </c>
      <c r="C100" s="109">
        <v>48</v>
      </c>
      <c r="D100" s="110">
        <v>5351643</v>
      </c>
      <c r="E100" s="110">
        <v>321098.58</v>
      </c>
      <c r="F100" s="111">
        <v>1E-4</v>
      </c>
      <c r="G100" s="13"/>
      <c r="H100" s="13"/>
      <c r="I100" s="13"/>
    </row>
    <row r="101" spans="1:9">
      <c r="A101" s="108" t="s">
        <v>36</v>
      </c>
      <c r="B101" s="108" t="s">
        <v>835</v>
      </c>
      <c r="C101" s="109">
        <v>170</v>
      </c>
      <c r="D101" s="110">
        <v>18815244</v>
      </c>
      <c r="E101" s="110">
        <v>1128914.6399999999</v>
      </c>
      <c r="F101" s="111">
        <v>5.0000000000000001E-4</v>
      </c>
      <c r="G101" s="13"/>
      <c r="H101" s="13"/>
      <c r="I101" s="13"/>
    </row>
    <row r="102" spans="1:9">
      <c r="A102" s="108" t="s">
        <v>36</v>
      </c>
      <c r="B102" s="108" t="s">
        <v>242</v>
      </c>
      <c r="C102" s="109">
        <v>84</v>
      </c>
      <c r="D102" s="110">
        <v>25289833</v>
      </c>
      <c r="E102" s="110">
        <v>1517389.98</v>
      </c>
      <c r="F102" s="111">
        <v>5.9999999999999995E-4</v>
      </c>
      <c r="G102" s="13"/>
      <c r="H102" s="13"/>
      <c r="I102" s="13"/>
    </row>
    <row r="103" spans="1:9">
      <c r="A103" s="108" t="s">
        <v>36</v>
      </c>
      <c r="B103" s="108" t="s">
        <v>243</v>
      </c>
      <c r="C103" s="109">
        <v>31</v>
      </c>
      <c r="D103" s="110">
        <v>26024247</v>
      </c>
      <c r="E103" s="110">
        <v>1561454.82</v>
      </c>
      <c r="F103" s="111">
        <v>6.9999999999999999E-4</v>
      </c>
      <c r="G103" s="13"/>
      <c r="H103" s="13"/>
      <c r="I103" s="13"/>
    </row>
    <row r="104" spans="1:9">
      <c r="A104" s="108" t="s">
        <v>36</v>
      </c>
      <c r="B104" s="108" t="s">
        <v>244</v>
      </c>
      <c r="C104" s="109">
        <v>38</v>
      </c>
      <c r="D104" s="110">
        <v>19174134</v>
      </c>
      <c r="E104" s="110">
        <v>1150448.04</v>
      </c>
      <c r="F104" s="111">
        <v>5.0000000000000001E-4</v>
      </c>
      <c r="G104" s="13"/>
      <c r="H104" s="13"/>
      <c r="I104" s="13"/>
    </row>
    <row r="105" spans="1:9">
      <c r="A105" s="108" t="s">
        <v>36</v>
      </c>
      <c r="B105" s="108" t="s">
        <v>245</v>
      </c>
      <c r="C105" s="109">
        <v>486</v>
      </c>
      <c r="D105" s="110">
        <v>44022288</v>
      </c>
      <c r="E105" s="110">
        <v>2641337.2799999998</v>
      </c>
      <c r="F105" s="111">
        <v>1.1000000000000001E-3</v>
      </c>
      <c r="G105" s="13"/>
      <c r="H105" s="13"/>
      <c r="I105" s="13"/>
    </row>
    <row r="106" spans="1:9">
      <c r="A106" s="108" t="s">
        <v>36</v>
      </c>
      <c r="B106" s="108" t="s">
        <v>246</v>
      </c>
      <c r="C106" s="109">
        <v>50</v>
      </c>
      <c r="D106" s="110">
        <v>10129750</v>
      </c>
      <c r="E106" s="110">
        <v>607785</v>
      </c>
      <c r="F106" s="111">
        <v>2.9999999999999997E-4</v>
      </c>
      <c r="G106" s="13"/>
      <c r="H106" s="13"/>
      <c r="I106" s="13"/>
    </row>
    <row r="107" spans="1:9">
      <c r="A107" s="108" t="s">
        <v>36</v>
      </c>
      <c r="B107" s="108" t="s">
        <v>250</v>
      </c>
      <c r="C107" s="109">
        <v>997</v>
      </c>
      <c r="D107" s="110">
        <v>24319043</v>
      </c>
      <c r="E107" s="110">
        <v>1435482.52</v>
      </c>
      <c r="F107" s="111">
        <v>5.9999999999999995E-4</v>
      </c>
      <c r="G107" s="13"/>
      <c r="H107" s="13"/>
      <c r="I107" s="13"/>
    </row>
    <row r="108" spans="1:9">
      <c r="A108" s="108" t="s">
        <v>36</v>
      </c>
      <c r="B108" s="108" t="s">
        <v>859</v>
      </c>
      <c r="C108" s="109">
        <v>528</v>
      </c>
      <c r="D108" s="110">
        <v>12166145</v>
      </c>
      <c r="E108" s="110">
        <v>729968.7</v>
      </c>
      <c r="F108" s="111">
        <v>2.9999999999999997E-4</v>
      </c>
      <c r="G108" s="13"/>
      <c r="H108" s="13"/>
      <c r="I108" s="13"/>
    </row>
    <row r="109" spans="1:9">
      <c r="A109" s="108" t="s">
        <v>36</v>
      </c>
      <c r="B109" s="108" t="s">
        <v>836</v>
      </c>
      <c r="C109" s="109">
        <v>160</v>
      </c>
      <c r="D109" s="110">
        <v>13048827</v>
      </c>
      <c r="E109" s="110">
        <v>782929.62</v>
      </c>
      <c r="F109" s="111">
        <v>2.9999999999999997E-4</v>
      </c>
      <c r="G109" s="13"/>
      <c r="H109" s="13"/>
      <c r="I109" s="13"/>
    </row>
    <row r="110" spans="1:9">
      <c r="A110" s="108" t="s">
        <v>36</v>
      </c>
      <c r="B110" s="108" t="s">
        <v>251</v>
      </c>
      <c r="C110" s="109">
        <v>94</v>
      </c>
      <c r="D110" s="110">
        <v>18470757</v>
      </c>
      <c r="E110" s="110">
        <v>1108245.42</v>
      </c>
      <c r="F110" s="111">
        <v>5.0000000000000001E-4</v>
      </c>
      <c r="G110" s="13"/>
      <c r="H110" s="13"/>
      <c r="I110" s="13"/>
    </row>
    <row r="111" spans="1:9">
      <c r="A111" s="108" t="s">
        <v>36</v>
      </c>
      <c r="B111" s="108" t="s">
        <v>932</v>
      </c>
      <c r="C111" s="109">
        <v>2729</v>
      </c>
      <c r="D111" s="110">
        <v>219059053</v>
      </c>
      <c r="E111" s="110">
        <v>13119883.119999999</v>
      </c>
      <c r="F111" s="111">
        <v>5.4999999999999997E-3</v>
      </c>
      <c r="G111" s="13"/>
      <c r="H111" s="13"/>
      <c r="I111" s="13"/>
    </row>
    <row r="112" spans="1:9">
      <c r="A112" s="108" t="s">
        <v>162</v>
      </c>
      <c r="B112" s="108" t="s">
        <v>240</v>
      </c>
      <c r="C112" s="109">
        <v>29</v>
      </c>
      <c r="D112" s="110">
        <v>1586259</v>
      </c>
      <c r="E112" s="110">
        <v>95175.54</v>
      </c>
      <c r="F112" s="111">
        <v>0</v>
      </c>
      <c r="G112" s="13"/>
      <c r="H112" s="13"/>
      <c r="I112" s="13"/>
    </row>
    <row r="113" spans="1:9">
      <c r="A113" s="108" t="s">
        <v>162</v>
      </c>
      <c r="B113" s="108" t="s">
        <v>241</v>
      </c>
      <c r="C113" s="109">
        <v>47</v>
      </c>
      <c r="D113" s="110">
        <v>7414874</v>
      </c>
      <c r="E113" s="110">
        <v>444892.44</v>
      </c>
      <c r="F113" s="111">
        <v>2.0000000000000001E-4</v>
      </c>
      <c r="G113" s="13"/>
      <c r="H113" s="13"/>
      <c r="I113" s="13"/>
    </row>
    <row r="114" spans="1:9">
      <c r="A114" s="108" t="s">
        <v>162</v>
      </c>
      <c r="B114" s="108" t="s">
        <v>835</v>
      </c>
      <c r="C114" s="109">
        <v>201</v>
      </c>
      <c r="D114" s="110">
        <v>23092787</v>
      </c>
      <c r="E114" s="110">
        <v>1385567.22</v>
      </c>
      <c r="F114" s="111">
        <v>5.9999999999999995E-4</v>
      </c>
      <c r="G114" s="13"/>
      <c r="H114" s="13"/>
      <c r="I114" s="13"/>
    </row>
    <row r="115" spans="1:9">
      <c r="A115" s="108" t="s">
        <v>162</v>
      </c>
      <c r="B115" s="108" t="s">
        <v>242</v>
      </c>
      <c r="C115" s="109">
        <v>77</v>
      </c>
      <c r="D115" s="110">
        <v>25966746</v>
      </c>
      <c r="E115" s="110">
        <v>1558004.76</v>
      </c>
      <c r="F115" s="111">
        <v>5.9999999999999995E-4</v>
      </c>
      <c r="G115" s="13"/>
      <c r="H115" s="13"/>
      <c r="I115" s="13"/>
    </row>
    <row r="116" spans="1:9">
      <c r="A116" s="108" t="s">
        <v>162</v>
      </c>
      <c r="B116" s="108" t="s">
        <v>243</v>
      </c>
      <c r="C116" s="109">
        <v>30</v>
      </c>
      <c r="D116" s="110">
        <v>51287735</v>
      </c>
      <c r="E116" s="110">
        <v>3077264.1</v>
      </c>
      <c r="F116" s="111">
        <v>1.2999999999999999E-3</v>
      </c>
      <c r="G116" s="13"/>
      <c r="H116" s="13"/>
      <c r="I116" s="13"/>
    </row>
    <row r="117" spans="1:9">
      <c r="A117" s="108" t="s">
        <v>162</v>
      </c>
      <c r="B117" s="108" t="s">
        <v>244</v>
      </c>
      <c r="C117" s="109">
        <v>54</v>
      </c>
      <c r="D117" s="110">
        <v>2842603</v>
      </c>
      <c r="E117" s="110">
        <v>170556.18</v>
      </c>
      <c r="F117" s="111">
        <v>1E-4</v>
      </c>
      <c r="G117" s="13"/>
      <c r="H117" s="13"/>
      <c r="I117" s="13"/>
    </row>
    <row r="118" spans="1:9">
      <c r="A118" s="108" t="s">
        <v>162</v>
      </c>
      <c r="B118" s="108" t="s">
        <v>245</v>
      </c>
      <c r="C118" s="109">
        <v>512</v>
      </c>
      <c r="D118" s="110">
        <v>15597310</v>
      </c>
      <c r="E118" s="110">
        <v>935838.6</v>
      </c>
      <c r="F118" s="111">
        <v>4.0000000000000002E-4</v>
      </c>
      <c r="G118" s="13"/>
      <c r="H118" s="13"/>
      <c r="I118" s="13"/>
    </row>
    <row r="119" spans="1:9">
      <c r="A119" s="108" t="s">
        <v>162</v>
      </c>
      <c r="B119" s="108" t="s">
        <v>246</v>
      </c>
      <c r="C119" s="109">
        <v>66</v>
      </c>
      <c r="D119" s="110">
        <v>15542129</v>
      </c>
      <c r="E119" s="110">
        <v>932527.74</v>
      </c>
      <c r="F119" s="111">
        <v>4.0000000000000002E-4</v>
      </c>
      <c r="G119" s="13"/>
      <c r="H119" s="13"/>
      <c r="I119" s="13"/>
    </row>
    <row r="120" spans="1:9">
      <c r="A120" s="108" t="s">
        <v>162</v>
      </c>
      <c r="B120" s="108" t="s">
        <v>250</v>
      </c>
      <c r="C120" s="109">
        <v>1117</v>
      </c>
      <c r="D120" s="110">
        <v>25483106</v>
      </c>
      <c r="E120" s="110">
        <v>1503113.34</v>
      </c>
      <c r="F120" s="111">
        <v>5.9999999999999995E-4</v>
      </c>
      <c r="G120" s="13"/>
      <c r="H120" s="13"/>
      <c r="I120" s="13"/>
    </row>
    <row r="121" spans="1:9">
      <c r="A121" s="108" t="s">
        <v>162</v>
      </c>
      <c r="B121" s="108" t="s">
        <v>859</v>
      </c>
      <c r="C121" s="109">
        <v>445</v>
      </c>
      <c r="D121" s="110">
        <v>12003164</v>
      </c>
      <c r="E121" s="110">
        <v>720189.84</v>
      </c>
      <c r="F121" s="111">
        <v>2.9999999999999997E-4</v>
      </c>
      <c r="G121" s="13"/>
      <c r="H121" s="13"/>
      <c r="I121" s="13"/>
    </row>
    <row r="122" spans="1:9">
      <c r="A122" s="108" t="s">
        <v>162</v>
      </c>
      <c r="B122" s="108" t="s">
        <v>836</v>
      </c>
      <c r="C122" s="109">
        <v>134</v>
      </c>
      <c r="D122" s="110">
        <v>28581785</v>
      </c>
      <c r="E122" s="110">
        <v>1714907.1</v>
      </c>
      <c r="F122" s="111">
        <v>6.9999999999999999E-4</v>
      </c>
      <c r="G122" s="13"/>
      <c r="H122" s="13"/>
      <c r="I122" s="13"/>
    </row>
    <row r="123" spans="1:9">
      <c r="A123" s="108" t="s">
        <v>162</v>
      </c>
      <c r="B123" s="108" t="s">
        <v>251</v>
      </c>
      <c r="C123" s="109">
        <v>137</v>
      </c>
      <c r="D123" s="110">
        <v>10627393</v>
      </c>
      <c r="E123" s="110">
        <v>637442.42000000004</v>
      </c>
      <c r="F123" s="111">
        <v>2.9999999999999997E-4</v>
      </c>
      <c r="G123" s="13"/>
      <c r="H123" s="13"/>
      <c r="I123" s="13"/>
    </row>
    <row r="124" spans="1:9">
      <c r="A124" s="108" t="s">
        <v>162</v>
      </c>
      <c r="B124" s="108" t="s">
        <v>932</v>
      </c>
      <c r="C124" s="109">
        <v>2849</v>
      </c>
      <c r="D124" s="110">
        <v>220025891</v>
      </c>
      <c r="E124" s="110">
        <v>13175479.279999999</v>
      </c>
      <c r="F124" s="111">
        <v>5.4999999999999997E-3</v>
      </c>
      <c r="G124" s="13"/>
      <c r="H124" s="13"/>
      <c r="I124" s="13"/>
    </row>
    <row r="125" spans="1:9">
      <c r="A125" s="108" t="s">
        <v>164</v>
      </c>
      <c r="B125" s="108" t="s">
        <v>240</v>
      </c>
      <c r="C125" s="109">
        <v>20</v>
      </c>
      <c r="D125" s="110">
        <v>221974</v>
      </c>
      <c r="E125" s="110">
        <v>13318.44</v>
      </c>
      <c r="F125" s="111">
        <v>0</v>
      </c>
      <c r="G125" s="13"/>
      <c r="H125" s="13"/>
      <c r="I125" s="13"/>
    </row>
    <row r="126" spans="1:9">
      <c r="A126" s="108" t="s">
        <v>164</v>
      </c>
      <c r="B126" s="108" t="s">
        <v>241</v>
      </c>
      <c r="C126" s="109">
        <v>64</v>
      </c>
      <c r="D126" s="110">
        <v>9195918</v>
      </c>
      <c r="E126" s="110">
        <v>551755.07999999996</v>
      </c>
      <c r="F126" s="111">
        <v>2.0000000000000001E-4</v>
      </c>
      <c r="G126" s="13"/>
      <c r="H126" s="13"/>
      <c r="I126" s="13"/>
    </row>
    <row r="127" spans="1:9">
      <c r="A127" s="108" t="s">
        <v>164</v>
      </c>
      <c r="B127" s="108" t="s">
        <v>835</v>
      </c>
      <c r="C127" s="109">
        <v>173</v>
      </c>
      <c r="D127" s="110">
        <v>14623213</v>
      </c>
      <c r="E127" s="110">
        <v>877392.78</v>
      </c>
      <c r="F127" s="111">
        <v>4.0000000000000002E-4</v>
      </c>
      <c r="G127" s="13"/>
      <c r="H127" s="13"/>
      <c r="I127" s="13"/>
    </row>
    <row r="128" spans="1:9">
      <c r="A128" s="108" t="s">
        <v>164</v>
      </c>
      <c r="B128" s="108" t="s">
        <v>242</v>
      </c>
      <c r="C128" s="109">
        <v>89</v>
      </c>
      <c r="D128" s="110">
        <v>17980312</v>
      </c>
      <c r="E128" s="110">
        <v>1078818.72</v>
      </c>
      <c r="F128" s="111">
        <v>5.0000000000000001E-4</v>
      </c>
      <c r="G128" s="13"/>
      <c r="H128" s="13"/>
      <c r="I128" s="13"/>
    </row>
    <row r="129" spans="1:9">
      <c r="A129" s="108" t="s">
        <v>164</v>
      </c>
      <c r="B129" s="108" t="s">
        <v>243</v>
      </c>
      <c r="C129" s="109">
        <v>22</v>
      </c>
      <c r="D129" s="110">
        <v>36944451</v>
      </c>
      <c r="E129" s="110">
        <v>2216667.06</v>
      </c>
      <c r="F129" s="111">
        <v>8.9999999999999998E-4</v>
      </c>
      <c r="G129" s="13"/>
      <c r="H129" s="13"/>
      <c r="I129" s="13"/>
    </row>
    <row r="130" spans="1:9">
      <c r="A130" s="108" t="s">
        <v>164</v>
      </c>
      <c r="B130" s="108" t="s">
        <v>244</v>
      </c>
      <c r="C130" s="109">
        <v>51</v>
      </c>
      <c r="D130" s="110">
        <v>3215914</v>
      </c>
      <c r="E130" s="110">
        <v>192954.84</v>
      </c>
      <c r="F130" s="111">
        <v>1E-4</v>
      </c>
      <c r="G130" s="13"/>
      <c r="H130" s="13"/>
      <c r="I130" s="13"/>
    </row>
    <row r="131" spans="1:9">
      <c r="A131" s="108" t="s">
        <v>164</v>
      </c>
      <c r="B131" s="108" t="s">
        <v>245</v>
      </c>
      <c r="C131" s="109">
        <v>383</v>
      </c>
      <c r="D131" s="110">
        <v>18469843</v>
      </c>
      <c r="E131" s="110">
        <v>1108190.58</v>
      </c>
      <c r="F131" s="111">
        <v>5.0000000000000001E-4</v>
      </c>
      <c r="G131" s="13"/>
      <c r="H131" s="13"/>
      <c r="I131" s="13"/>
    </row>
    <row r="132" spans="1:9">
      <c r="A132" s="108" t="s">
        <v>164</v>
      </c>
      <c r="B132" s="108" t="s">
        <v>246</v>
      </c>
      <c r="C132" s="109">
        <v>106</v>
      </c>
      <c r="D132" s="110">
        <v>17371358</v>
      </c>
      <c r="E132" s="110">
        <v>1042281.48</v>
      </c>
      <c r="F132" s="111">
        <v>4.0000000000000002E-4</v>
      </c>
      <c r="G132" s="13"/>
      <c r="H132" s="13"/>
      <c r="I132" s="13"/>
    </row>
    <row r="133" spans="1:9">
      <c r="A133" s="108" t="s">
        <v>164</v>
      </c>
      <c r="B133" s="108" t="s">
        <v>250</v>
      </c>
      <c r="C133" s="109">
        <v>937</v>
      </c>
      <c r="D133" s="110">
        <v>14370217</v>
      </c>
      <c r="E133" s="110">
        <v>850056.89</v>
      </c>
      <c r="F133" s="111">
        <v>4.0000000000000002E-4</v>
      </c>
      <c r="G133" s="13"/>
      <c r="H133" s="13"/>
      <c r="I133" s="13"/>
    </row>
    <row r="134" spans="1:9">
      <c r="A134" s="108" t="s">
        <v>164</v>
      </c>
      <c r="B134" s="108" t="s">
        <v>859</v>
      </c>
      <c r="C134" s="109">
        <v>437</v>
      </c>
      <c r="D134" s="110">
        <v>11709664</v>
      </c>
      <c r="E134" s="110">
        <v>702579.84</v>
      </c>
      <c r="F134" s="111">
        <v>2.9999999999999997E-4</v>
      </c>
      <c r="G134" s="13"/>
      <c r="H134" s="13"/>
      <c r="I134" s="13"/>
    </row>
    <row r="135" spans="1:9">
      <c r="A135" s="108" t="s">
        <v>164</v>
      </c>
      <c r="B135" s="108" t="s">
        <v>836</v>
      </c>
      <c r="C135" s="109">
        <v>107</v>
      </c>
      <c r="D135" s="110">
        <v>12743506</v>
      </c>
      <c r="E135" s="110">
        <v>764610.36</v>
      </c>
      <c r="F135" s="111">
        <v>2.9999999999999997E-4</v>
      </c>
      <c r="G135" s="13"/>
      <c r="H135" s="13"/>
      <c r="I135" s="13"/>
    </row>
    <row r="136" spans="1:9">
      <c r="A136" s="108" t="s">
        <v>164</v>
      </c>
      <c r="B136" s="108" t="s">
        <v>251</v>
      </c>
      <c r="C136" s="109">
        <v>140</v>
      </c>
      <c r="D136" s="110">
        <v>23802060</v>
      </c>
      <c r="E136" s="110">
        <v>1426848.03</v>
      </c>
      <c r="F136" s="111">
        <v>5.9999999999999995E-4</v>
      </c>
      <c r="G136" s="13"/>
      <c r="H136" s="13"/>
      <c r="I136" s="13"/>
    </row>
    <row r="137" spans="1:9">
      <c r="A137" s="108" t="s">
        <v>164</v>
      </c>
      <c r="B137" s="108" t="s">
        <v>932</v>
      </c>
      <c r="C137" s="109">
        <v>2529</v>
      </c>
      <c r="D137" s="110">
        <v>180648430</v>
      </c>
      <c r="E137" s="110">
        <v>10825474.1</v>
      </c>
      <c r="F137" s="111">
        <v>4.4999999999999997E-3</v>
      </c>
      <c r="G137" s="13"/>
      <c r="H137" s="13"/>
      <c r="I137" s="13"/>
    </row>
    <row r="138" spans="1:9">
      <c r="A138" s="108" t="s">
        <v>166</v>
      </c>
      <c r="B138" s="108" t="s">
        <v>240</v>
      </c>
      <c r="C138" s="109">
        <v>59</v>
      </c>
      <c r="D138" s="110">
        <v>4003657</v>
      </c>
      <c r="E138" s="110">
        <v>240219.42</v>
      </c>
      <c r="F138" s="111">
        <v>1E-4</v>
      </c>
      <c r="G138" s="13"/>
      <c r="H138" s="13"/>
      <c r="I138" s="13"/>
    </row>
    <row r="139" spans="1:9">
      <c r="A139" s="108" t="s">
        <v>166</v>
      </c>
      <c r="B139" s="108" t="s">
        <v>241</v>
      </c>
      <c r="C139" s="109">
        <v>36</v>
      </c>
      <c r="D139" s="110">
        <v>9538795</v>
      </c>
      <c r="E139" s="110">
        <v>572327.69999999995</v>
      </c>
      <c r="F139" s="111">
        <v>2.0000000000000001E-4</v>
      </c>
      <c r="G139" s="13"/>
      <c r="H139" s="13"/>
      <c r="I139" s="13"/>
    </row>
    <row r="140" spans="1:9">
      <c r="A140" s="108" t="s">
        <v>166</v>
      </c>
      <c r="B140" s="108" t="s">
        <v>835</v>
      </c>
      <c r="C140" s="109">
        <v>205</v>
      </c>
      <c r="D140" s="110">
        <v>19711513</v>
      </c>
      <c r="E140" s="110">
        <v>1182690.78</v>
      </c>
      <c r="F140" s="111">
        <v>5.0000000000000001E-4</v>
      </c>
      <c r="G140" s="13"/>
      <c r="H140" s="13"/>
      <c r="I140" s="13"/>
    </row>
    <row r="141" spans="1:9">
      <c r="A141" s="108" t="s">
        <v>166</v>
      </c>
      <c r="B141" s="108" t="s">
        <v>242</v>
      </c>
      <c r="C141" s="109">
        <v>110</v>
      </c>
      <c r="D141" s="110">
        <v>23435641</v>
      </c>
      <c r="E141" s="110">
        <v>1406138.46</v>
      </c>
      <c r="F141" s="111">
        <v>5.9999999999999995E-4</v>
      </c>
      <c r="G141" s="13"/>
      <c r="H141" s="13"/>
      <c r="I141" s="13"/>
    </row>
    <row r="142" spans="1:9">
      <c r="A142" s="108" t="s">
        <v>166</v>
      </c>
      <c r="B142" s="108" t="s">
        <v>243</v>
      </c>
      <c r="C142" s="109" t="s">
        <v>234</v>
      </c>
      <c r="D142" s="110" t="s">
        <v>234</v>
      </c>
      <c r="E142" s="110" t="s">
        <v>234</v>
      </c>
      <c r="F142" s="111" t="s">
        <v>234</v>
      </c>
      <c r="G142" s="13"/>
      <c r="H142" s="13"/>
      <c r="I142" s="13"/>
    </row>
    <row r="143" spans="1:9">
      <c r="A143" s="108" t="s">
        <v>166</v>
      </c>
      <c r="B143" s="108" t="s">
        <v>244</v>
      </c>
      <c r="C143" s="109">
        <v>33</v>
      </c>
      <c r="D143" s="110">
        <v>5009858</v>
      </c>
      <c r="E143" s="110">
        <v>300591.48</v>
      </c>
      <c r="F143" s="111">
        <v>1E-4</v>
      </c>
      <c r="G143" s="13"/>
      <c r="H143" s="13"/>
      <c r="I143" s="13"/>
    </row>
    <row r="144" spans="1:9">
      <c r="A144" s="108" t="s">
        <v>166</v>
      </c>
      <c r="B144" s="108" t="s">
        <v>245</v>
      </c>
      <c r="C144" s="109">
        <v>368</v>
      </c>
      <c r="D144" s="110">
        <v>13591966</v>
      </c>
      <c r="E144" s="110">
        <v>815517.96</v>
      </c>
      <c r="F144" s="111">
        <v>2.9999999999999997E-4</v>
      </c>
      <c r="G144" s="13"/>
      <c r="H144" s="13"/>
      <c r="I144" s="13"/>
    </row>
    <row r="145" spans="1:9">
      <c r="A145" s="108" t="s">
        <v>166</v>
      </c>
      <c r="B145" s="108" t="s">
        <v>246</v>
      </c>
      <c r="C145" s="109">
        <v>61</v>
      </c>
      <c r="D145" s="110">
        <v>16493843</v>
      </c>
      <c r="E145" s="110">
        <v>989630.58</v>
      </c>
      <c r="F145" s="111">
        <v>4.0000000000000002E-4</v>
      </c>
      <c r="G145" s="13"/>
      <c r="H145" s="13"/>
      <c r="I145" s="13"/>
    </row>
    <row r="146" spans="1:9">
      <c r="A146" s="108" t="s">
        <v>166</v>
      </c>
      <c r="B146" s="108" t="s">
        <v>250</v>
      </c>
      <c r="C146" s="109">
        <v>887</v>
      </c>
      <c r="D146" s="110">
        <v>31434677</v>
      </c>
      <c r="E146" s="110">
        <v>1838596.27</v>
      </c>
      <c r="F146" s="111">
        <v>8.0000000000000004E-4</v>
      </c>
      <c r="G146" s="13"/>
      <c r="H146" s="13"/>
      <c r="I146" s="13"/>
    </row>
    <row r="147" spans="1:9">
      <c r="A147" s="108" t="s">
        <v>166</v>
      </c>
      <c r="B147" s="108" t="s">
        <v>859</v>
      </c>
      <c r="C147" s="109">
        <v>377</v>
      </c>
      <c r="D147" s="110">
        <v>13532560</v>
      </c>
      <c r="E147" s="110">
        <v>811953.6</v>
      </c>
      <c r="F147" s="111">
        <v>2.9999999999999997E-4</v>
      </c>
      <c r="G147" s="13"/>
      <c r="H147" s="13"/>
      <c r="I147" s="13"/>
    </row>
    <row r="148" spans="1:9">
      <c r="A148" s="108" t="s">
        <v>166</v>
      </c>
      <c r="B148" s="108" t="s">
        <v>836</v>
      </c>
      <c r="C148" s="109">
        <v>176</v>
      </c>
      <c r="D148" s="110">
        <v>14918379</v>
      </c>
      <c r="E148" s="110">
        <v>895102.74</v>
      </c>
      <c r="F148" s="111">
        <v>4.0000000000000002E-4</v>
      </c>
      <c r="G148" s="13"/>
      <c r="H148" s="13"/>
      <c r="I148" s="13"/>
    </row>
    <row r="149" spans="1:9">
      <c r="A149" s="108" t="s">
        <v>166</v>
      </c>
      <c r="B149" s="108" t="s">
        <v>251</v>
      </c>
      <c r="C149" s="109">
        <v>144</v>
      </c>
      <c r="D149" s="110">
        <v>14369471</v>
      </c>
      <c r="E149" s="110">
        <v>862168.26</v>
      </c>
      <c r="F149" s="111">
        <v>4.0000000000000002E-4</v>
      </c>
      <c r="G149" s="13"/>
      <c r="H149" s="13"/>
      <c r="I149" s="13"/>
    </row>
    <row r="150" spans="1:9">
      <c r="A150" s="108" t="s">
        <v>166</v>
      </c>
      <c r="B150" s="108" t="s">
        <v>932</v>
      </c>
      <c r="C150" s="109">
        <v>2466</v>
      </c>
      <c r="D150" s="110">
        <v>201649895</v>
      </c>
      <c r="E150" s="110">
        <v>12051509.35</v>
      </c>
      <c r="F150" s="111">
        <v>5.0000000000000001E-3</v>
      </c>
      <c r="G150" s="13"/>
      <c r="H150" s="13"/>
      <c r="I150" s="13"/>
    </row>
    <row r="151" spans="1:9">
      <c r="A151" s="108" t="s">
        <v>168</v>
      </c>
      <c r="B151" s="108" t="s">
        <v>240</v>
      </c>
      <c r="C151" s="109" t="s">
        <v>234</v>
      </c>
      <c r="D151" s="110" t="s">
        <v>234</v>
      </c>
      <c r="E151" s="110" t="s">
        <v>234</v>
      </c>
      <c r="F151" s="111" t="s">
        <v>234</v>
      </c>
      <c r="G151" s="13"/>
      <c r="H151" s="13"/>
      <c r="I151" s="13"/>
    </row>
    <row r="152" spans="1:9">
      <c r="A152" s="108" t="s">
        <v>168</v>
      </c>
      <c r="B152" s="108" t="s">
        <v>241</v>
      </c>
      <c r="C152" s="109">
        <v>29</v>
      </c>
      <c r="D152" s="110">
        <v>2228534</v>
      </c>
      <c r="E152" s="110">
        <v>133712.04</v>
      </c>
      <c r="F152" s="111">
        <v>1E-4</v>
      </c>
      <c r="G152" s="13"/>
      <c r="H152" s="13"/>
      <c r="I152" s="13"/>
    </row>
    <row r="153" spans="1:9">
      <c r="A153" s="108" t="s">
        <v>168</v>
      </c>
      <c r="B153" s="108" t="s">
        <v>835</v>
      </c>
      <c r="C153" s="109">
        <v>89</v>
      </c>
      <c r="D153" s="110">
        <v>3445173</v>
      </c>
      <c r="E153" s="110">
        <v>206710.38</v>
      </c>
      <c r="F153" s="111">
        <v>1E-4</v>
      </c>
      <c r="G153" s="13"/>
      <c r="H153" s="13"/>
      <c r="I153" s="13"/>
    </row>
    <row r="154" spans="1:9">
      <c r="A154" s="108" t="s">
        <v>168</v>
      </c>
      <c r="B154" s="108" t="s">
        <v>242</v>
      </c>
      <c r="C154" s="109">
        <v>79</v>
      </c>
      <c r="D154" s="110">
        <v>14105261</v>
      </c>
      <c r="E154" s="110">
        <v>846315.66</v>
      </c>
      <c r="F154" s="111">
        <v>4.0000000000000002E-4</v>
      </c>
      <c r="G154" s="13"/>
      <c r="H154" s="13"/>
      <c r="I154" s="13"/>
    </row>
    <row r="155" spans="1:9">
      <c r="A155" s="108" t="s">
        <v>168</v>
      </c>
      <c r="B155" s="108" t="s">
        <v>243</v>
      </c>
      <c r="C155" s="109" t="s">
        <v>234</v>
      </c>
      <c r="D155" s="110" t="s">
        <v>234</v>
      </c>
      <c r="E155" s="110" t="s">
        <v>234</v>
      </c>
      <c r="F155" s="111" t="s">
        <v>234</v>
      </c>
      <c r="G155" s="13"/>
      <c r="H155" s="13"/>
      <c r="I155" s="13"/>
    </row>
    <row r="156" spans="1:9">
      <c r="A156" s="108" t="s">
        <v>168</v>
      </c>
      <c r="B156" s="108" t="s">
        <v>244</v>
      </c>
      <c r="C156" s="109">
        <v>22</v>
      </c>
      <c r="D156" s="110">
        <v>461588</v>
      </c>
      <c r="E156" s="110">
        <v>27695.279999999999</v>
      </c>
      <c r="F156" s="111">
        <v>0</v>
      </c>
      <c r="G156" s="13"/>
      <c r="H156" s="13"/>
      <c r="I156" s="13"/>
    </row>
    <row r="157" spans="1:9">
      <c r="A157" s="108" t="s">
        <v>168</v>
      </c>
      <c r="B157" s="108" t="s">
        <v>245</v>
      </c>
      <c r="C157" s="109">
        <v>354</v>
      </c>
      <c r="D157" s="110">
        <v>10053072</v>
      </c>
      <c r="E157" s="110">
        <v>603184.31999999995</v>
      </c>
      <c r="F157" s="111">
        <v>2.9999999999999997E-4</v>
      </c>
      <c r="G157" s="13"/>
      <c r="H157" s="13"/>
      <c r="I157" s="13"/>
    </row>
    <row r="158" spans="1:9">
      <c r="A158" s="108" t="s">
        <v>168</v>
      </c>
      <c r="B158" s="108" t="s">
        <v>246</v>
      </c>
      <c r="C158" s="109">
        <v>26</v>
      </c>
      <c r="D158" s="110">
        <v>3390036</v>
      </c>
      <c r="E158" s="110">
        <v>203402.16</v>
      </c>
      <c r="F158" s="111">
        <v>1E-4</v>
      </c>
      <c r="G158" s="13"/>
      <c r="H158" s="13"/>
      <c r="I158" s="13"/>
    </row>
    <row r="159" spans="1:9">
      <c r="A159" s="108" t="s">
        <v>168</v>
      </c>
      <c r="B159" s="108" t="s">
        <v>250</v>
      </c>
      <c r="C159" s="109">
        <v>625</v>
      </c>
      <c r="D159" s="110">
        <v>8184492</v>
      </c>
      <c r="E159" s="110">
        <v>488486.2</v>
      </c>
      <c r="F159" s="111">
        <v>2.0000000000000001E-4</v>
      </c>
      <c r="G159" s="13"/>
      <c r="H159" s="13"/>
      <c r="I159" s="13"/>
    </row>
    <row r="160" spans="1:9">
      <c r="A160" s="108" t="s">
        <v>168</v>
      </c>
      <c r="B160" s="108" t="s">
        <v>859</v>
      </c>
      <c r="C160" s="109">
        <v>317</v>
      </c>
      <c r="D160" s="110">
        <v>2714055</v>
      </c>
      <c r="E160" s="110">
        <v>162843.29999999999</v>
      </c>
      <c r="F160" s="111">
        <v>1E-4</v>
      </c>
      <c r="G160" s="13"/>
      <c r="H160" s="13"/>
      <c r="I160" s="13"/>
    </row>
    <row r="161" spans="1:9">
      <c r="A161" s="108" t="s">
        <v>168</v>
      </c>
      <c r="B161" s="108" t="s">
        <v>836</v>
      </c>
      <c r="C161" s="109">
        <v>124</v>
      </c>
      <c r="D161" s="110">
        <v>6828676</v>
      </c>
      <c r="E161" s="110">
        <v>409720.56</v>
      </c>
      <c r="F161" s="111">
        <v>2.0000000000000001E-4</v>
      </c>
      <c r="G161" s="13"/>
      <c r="H161" s="13"/>
      <c r="I161" s="13"/>
    </row>
    <row r="162" spans="1:9">
      <c r="A162" s="108" t="s">
        <v>168</v>
      </c>
      <c r="B162" s="108" t="s">
        <v>251</v>
      </c>
      <c r="C162" s="109">
        <v>148</v>
      </c>
      <c r="D162" s="110">
        <v>9602315</v>
      </c>
      <c r="E162" s="110">
        <v>576138.9</v>
      </c>
      <c r="F162" s="111">
        <v>2.0000000000000001E-4</v>
      </c>
      <c r="G162" s="13"/>
      <c r="H162" s="13"/>
      <c r="I162" s="13"/>
    </row>
    <row r="163" spans="1:9">
      <c r="A163" s="108" t="s">
        <v>168</v>
      </c>
      <c r="B163" s="108" t="s">
        <v>932</v>
      </c>
      <c r="C163" s="109">
        <v>1841</v>
      </c>
      <c r="D163" s="110">
        <v>63600425</v>
      </c>
      <c r="E163" s="110">
        <v>3813442.18</v>
      </c>
      <c r="F163" s="111">
        <v>1.6000000000000001E-3</v>
      </c>
      <c r="G163" s="13"/>
      <c r="H163" s="13"/>
      <c r="I163" s="13"/>
    </row>
    <row r="164" spans="1:9">
      <c r="A164" s="108" t="s">
        <v>169</v>
      </c>
      <c r="B164" s="108" t="s">
        <v>240</v>
      </c>
      <c r="C164" s="109" t="s">
        <v>234</v>
      </c>
      <c r="D164" s="110" t="s">
        <v>234</v>
      </c>
      <c r="E164" s="110" t="s">
        <v>234</v>
      </c>
      <c r="F164" s="111" t="s">
        <v>234</v>
      </c>
      <c r="G164" s="13"/>
      <c r="H164" s="13"/>
      <c r="I164" s="13"/>
    </row>
    <row r="165" spans="1:9">
      <c r="A165" s="108" t="s">
        <v>169</v>
      </c>
      <c r="B165" s="108" t="s">
        <v>241</v>
      </c>
      <c r="C165" s="109">
        <v>34</v>
      </c>
      <c r="D165" s="110">
        <v>1544439</v>
      </c>
      <c r="E165" s="110">
        <v>92666.34</v>
      </c>
      <c r="F165" s="111">
        <v>0</v>
      </c>
      <c r="G165" s="13"/>
      <c r="H165" s="13"/>
      <c r="I165" s="13"/>
    </row>
    <row r="166" spans="1:9">
      <c r="A166" s="108" t="s">
        <v>169</v>
      </c>
      <c r="B166" s="108" t="s">
        <v>835</v>
      </c>
      <c r="C166" s="109">
        <v>83</v>
      </c>
      <c r="D166" s="110">
        <v>3899249</v>
      </c>
      <c r="E166" s="110">
        <v>233954.94</v>
      </c>
      <c r="F166" s="111">
        <v>1E-4</v>
      </c>
      <c r="G166" s="13"/>
      <c r="H166" s="13"/>
      <c r="I166" s="13"/>
    </row>
    <row r="167" spans="1:9">
      <c r="A167" s="108" t="s">
        <v>169</v>
      </c>
      <c r="B167" s="108" t="s">
        <v>242</v>
      </c>
      <c r="C167" s="109">
        <v>51</v>
      </c>
      <c r="D167" s="110">
        <v>10527103</v>
      </c>
      <c r="E167" s="110">
        <v>631626.18000000005</v>
      </c>
      <c r="F167" s="111">
        <v>2.9999999999999997E-4</v>
      </c>
      <c r="G167" s="13"/>
      <c r="H167" s="13"/>
      <c r="I167" s="13"/>
    </row>
    <row r="168" spans="1:9">
      <c r="A168" s="108" t="s">
        <v>169</v>
      </c>
      <c r="B168" s="108" t="s">
        <v>243</v>
      </c>
      <c r="C168" s="109" t="s">
        <v>234</v>
      </c>
      <c r="D168" s="110" t="s">
        <v>234</v>
      </c>
      <c r="E168" s="110" t="s">
        <v>234</v>
      </c>
      <c r="F168" s="111" t="s">
        <v>234</v>
      </c>
      <c r="G168" s="13"/>
      <c r="H168" s="13"/>
      <c r="I168" s="13"/>
    </row>
    <row r="169" spans="1:9">
      <c r="A169" s="108" t="s">
        <v>169</v>
      </c>
      <c r="B169" s="108" t="s">
        <v>244</v>
      </c>
      <c r="C169" s="109" t="s">
        <v>234</v>
      </c>
      <c r="D169" s="110" t="s">
        <v>234</v>
      </c>
      <c r="E169" s="110" t="s">
        <v>234</v>
      </c>
      <c r="F169" s="111" t="s">
        <v>234</v>
      </c>
      <c r="G169" s="13"/>
      <c r="H169" s="13"/>
      <c r="I169" s="13"/>
    </row>
    <row r="170" spans="1:9">
      <c r="A170" s="108" t="s">
        <v>169</v>
      </c>
      <c r="B170" s="108" t="s">
        <v>245</v>
      </c>
      <c r="C170" s="109">
        <v>209</v>
      </c>
      <c r="D170" s="110">
        <v>5846452</v>
      </c>
      <c r="E170" s="110">
        <v>350787.12</v>
      </c>
      <c r="F170" s="111">
        <v>1E-4</v>
      </c>
      <c r="G170" s="13"/>
      <c r="H170" s="13"/>
      <c r="I170" s="13"/>
    </row>
    <row r="171" spans="1:9">
      <c r="A171" s="108" t="s">
        <v>169</v>
      </c>
      <c r="B171" s="108" t="s">
        <v>246</v>
      </c>
      <c r="C171" s="109">
        <v>50</v>
      </c>
      <c r="D171" s="110">
        <v>5871583</v>
      </c>
      <c r="E171" s="110">
        <v>352294.98</v>
      </c>
      <c r="F171" s="111">
        <v>1E-4</v>
      </c>
      <c r="G171" s="13"/>
      <c r="H171" s="13"/>
      <c r="I171" s="13"/>
    </row>
    <row r="172" spans="1:9">
      <c r="A172" s="108" t="s">
        <v>169</v>
      </c>
      <c r="B172" s="108" t="s">
        <v>250</v>
      </c>
      <c r="C172" s="109">
        <v>475</v>
      </c>
      <c r="D172" s="110">
        <v>5483703</v>
      </c>
      <c r="E172" s="110">
        <v>327360.32</v>
      </c>
      <c r="F172" s="111">
        <v>1E-4</v>
      </c>
      <c r="G172" s="13"/>
      <c r="H172" s="13"/>
      <c r="I172" s="13"/>
    </row>
    <row r="173" spans="1:9">
      <c r="A173" s="108" t="s">
        <v>169</v>
      </c>
      <c r="B173" s="108" t="s">
        <v>859</v>
      </c>
      <c r="C173" s="109">
        <v>236</v>
      </c>
      <c r="D173" s="110">
        <v>1091902</v>
      </c>
      <c r="E173" s="110">
        <v>65514.12</v>
      </c>
      <c r="F173" s="111">
        <v>0</v>
      </c>
      <c r="G173" s="13"/>
      <c r="H173" s="13"/>
      <c r="I173" s="13"/>
    </row>
    <row r="174" spans="1:9">
      <c r="A174" s="108" t="s">
        <v>169</v>
      </c>
      <c r="B174" s="108" t="s">
        <v>836</v>
      </c>
      <c r="C174" s="109">
        <v>109</v>
      </c>
      <c r="D174" s="110">
        <v>5245875</v>
      </c>
      <c r="E174" s="110">
        <v>314752.5</v>
      </c>
      <c r="F174" s="111">
        <v>1E-4</v>
      </c>
      <c r="G174" s="13"/>
      <c r="H174" s="13"/>
      <c r="I174" s="13"/>
    </row>
    <row r="175" spans="1:9">
      <c r="A175" s="108" t="s">
        <v>169</v>
      </c>
      <c r="B175" s="108" t="s">
        <v>251</v>
      </c>
      <c r="C175" s="109">
        <v>96</v>
      </c>
      <c r="D175" s="110">
        <v>13370471</v>
      </c>
      <c r="E175" s="110">
        <v>802228.26</v>
      </c>
      <c r="F175" s="111">
        <v>2.9999999999999997E-4</v>
      </c>
      <c r="G175" s="13"/>
      <c r="H175" s="13"/>
      <c r="I175" s="13"/>
    </row>
    <row r="176" spans="1:9">
      <c r="A176" s="108" t="s">
        <v>169</v>
      </c>
      <c r="B176" s="108" t="s">
        <v>932</v>
      </c>
      <c r="C176" s="109">
        <v>1377</v>
      </c>
      <c r="D176" s="110">
        <v>56528761</v>
      </c>
      <c r="E176" s="110">
        <v>3390063.8</v>
      </c>
      <c r="F176" s="111">
        <v>1.4E-3</v>
      </c>
      <c r="G176" s="13"/>
      <c r="H176" s="13"/>
      <c r="I176" s="13"/>
    </row>
    <row r="177" spans="1:9">
      <c r="A177" s="108" t="s">
        <v>40</v>
      </c>
      <c r="B177" s="108" t="s">
        <v>240</v>
      </c>
      <c r="C177" s="109">
        <v>73</v>
      </c>
      <c r="D177" s="110">
        <v>4790315</v>
      </c>
      <c r="E177" s="110">
        <v>287418.90000000002</v>
      </c>
      <c r="F177" s="111">
        <v>1E-4</v>
      </c>
      <c r="G177" s="13"/>
      <c r="H177" s="13"/>
      <c r="I177" s="13"/>
    </row>
    <row r="178" spans="1:9">
      <c r="A178" s="108" t="s">
        <v>40</v>
      </c>
      <c r="B178" s="108" t="s">
        <v>241</v>
      </c>
      <c r="C178" s="109">
        <v>60</v>
      </c>
      <c r="D178" s="110">
        <v>37144761</v>
      </c>
      <c r="E178" s="110">
        <v>2228685.66</v>
      </c>
      <c r="F178" s="111">
        <v>8.9999999999999998E-4</v>
      </c>
      <c r="G178" s="13"/>
      <c r="H178" s="13"/>
      <c r="I178" s="13"/>
    </row>
    <row r="179" spans="1:9">
      <c r="A179" s="108" t="s">
        <v>40</v>
      </c>
      <c r="B179" s="108" t="s">
        <v>835</v>
      </c>
      <c r="C179" s="109">
        <v>218</v>
      </c>
      <c r="D179" s="110">
        <v>25312227</v>
      </c>
      <c r="E179" s="110">
        <v>1518733.62</v>
      </c>
      <c r="F179" s="111">
        <v>5.9999999999999995E-4</v>
      </c>
      <c r="G179" s="13"/>
      <c r="H179" s="13"/>
      <c r="I179" s="13"/>
    </row>
    <row r="180" spans="1:9">
      <c r="A180" s="108" t="s">
        <v>40</v>
      </c>
      <c r="B180" s="108" t="s">
        <v>242</v>
      </c>
      <c r="C180" s="109">
        <v>110</v>
      </c>
      <c r="D180" s="110">
        <v>28141547</v>
      </c>
      <c r="E180" s="110">
        <v>1688492.82</v>
      </c>
      <c r="F180" s="111">
        <v>6.9999999999999999E-4</v>
      </c>
      <c r="G180" s="13"/>
      <c r="H180" s="13"/>
      <c r="I180" s="13"/>
    </row>
    <row r="181" spans="1:9">
      <c r="A181" s="108" t="s">
        <v>40</v>
      </c>
      <c r="B181" s="108" t="s">
        <v>243</v>
      </c>
      <c r="C181" s="109">
        <v>48</v>
      </c>
      <c r="D181" s="110">
        <v>61038479</v>
      </c>
      <c r="E181" s="110">
        <v>3662308.74</v>
      </c>
      <c r="F181" s="111">
        <v>1.5E-3</v>
      </c>
      <c r="G181" s="13"/>
      <c r="H181" s="13"/>
      <c r="I181" s="13"/>
    </row>
    <row r="182" spans="1:9">
      <c r="A182" s="108" t="s">
        <v>40</v>
      </c>
      <c r="B182" s="108" t="s">
        <v>244</v>
      </c>
      <c r="C182" s="109">
        <v>48</v>
      </c>
      <c r="D182" s="110">
        <v>6159754</v>
      </c>
      <c r="E182" s="110">
        <v>369585.24</v>
      </c>
      <c r="F182" s="111">
        <v>2.0000000000000001E-4</v>
      </c>
      <c r="G182" s="13"/>
      <c r="H182" s="13"/>
      <c r="I182" s="13"/>
    </row>
    <row r="183" spans="1:9">
      <c r="A183" s="108" t="s">
        <v>40</v>
      </c>
      <c r="B183" s="108" t="s">
        <v>245</v>
      </c>
      <c r="C183" s="109">
        <v>535</v>
      </c>
      <c r="D183" s="110">
        <v>27016395</v>
      </c>
      <c r="E183" s="110">
        <v>1620983.7</v>
      </c>
      <c r="F183" s="111">
        <v>6.9999999999999999E-4</v>
      </c>
      <c r="G183" s="13"/>
      <c r="H183" s="13"/>
      <c r="I183" s="13"/>
    </row>
    <row r="184" spans="1:9">
      <c r="A184" s="108" t="s">
        <v>40</v>
      </c>
      <c r="B184" s="108" t="s">
        <v>246</v>
      </c>
      <c r="C184" s="109">
        <v>111</v>
      </c>
      <c r="D184" s="110">
        <v>14899949</v>
      </c>
      <c r="E184" s="110">
        <v>893996.94</v>
      </c>
      <c r="F184" s="111">
        <v>4.0000000000000002E-4</v>
      </c>
      <c r="G184" s="13"/>
      <c r="H184" s="13"/>
      <c r="I184" s="13"/>
    </row>
    <row r="185" spans="1:9">
      <c r="A185" s="108" t="s">
        <v>40</v>
      </c>
      <c r="B185" s="108" t="s">
        <v>250</v>
      </c>
      <c r="C185" s="109">
        <v>1397</v>
      </c>
      <c r="D185" s="110">
        <v>33924823</v>
      </c>
      <c r="E185" s="110">
        <v>2000175.11</v>
      </c>
      <c r="F185" s="111">
        <v>8.0000000000000004E-4</v>
      </c>
      <c r="G185" s="13"/>
      <c r="H185" s="13"/>
      <c r="I185" s="13"/>
    </row>
    <row r="186" spans="1:9">
      <c r="A186" s="108" t="s">
        <v>40</v>
      </c>
      <c r="B186" s="108" t="s">
        <v>859</v>
      </c>
      <c r="C186" s="109">
        <v>511</v>
      </c>
      <c r="D186" s="110">
        <v>24769920</v>
      </c>
      <c r="E186" s="110">
        <v>1486195.2</v>
      </c>
      <c r="F186" s="111">
        <v>5.9999999999999995E-4</v>
      </c>
      <c r="G186" s="13"/>
      <c r="H186" s="13"/>
      <c r="I186" s="13"/>
    </row>
    <row r="187" spans="1:9">
      <c r="A187" s="108" t="s">
        <v>40</v>
      </c>
      <c r="B187" s="108" t="s">
        <v>836</v>
      </c>
      <c r="C187" s="109">
        <v>199</v>
      </c>
      <c r="D187" s="110">
        <v>25569185</v>
      </c>
      <c r="E187" s="110">
        <v>1534151.1</v>
      </c>
      <c r="F187" s="111">
        <v>5.9999999999999995E-4</v>
      </c>
      <c r="G187" s="13"/>
      <c r="H187" s="13"/>
      <c r="I187" s="13"/>
    </row>
    <row r="188" spans="1:9">
      <c r="A188" s="108" t="s">
        <v>40</v>
      </c>
      <c r="B188" s="108" t="s">
        <v>251</v>
      </c>
      <c r="C188" s="109">
        <v>247</v>
      </c>
      <c r="D188" s="110">
        <v>30126905</v>
      </c>
      <c r="E188" s="110">
        <v>1807078.02</v>
      </c>
      <c r="F188" s="111">
        <v>8.0000000000000004E-4</v>
      </c>
      <c r="G188" s="13"/>
      <c r="H188" s="13"/>
      <c r="I188" s="13"/>
    </row>
    <row r="189" spans="1:9">
      <c r="A189" s="108" t="s">
        <v>40</v>
      </c>
      <c r="B189" s="108" t="s">
        <v>932</v>
      </c>
      <c r="C189" s="109">
        <v>3557</v>
      </c>
      <c r="D189" s="110">
        <v>318894260</v>
      </c>
      <c r="E189" s="110">
        <v>19097805.050000001</v>
      </c>
      <c r="F189" s="111">
        <v>8.0000000000000002E-3</v>
      </c>
      <c r="G189" s="13"/>
      <c r="H189" s="13"/>
      <c r="I189" s="13"/>
    </row>
    <row r="190" spans="1:9">
      <c r="A190" s="108" t="s">
        <v>172</v>
      </c>
      <c r="B190" s="108" t="s">
        <v>240</v>
      </c>
      <c r="C190" s="109">
        <v>35</v>
      </c>
      <c r="D190" s="110">
        <v>1206843</v>
      </c>
      <c r="E190" s="110">
        <v>72410.58</v>
      </c>
      <c r="F190" s="111">
        <v>0</v>
      </c>
      <c r="G190" s="13"/>
      <c r="H190" s="13"/>
      <c r="I190" s="13"/>
    </row>
    <row r="191" spans="1:9">
      <c r="A191" s="108" t="s">
        <v>172</v>
      </c>
      <c r="B191" s="108" t="s">
        <v>241</v>
      </c>
      <c r="C191" s="109">
        <v>35</v>
      </c>
      <c r="D191" s="110">
        <v>5091813</v>
      </c>
      <c r="E191" s="110">
        <v>305508.78000000003</v>
      </c>
      <c r="F191" s="111">
        <v>1E-4</v>
      </c>
      <c r="G191" s="13"/>
      <c r="H191" s="13"/>
      <c r="I191" s="13"/>
    </row>
    <row r="192" spans="1:9">
      <c r="A192" s="108" t="s">
        <v>172</v>
      </c>
      <c r="B192" s="108" t="s">
        <v>835</v>
      </c>
      <c r="C192" s="109">
        <v>173</v>
      </c>
      <c r="D192" s="110">
        <v>13219765</v>
      </c>
      <c r="E192" s="110">
        <v>793185.9</v>
      </c>
      <c r="F192" s="111">
        <v>2.9999999999999997E-4</v>
      </c>
      <c r="G192" s="13"/>
      <c r="H192" s="13"/>
      <c r="I192" s="13"/>
    </row>
    <row r="193" spans="1:9">
      <c r="A193" s="108" t="s">
        <v>172</v>
      </c>
      <c r="B193" s="108" t="s">
        <v>242</v>
      </c>
      <c r="C193" s="109">
        <v>60</v>
      </c>
      <c r="D193" s="110">
        <v>17465225</v>
      </c>
      <c r="E193" s="110">
        <v>1047913.5</v>
      </c>
      <c r="F193" s="111">
        <v>4.0000000000000002E-4</v>
      </c>
      <c r="G193" s="13"/>
      <c r="H193" s="13"/>
      <c r="I193" s="13"/>
    </row>
    <row r="194" spans="1:9">
      <c r="A194" s="108" t="s">
        <v>172</v>
      </c>
      <c r="B194" s="108" t="s">
        <v>243</v>
      </c>
      <c r="C194" s="109" t="s">
        <v>234</v>
      </c>
      <c r="D194" s="110" t="s">
        <v>234</v>
      </c>
      <c r="E194" s="110" t="s">
        <v>234</v>
      </c>
      <c r="F194" s="111" t="s">
        <v>234</v>
      </c>
      <c r="G194" s="13"/>
      <c r="H194" s="13"/>
      <c r="I194" s="13"/>
    </row>
    <row r="195" spans="1:9">
      <c r="A195" s="108" t="s">
        <v>172</v>
      </c>
      <c r="B195" s="108" t="s">
        <v>244</v>
      </c>
      <c r="C195" s="109">
        <v>24</v>
      </c>
      <c r="D195" s="110">
        <v>1625866</v>
      </c>
      <c r="E195" s="110">
        <v>97551.96</v>
      </c>
      <c r="F195" s="111">
        <v>0</v>
      </c>
      <c r="G195" s="13"/>
      <c r="H195" s="13"/>
      <c r="I195" s="13"/>
    </row>
    <row r="196" spans="1:9">
      <c r="A196" s="108" t="s">
        <v>172</v>
      </c>
      <c r="B196" s="108" t="s">
        <v>245</v>
      </c>
      <c r="C196" s="109">
        <v>303</v>
      </c>
      <c r="D196" s="110">
        <v>14879087</v>
      </c>
      <c r="E196" s="110">
        <v>892745.22</v>
      </c>
      <c r="F196" s="111">
        <v>4.0000000000000002E-4</v>
      </c>
      <c r="G196" s="13"/>
      <c r="H196" s="13"/>
      <c r="I196" s="13"/>
    </row>
    <row r="197" spans="1:9">
      <c r="A197" s="108" t="s">
        <v>172</v>
      </c>
      <c r="B197" s="108" t="s">
        <v>246</v>
      </c>
      <c r="C197" s="109">
        <v>83</v>
      </c>
      <c r="D197" s="110">
        <v>11974252</v>
      </c>
      <c r="E197" s="110">
        <v>714915.89</v>
      </c>
      <c r="F197" s="111">
        <v>2.9999999999999997E-4</v>
      </c>
      <c r="G197" s="13"/>
      <c r="H197" s="13"/>
      <c r="I197" s="13"/>
    </row>
    <row r="198" spans="1:9">
      <c r="A198" s="108" t="s">
        <v>172</v>
      </c>
      <c r="B198" s="108" t="s">
        <v>250</v>
      </c>
      <c r="C198" s="109">
        <v>819</v>
      </c>
      <c r="D198" s="110">
        <v>24365533</v>
      </c>
      <c r="E198" s="110">
        <v>1439990.73</v>
      </c>
      <c r="F198" s="111">
        <v>5.9999999999999995E-4</v>
      </c>
      <c r="G198" s="13"/>
      <c r="H198" s="13"/>
      <c r="I198" s="13"/>
    </row>
    <row r="199" spans="1:9">
      <c r="A199" s="108" t="s">
        <v>172</v>
      </c>
      <c r="B199" s="108" t="s">
        <v>859</v>
      </c>
      <c r="C199" s="109">
        <v>253</v>
      </c>
      <c r="D199" s="110">
        <v>4179361</v>
      </c>
      <c r="E199" s="110">
        <v>250761.66</v>
      </c>
      <c r="F199" s="111">
        <v>1E-4</v>
      </c>
      <c r="G199" s="13"/>
      <c r="H199" s="13"/>
      <c r="I199" s="13"/>
    </row>
    <row r="200" spans="1:9">
      <c r="A200" s="108" t="s">
        <v>172</v>
      </c>
      <c r="B200" s="108" t="s">
        <v>836</v>
      </c>
      <c r="C200" s="109">
        <v>143</v>
      </c>
      <c r="D200" s="110">
        <v>14891003</v>
      </c>
      <c r="E200" s="110">
        <v>893460.18</v>
      </c>
      <c r="F200" s="111">
        <v>4.0000000000000002E-4</v>
      </c>
      <c r="G200" s="13"/>
      <c r="H200" s="13"/>
      <c r="I200" s="13"/>
    </row>
    <row r="201" spans="1:9">
      <c r="A201" s="108" t="s">
        <v>172</v>
      </c>
      <c r="B201" s="108" t="s">
        <v>251</v>
      </c>
      <c r="C201" s="109">
        <v>160</v>
      </c>
      <c r="D201" s="110">
        <v>19105644</v>
      </c>
      <c r="E201" s="110">
        <v>1146338.6399999999</v>
      </c>
      <c r="F201" s="111">
        <v>5.0000000000000001E-4</v>
      </c>
      <c r="G201" s="13"/>
      <c r="H201" s="13"/>
      <c r="I201" s="13"/>
    </row>
    <row r="202" spans="1:9">
      <c r="A202" s="108" t="s">
        <v>172</v>
      </c>
      <c r="B202" s="108" t="s">
        <v>932</v>
      </c>
      <c r="C202" s="109">
        <v>2104</v>
      </c>
      <c r="D202" s="110">
        <v>160694545</v>
      </c>
      <c r="E202" s="110">
        <v>9616192.2200000007</v>
      </c>
      <c r="F202" s="111">
        <v>4.0000000000000001E-3</v>
      </c>
      <c r="G202" s="13"/>
      <c r="H202" s="13"/>
      <c r="I202" s="13"/>
    </row>
    <row r="203" spans="1:9">
      <c r="A203" s="108" t="s">
        <v>174</v>
      </c>
      <c r="B203" s="108" t="s">
        <v>240</v>
      </c>
      <c r="C203" s="109">
        <v>27</v>
      </c>
      <c r="D203" s="110">
        <v>634858</v>
      </c>
      <c r="E203" s="110">
        <v>38091.480000000003</v>
      </c>
      <c r="F203" s="111">
        <v>0</v>
      </c>
      <c r="G203" s="13"/>
      <c r="H203" s="13"/>
      <c r="I203" s="13"/>
    </row>
    <row r="204" spans="1:9">
      <c r="A204" s="108" t="s">
        <v>174</v>
      </c>
      <c r="B204" s="108" t="s">
        <v>241</v>
      </c>
      <c r="C204" s="109" t="s">
        <v>234</v>
      </c>
      <c r="D204" s="110" t="s">
        <v>234</v>
      </c>
      <c r="E204" s="110" t="s">
        <v>234</v>
      </c>
      <c r="F204" s="111" t="s">
        <v>234</v>
      </c>
      <c r="G204" s="13"/>
      <c r="H204" s="13"/>
      <c r="I204" s="13"/>
    </row>
    <row r="205" spans="1:9">
      <c r="A205" s="108" t="s">
        <v>174</v>
      </c>
      <c r="B205" s="108" t="s">
        <v>835</v>
      </c>
      <c r="C205" s="109">
        <v>151</v>
      </c>
      <c r="D205" s="110">
        <v>12404979</v>
      </c>
      <c r="E205" s="110">
        <v>744298.74</v>
      </c>
      <c r="F205" s="111">
        <v>2.9999999999999997E-4</v>
      </c>
      <c r="G205" s="13"/>
      <c r="H205" s="13"/>
      <c r="I205" s="13"/>
    </row>
    <row r="206" spans="1:9">
      <c r="A206" s="108" t="s">
        <v>174</v>
      </c>
      <c r="B206" s="108" t="s">
        <v>242</v>
      </c>
      <c r="C206" s="109">
        <v>89</v>
      </c>
      <c r="D206" s="110">
        <v>19133338</v>
      </c>
      <c r="E206" s="110">
        <v>1148000.28</v>
      </c>
      <c r="F206" s="111">
        <v>5.0000000000000001E-4</v>
      </c>
      <c r="G206" s="13"/>
      <c r="H206" s="13"/>
      <c r="I206" s="13"/>
    </row>
    <row r="207" spans="1:9">
      <c r="A207" s="108" t="s">
        <v>174</v>
      </c>
      <c r="B207" s="108" t="s">
        <v>243</v>
      </c>
      <c r="C207" s="109" t="s">
        <v>234</v>
      </c>
      <c r="D207" s="110" t="s">
        <v>234</v>
      </c>
      <c r="E207" s="110" t="s">
        <v>234</v>
      </c>
      <c r="F207" s="111" t="s">
        <v>234</v>
      </c>
      <c r="G207" s="13"/>
      <c r="H207" s="13"/>
      <c r="I207" s="13"/>
    </row>
    <row r="208" spans="1:9">
      <c r="A208" s="108" t="s">
        <v>174</v>
      </c>
      <c r="B208" s="108" t="s">
        <v>244</v>
      </c>
      <c r="C208" s="109" t="s">
        <v>234</v>
      </c>
      <c r="D208" s="110" t="s">
        <v>234</v>
      </c>
      <c r="E208" s="110" t="s">
        <v>234</v>
      </c>
      <c r="F208" s="111" t="s">
        <v>234</v>
      </c>
      <c r="G208" s="13"/>
      <c r="H208" s="13"/>
      <c r="I208" s="13"/>
    </row>
    <row r="209" spans="1:9">
      <c r="A209" s="108" t="s">
        <v>174</v>
      </c>
      <c r="B209" s="108" t="s">
        <v>245</v>
      </c>
      <c r="C209" s="109">
        <v>455</v>
      </c>
      <c r="D209" s="110">
        <v>13654213</v>
      </c>
      <c r="E209" s="110">
        <v>819252.78</v>
      </c>
      <c r="F209" s="111">
        <v>2.9999999999999997E-4</v>
      </c>
      <c r="G209" s="13"/>
      <c r="H209" s="13"/>
      <c r="I209" s="13"/>
    </row>
    <row r="210" spans="1:9">
      <c r="A210" s="108" t="s">
        <v>174</v>
      </c>
      <c r="B210" s="108" t="s">
        <v>246</v>
      </c>
      <c r="C210" s="109">
        <v>75</v>
      </c>
      <c r="D210" s="110">
        <v>9071093</v>
      </c>
      <c r="E210" s="110">
        <v>544265.57999999996</v>
      </c>
      <c r="F210" s="111">
        <v>2.0000000000000001E-4</v>
      </c>
      <c r="G210" s="13"/>
      <c r="H210" s="13"/>
      <c r="I210" s="13"/>
    </row>
    <row r="211" spans="1:9">
      <c r="A211" s="108" t="s">
        <v>174</v>
      </c>
      <c r="B211" s="108" t="s">
        <v>250</v>
      </c>
      <c r="C211" s="109">
        <v>806</v>
      </c>
      <c r="D211" s="110">
        <v>15279356</v>
      </c>
      <c r="E211" s="110">
        <v>912923.67</v>
      </c>
      <c r="F211" s="111">
        <v>4.0000000000000002E-4</v>
      </c>
      <c r="G211" s="13"/>
      <c r="H211" s="13"/>
      <c r="I211" s="13"/>
    </row>
    <row r="212" spans="1:9">
      <c r="A212" s="108" t="s">
        <v>174</v>
      </c>
      <c r="B212" s="108" t="s">
        <v>859</v>
      </c>
      <c r="C212" s="109">
        <v>335</v>
      </c>
      <c r="D212" s="110">
        <v>5525202</v>
      </c>
      <c r="E212" s="110">
        <v>330295.34000000003</v>
      </c>
      <c r="F212" s="111">
        <v>1E-4</v>
      </c>
      <c r="G212" s="13"/>
      <c r="H212" s="13"/>
      <c r="I212" s="13"/>
    </row>
    <row r="213" spans="1:9">
      <c r="A213" s="108" t="s">
        <v>174</v>
      </c>
      <c r="B213" s="108" t="s">
        <v>836</v>
      </c>
      <c r="C213" s="109">
        <v>114</v>
      </c>
      <c r="D213" s="110">
        <v>4735082</v>
      </c>
      <c r="E213" s="110">
        <v>284104.92</v>
      </c>
      <c r="F213" s="111">
        <v>1E-4</v>
      </c>
      <c r="G213" s="13"/>
      <c r="H213" s="13"/>
      <c r="I213" s="13"/>
    </row>
    <row r="214" spans="1:9">
      <c r="A214" s="108" t="s">
        <v>174</v>
      </c>
      <c r="B214" s="108" t="s">
        <v>251</v>
      </c>
      <c r="C214" s="109">
        <v>125</v>
      </c>
      <c r="D214" s="110">
        <v>12399493</v>
      </c>
      <c r="E214" s="110">
        <v>743969.58</v>
      </c>
      <c r="F214" s="111">
        <v>2.9999999999999997E-4</v>
      </c>
      <c r="G214" s="13"/>
      <c r="H214" s="13"/>
      <c r="I214" s="13"/>
    </row>
    <row r="215" spans="1:9">
      <c r="A215" s="108" t="s">
        <v>174</v>
      </c>
      <c r="B215" s="108" t="s">
        <v>932</v>
      </c>
      <c r="C215" s="109">
        <v>2213</v>
      </c>
      <c r="D215" s="110">
        <v>124464259</v>
      </c>
      <c r="E215" s="110">
        <v>7462801.0700000003</v>
      </c>
      <c r="F215" s="111">
        <v>3.0999999999999999E-3</v>
      </c>
      <c r="G215" s="13"/>
      <c r="H215" s="13"/>
      <c r="I215" s="13"/>
    </row>
    <row r="216" spans="1:9">
      <c r="A216" s="108" t="s">
        <v>176</v>
      </c>
      <c r="B216" s="108" t="s">
        <v>240</v>
      </c>
      <c r="C216" s="109">
        <v>92</v>
      </c>
      <c r="D216" s="110">
        <v>16057899</v>
      </c>
      <c r="E216" s="110">
        <v>963473.94</v>
      </c>
      <c r="F216" s="111">
        <v>4.0000000000000002E-4</v>
      </c>
      <c r="G216" s="13"/>
      <c r="H216" s="13"/>
      <c r="I216" s="13"/>
    </row>
    <row r="217" spans="1:9">
      <c r="A217" s="108" t="s">
        <v>176</v>
      </c>
      <c r="B217" s="108" t="s">
        <v>241</v>
      </c>
      <c r="C217" s="109">
        <v>90</v>
      </c>
      <c r="D217" s="110">
        <v>97694184</v>
      </c>
      <c r="E217" s="110">
        <v>5861651.04</v>
      </c>
      <c r="F217" s="111">
        <v>2.3999999999999998E-3</v>
      </c>
      <c r="G217" s="13"/>
      <c r="H217" s="13"/>
      <c r="I217" s="13"/>
    </row>
    <row r="218" spans="1:9">
      <c r="A218" s="108" t="s">
        <v>176</v>
      </c>
      <c r="B218" s="108" t="s">
        <v>835</v>
      </c>
      <c r="C218" s="109">
        <v>502</v>
      </c>
      <c r="D218" s="110">
        <v>82345345</v>
      </c>
      <c r="E218" s="110">
        <v>4940720.7</v>
      </c>
      <c r="F218" s="111">
        <v>2.0999999999999999E-3</v>
      </c>
      <c r="G218" s="13"/>
      <c r="H218" s="13"/>
      <c r="I218" s="13"/>
    </row>
    <row r="219" spans="1:9">
      <c r="A219" s="108" t="s">
        <v>176</v>
      </c>
      <c r="B219" s="108" t="s">
        <v>242</v>
      </c>
      <c r="C219" s="109">
        <v>196</v>
      </c>
      <c r="D219" s="110">
        <v>58612331</v>
      </c>
      <c r="E219" s="110">
        <v>3516739.86</v>
      </c>
      <c r="F219" s="111">
        <v>1.5E-3</v>
      </c>
      <c r="G219" s="13"/>
      <c r="H219" s="13"/>
      <c r="I219" s="13"/>
    </row>
    <row r="220" spans="1:9">
      <c r="A220" s="108" t="s">
        <v>176</v>
      </c>
      <c r="B220" s="108" t="s">
        <v>243</v>
      </c>
      <c r="C220" s="109">
        <v>51</v>
      </c>
      <c r="D220" s="110">
        <v>84492382</v>
      </c>
      <c r="E220" s="110">
        <v>5069542.92</v>
      </c>
      <c r="F220" s="111">
        <v>2.0999999999999999E-3</v>
      </c>
      <c r="G220" s="13"/>
      <c r="H220" s="13"/>
      <c r="I220" s="13"/>
    </row>
    <row r="221" spans="1:9">
      <c r="A221" s="108" t="s">
        <v>176</v>
      </c>
      <c r="B221" s="108" t="s">
        <v>244</v>
      </c>
      <c r="C221" s="109">
        <v>107</v>
      </c>
      <c r="D221" s="110">
        <v>27795592</v>
      </c>
      <c r="E221" s="110">
        <v>1667735.52</v>
      </c>
      <c r="F221" s="111">
        <v>6.9999999999999999E-4</v>
      </c>
      <c r="G221" s="13"/>
      <c r="H221" s="13"/>
      <c r="I221" s="13"/>
    </row>
    <row r="222" spans="1:9">
      <c r="A222" s="108" t="s">
        <v>176</v>
      </c>
      <c r="B222" s="108" t="s">
        <v>245</v>
      </c>
      <c r="C222" s="109">
        <v>859</v>
      </c>
      <c r="D222" s="110">
        <v>41638160</v>
      </c>
      <c r="E222" s="110">
        <v>2496204.62</v>
      </c>
      <c r="F222" s="111">
        <v>1E-3</v>
      </c>
      <c r="G222" s="13"/>
      <c r="H222" s="13"/>
      <c r="I222" s="13"/>
    </row>
    <row r="223" spans="1:9">
      <c r="A223" s="108" t="s">
        <v>176</v>
      </c>
      <c r="B223" s="108" t="s">
        <v>246</v>
      </c>
      <c r="C223" s="109">
        <v>195</v>
      </c>
      <c r="D223" s="110">
        <v>46539050</v>
      </c>
      <c r="E223" s="110">
        <v>2792343</v>
      </c>
      <c r="F223" s="111">
        <v>1.1999999999999999E-3</v>
      </c>
      <c r="G223" s="13"/>
      <c r="H223" s="13"/>
      <c r="I223" s="13"/>
    </row>
    <row r="224" spans="1:9">
      <c r="A224" s="108" t="s">
        <v>176</v>
      </c>
      <c r="B224" s="108" t="s">
        <v>250</v>
      </c>
      <c r="C224" s="109">
        <v>2293</v>
      </c>
      <c r="D224" s="110">
        <v>98099173</v>
      </c>
      <c r="E224" s="110">
        <v>5701933.1100000003</v>
      </c>
      <c r="F224" s="111">
        <v>2.3999999999999998E-3</v>
      </c>
      <c r="G224" s="13"/>
      <c r="H224" s="13"/>
      <c r="I224" s="13"/>
    </row>
    <row r="225" spans="1:9">
      <c r="A225" s="108" t="s">
        <v>176</v>
      </c>
      <c r="B225" s="108" t="s">
        <v>859</v>
      </c>
      <c r="C225" s="109">
        <v>901</v>
      </c>
      <c r="D225" s="110">
        <v>54393897</v>
      </c>
      <c r="E225" s="110">
        <v>3263633.82</v>
      </c>
      <c r="F225" s="111">
        <v>1.4E-3</v>
      </c>
      <c r="G225" s="13"/>
      <c r="H225" s="13"/>
      <c r="I225" s="13"/>
    </row>
    <row r="226" spans="1:9">
      <c r="A226" s="108" t="s">
        <v>176</v>
      </c>
      <c r="B226" s="108" t="s">
        <v>836</v>
      </c>
      <c r="C226" s="109">
        <v>297</v>
      </c>
      <c r="D226" s="110">
        <v>38128247</v>
      </c>
      <c r="E226" s="110">
        <v>2287694.8199999998</v>
      </c>
      <c r="F226" s="111">
        <v>1E-3</v>
      </c>
      <c r="G226" s="13"/>
      <c r="H226" s="13"/>
      <c r="I226" s="13"/>
    </row>
    <row r="227" spans="1:9">
      <c r="A227" s="108" t="s">
        <v>176</v>
      </c>
      <c r="B227" s="108" t="s">
        <v>251</v>
      </c>
      <c r="C227" s="109">
        <v>261</v>
      </c>
      <c r="D227" s="110">
        <v>54486272</v>
      </c>
      <c r="E227" s="110">
        <v>3260039</v>
      </c>
      <c r="F227" s="111">
        <v>1.4E-3</v>
      </c>
      <c r="G227" s="13"/>
      <c r="H227" s="13"/>
      <c r="I227" s="13"/>
    </row>
    <row r="228" spans="1:9">
      <c r="A228" s="108" t="s">
        <v>176</v>
      </c>
      <c r="B228" s="108" t="s">
        <v>932</v>
      </c>
      <c r="C228" s="109">
        <v>5844</v>
      </c>
      <c r="D228" s="110">
        <v>700282532</v>
      </c>
      <c r="E228" s="110">
        <v>41821712.350000001</v>
      </c>
      <c r="F228" s="111">
        <v>1.7399999999999999E-2</v>
      </c>
      <c r="G228" s="13"/>
      <c r="H228" s="13"/>
      <c r="I228" s="13"/>
    </row>
    <row r="229" spans="1:9">
      <c r="A229" s="108" t="s">
        <v>47</v>
      </c>
      <c r="B229" s="108" t="s">
        <v>240</v>
      </c>
      <c r="C229" s="109">
        <v>20</v>
      </c>
      <c r="D229" s="110">
        <v>561848</v>
      </c>
      <c r="E229" s="110">
        <v>33710.879999999997</v>
      </c>
      <c r="F229" s="111">
        <v>0</v>
      </c>
      <c r="G229" s="13"/>
      <c r="H229" s="13"/>
      <c r="I229" s="13"/>
    </row>
    <row r="230" spans="1:9">
      <c r="A230" s="108" t="s">
        <v>47</v>
      </c>
      <c r="B230" s="108" t="s">
        <v>241</v>
      </c>
      <c r="C230" s="109">
        <v>29</v>
      </c>
      <c r="D230" s="110">
        <v>20581252</v>
      </c>
      <c r="E230" s="110">
        <v>1234875.1200000001</v>
      </c>
      <c r="F230" s="111">
        <v>5.0000000000000001E-4</v>
      </c>
      <c r="G230" s="13"/>
      <c r="H230" s="13"/>
      <c r="I230" s="13"/>
    </row>
    <row r="231" spans="1:9">
      <c r="A231" s="108" t="s">
        <v>47</v>
      </c>
      <c r="B231" s="108" t="s">
        <v>835</v>
      </c>
      <c r="C231" s="109">
        <v>127</v>
      </c>
      <c r="D231" s="110">
        <v>10558901</v>
      </c>
      <c r="E231" s="110">
        <v>633534.06000000006</v>
      </c>
      <c r="F231" s="111">
        <v>2.9999999999999997E-4</v>
      </c>
      <c r="G231" s="13"/>
      <c r="H231" s="13"/>
      <c r="I231" s="13"/>
    </row>
    <row r="232" spans="1:9">
      <c r="A232" s="108" t="s">
        <v>47</v>
      </c>
      <c r="B232" s="108" t="s">
        <v>242</v>
      </c>
      <c r="C232" s="109">
        <v>60</v>
      </c>
      <c r="D232" s="110">
        <v>13022361</v>
      </c>
      <c r="E232" s="110">
        <v>781341.66</v>
      </c>
      <c r="F232" s="111">
        <v>2.9999999999999997E-4</v>
      </c>
      <c r="G232" s="13"/>
      <c r="H232" s="13"/>
      <c r="I232" s="13"/>
    </row>
    <row r="233" spans="1:9">
      <c r="A233" s="108" t="s">
        <v>47</v>
      </c>
      <c r="B233" s="108" t="s">
        <v>243</v>
      </c>
      <c r="C233" s="109" t="s">
        <v>234</v>
      </c>
      <c r="D233" s="110" t="s">
        <v>234</v>
      </c>
      <c r="E233" s="110" t="s">
        <v>234</v>
      </c>
      <c r="F233" s="111" t="s">
        <v>234</v>
      </c>
      <c r="G233" s="13"/>
      <c r="H233" s="13"/>
      <c r="I233" s="13"/>
    </row>
    <row r="234" spans="1:9">
      <c r="A234" s="108" t="s">
        <v>47</v>
      </c>
      <c r="B234" s="108" t="s">
        <v>244</v>
      </c>
      <c r="C234" s="109" t="s">
        <v>234</v>
      </c>
      <c r="D234" s="110" t="s">
        <v>234</v>
      </c>
      <c r="E234" s="110" t="s">
        <v>234</v>
      </c>
      <c r="F234" s="111" t="s">
        <v>234</v>
      </c>
      <c r="G234" s="13"/>
      <c r="H234" s="13"/>
      <c r="I234" s="13"/>
    </row>
    <row r="235" spans="1:9">
      <c r="A235" s="108" t="s">
        <v>47</v>
      </c>
      <c r="B235" s="108" t="s">
        <v>245</v>
      </c>
      <c r="C235" s="109">
        <v>232</v>
      </c>
      <c r="D235" s="110">
        <v>8124549</v>
      </c>
      <c r="E235" s="110">
        <v>487472.94</v>
      </c>
      <c r="F235" s="111">
        <v>2.0000000000000001E-4</v>
      </c>
      <c r="G235" s="13"/>
      <c r="H235" s="13"/>
      <c r="I235" s="13"/>
    </row>
    <row r="236" spans="1:9">
      <c r="A236" s="108" t="s">
        <v>47</v>
      </c>
      <c r="B236" s="108" t="s">
        <v>246</v>
      </c>
      <c r="C236" s="109">
        <v>37</v>
      </c>
      <c r="D236" s="110">
        <v>6120807</v>
      </c>
      <c r="E236" s="110">
        <v>367248.42</v>
      </c>
      <c r="F236" s="111">
        <v>2.0000000000000001E-4</v>
      </c>
      <c r="G236" s="13"/>
      <c r="H236" s="13"/>
      <c r="I236" s="13"/>
    </row>
    <row r="237" spans="1:9">
      <c r="A237" s="108" t="s">
        <v>47</v>
      </c>
      <c r="B237" s="108" t="s">
        <v>250</v>
      </c>
      <c r="C237" s="109">
        <v>633</v>
      </c>
      <c r="D237" s="110">
        <v>13798330</v>
      </c>
      <c r="E237" s="110">
        <v>814344.39</v>
      </c>
      <c r="F237" s="111">
        <v>2.9999999999999997E-4</v>
      </c>
      <c r="G237" s="13"/>
      <c r="H237" s="13"/>
      <c r="I237" s="13"/>
    </row>
    <row r="238" spans="1:9">
      <c r="A238" s="108" t="s">
        <v>47</v>
      </c>
      <c r="B238" s="108" t="s">
        <v>859</v>
      </c>
      <c r="C238" s="109">
        <v>272</v>
      </c>
      <c r="D238" s="110">
        <v>6708297</v>
      </c>
      <c r="E238" s="110">
        <v>402497.82</v>
      </c>
      <c r="F238" s="111">
        <v>2.0000000000000001E-4</v>
      </c>
      <c r="G238" s="13"/>
      <c r="H238" s="13"/>
      <c r="I238" s="13"/>
    </row>
    <row r="239" spans="1:9">
      <c r="A239" s="108" t="s">
        <v>47</v>
      </c>
      <c r="B239" s="108" t="s">
        <v>836</v>
      </c>
      <c r="C239" s="109">
        <v>117</v>
      </c>
      <c r="D239" s="110">
        <v>10314898</v>
      </c>
      <c r="E239" s="110">
        <v>618893.88</v>
      </c>
      <c r="F239" s="111">
        <v>2.9999999999999997E-4</v>
      </c>
      <c r="G239" s="13"/>
      <c r="H239" s="13"/>
      <c r="I239" s="13"/>
    </row>
    <row r="240" spans="1:9">
      <c r="A240" s="108" t="s">
        <v>47</v>
      </c>
      <c r="B240" s="108" t="s">
        <v>251</v>
      </c>
      <c r="C240" s="109">
        <v>86</v>
      </c>
      <c r="D240" s="110">
        <v>10837463</v>
      </c>
      <c r="E240" s="110">
        <v>650247.78</v>
      </c>
      <c r="F240" s="111">
        <v>2.9999999999999997E-4</v>
      </c>
      <c r="G240" s="13"/>
      <c r="H240" s="13"/>
      <c r="I240" s="13"/>
    </row>
    <row r="241" spans="1:9">
      <c r="A241" s="108" t="s">
        <v>47</v>
      </c>
      <c r="B241" s="108" t="s">
        <v>932</v>
      </c>
      <c r="C241" s="109">
        <v>1648</v>
      </c>
      <c r="D241" s="110">
        <v>109173096</v>
      </c>
      <c r="E241" s="110">
        <v>6536830.3499999996</v>
      </c>
      <c r="F241" s="111">
        <v>2.7000000000000001E-3</v>
      </c>
      <c r="G241" s="13"/>
      <c r="H241" s="13"/>
      <c r="I241" s="13"/>
    </row>
    <row r="242" spans="1:9">
      <c r="A242" s="108" t="s">
        <v>179</v>
      </c>
      <c r="B242" s="108" t="s">
        <v>240</v>
      </c>
      <c r="C242" s="109" t="s">
        <v>234</v>
      </c>
      <c r="D242" s="110" t="s">
        <v>234</v>
      </c>
      <c r="E242" s="110" t="s">
        <v>234</v>
      </c>
      <c r="F242" s="111" t="s">
        <v>234</v>
      </c>
      <c r="G242" s="13"/>
      <c r="H242" s="13"/>
      <c r="I242" s="13"/>
    </row>
    <row r="243" spans="1:9">
      <c r="A243" s="108" t="s">
        <v>179</v>
      </c>
      <c r="B243" s="108" t="s">
        <v>241</v>
      </c>
      <c r="C243" s="109">
        <v>28</v>
      </c>
      <c r="D243" s="110">
        <v>1459662</v>
      </c>
      <c r="E243" s="110">
        <v>87579.72</v>
      </c>
      <c r="F243" s="111">
        <v>0</v>
      </c>
      <c r="G243" s="13"/>
      <c r="H243" s="13"/>
      <c r="I243" s="13"/>
    </row>
    <row r="244" spans="1:9">
      <c r="A244" s="108" t="s">
        <v>179</v>
      </c>
      <c r="B244" s="108" t="s">
        <v>835</v>
      </c>
      <c r="C244" s="109">
        <v>137</v>
      </c>
      <c r="D244" s="110">
        <v>7901505</v>
      </c>
      <c r="E244" s="110">
        <v>474090.3</v>
      </c>
      <c r="F244" s="111">
        <v>2.0000000000000001E-4</v>
      </c>
      <c r="G244" s="13"/>
      <c r="H244" s="13"/>
      <c r="I244" s="13"/>
    </row>
    <row r="245" spans="1:9">
      <c r="A245" s="108" t="s">
        <v>179</v>
      </c>
      <c r="B245" s="108" t="s">
        <v>242</v>
      </c>
      <c r="C245" s="109">
        <v>55</v>
      </c>
      <c r="D245" s="110">
        <v>13741840</v>
      </c>
      <c r="E245" s="110">
        <v>824510.4</v>
      </c>
      <c r="F245" s="111">
        <v>2.9999999999999997E-4</v>
      </c>
      <c r="G245" s="13"/>
      <c r="H245" s="13"/>
      <c r="I245" s="13"/>
    </row>
    <row r="246" spans="1:9">
      <c r="A246" s="108" t="s">
        <v>179</v>
      </c>
      <c r="B246" s="108" t="s">
        <v>243</v>
      </c>
      <c r="C246" s="109" t="s">
        <v>234</v>
      </c>
      <c r="D246" s="110" t="s">
        <v>234</v>
      </c>
      <c r="E246" s="110" t="s">
        <v>234</v>
      </c>
      <c r="F246" s="111" t="s">
        <v>234</v>
      </c>
      <c r="G246" s="13"/>
      <c r="H246" s="13"/>
      <c r="I246" s="13"/>
    </row>
    <row r="247" spans="1:9">
      <c r="A247" s="108" t="s">
        <v>179</v>
      </c>
      <c r="B247" s="108" t="s">
        <v>244</v>
      </c>
      <c r="C247" s="109" t="s">
        <v>234</v>
      </c>
      <c r="D247" s="110" t="s">
        <v>234</v>
      </c>
      <c r="E247" s="110" t="s">
        <v>234</v>
      </c>
      <c r="F247" s="111" t="s">
        <v>234</v>
      </c>
      <c r="G247" s="13"/>
      <c r="H247" s="13"/>
      <c r="I247" s="13"/>
    </row>
    <row r="248" spans="1:9">
      <c r="A248" s="108" t="s">
        <v>179</v>
      </c>
      <c r="B248" s="108" t="s">
        <v>245</v>
      </c>
      <c r="C248" s="109">
        <v>323</v>
      </c>
      <c r="D248" s="110">
        <v>12777301</v>
      </c>
      <c r="E248" s="110">
        <v>766638.06</v>
      </c>
      <c r="F248" s="111">
        <v>2.9999999999999997E-4</v>
      </c>
      <c r="G248" s="13"/>
      <c r="H248" s="13"/>
      <c r="I248" s="13"/>
    </row>
    <row r="249" spans="1:9">
      <c r="A249" s="108" t="s">
        <v>179</v>
      </c>
      <c r="B249" s="108" t="s">
        <v>246</v>
      </c>
      <c r="C249" s="109">
        <v>64</v>
      </c>
      <c r="D249" s="110">
        <v>8616996</v>
      </c>
      <c r="E249" s="110">
        <v>517019.76</v>
      </c>
      <c r="F249" s="111">
        <v>2.0000000000000001E-4</v>
      </c>
      <c r="G249" s="13"/>
      <c r="H249" s="13"/>
      <c r="I249" s="13"/>
    </row>
    <row r="250" spans="1:9">
      <c r="A250" s="108" t="s">
        <v>179</v>
      </c>
      <c r="B250" s="108" t="s">
        <v>250</v>
      </c>
      <c r="C250" s="109">
        <v>612</v>
      </c>
      <c r="D250" s="110">
        <v>12105430</v>
      </c>
      <c r="E250" s="110">
        <v>718316.08</v>
      </c>
      <c r="F250" s="111">
        <v>2.9999999999999997E-4</v>
      </c>
      <c r="G250" s="13"/>
      <c r="H250" s="13"/>
      <c r="I250" s="13"/>
    </row>
    <row r="251" spans="1:9">
      <c r="A251" s="108" t="s">
        <v>179</v>
      </c>
      <c r="B251" s="108" t="s">
        <v>859</v>
      </c>
      <c r="C251" s="109">
        <v>306</v>
      </c>
      <c r="D251" s="110">
        <v>9020819</v>
      </c>
      <c r="E251" s="110">
        <v>541249.14</v>
      </c>
      <c r="F251" s="111">
        <v>2.0000000000000001E-4</v>
      </c>
      <c r="G251" s="13"/>
      <c r="H251" s="13"/>
      <c r="I251" s="13"/>
    </row>
    <row r="252" spans="1:9">
      <c r="A252" s="108" t="s">
        <v>179</v>
      </c>
      <c r="B252" s="108" t="s">
        <v>836</v>
      </c>
      <c r="C252" s="109">
        <v>94</v>
      </c>
      <c r="D252" s="110">
        <v>4359782</v>
      </c>
      <c r="E252" s="110">
        <v>261586.92</v>
      </c>
      <c r="F252" s="111">
        <v>1E-4</v>
      </c>
      <c r="G252" s="13"/>
      <c r="H252" s="13"/>
      <c r="I252" s="13"/>
    </row>
    <row r="253" spans="1:9">
      <c r="A253" s="108" t="s">
        <v>179</v>
      </c>
      <c r="B253" s="108" t="s">
        <v>251</v>
      </c>
      <c r="C253" s="109">
        <v>125</v>
      </c>
      <c r="D253" s="110">
        <v>14776995</v>
      </c>
      <c r="E253" s="110">
        <v>886537.7</v>
      </c>
      <c r="F253" s="111">
        <v>4.0000000000000002E-4</v>
      </c>
      <c r="G253" s="13"/>
      <c r="H253" s="13"/>
      <c r="I253" s="13"/>
    </row>
    <row r="254" spans="1:9">
      <c r="A254" s="108" t="s">
        <v>179</v>
      </c>
      <c r="B254" s="108" t="s">
        <v>932</v>
      </c>
      <c r="C254" s="109">
        <v>1782</v>
      </c>
      <c r="D254" s="110">
        <v>93759262</v>
      </c>
      <c r="E254" s="110">
        <v>5617464</v>
      </c>
      <c r="F254" s="111">
        <v>2.3E-3</v>
      </c>
      <c r="G254" s="13"/>
      <c r="H254" s="13"/>
      <c r="I254" s="13"/>
    </row>
    <row r="255" spans="1:9">
      <c r="A255" s="108" t="s">
        <v>180</v>
      </c>
      <c r="B255" s="108" t="s">
        <v>240</v>
      </c>
      <c r="C255" s="109" t="s">
        <v>234</v>
      </c>
      <c r="D255" s="110" t="s">
        <v>234</v>
      </c>
      <c r="E255" s="110" t="s">
        <v>234</v>
      </c>
      <c r="F255" s="111" t="s">
        <v>234</v>
      </c>
      <c r="G255" s="13"/>
      <c r="H255" s="13"/>
      <c r="I255" s="13"/>
    </row>
    <row r="256" spans="1:9">
      <c r="A256" s="108" t="s">
        <v>180</v>
      </c>
      <c r="B256" s="108" t="s">
        <v>241</v>
      </c>
      <c r="C256" s="109" t="s">
        <v>234</v>
      </c>
      <c r="D256" s="110" t="s">
        <v>234</v>
      </c>
      <c r="E256" s="110" t="s">
        <v>234</v>
      </c>
      <c r="F256" s="111" t="s">
        <v>234</v>
      </c>
      <c r="G256" s="13"/>
      <c r="H256" s="13"/>
      <c r="I256" s="13"/>
    </row>
    <row r="257" spans="1:9">
      <c r="A257" s="108" t="s">
        <v>180</v>
      </c>
      <c r="B257" s="108" t="s">
        <v>835</v>
      </c>
      <c r="C257" s="109">
        <v>76</v>
      </c>
      <c r="D257" s="110">
        <v>10082600</v>
      </c>
      <c r="E257" s="110">
        <v>604956</v>
      </c>
      <c r="F257" s="111">
        <v>2.9999999999999997E-4</v>
      </c>
      <c r="G257" s="13"/>
      <c r="H257" s="13"/>
      <c r="I257" s="13"/>
    </row>
    <row r="258" spans="1:9">
      <c r="A258" s="108" t="s">
        <v>180</v>
      </c>
      <c r="B258" s="108" t="s">
        <v>242</v>
      </c>
      <c r="C258" s="109">
        <v>47</v>
      </c>
      <c r="D258" s="110">
        <v>15141612</v>
      </c>
      <c r="E258" s="110">
        <v>908496.72</v>
      </c>
      <c r="F258" s="111">
        <v>4.0000000000000002E-4</v>
      </c>
      <c r="G258" s="13"/>
      <c r="H258" s="13"/>
      <c r="I258" s="13"/>
    </row>
    <row r="259" spans="1:9">
      <c r="A259" s="108" t="s">
        <v>180</v>
      </c>
      <c r="B259" s="108" t="s">
        <v>243</v>
      </c>
      <c r="C259" s="109" t="s">
        <v>234</v>
      </c>
      <c r="D259" s="110" t="s">
        <v>234</v>
      </c>
      <c r="E259" s="110" t="s">
        <v>234</v>
      </c>
      <c r="F259" s="111" t="s">
        <v>234</v>
      </c>
      <c r="G259" s="13"/>
      <c r="H259" s="13"/>
      <c r="I259" s="13"/>
    </row>
    <row r="260" spans="1:9">
      <c r="A260" s="108" t="s">
        <v>180</v>
      </c>
      <c r="B260" s="108" t="s">
        <v>244</v>
      </c>
      <c r="C260" s="109" t="s">
        <v>234</v>
      </c>
      <c r="D260" s="110" t="s">
        <v>234</v>
      </c>
      <c r="E260" s="110" t="s">
        <v>234</v>
      </c>
      <c r="F260" s="111" t="s">
        <v>234</v>
      </c>
      <c r="G260" s="13"/>
      <c r="H260" s="13"/>
      <c r="I260" s="13"/>
    </row>
    <row r="261" spans="1:9">
      <c r="A261" s="108" t="s">
        <v>180</v>
      </c>
      <c r="B261" s="108" t="s">
        <v>245</v>
      </c>
      <c r="C261" s="109">
        <v>148</v>
      </c>
      <c r="D261" s="110">
        <v>5041927</v>
      </c>
      <c r="E261" s="110">
        <v>302515.62</v>
      </c>
      <c r="F261" s="111">
        <v>1E-4</v>
      </c>
      <c r="G261" s="13"/>
      <c r="H261" s="13"/>
      <c r="I261" s="13"/>
    </row>
    <row r="262" spans="1:9">
      <c r="A262" s="108" t="s">
        <v>180</v>
      </c>
      <c r="B262" s="108" t="s">
        <v>246</v>
      </c>
      <c r="C262" s="109">
        <v>31</v>
      </c>
      <c r="D262" s="110">
        <v>3409236</v>
      </c>
      <c r="E262" s="110">
        <v>204554.16</v>
      </c>
      <c r="F262" s="111">
        <v>1E-4</v>
      </c>
      <c r="G262" s="13"/>
      <c r="H262" s="13"/>
      <c r="I262" s="13"/>
    </row>
    <row r="263" spans="1:9">
      <c r="A263" s="108" t="s">
        <v>180</v>
      </c>
      <c r="B263" s="108" t="s">
        <v>250</v>
      </c>
      <c r="C263" s="109">
        <v>405</v>
      </c>
      <c r="D263" s="110">
        <v>12628130</v>
      </c>
      <c r="E263" s="110">
        <v>716376.58</v>
      </c>
      <c r="F263" s="111">
        <v>2.9999999999999997E-4</v>
      </c>
      <c r="G263" s="13"/>
      <c r="H263" s="13"/>
      <c r="I263" s="13"/>
    </row>
    <row r="264" spans="1:9">
      <c r="A264" s="108" t="s">
        <v>180</v>
      </c>
      <c r="B264" s="108" t="s">
        <v>859</v>
      </c>
      <c r="C264" s="109">
        <v>134</v>
      </c>
      <c r="D264" s="110">
        <v>1792554</v>
      </c>
      <c r="E264" s="110">
        <v>107553.24</v>
      </c>
      <c r="F264" s="111">
        <v>0</v>
      </c>
      <c r="G264" s="13"/>
      <c r="H264" s="13"/>
      <c r="I264" s="13"/>
    </row>
    <row r="265" spans="1:9">
      <c r="A265" s="108" t="s">
        <v>180</v>
      </c>
      <c r="B265" s="108" t="s">
        <v>836</v>
      </c>
      <c r="C265" s="109">
        <v>52</v>
      </c>
      <c r="D265" s="110">
        <v>5992346</v>
      </c>
      <c r="E265" s="110">
        <v>359540.76</v>
      </c>
      <c r="F265" s="111">
        <v>1E-4</v>
      </c>
      <c r="G265" s="13"/>
      <c r="H265" s="13"/>
      <c r="I265" s="13"/>
    </row>
    <row r="266" spans="1:9">
      <c r="A266" s="108" t="s">
        <v>180</v>
      </c>
      <c r="B266" s="108" t="s">
        <v>251</v>
      </c>
      <c r="C266" s="109">
        <v>52</v>
      </c>
      <c r="D266" s="110">
        <v>4581752</v>
      </c>
      <c r="E266" s="110">
        <v>274448.12</v>
      </c>
      <c r="F266" s="111">
        <v>1E-4</v>
      </c>
      <c r="G266" s="13"/>
      <c r="H266" s="13"/>
      <c r="I266" s="13"/>
    </row>
    <row r="267" spans="1:9">
      <c r="A267" s="108" t="s">
        <v>180</v>
      </c>
      <c r="B267" s="108" t="s">
        <v>932</v>
      </c>
      <c r="C267" s="109">
        <v>973</v>
      </c>
      <c r="D267" s="110">
        <v>104154814</v>
      </c>
      <c r="E267" s="110">
        <v>6207520.6200000001</v>
      </c>
      <c r="F267" s="111">
        <v>2.5999999999999999E-3</v>
      </c>
      <c r="G267" s="13"/>
      <c r="H267" s="13"/>
      <c r="I267" s="13"/>
    </row>
    <row r="268" spans="1:9">
      <c r="A268" s="108" t="s">
        <v>182</v>
      </c>
      <c r="B268" s="108" t="s">
        <v>240</v>
      </c>
      <c r="C268" s="109">
        <v>65</v>
      </c>
      <c r="D268" s="110">
        <v>5737320</v>
      </c>
      <c r="E268" s="110">
        <v>344239.2</v>
      </c>
      <c r="F268" s="111">
        <v>1E-4</v>
      </c>
      <c r="G268" s="13"/>
      <c r="H268" s="13"/>
      <c r="I268" s="13"/>
    </row>
    <row r="269" spans="1:9">
      <c r="A269" s="108" t="s">
        <v>182</v>
      </c>
      <c r="B269" s="108" t="s">
        <v>241</v>
      </c>
      <c r="C269" s="109">
        <v>39</v>
      </c>
      <c r="D269" s="110">
        <v>56211999</v>
      </c>
      <c r="E269" s="110">
        <v>3372719.94</v>
      </c>
      <c r="F269" s="111">
        <v>1.4E-3</v>
      </c>
      <c r="G269" s="13"/>
      <c r="H269" s="13"/>
      <c r="I269" s="13"/>
    </row>
    <row r="270" spans="1:9">
      <c r="A270" s="108" t="s">
        <v>182</v>
      </c>
      <c r="B270" s="108" t="s">
        <v>835</v>
      </c>
      <c r="C270" s="109">
        <v>187</v>
      </c>
      <c r="D270" s="110">
        <v>21787711</v>
      </c>
      <c r="E270" s="110">
        <v>1307262.6599999999</v>
      </c>
      <c r="F270" s="111">
        <v>5.0000000000000001E-4</v>
      </c>
      <c r="G270" s="13"/>
      <c r="H270" s="13"/>
      <c r="I270" s="13"/>
    </row>
    <row r="271" spans="1:9">
      <c r="A271" s="108" t="s">
        <v>182</v>
      </c>
      <c r="B271" s="108" t="s">
        <v>242</v>
      </c>
      <c r="C271" s="109">
        <v>83</v>
      </c>
      <c r="D271" s="110">
        <v>21427452</v>
      </c>
      <c r="E271" s="110">
        <v>1285647.1200000001</v>
      </c>
      <c r="F271" s="111">
        <v>5.0000000000000001E-4</v>
      </c>
      <c r="G271" s="13"/>
      <c r="H271" s="13"/>
      <c r="I271" s="13"/>
    </row>
    <row r="272" spans="1:9">
      <c r="A272" s="108" t="s">
        <v>182</v>
      </c>
      <c r="B272" s="108" t="s">
        <v>243</v>
      </c>
      <c r="C272" s="109" t="s">
        <v>234</v>
      </c>
      <c r="D272" s="110" t="s">
        <v>234</v>
      </c>
      <c r="E272" s="110" t="s">
        <v>234</v>
      </c>
      <c r="F272" s="111" t="s">
        <v>234</v>
      </c>
      <c r="G272" s="13"/>
      <c r="H272" s="13"/>
      <c r="I272" s="13"/>
    </row>
    <row r="273" spans="1:9">
      <c r="A273" s="108" t="s">
        <v>182</v>
      </c>
      <c r="B273" s="108" t="s">
        <v>244</v>
      </c>
      <c r="C273" s="109">
        <v>74</v>
      </c>
      <c r="D273" s="110">
        <v>7008114</v>
      </c>
      <c r="E273" s="110">
        <v>420486.84</v>
      </c>
      <c r="F273" s="111">
        <v>2.0000000000000001E-4</v>
      </c>
      <c r="G273" s="13"/>
      <c r="H273" s="13"/>
      <c r="I273" s="13"/>
    </row>
    <row r="274" spans="1:9">
      <c r="A274" s="108" t="s">
        <v>182</v>
      </c>
      <c r="B274" s="108" t="s">
        <v>245</v>
      </c>
      <c r="C274" s="109">
        <v>358</v>
      </c>
      <c r="D274" s="110">
        <v>22329150</v>
      </c>
      <c r="E274" s="110">
        <v>1339749</v>
      </c>
      <c r="F274" s="111">
        <v>5.9999999999999995E-4</v>
      </c>
      <c r="G274" s="13"/>
      <c r="H274" s="13"/>
      <c r="I274" s="13"/>
    </row>
    <row r="275" spans="1:9">
      <c r="A275" s="108" t="s">
        <v>182</v>
      </c>
      <c r="B275" s="108" t="s">
        <v>246</v>
      </c>
      <c r="C275" s="109">
        <v>68</v>
      </c>
      <c r="D275" s="110">
        <v>19808360</v>
      </c>
      <c r="E275" s="110">
        <v>1188501.6000000001</v>
      </c>
      <c r="F275" s="111">
        <v>5.0000000000000001E-4</v>
      </c>
      <c r="G275" s="13"/>
      <c r="H275" s="13"/>
      <c r="I275" s="13"/>
    </row>
    <row r="276" spans="1:9">
      <c r="A276" s="108" t="s">
        <v>182</v>
      </c>
      <c r="B276" s="108" t="s">
        <v>250</v>
      </c>
      <c r="C276" s="109">
        <v>896</v>
      </c>
      <c r="D276" s="110">
        <v>30631791</v>
      </c>
      <c r="E276" s="110">
        <v>1786209.86</v>
      </c>
      <c r="F276" s="111">
        <v>6.9999999999999999E-4</v>
      </c>
      <c r="G276" s="13"/>
      <c r="H276" s="13"/>
      <c r="I276" s="13"/>
    </row>
    <row r="277" spans="1:9">
      <c r="A277" s="108" t="s">
        <v>182</v>
      </c>
      <c r="B277" s="108" t="s">
        <v>859</v>
      </c>
      <c r="C277" s="109">
        <v>481</v>
      </c>
      <c r="D277" s="110">
        <v>24652347</v>
      </c>
      <c r="E277" s="110">
        <v>1478806.11</v>
      </c>
      <c r="F277" s="111">
        <v>5.9999999999999995E-4</v>
      </c>
      <c r="G277" s="13"/>
      <c r="H277" s="13"/>
      <c r="I277" s="13"/>
    </row>
    <row r="278" spans="1:9">
      <c r="A278" s="108" t="s">
        <v>182</v>
      </c>
      <c r="B278" s="108" t="s">
        <v>836</v>
      </c>
      <c r="C278" s="109">
        <v>162</v>
      </c>
      <c r="D278" s="110">
        <v>30940053</v>
      </c>
      <c r="E278" s="110">
        <v>1856403.18</v>
      </c>
      <c r="F278" s="111">
        <v>8.0000000000000004E-4</v>
      </c>
      <c r="G278" s="13"/>
      <c r="H278" s="13"/>
      <c r="I278" s="13"/>
    </row>
    <row r="279" spans="1:9">
      <c r="A279" s="108" t="s">
        <v>182</v>
      </c>
      <c r="B279" s="108" t="s">
        <v>251</v>
      </c>
      <c r="C279" s="109">
        <v>180</v>
      </c>
      <c r="D279" s="110">
        <v>19526771</v>
      </c>
      <c r="E279" s="110">
        <v>1171606.26</v>
      </c>
      <c r="F279" s="111">
        <v>5.0000000000000001E-4</v>
      </c>
      <c r="G279" s="13"/>
      <c r="H279" s="13"/>
      <c r="I279" s="13"/>
    </row>
    <row r="280" spans="1:9">
      <c r="A280" s="108" t="s">
        <v>182</v>
      </c>
      <c r="B280" s="108" t="s">
        <v>932</v>
      </c>
      <c r="C280" s="109">
        <v>2609</v>
      </c>
      <c r="D280" s="110">
        <v>309105670</v>
      </c>
      <c r="E280" s="110">
        <v>18494307.890000001</v>
      </c>
      <c r="F280" s="111">
        <v>7.7000000000000002E-3</v>
      </c>
      <c r="G280" s="13"/>
      <c r="H280" s="13"/>
      <c r="I280" s="13"/>
    </row>
    <row r="281" spans="1:9">
      <c r="A281" s="108" t="s">
        <v>183</v>
      </c>
      <c r="B281" s="108" t="s">
        <v>240</v>
      </c>
      <c r="C281" s="109">
        <v>21</v>
      </c>
      <c r="D281" s="110">
        <v>295545</v>
      </c>
      <c r="E281" s="110">
        <v>17732.7</v>
      </c>
      <c r="F281" s="111">
        <v>0</v>
      </c>
      <c r="G281" s="13"/>
      <c r="H281" s="13"/>
      <c r="I281" s="13"/>
    </row>
    <row r="282" spans="1:9">
      <c r="A282" s="108" t="s">
        <v>183</v>
      </c>
      <c r="B282" s="108" t="s">
        <v>241</v>
      </c>
      <c r="C282" s="109">
        <v>45</v>
      </c>
      <c r="D282" s="110">
        <v>7175736</v>
      </c>
      <c r="E282" s="110">
        <v>430544.16</v>
      </c>
      <c r="F282" s="111">
        <v>2.0000000000000001E-4</v>
      </c>
      <c r="G282" s="13"/>
      <c r="H282" s="13"/>
      <c r="I282" s="13"/>
    </row>
    <row r="283" spans="1:9">
      <c r="A283" s="108" t="s">
        <v>183</v>
      </c>
      <c r="B283" s="108" t="s">
        <v>835</v>
      </c>
      <c r="C283" s="109">
        <v>246</v>
      </c>
      <c r="D283" s="110">
        <v>11779783</v>
      </c>
      <c r="E283" s="110">
        <v>706698.21</v>
      </c>
      <c r="F283" s="111">
        <v>2.9999999999999997E-4</v>
      </c>
      <c r="G283" s="13"/>
      <c r="H283" s="13"/>
      <c r="I283" s="13"/>
    </row>
    <row r="284" spans="1:9">
      <c r="A284" s="108" t="s">
        <v>183</v>
      </c>
      <c r="B284" s="108" t="s">
        <v>242</v>
      </c>
      <c r="C284" s="109">
        <v>90</v>
      </c>
      <c r="D284" s="110">
        <v>15660726</v>
      </c>
      <c r="E284" s="110">
        <v>939643.56</v>
      </c>
      <c r="F284" s="111">
        <v>4.0000000000000002E-4</v>
      </c>
      <c r="G284" s="13"/>
      <c r="H284" s="13"/>
      <c r="I284" s="13"/>
    </row>
    <row r="285" spans="1:9">
      <c r="A285" s="108" t="s">
        <v>183</v>
      </c>
      <c r="B285" s="108" t="s">
        <v>243</v>
      </c>
      <c r="C285" s="109">
        <v>43</v>
      </c>
      <c r="D285" s="110">
        <v>7907052</v>
      </c>
      <c r="E285" s="110">
        <v>474423.12</v>
      </c>
      <c r="F285" s="111">
        <v>2.0000000000000001E-4</v>
      </c>
      <c r="G285" s="13"/>
      <c r="H285" s="13"/>
      <c r="I285" s="13"/>
    </row>
    <row r="286" spans="1:9">
      <c r="A286" s="108" t="s">
        <v>183</v>
      </c>
      <c r="B286" s="108" t="s">
        <v>244</v>
      </c>
      <c r="C286" s="109">
        <v>29</v>
      </c>
      <c r="D286" s="110">
        <v>523131</v>
      </c>
      <c r="E286" s="110">
        <v>31387.86</v>
      </c>
      <c r="F286" s="111">
        <v>0</v>
      </c>
      <c r="G286" s="13"/>
      <c r="H286" s="13"/>
      <c r="I286" s="13"/>
    </row>
    <row r="287" spans="1:9">
      <c r="A287" s="108" t="s">
        <v>183</v>
      </c>
      <c r="B287" s="108" t="s">
        <v>245</v>
      </c>
      <c r="C287" s="109">
        <v>416</v>
      </c>
      <c r="D287" s="110">
        <v>19448921</v>
      </c>
      <c r="E287" s="110">
        <v>1166935.26</v>
      </c>
      <c r="F287" s="111">
        <v>5.0000000000000001E-4</v>
      </c>
      <c r="G287" s="13"/>
      <c r="H287" s="13"/>
      <c r="I287" s="13"/>
    </row>
    <row r="288" spans="1:9">
      <c r="A288" s="108" t="s">
        <v>183</v>
      </c>
      <c r="B288" s="108" t="s">
        <v>246</v>
      </c>
      <c r="C288" s="109">
        <v>83</v>
      </c>
      <c r="D288" s="110">
        <v>11789601</v>
      </c>
      <c r="E288" s="110">
        <v>707376.06</v>
      </c>
      <c r="F288" s="111">
        <v>2.9999999999999997E-4</v>
      </c>
      <c r="G288" s="13"/>
      <c r="H288" s="13"/>
      <c r="I288" s="13"/>
    </row>
    <row r="289" spans="1:9">
      <c r="A289" s="108" t="s">
        <v>183</v>
      </c>
      <c r="B289" s="108" t="s">
        <v>250</v>
      </c>
      <c r="C289" s="109">
        <v>1095</v>
      </c>
      <c r="D289" s="110">
        <v>26064400</v>
      </c>
      <c r="E289" s="110">
        <v>1502328.22</v>
      </c>
      <c r="F289" s="111">
        <v>5.9999999999999995E-4</v>
      </c>
      <c r="G289" s="13"/>
      <c r="H289" s="13"/>
      <c r="I289" s="13"/>
    </row>
    <row r="290" spans="1:9">
      <c r="A290" s="108" t="s">
        <v>183</v>
      </c>
      <c r="B290" s="108" t="s">
        <v>859</v>
      </c>
      <c r="C290" s="109">
        <v>431</v>
      </c>
      <c r="D290" s="110">
        <v>6526379</v>
      </c>
      <c r="E290" s="110">
        <v>391582.74</v>
      </c>
      <c r="F290" s="111">
        <v>2.0000000000000001E-4</v>
      </c>
      <c r="G290" s="13"/>
      <c r="H290" s="13"/>
      <c r="I290" s="13"/>
    </row>
    <row r="291" spans="1:9">
      <c r="A291" s="108" t="s">
        <v>183</v>
      </c>
      <c r="B291" s="108" t="s">
        <v>836</v>
      </c>
      <c r="C291" s="109">
        <v>174</v>
      </c>
      <c r="D291" s="110">
        <v>9779903</v>
      </c>
      <c r="E291" s="110">
        <v>586794.18000000005</v>
      </c>
      <c r="F291" s="111">
        <v>2.0000000000000001E-4</v>
      </c>
      <c r="G291" s="13"/>
      <c r="H291" s="13"/>
      <c r="I291" s="13"/>
    </row>
    <row r="292" spans="1:9">
      <c r="A292" s="108" t="s">
        <v>183</v>
      </c>
      <c r="B292" s="108" t="s">
        <v>251</v>
      </c>
      <c r="C292" s="109">
        <v>178</v>
      </c>
      <c r="D292" s="110">
        <v>28580236</v>
      </c>
      <c r="E292" s="110">
        <v>1714814.16</v>
      </c>
      <c r="F292" s="111">
        <v>6.9999999999999999E-4</v>
      </c>
      <c r="G292" s="13"/>
      <c r="H292" s="13"/>
      <c r="I292" s="13"/>
    </row>
    <row r="293" spans="1:9">
      <c r="A293" s="108" t="s">
        <v>183</v>
      </c>
      <c r="B293" s="108" t="s">
        <v>932</v>
      </c>
      <c r="C293" s="109">
        <v>2851</v>
      </c>
      <c r="D293" s="110">
        <v>145531413</v>
      </c>
      <c r="E293" s="110">
        <v>8670260.2300000004</v>
      </c>
      <c r="F293" s="111">
        <v>3.5999999999999999E-3</v>
      </c>
      <c r="G293" s="13"/>
      <c r="H293" s="13"/>
      <c r="I293" s="13"/>
    </row>
    <row r="294" spans="1:9">
      <c r="A294" s="108" t="s">
        <v>50</v>
      </c>
      <c r="B294" s="108" t="s">
        <v>240</v>
      </c>
      <c r="C294" s="109">
        <v>61</v>
      </c>
      <c r="D294" s="110">
        <v>5559220</v>
      </c>
      <c r="E294" s="110">
        <v>333553.2</v>
      </c>
      <c r="F294" s="111">
        <v>1E-4</v>
      </c>
      <c r="G294" s="13"/>
      <c r="H294" s="13"/>
      <c r="I294" s="13"/>
    </row>
    <row r="295" spans="1:9">
      <c r="A295" s="108" t="s">
        <v>50</v>
      </c>
      <c r="B295" s="108" t="s">
        <v>241</v>
      </c>
      <c r="C295" s="109">
        <v>76</v>
      </c>
      <c r="D295" s="110">
        <v>40772040</v>
      </c>
      <c r="E295" s="110">
        <v>2446322.4</v>
      </c>
      <c r="F295" s="111">
        <v>1E-3</v>
      </c>
      <c r="G295" s="13"/>
      <c r="H295" s="13"/>
      <c r="I295" s="13"/>
    </row>
    <row r="296" spans="1:9">
      <c r="A296" s="108" t="s">
        <v>50</v>
      </c>
      <c r="B296" s="108" t="s">
        <v>835</v>
      </c>
      <c r="C296" s="109">
        <v>534</v>
      </c>
      <c r="D296" s="110">
        <v>59499680</v>
      </c>
      <c r="E296" s="110">
        <v>3568967.42</v>
      </c>
      <c r="F296" s="111">
        <v>1.5E-3</v>
      </c>
      <c r="G296" s="13"/>
      <c r="H296" s="13"/>
      <c r="I296" s="13"/>
    </row>
    <row r="297" spans="1:9">
      <c r="A297" s="108" t="s">
        <v>50</v>
      </c>
      <c r="B297" s="108" t="s">
        <v>242</v>
      </c>
      <c r="C297" s="109">
        <v>189</v>
      </c>
      <c r="D297" s="110">
        <v>57593467</v>
      </c>
      <c r="E297" s="110">
        <v>3455608.02</v>
      </c>
      <c r="F297" s="111">
        <v>1.4E-3</v>
      </c>
      <c r="G297" s="13"/>
      <c r="H297" s="13"/>
      <c r="I297" s="13"/>
    </row>
    <row r="298" spans="1:9">
      <c r="A298" s="108" t="s">
        <v>50</v>
      </c>
      <c r="B298" s="108" t="s">
        <v>243</v>
      </c>
      <c r="C298" s="109">
        <v>56</v>
      </c>
      <c r="D298" s="110">
        <v>56102790</v>
      </c>
      <c r="E298" s="110">
        <v>3366167.4</v>
      </c>
      <c r="F298" s="111">
        <v>1.4E-3</v>
      </c>
      <c r="G298" s="13"/>
      <c r="H298" s="13"/>
      <c r="I298" s="13"/>
    </row>
    <row r="299" spans="1:9">
      <c r="A299" s="108" t="s">
        <v>50</v>
      </c>
      <c r="B299" s="108" t="s">
        <v>244</v>
      </c>
      <c r="C299" s="109">
        <v>79</v>
      </c>
      <c r="D299" s="110">
        <v>10073116</v>
      </c>
      <c r="E299" s="110">
        <v>604386.96</v>
      </c>
      <c r="F299" s="111">
        <v>2.9999999999999997E-4</v>
      </c>
      <c r="G299" s="13"/>
      <c r="H299" s="13"/>
      <c r="I299" s="13"/>
    </row>
    <row r="300" spans="1:9">
      <c r="A300" s="108" t="s">
        <v>50</v>
      </c>
      <c r="B300" s="108" t="s">
        <v>245</v>
      </c>
      <c r="C300" s="109">
        <v>726</v>
      </c>
      <c r="D300" s="110">
        <v>59913631</v>
      </c>
      <c r="E300" s="110">
        <v>3594817.86</v>
      </c>
      <c r="F300" s="111">
        <v>1.5E-3</v>
      </c>
      <c r="G300" s="13"/>
      <c r="H300" s="13"/>
      <c r="I300" s="13"/>
    </row>
    <row r="301" spans="1:9">
      <c r="A301" s="108" t="s">
        <v>50</v>
      </c>
      <c r="B301" s="108" t="s">
        <v>246</v>
      </c>
      <c r="C301" s="109">
        <v>118</v>
      </c>
      <c r="D301" s="110">
        <v>21950382</v>
      </c>
      <c r="E301" s="110">
        <v>1317022.92</v>
      </c>
      <c r="F301" s="111">
        <v>5.0000000000000001E-4</v>
      </c>
      <c r="G301" s="13"/>
      <c r="H301" s="13"/>
      <c r="I301" s="13"/>
    </row>
    <row r="302" spans="1:9">
      <c r="A302" s="108" t="s">
        <v>50</v>
      </c>
      <c r="B302" s="108" t="s">
        <v>250</v>
      </c>
      <c r="C302" s="109">
        <v>1844</v>
      </c>
      <c r="D302" s="110">
        <v>57448040</v>
      </c>
      <c r="E302" s="110">
        <v>3378073.7</v>
      </c>
      <c r="F302" s="111">
        <v>1.4E-3</v>
      </c>
      <c r="G302" s="13"/>
      <c r="H302" s="13"/>
      <c r="I302" s="13"/>
    </row>
    <row r="303" spans="1:9">
      <c r="A303" s="108" t="s">
        <v>50</v>
      </c>
      <c r="B303" s="108" t="s">
        <v>859</v>
      </c>
      <c r="C303" s="109">
        <v>693</v>
      </c>
      <c r="D303" s="110">
        <v>29305782</v>
      </c>
      <c r="E303" s="110">
        <v>1758346.92</v>
      </c>
      <c r="F303" s="111">
        <v>6.9999999999999999E-4</v>
      </c>
      <c r="G303" s="13"/>
      <c r="H303" s="13"/>
      <c r="I303" s="13"/>
    </row>
    <row r="304" spans="1:9">
      <c r="A304" s="108" t="s">
        <v>50</v>
      </c>
      <c r="B304" s="108" t="s">
        <v>836</v>
      </c>
      <c r="C304" s="109">
        <v>232</v>
      </c>
      <c r="D304" s="110">
        <v>22856560</v>
      </c>
      <c r="E304" s="110">
        <v>1371393.6</v>
      </c>
      <c r="F304" s="111">
        <v>5.9999999999999995E-4</v>
      </c>
      <c r="G304" s="13"/>
      <c r="H304" s="13"/>
      <c r="I304" s="13"/>
    </row>
    <row r="305" spans="1:9">
      <c r="A305" s="108" t="s">
        <v>50</v>
      </c>
      <c r="B305" s="108" t="s">
        <v>251</v>
      </c>
      <c r="C305" s="109">
        <v>186</v>
      </c>
      <c r="D305" s="110">
        <v>28438949</v>
      </c>
      <c r="E305" s="110">
        <v>1706336.94</v>
      </c>
      <c r="F305" s="111">
        <v>6.9999999999999999E-4</v>
      </c>
      <c r="G305" s="13"/>
      <c r="H305" s="13"/>
      <c r="I305" s="13"/>
    </row>
    <row r="306" spans="1:9">
      <c r="A306" s="108" t="s">
        <v>50</v>
      </c>
      <c r="B306" s="108" t="s">
        <v>932</v>
      </c>
      <c r="C306" s="109">
        <v>4794</v>
      </c>
      <c r="D306" s="110">
        <v>449513657</v>
      </c>
      <c r="E306" s="110">
        <v>26900997.34</v>
      </c>
      <c r="F306" s="111">
        <v>1.12E-2</v>
      </c>
      <c r="G306" s="13"/>
      <c r="H306" s="13"/>
      <c r="I306" s="13"/>
    </row>
    <row r="307" spans="1:9">
      <c r="A307" s="108" t="s">
        <v>186</v>
      </c>
      <c r="B307" s="108" t="s">
        <v>240</v>
      </c>
      <c r="C307" s="109">
        <v>32</v>
      </c>
      <c r="D307" s="110">
        <v>784566</v>
      </c>
      <c r="E307" s="110">
        <v>47073.96</v>
      </c>
      <c r="F307" s="111">
        <v>0</v>
      </c>
      <c r="G307" s="13"/>
      <c r="H307" s="13"/>
      <c r="I307" s="13"/>
    </row>
    <row r="308" spans="1:9">
      <c r="A308" s="108" t="s">
        <v>186</v>
      </c>
      <c r="B308" s="108" t="s">
        <v>241</v>
      </c>
      <c r="C308" s="109">
        <v>44</v>
      </c>
      <c r="D308" s="110">
        <v>7783706</v>
      </c>
      <c r="E308" s="110">
        <v>467022.36</v>
      </c>
      <c r="F308" s="111">
        <v>2.0000000000000001E-4</v>
      </c>
      <c r="G308" s="13"/>
      <c r="H308" s="13"/>
      <c r="I308" s="13"/>
    </row>
    <row r="309" spans="1:9">
      <c r="A309" s="108" t="s">
        <v>186</v>
      </c>
      <c r="B309" s="108" t="s">
        <v>835</v>
      </c>
      <c r="C309" s="109">
        <v>167</v>
      </c>
      <c r="D309" s="110">
        <v>14660691</v>
      </c>
      <c r="E309" s="110">
        <v>879641.46</v>
      </c>
      <c r="F309" s="111">
        <v>4.0000000000000002E-4</v>
      </c>
      <c r="G309" s="13"/>
      <c r="H309" s="13"/>
      <c r="I309" s="13"/>
    </row>
    <row r="310" spans="1:9">
      <c r="A310" s="108" t="s">
        <v>186</v>
      </c>
      <c r="B310" s="108" t="s">
        <v>242</v>
      </c>
      <c r="C310" s="109">
        <v>61</v>
      </c>
      <c r="D310" s="110">
        <v>18965789</v>
      </c>
      <c r="E310" s="110">
        <v>1137947.3400000001</v>
      </c>
      <c r="F310" s="111">
        <v>5.0000000000000001E-4</v>
      </c>
      <c r="G310" s="13"/>
      <c r="H310" s="13"/>
      <c r="I310" s="13"/>
    </row>
    <row r="311" spans="1:9">
      <c r="A311" s="108" t="s">
        <v>186</v>
      </c>
      <c r="B311" s="108" t="s">
        <v>243</v>
      </c>
      <c r="C311" s="109" t="s">
        <v>234</v>
      </c>
      <c r="D311" s="110" t="s">
        <v>234</v>
      </c>
      <c r="E311" s="110" t="s">
        <v>234</v>
      </c>
      <c r="F311" s="111" t="s">
        <v>234</v>
      </c>
      <c r="G311" s="13"/>
      <c r="H311" s="13"/>
      <c r="I311" s="13"/>
    </row>
    <row r="312" spans="1:9">
      <c r="A312" s="108" t="s">
        <v>186</v>
      </c>
      <c r="B312" s="108" t="s">
        <v>244</v>
      </c>
      <c r="C312" s="109">
        <v>40</v>
      </c>
      <c r="D312" s="110">
        <v>1183865</v>
      </c>
      <c r="E312" s="110">
        <v>71031.899999999994</v>
      </c>
      <c r="F312" s="111">
        <v>0</v>
      </c>
      <c r="G312" s="13"/>
      <c r="H312" s="13"/>
      <c r="I312" s="13"/>
    </row>
    <row r="313" spans="1:9">
      <c r="A313" s="108" t="s">
        <v>186</v>
      </c>
      <c r="B313" s="108" t="s">
        <v>245</v>
      </c>
      <c r="C313" s="109">
        <v>325</v>
      </c>
      <c r="D313" s="110">
        <v>9085963</v>
      </c>
      <c r="E313" s="110">
        <v>545157.78</v>
      </c>
      <c r="F313" s="111">
        <v>2.0000000000000001E-4</v>
      </c>
      <c r="G313" s="13"/>
      <c r="H313" s="13"/>
      <c r="I313" s="13"/>
    </row>
    <row r="314" spans="1:9">
      <c r="A314" s="108" t="s">
        <v>186</v>
      </c>
      <c r="B314" s="108" t="s">
        <v>246</v>
      </c>
      <c r="C314" s="109">
        <v>51</v>
      </c>
      <c r="D314" s="110">
        <v>6626054</v>
      </c>
      <c r="E314" s="110">
        <v>397563.24</v>
      </c>
      <c r="F314" s="111">
        <v>2.0000000000000001E-4</v>
      </c>
      <c r="G314" s="13"/>
      <c r="H314" s="13"/>
      <c r="I314" s="13"/>
    </row>
    <row r="315" spans="1:9">
      <c r="A315" s="108" t="s">
        <v>186</v>
      </c>
      <c r="B315" s="108" t="s">
        <v>250</v>
      </c>
      <c r="C315" s="109">
        <v>757</v>
      </c>
      <c r="D315" s="110">
        <v>20164165</v>
      </c>
      <c r="E315" s="110">
        <v>1186137.23</v>
      </c>
      <c r="F315" s="111">
        <v>5.0000000000000001E-4</v>
      </c>
      <c r="G315" s="13"/>
      <c r="H315" s="13"/>
      <c r="I315" s="13"/>
    </row>
    <row r="316" spans="1:9">
      <c r="A316" s="108" t="s">
        <v>186</v>
      </c>
      <c r="B316" s="108" t="s">
        <v>859</v>
      </c>
      <c r="C316" s="109">
        <v>233</v>
      </c>
      <c r="D316" s="110">
        <v>6382953</v>
      </c>
      <c r="E316" s="110">
        <v>382977.18</v>
      </c>
      <c r="F316" s="111">
        <v>2.0000000000000001E-4</v>
      </c>
      <c r="G316" s="13"/>
      <c r="H316" s="13"/>
      <c r="I316" s="13"/>
    </row>
    <row r="317" spans="1:9">
      <c r="A317" s="108" t="s">
        <v>186</v>
      </c>
      <c r="B317" s="108" t="s">
        <v>836</v>
      </c>
      <c r="C317" s="109">
        <v>143</v>
      </c>
      <c r="D317" s="110">
        <v>11511871</v>
      </c>
      <c r="E317" s="110">
        <v>690712.26</v>
      </c>
      <c r="F317" s="111">
        <v>2.9999999999999997E-4</v>
      </c>
      <c r="G317" s="13"/>
      <c r="H317" s="13"/>
      <c r="I317" s="13"/>
    </row>
    <row r="318" spans="1:9">
      <c r="A318" s="108" t="s">
        <v>186</v>
      </c>
      <c r="B318" s="108" t="s">
        <v>251</v>
      </c>
      <c r="C318" s="109">
        <v>99</v>
      </c>
      <c r="D318" s="110">
        <v>7497848</v>
      </c>
      <c r="E318" s="110">
        <v>449870.88</v>
      </c>
      <c r="F318" s="111">
        <v>2.0000000000000001E-4</v>
      </c>
      <c r="G318" s="13"/>
      <c r="H318" s="13"/>
      <c r="I318" s="13"/>
    </row>
    <row r="319" spans="1:9">
      <c r="A319" s="108" t="s">
        <v>186</v>
      </c>
      <c r="B319" s="108" t="s">
        <v>932</v>
      </c>
      <c r="C319" s="109">
        <v>1964</v>
      </c>
      <c r="D319" s="110">
        <v>157113390</v>
      </c>
      <c r="E319" s="110">
        <v>9403090.7300000004</v>
      </c>
      <c r="F319" s="111">
        <v>3.8999999999999998E-3</v>
      </c>
      <c r="G319" s="13"/>
      <c r="H319" s="13"/>
      <c r="I319" s="13"/>
    </row>
    <row r="320" spans="1:9">
      <c r="A320" s="108" t="s">
        <v>188</v>
      </c>
      <c r="B320" s="108" t="s">
        <v>240</v>
      </c>
      <c r="C320" s="109">
        <v>352</v>
      </c>
      <c r="D320" s="110">
        <v>127969884</v>
      </c>
      <c r="E320" s="110">
        <v>7678193.04</v>
      </c>
      <c r="F320" s="111">
        <v>3.2000000000000002E-3</v>
      </c>
      <c r="G320" s="13"/>
      <c r="H320" s="13"/>
      <c r="I320" s="13"/>
    </row>
    <row r="321" spans="1:9">
      <c r="A321" s="108" t="s">
        <v>188</v>
      </c>
      <c r="B321" s="108" t="s">
        <v>241</v>
      </c>
      <c r="C321" s="109">
        <v>107</v>
      </c>
      <c r="D321" s="110">
        <v>47973816</v>
      </c>
      <c r="E321" s="110">
        <v>2878428.96</v>
      </c>
      <c r="F321" s="111">
        <v>1.1999999999999999E-3</v>
      </c>
      <c r="G321" s="13"/>
      <c r="H321" s="13"/>
      <c r="I321" s="13"/>
    </row>
    <row r="322" spans="1:9">
      <c r="A322" s="108" t="s">
        <v>188</v>
      </c>
      <c r="B322" s="108" t="s">
        <v>835</v>
      </c>
      <c r="C322" s="109">
        <v>606</v>
      </c>
      <c r="D322" s="110">
        <v>142768141</v>
      </c>
      <c r="E322" s="110">
        <v>8566088.4600000009</v>
      </c>
      <c r="F322" s="111">
        <v>3.5999999999999999E-3</v>
      </c>
      <c r="G322" s="13"/>
      <c r="H322" s="13"/>
      <c r="I322" s="13"/>
    </row>
    <row r="323" spans="1:9">
      <c r="A323" s="108" t="s">
        <v>188</v>
      </c>
      <c r="B323" s="108" t="s">
        <v>242</v>
      </c>
      <c r="C323" s="109">
        <v>242</v>
      </c>
      <c r="D323" s="110">
        <v>89522805</v>
      </c>
      <c r="E323" s="110">
        <v>5371368.2999999998</v>
      </c>
      <c r="F323" s="111">
        <v>2.2000000000000001E-3</v>
      </c>
      <c r="G323" s="13"/>
      <c r="H323" s="13"/>
      <c r="I323" s="13"/>
    </row>
    <row r="324" spans="1:9">
      <c r="A324" s="108" t="s">
        <v>188</v>
      </c>
      <c r="B324" s="108" t="s">
        <v>243</v>
      </c>
      <c r="C324" s="109">
        <v>54</v>
      </c>
      <c r="D324" s="110">
        <v>159430497</v>
      </c>
      <c r="E324" s="110">
        <v>9565829.8200000003</v>
      </c>
      <c r="F324" s="111">
        <v>4.0000000000000001E-3</v>
      </c>
      <c r="G324" s="13"/>
      <c r="H324" s="13"/>
      <c r="I324" s="13"/>
    </row>
    <row r="325" spans="1:9">
      <c r="A325" s="108" t="s">
        <v>188</v>
      </c>
      <c r="B325" s="108" t="s">
        <v>244</v>
      </c>
      <c r="C325" s="109">
        <v>116</v>
      </c>
      <c r="D325" s="110">
        <v>103165979</v>
      </c>
      <c r="E325" s="110">
        <v>6189958.7400000002</v>
      </c>
      <c r="F325" s="111">
        <v>2.5999999999999999E-3</v>
      </c>
      <c r="G325" s="13"/>
      <c r="H325" s="13"/>
      <c r="I325" s="13"/>
    </row>
    <row r="326" spans="1:9">
      <c r="A326" s="108" t="s">
        <v>188</v>
      </c>
      <c r="B326" s="108" t="s">
        <v>245</v>
      </c>
      <c r="C326" s="109">
        <v>926</v>
      </c>
      <c r="D326" s="110">
        <v>35287118</v>
      </c>
      <c r="E326" s="110">
        <v>2117227.08</v>
      </c>
      <c r="F326" s="111">
        <v>8.9999999999999998E-4</v>
      </c>
      <c r="G326" s="13"/>
      <c r="H326" s="13"/>
      <c r="I326" s="13"/>
    </row>
    <row r="327" spans="1:9">
      <c r="A327" s="108" t="s">
        <v>188</v>
      </c>
      <c r="B327" s="108" t="s">
        <v>246</v>
      </c>
      <c r="C327" s="109">
        <v>122</v>
      </c>
      <c r="D327" s="110">
        <v>33821803</v>
      </c>
      <c r="E327" s="110">
        <v>2029308.18</v>
      </c>
      <c r="F327" s="111">
        <v>8.0000000000000004E-4</v>
      </c>
      <c r="G327" s="13"/>
      <c r="H327" s="13"/>
      <c r="I327" s="13"/>
    </row>
    <row r="328" spans="1:9">
      <c r="A328" s="108" t="s">
        <v>188</v>
      </c>
      <c r="B328" s="108" t="s">
        <v>250</v>
      </c>
      <c r="C328" s="109">
        <v>2540</v>
      </c>
      <c r="D328" s="110">
        <v>133555452</v>
      </c>
      <c r="E328" s="110">
        <v>7599999.1799999997</v>
      </c>
      <c r="F328" s="111">
        <v>3.2000000000000002E-3</v>
      </c>
      <c r="G328" s="13"/>
      <c r="H328" s="13"/>
      <c r="I328" s="13"/>
    </row>
    <row r="329" spans="1:9">
      <c r="A329" s="108" t="s">
        <v>188</v>
      </c>
      <c r="B329" s="108" t="s">
        <v>859</v>
      </c>
      <c r="C329" s="109">
        <v>1124</v>
      </c>
      <c r="D329" s="110">
        <v>214649477</v>
      </c>
      <c r="E329" s="110">
        <v>12878968.619999999</v>
      </c>
      <c r="F329" s="111">
        <v>5.4000000000000003E-3</v>
      </c>
      <c r="G329" s="13"/>
      <c r="H329" s="13"/>
      <c r="I329" s="13"/>
    </row>
    <row r="330" spans="1:9">
      <c r="A330" s="108" t="s">
        <v>188</v>
      </c>
      <c r="B330" s="108" t="s">
        <v>836</v>
      </c>
      <c r="C330" s="109">
        <v>290</v>
      </c>
      <c r="D330" s="110">
        <v>66439170</v>
      </c>
      <c r="E330" s="110">
        <v>3986350.2</v>
      </c>
      <c r="F330" s="111">
        <v>1.6999999999999999E-3</v>
      </c>
      <c r="G330" s="13"/>
      <c r="H330" s="13"/>
      <c r="I330" s="13"/>
    </row>
    <row r="331" spans="1:9">
      <c r="A331" s="108" t="s">
        <v>188</v>
      </c>
      <c r="B331" s="108" t="s">
        <v>251</v>
      </c>
      <c r="C331" s="109">
        <v>192</v>
      </c>
      <c r="D331" s="110">
        <v>147799525</v>
      </c>
      <c r="E331" s="110">
        <v>8867971.5</v>
      </c>
      <c r="F331" s="111">
        <v>3.7000000000000002E-3</v>
      </c>
      <c r="G331" s="13"/>
      <c r="H331" s="13"/>
      <c r="I331" s="13"/>
    </row>
    <row r="332" spans="1:9">
      <c r="A332" s="108" t="s">
        <v>188</v>
      </c>
      <c r="B332" s="108" t="s">
        <v>932</v>
      </c>
      <c r="C332" s="109">
        <v>6671</v>
      </c>
      <c r="D332" s="110">
        <v>1302383667</v>
      </c>
      <c r="E332" s="110">
        <v>77729692.079999998</v>
      </c>
      <c r="F332" s="111">
        <v>3.2399999999999998E-2</v>
      </c>
      <c r="G332" s="13"/>
      <c r="H332" s="13"/>
      <c r="I332" s="13"/>
    </row>
    <row r="333" spans="1:9">
      <c r="A333" s="108" t="s">
        <v>189</v>
      </c>
      <c r="B333" s="108" t="s">
        <v>240</v>
      </c>
      <c r="C333" s="109" t="s">
        <v>234</v>
      </c>
      <c r="D333" s="110" t="s">
        <v>234</v>
      </c>
      <c r="E333" s="110" t="s">
        <v>234</v>
      </c>
      <c r="F333" s="111" t="s">
        <v>234</v>
      </c>
      <c r="G333" s="13"/>
      <c r="H333" s="13"/>
      <c r="I333" s="13"/>
    </row>
    <row r="334" spans="1:9">
      <c r="A334" s="108" t="s">
        <v>189</v>
      </c>
      <c r="B334" s="108" t="s">
        <v>241</v>
      </c>
      <c r="C334" s="109">
        <v>29</v>
      </c>
      <c r="D334" s="110">
        <v>665035</v>
      </c>
      <c r="E334" s="110">
        <v>39902.1</v>
      </c>
      <c r="F334" s="111">
        <v>0</v>
      </c>
      <c r="G334" s="13"/>
      <c r="H334" s="13"/>
      <c r="I334" s="13"/>
    </row>
    <row r="335" spans="1:9">
      <c r="A335" s="108" t="s">
        <v>189</v>
      </c>
      <c r="B335" s="108" t="s">
        <v>835</v>
      </c>
      <c r="C335" s="109">
        <v>59</v>
      </c>
      <c r="D335" s="110">
        <v>2385975</v>
      </c>
      <c r="E335" s="110">
        <v>143158.5</v>
      </c>
      <c r="F335" s="111">
        <v>1E-4</v>
      </c>
      <c r="G335" s="13"/>
      <c r="H335" s="13"/>
      <c r="I335" s="13"/>
    </row>
    <row r="336" spans="1:9">
      <c r="A336" s="108" t="s">
        <v>189</v>
      </c>
      <c r="B336" s="108" t="s">
        <v>242</v>
      </c>
      <c r="C336" s="109">
        <v>60</v>
      </c>
      <c r="D336" s="110">
        <v>6747923</v>
      </c>
      <c r="E336" s="110">
        <v>404875.38</v>
      </c>
      <c r="F336" s="111">
        <v>2.0000000000000001E-4</v>
      </c>
      <c r="G336" s="13"/>
      <c r="H336" s="13"/>
      <c r="I336" s="13"/>
    </row>
    <row r="337" spans="1:9">
      <c r="A337" s="108" t="s">
        <v>189</v>
      </c>
      <c r="B337" s="108" t="s">
        <v>243</v>
      </c>
      <c r="C337" s="109" t="s">
        <v>234</v>
      </c>
      <c r="D337" s="110" t="s">
        <v>234</v>
      </c>
      <c r="E337" s="110" t="s">
        <v>234</v>
      </c>
      <c r="F337" s="111" t="s">
        <v>234</v>
      </c>
      <c r="G337" s="13"/>
      <c r="H337" s="13"/>
      <c r="I337" s="13"/>
    </row>
    <row r="338" spans="1:9">
      <c r="A338" s="108" t="s">
        <v>189</v>
      </c>
      <c r="B338" s="108" t="s">
        <v>244</v>
      </c>
      <c r="C338" s="109">
        <v>31</v>
      </c>
      <c r="D338" s="110">
        <v>1463464</v>
      </c>
      <c r="E338" s="110">
        <v>87807.84</v>
      </c>
      <c r="F338" s="111">
        <v>0</v>
      </c>
      <c r="G338" s="13"/>
      <c r="H338" s="13"/>
      <c r="I338" s="13"/>
    </row>
    <row r="339" spans="1:9">
      <c r="A339" s="108" t="s">
        <v>189</v>
      </c>
      <c r="B339" s="108" t="s">
        <v>245</v>
      </c>
      <c r="C339" s="109">
        <v>233</v>
      </c>
      <c r="D339" s="110">
        <v>9410424</v>
      </c>
      <c r="E339" s="110">
        <v>564625.43999999994</v>
      </c>
      <c r="F339" s="111">
        <v>2.0000000000000001E-4</v>
      </c>
      <c r="G339" s="13"/>
      <c r="H339" s="13"/>
      <c r="I339" s="13"/>
    </row>
    <row r="340" spans="1:9">
      <c r="A340" s="108" t="s">
        <v>189</v>
      </c>
      <c r="B340" s="108" t="s">
        <v>246</v>
      </c>
      <c r="C340" s="109">
        <v>41</v>
      </c>
      <c r="D340" s="110">
        <v>3776825</v>
      </c>
      <c r="E340" s="110">
        <v>226609.5</v>
      </c>
      <c r="F340" s="111">
        <v>1E-4</v>
      </c>
      <c r="G340" s="13"/>
      <c r="H340" s="13"/>
      <c r="I340" s="13"/>
    </row>
    <row r="341" spans="1:9">
      <c r="A341" s="108" t="s">
        <v>189</v>
      </c>
      <c r="B341" s="108" t="s">
        <v>250</v>
      </c>
      <c r="C341" s="109">
        <v>451</v>
      </c>
      <c r="D341" s="110">
        <v>7640720</v>
      </c>
      <c r="E341" s="110">
        <v>449431.12</v>
      </c>
      <c r="F341" s="111">
        <v>2.0000000000000001E-4</v>
      </c>
      <c r="G341" s="13"/>
      <c r="H341" s="13"/>
      <c r="I341" s="13"/>
    </row>
    <row r="342" spans="1:9">
      <c r="A342" s="108" t="s">
        <v>189</v>
      </c>
      <c r="B342" s="108" t="s">
        <v>859</v>
      </c>
      <c r="C342" s="109">
        <v>332</v>
      </c>
      <c r="D342" s="110">
        <v>16317530</v>
      </c>
      <c r="E342" s="110">
        <v>979051.8</v>
      </c>
      <c r="F342" s="111">
        <v>4.0000000000000002E-4</v>
      </c>
      <c r="G342" s="13"/>
      <c r="H342" s="13"/>
      <c r="I342" s="13"/>
    </row>
    <row r="343" spans="1:9">
      <c r="A343" s="108" t="s">
        <v>189</v>
      </c>
      <c r="B343" s="108" t="s">
        <v>836</v>
      </c>
      <c r="C343" s="109">
        <v>39</v>
      </c>
      <c r="D343" s="110">
        <v>7488815</v>
      </c>
      <c r="E343" s="110">
        <v>449328.9</v>
      </c>
      <c r="F343" s="111">
        <v>2.0000000000000001E-4</v>
      </c>
      <c r="G343" s="13"/>
      <c r="H343" s="13"/>
      <c r="I343" s="13"/>
    </row>
    <row r="344" spans="1:9">
      <c r="A344" s="108" t="s">
        <v>189</v>
      </c>
      <c r="B344" s="108" t="s">
        <v>251</v>
      </c>
      <c r="C344" s="109">
        <v>71</v>
      </c>
      <c r="D344" s="110">
        <v>16746014</v>
      </c>
      <c r="E344" s="110">
        <v>1004760.84</v>
      </c>
      <c r="F344" s="111">
        <v>4.0000000000000002E-4</v>
      </c>
      <c r="G344" s="13"/>
      <c r="H344" s="13"/>
      <c r="I344" s="13"/>
    </row>
    <row r="345" spans="1:9">
      <c r="A345" s="108" t="s">
        <v>189</v>
      </c>
      <c r="B345" s="108" t="s">
        <v>932</v>
      </c>
      <c r="C345" s="109">
        <v>1372</v>
      </c>
      <c r="D345" s="110">
        <v>76491643</v>
      </c>
      <c r="E345" s="110">
        <v>4580486.5</v>
      </c>
      <c r="F345" s="111">
        <v>1.9E-3</v>
      </c>
      <c r="G345" s="13"/>
      <c r="H345" s="13"/>
      <c r="I345" s="13"/>
    </row>
    <row r="346" spans="1:9">
      <c r="A346" s="108" t="s">
        <v>191</v>
      </c>
      <c r="B346" s="108" t="s">
        <v>240</v>
      </c>
      <c r="C346" s="109" t="s">
        <v>234</v>
      </c>
      <c r="D346" s="110" t="s">
        <v>234</v>
      </c>
      <c r="E346" s="110" t="s">
        <v>234</v>
      </c>
      <c r="F346" s="111" t="s">
        <v>234</v>
      </c>
      <c r="G346" s="13"/>
      <c r="H346" s="13"/>
      <c r="I346" s="13"/>
    </row>
    <row r="347" spans="1:9">
      <c r="A347" s="108" t="s">
        <v>191</v>
      </c>
      <c r="B347" s="108" t="s">
        <v>241</v>
      </c>
      <c r="C347" s="109">
        <v>22</v>
      </c>
      <c r="D347" s="110">
        <v>2298658</v>
      </c>
      <c r="E347" s="110">
        <v>137919.48000000001</v>
      </c>
      <c r="F347" s="111">
        <v>1E-4</v>
      </c>
      <c r="G347" s="13"/>
      <c r="H347" s="13"/>
      <c r="I347" s="13"/>
    </row>
    <row r="348" spans="1:9">
      <c r="A348" s="108" t="s">
        <v>191</v>
      </c>
      <c r="B348" s="108" t="s">
        <v>835</v>
      </c>
      <c r="C348" s="109">
        <v>79</v>
      </c>
      <c r="D348" s="110">
        <v>2660986</v>
      </c>
      <c r="E348" s="110">
        <v>159588.48000000001</v>
      </c>
      <c r="F348" s="111">
        <v>1E-4</v>
      </c>
      <c r="G348" s="13"/>
      <c r="H348" s="13"/>
      <c r="I348" s="13"/>
    </row>
    <row r="349" spans="1:9">
      <c r="A349" s="108" t="s">
        <v>191</v>
      </c>
      <c r="B349" s="108" t="s">
        <v>242</v>
      </c>
      <c r="C349" s="109">
        <v>29</v>
      </c>
      <c r="D349" s="110">
        <v>6220360</v>
      </c>
      <c r="E349" s="110">
        <v>373221.6</v>
      </c>
      <c r="F349" s="111">
        <v>2.0000000000000001E-4</v>
      </c>
      <c r="G349" s="13"/>
      <c r="H349" s="13"/>
      <c r="I349" s="13"/>
    </row>
    <row r="350" spans="1:9">
      <c r="A350" s="108" t="s">
        <v>191</v>
      </c>
      <c r="B350" s="108" t="s">
        <v>243</v>
      </c>
      <c r="C350" s="109" t="s">
        <v>234</v>
      </c>
      <c r="D350" s="110" t="s">
        <v>234</v>
      </c>
      <c r="E350" s="110" t="s">
        <v>234</v>
      </c>
      <c r="F350" s="111" t="s">
        <v>234</v>
      </c>
      <c r="G350" s="13"/>
      <c r="H350" s="13"/>
      <c r="I350" s="13"/>
    </row>
    <row r="351" spans="1:9">
      <c r="A351" s="108" t="s">
        <v>191</v>
      </c>
      <c r="B351" s="108" t="s">
        <v>244</v>
      </c>
      <c r="C351" s="109">
        <v>30</v>
      </c>
      <c r="D351" s="110">
        <v>929595</v>
      </c>
      <c r="E351" s="110">
        <v>55775.7</v>
      </c>
      <c r="F351" s="111">
        <v>0</v>
      </c>
      <c r="G351" s="13"/>
      <c r="H351" s="13"/>
      <c r="I351" s="13"/>
    </row>
    <row r="352" spans="1:9">
      <c r="A352" s="108" t="s">
        <v>191</v>
      </c>
      <c r="B352" s="108" t="s">
        <v>245</v>
      </c>
      <c r="C352" s="109">
        <v>188</v>
      </c>
      <c r="D352" s="110">
        <v>7301281</v>
      </c>
      <c r="E352" s="110">
        <v>438076.86</v>
      </c>
      <c r="F352" s="111">
        <v>2.0000000000000001E-4</v>
      </c>
      <c r="G352" s="13"/>
      <c r="H352" s="13"/>
      <c r="I352" s="13"/>
    </row>
    <row r="353" spans="1:9">
      <c r="A353" s="108" t="s">
        <v>191</v>
      </c>
      <c r="B353" s="108" t="s">
        <v>246</v>
      </c>
      <c r="C353" s="109" t="s">
        <v>234</v>
      </c>
      <c r="D353" s="110" t="s">
        <v>234</v>
      </c>
      <c r="E353" s="110" t="s">
        <v>234</v>
      </c>
      <c r="F353" s="111" t="s">
        <v>234</v>
      </c>
      <c r="G353" s="13"/>
      <c r="H353" s="13"/>
      <c r="I353" s="13"/>
    </row>
    <row r="354" spans="1:9">
      <c r="A354" s="108" t="s">
        <v>191</v>
      </c>
      <c r="B354" s="108" t="s">
        <v>250</v>
      </c>
      <c r="C354" s="109">
        <v>334</v>
      </c>
      <c r="D354" s="110">
        <v>7730753</v>
      </c>
      <c r="E354" s="110">
        <v>453936.52</v>
      </c>
      <c r="F354" s="111">
        <v>2.0000000000000001E-4</v>
      </c>
      <c r="G354" s="13"/>
      <c r="H354" s="13"/>
      <c r="I354" s="13"/>
    </row>
    <row r="355" spans="1:9">
      <c r="A355" s="108" t="s">
        <v>191</v>
      </c>
      <c r="B355" s="108" t="s">
        <v>859</v>
      </c>
      <c r="C355" s="109">
        <v>195</v>
      </c>
      <c r="D355" s="110">
        <v>3659169</v>
      </c>
      <c r="E355" s="110">
        <v>219550.14</v>
      </c>
      <c r="F355" s="111">
        <v>1E-4</v>
      </c>
      <c r="G355" s="13"/>
      <c r="H355" s="13"/>
      <c r="I355" s="13"/>
    </row>
    <row r="356" spans="1:9">
      <c r="A356" s="108" t="s">
        <v>191</v>
      </c>
      <c r="B356" s="108" t="s">
        <v>836</v>
      </c>
      <c r="C356" s="109">
        <v>82</v>
      </c>
      <c r="D356" s="110">
        <v>4329640</v>
      </c>
      <c r="E356" s="110">
        <v>259778.4</v>
      </c>
      <c r="F356" s="111">
        <v>1E-4</v>
      </c>
      <c r="G356" s="13"/>
      <c r="H356" s="13"/>
      <c r="I356" s="13"/>
    </row>
    <row r="357" spans="1:9">
      <c r="A357" s="108" t="s">
        <v>191</v>
      </c>
      <c r="B357" s="108" t="s">
        <v>251</v>
      </c>
      <c r="C357" s="109">
        <v>30</v>
      </c>
      <c r="D357" s="110">
        <v>2898869</v>
      </c>
      <c r="E357" s="110">
        <v>173932.14</v>
      </c>
      <c r="F357" s="111">
        <v>1E-4</v>
      </c>
      <c r="G357" s="13"/>
      <c r="H357" s="13"/>
      <c r="I357" s="13"/>
    </row>
    <row r="358" spans="1:9">
      <c r="A358" s="108" t="s">
        <v>191</v>
      </c>
      <c r="B358" s="108" t="s">
        <v>932</v>
      </c>
      <c r="C358" s="109">
        <v>1029</v>
      </c>
      <c r="D358" s="110">
        <v>44063633</v>
      </c>
      <c r="E358" s="110">
        <v>2633838.64</v>
      </c>
      <c r="F358" s="111">
        <v>1.1000000000000001E-3</v>
      </c>
      <c r="G358" s="13"/>
      <c r="H358" s="13"/>
      <c r="I358" s="13"/>
    </row>
    <row r="359" spans="1:9">
      <c r="A359" s="108" t="s">
        <v>193</v>
      </c>
      <c r="B359" s="108" t="s">
        <v>240</v>
      </c>
      <c r="C359" s="109">
        <v>21</v>
      </c>
      <c r="D359" s="110">
        <v>1423696</v>
      </c>
      <c r="E359" s="110">
        <v>85421.759999999995</v>
      </c>
      <c r="F359" s="111">
        <v>0</v>
      </c>
      <c r="G359" s="13"/>
      <c r="H359" s="13"/>
      <c r="I359" s="13"/>
    </row>
    <row r="360" spans="1:9">
      <c r="A360" s="108" t="s">
        <v>193</v>
      </c>
      <c r="B360" s="108" t="s">
        <v>241</v>
      </c>
      <c r="C360" s="109">
        <v>56</v>
      </c>
      <c r="D360" s="110">
        <v>8179719</v>
      </c>
      <c r="E360" s="110">
        <v>490783.14</v>
      </c>
      <c r="F360" s="111">
        <v>2.0000000000000001E-4</v>
      </c>
      <c r="G360" s="13"/>
      <c r="H360" s="13"/>
      <c r="I360" s="13"/>
    </row>
    <row r="361" spans="1:9">
      <c r="A361" s="108" t="s">
        <v>193</v>
      </c>
      <c r="B361" s="108" t="s">
        <v>835</v>
      </c>
      <c r="C361" s="109">
        <v>138</v>
      </c>
      <c r="D361" s="110">
        <v>12049098</v>
      </c>
      <c r="E361" s="110">
        <v>722945.88</v>
      </c>
      <c r="F361" s="111">
        <v>2.9999999999999997E-4</v>
      </c>
      <c r="G361" s="13"/>
      <c r="H361" s="13"/>
      <c r="I361" s="13"/>
    </row>
    <row r="362" spans="1:9">
      <c r="A362" s="108" t="s">
        <v>193</v>
      </c>
      <c r="B362" s="108" t="s">
        <v>242</v>
      </c>
      <c r="C362" s="109">
        <v>73</v>
      </c>
      <c r="D362" s="110">
        <v>14456600</v>
      </c>
      <c r="E362" s="110">
        <v>867396</v>
      </c>
      <c r="F362" s="111">
        <v>4.0000000000000002E-4</v>
      </c>
      <c r="G362" s="13"/>
      <c r="H362" s="13"/>
      <c r="I362" s="13"/>
    </row>
    <row r="363" spans="1:9">
      <c r="A363" s="108" t="s">
        <v>193</v>
      </c>
      <c r="B363" s="108" t="s">
        <v>243</v>
      </c>
      <c r="C363" s="109">
        <v>22</v>
      </c>
      <c r="D363" s="110">
        <v>51490217</v>
      </c>
      <c r="E363" s="110">
        <v>3089413.02</v>
      </c>
      <c r="F363" s="111">
        <v>1.2999999999999999E-3</v>
      </c>
      <c r="G363" s="13"/>
      <c r="H363" s="13"/>
      <c r="I363" s="13"/>
    </row>
    <row r="364" spans="1:9">
      <c r="A364" s="108" t="s">
        <v>193</v>
      </c>
      <c r="B364" s="108" t="s">
        <v>244</v>
      </c>
      <c r="C364" s="109">
        <v>26</v>
      </c>
      <c r="D364" s="110">
        <v>4081937</v>
      </c>
      <c r="E364" s="110">
        <v>244916.22</v>
      </c>
      <c r="F364" s="111">
        <v>1E-4</v>
      </c>
      <c r="G364" s="13"/>
      <c r="H364" s="13"/>
      <c r="I364" s="13"/>
    </row>
    <row r="365" spans="1:9">
      <c r="A365" s="108" t="s">
        <v>193</v>
      </c>
      <c r="B365" s="108" t="s">
        <v>245</v>
      </c>
      <c r="C365" s="109">
        <v>418</v>
      </c>
      <c r="D365" s="110">
        <v>19545222</v>
      </c>
      <c r="E365" s="110">
        <v>1172713.32</v>
      </c>
      <c r="F365" s="111">
        <v>5.0000000000000001E-4</v>
      </c>
      <c r="G365" s="13"/>
      <c r="H365" s="13"/>
      <c r="I365" s="13"/>
    </row>
    <row r="366" spans="1:9">
      <c r="A366" s="108" t="s">
        <v>193</v>
      </c>
      <c r="B366" s="108" t="s">
        <v>246</v>
      </c>
      <c r="C366" s="109">
        <v>73</v>
      </c>
      <c r="D366" s="110">
        <v>5139340</v>
      </c>
      <c r="E366" s="110">
        <v>308360.40000000002</v>
      </c>
      <c r="F366" s="111">
        <v>1E-4</v>
      </c>
      <c r="G366" s="13"/>
      <c r="H366" s="13"/>
      <c r="I366" s="13"/>
    </row>
    <row r="367" spans="1:9">
      <c r="A367" s="108" t="s">
        <v>193</v>
      </c>
      <c r="B367" s="108" t="s">
        <v>250</v>
      </c>
      <c r="C367" s="109">
        <v>1105</v>
      </c>
      <c r="D367" s="110">
        <v>23543519</v>
      </c>
      <c r="E367" s="110">
        <v>1401648.16</v>
      </c>
      <c r="F367" s="111">
        <v>5.9999999999999995E-4</v>
      </c>
      <c r="G367" s="13"/>
      <c r="H367" s="13"/>
      <c r="I367" s="13"/>
    </row>
    <row r="368" spans="1:9">
      <c r="A368" s="108" t="s">
        <v>193</v>
      </c>
      <c r="B368" s="108" t="s">
        <v>859</v>
      </c>
      <c r="C368" s="109">
        <v>353</v>
      </c>
      <c r="D368" s="110">
        <v>8011007</v>
      </c>
      <c r="E368" s="110">
        <v>480660.42</v>
      </c>
      <c r="F368" s="111">
        <v>2.0000000000000001E-4</v>
      </c>
      <c r="G368" s="13"/>
      <c r="H368" s="13"/>
      <c r="I368" s="13"/>
    </row>
    <row r="369" spans="1:9">
      <c r="A369" s="108" t="s">
        <v>193</v>
      </c>
      <c r="B369" s="108" t="s">
        <v>836</v>
      </c>
      <c r="C369" s="109">
        <v>120</v>
      </c>
      <c r="D369" s="110">
        <v>2493535</v>
      </c>
      <c r="E369" s="110">
        <v>149612.1</v>
      </c>
      <c r="F369" s="111">
        <v>1E-4</v>
      </c>
      <c r="G369" s="13"/>
      <c r="H369" s="13"/>
      <c r="I369" s="13"/>
    </row>
    <row r="370" spans="1:9">
      <c r="A370" s="108" t="s">
        <v>193</v>
      </c>
      <c r="B370" s="108" t="s">
        <v>251</v>
      </c>
      <c r="C370" s="109">
        <v>151</v>
      </c>
      <c r="D370" s="110">
        <v>20954722</v>
      </c>
      <c r="E370" s="110">
        <v>1257283.32</v>
      </c>
      <c r="F370" s="111">
        <v>5.0000000000000001E-4</v>
      </c>
      <c r="G370" s="13"/>
      <c r="H370" s="13"/>
      <c r="I370" s="13"/>
    </row>
    <row r="371" spans="1:9">
      <c r="A371" s="108" t="s">
        <v>193</v>
      </c>
      <c r="B371" s="108" t="s">
        <v>932</v>
      </c>
      <c r="C371" s="109">
        <v>2556</v>
      </c>
      <c r="D371" s="110">
        <v>171368612</v>
      </c>
      <c r="E371" s="110">
        <v>10271153.74</v>
      </c>
      <c r="F371" s="111">
        <v>4.3E-3</v>
      </c>
      <c r="G371" s="13"/>
      <c r="H371" s="13"/>
      <c r="I371" s="13"/>
    </row>
    <row r="372" spans="1:9">
      <c r="A372" s="108" t="s">
        <v>60</v>
      </c>
      <c r="B372" s="108" t="s">
        <v>240</v>
      </c>
      <c r="C372" s="109">
        <v>90</v>
      </c>
      <c r="D372" s="110">
        <v>12753092</v>
      </c>
      <c r="E372" s="110">
        <v>765185.52</v>
      </c>
      <c r="F372" s="111">
        <v>2.9999999999999997E-4</v>
      </c>
      <c r="G372" s="13"/>
      <c r="H372" s="13"/>
      <c r="I372" s="13"/>
    </row>
    <row r="373" spans="1:9">
      <c r="A373" s="108" t="s">
        <v>60</v>
      </c>
      <c r="B373" s="108" t="s">
        <v>241</v>
      </c>
      <c r="C373" s="109">
        <v>80</v>
      </c>
      <c r="D373" s="110">
        <v>82136901</v>
      </c>
      <c r="E373" s="110">
        <v>4928214.0599999996</v>
      </c>
      <c r="F373" s="111">
        <v>2.0999999999999999E-3</v>
      </c>
      <c r="G373" s="13"/>
      <c r="H373" s="13"/>
      <c r="I373" s="13"/>
    </row>
    <row r="374" spans="1:9">
      <c r="A374" s="108" t="s">
        <v>60</v>
      </c>
      <c r="B374" s="108" t="s">
        <v>835</v>
      </c>
      <c r="C374" s="109">
        <v>406</v>
      </c>
      <c r="D374" s="110">
        <v>63888555</v>
      </c>
      <c r="E374" s="110">
        <v>3833313.3</v>
      </c>
      <c r="F374" s="111">
        <v>1.6000000000000001E-3</v>
      </c>
      <c r="G374" s="13"/>
      <c r="H374" s="13"/>
      <c r="I374" s="13"/>
    </row>
    <row r="375" spans="1:9">
      <c r="A375" s="108" t="s">
        <v>60</v>
      </c>
      <c r="B375" s="108" t="s">
        <v>242</v>
      </c>
      <c r="C375" s="109">
        <v>133</v>
      </c>
      <c r="D375" s="110">
        <v>43932204</v>
      </c>
      <c r="E375" s="110">
        <v>2635932.2400000002</v>
      </c>
      <c r="F375" s="111">
        <v>1.1000000000000001E-3</v>
      </c>
      <c r="G375" s="13"/>
      <c r="H375" s="13"/>
      <c r="I375" s="13"/>
    </row>
    <row r="376" spans="1:9">
      <c r="A376" s="108" t="s">
        <v>60</v>
      </c>
      <c r="B376" s="108" t="s">
        <v>243</v>
      </c>
      <c r="C376" s="109">
        <v>55</v>
      </c>
      <c r="D376" s="110">
        <v>98559234</v>
      </c>
      <c r="E376" s="110">
        <v>5913554.04</v>
      </c>
      <c r="F376" s="111">
        <v>2.5000000000000001E-3</v>
      </c>
      <c r="G376" s="13"/>
      <c r="H376" s="13"/>
      <c r="I376" s="13"/>
    </row>
    <row r="377" spans="1:9">
      <c r="A377" s="108" t="s">
        <v>60</v>
      </c>
      <c r="B377" s="108" t="s">
        <v>244</v>
      </c>
      <c r="C377" s="109">
        <v>87</v>
      </c>
      <c r="D377" s="110">
        <v>8097415</v>
      </c>
      <c r="E377" s="110">
        <v>485844.9</v>
      </c>
      <c r="F377" s="111">
        <v>2.0000000000000001E-4</v>
      </c>
      <c r="G377" s="13"/>
      <c r="H377" s="13"/>
      <c r="I377" s="13"/>
    </row>
    <row r="378" spans="1:9">
      <c r="A378" s="108" t="s">
        <v>60</v>
      </c>
      <c r="B378" s="108" t="s">
        <v>245</v>
      </c>
      <c r="C378" s="109">
        <v>582</v>
      </c>
      <c r="D378" s="110">
        <v>30490574</v>
      </c>
      <c r="E378" s="110">
        <v>1829434.44</v>
      </c>
      <c r="F378" s="111">
        <v>8.0000000000000004E-4</v>
      </c>
      <c r="G378" s="13"/>
      <c r="H378" s="13"/>
      <c r="I378" s="13"/>
    </row>
    <row r="379" spans="1:9">
      <c r="A379" s="108" t="s">
        <v>60</v>
      </c>
      <c r="B379" s="108" t="s">
        <v>246</v>
      </c>
      <c r="C379" s="109">
        <v>111</v>
      </c>
      <c r="D379" s="110">
        <v>28773359</v>
      </c>
      <c r="E379" s="110">
        <v>1726401.54</v>
      </c>
      <c r="F379" s="111">
        <v>6.9999999999999999E-4</v>
      </c>
      <c r="G379" s="13"/>
      <c r="H379" s="13"/>
      <c r="I379" s="13"/>
    </row>
    <row r="380" spans="1:9">
      <c r="A380" s="108" t="s">
        <v>60</v>
      </c>
      <c r="B380" s="108" t="s">
        <v>250</v>
      </c>
      <c r="C380" s="109">
        <v>1768</v>
      </c>
      <c r="D380" s="110">
        <v>104232592</v>
      </c>
      <c r="E380" s="110">
        <v>6125462.5700000003</v>
      </c>
      <c r="F380" s="111">
        <v>2.5999999999999999E-3</v>
      </c>
      <c r="G380" s="13"/>
      <c r="H380" s="13"/>
      <c r="I380" s="13"/>
    </row>
    <row r="381" spans="1:9">
      <c r="A381" s="108" t="s">
        <v>60</v>
      </c>
      <c r="B381" s="108" t="s">
        <v>859</v>
      </c>
      <c r="C381" s="109">
        <v>786</v>
      </c>
      <c r="D381" s="110">
        <v>44116863</v>
      </c>
      <c r="E381" s="110">
        <v>2647011.7799999998</v>
      </c>
      <c r="F381" s="111">
        <v>1.1000000000000001E-3</v>
      </c>
      <c r="G381" s="13"/>
      <c r="H381" s="13"/>
      <c r="I381" s="13"/>
    </row>
    <row r="382" spans="1:9">
      <c r="A382" s="108" t="s">
        <v>60</v>
      </c>
      <c r="B382" s="108" t="s">
        <v>836</v>
      </c>
      <c r="C382" s="109">
        <v>180</v>
      </c>
      <c r="D382" s="110">
        <v>25513835</v>
      </c>
      <c r="E382" s="110">
        <v>1530830.1</v>
      </c>
      <c r="F382" s="111">
        <v>5.9999999999999995E-4</v>
      </c>
      <c r="G382" s="13"/>
      <c r="H382" s="13"/>
      <c r="I382" s="13"/>
    </row>
    <row r="383" spans="1:9">
      <c r="A383" s="108" t="s">
        <v>60</v>
      </c>
      <c r="B383" s="108" t="s">
        <v>251</v>
      </c>
      <c r="C383" s="109">
        <v>200</v>
      </c>
      <c r="D383" s="110">
        <v>32986335</v>
      </c>
      <c r="E383" s="110">
        <v>1979082.8</v>
      </c>
      <c r="F383" s="111">
        <v>8.0000000000000004E-4</v>
      </c>
      <c r="G383" s="13"/>
      <c r="H383" s="13"/>
      <c r="I383" s="13"/>
    </row>
    <row r="384" spans="1:9">
      <c r="A384" s="108" t="s">
        <v>60</v>
      </c>
      <c r="B384" s="108" t="s">
        <v>932</v>
      </c>
      <c r="C384" s="109">
        <v>4478</v>
      </c>
      <c r="D384" s="110">
        <v>575480959</v>
      </c>
      <c r="E384" s="110">
        <v>34400267.289999999</v>
      </c>
      <c r="F384" s="111">
        <v>1.44E-2</v>
      </c>
      <c r="G384" s="13"/>
      <c r="H384" s="13"/>
      <c r="I384" s="13"/>
    </row>
    <row r="385" spans="1:9">
      <c r="A385" s="108" t="s">
        <v>196</v>
      </c>
      <c r="B385" s="108" t="s">
        <v>240</v>
      </c>
      <c r="C385" s="109">
        <v>89</v>
      </c>
      <c r="D385" s="110">
        <v>5284275</v>
      </c>
      <c r="E385" s="110">
        <v>317056.5</v>
      </c>
      <c r="F385" s="111">
        <v>1E-4</v>
      </c>
      <c r="G385" s="13"/>
      <c r="H385" s="13"/>
      <c r="I385" s="13"/>
    </row>
    <row r="386" spans="1:9">
      <c r="A386" s="108" t="s">
        <v>196</v>
      </c>
      <c r="B386" s="108" t="s">
        <v>241</v>
      </c>
      <c r="C386" s="109">
        <v>42</v>
      </c>
      <c r="D386" s="110">
        <v>4993803</v>
      </c>
      <c r="E386" s="110">
        <v>299628.18</v>
      </c>
      <c r="F386" s="111">
        <v>1E-4</v>
      </c>
      <c r="G386" s="13"/>
      <c r="H386" s="13"/>
      <c r="I386" s="13"/>
    </row>
    <row r="387" spans="1:9">
      <c r="A387" s="108" t="s">
        <v>196</v>
      </c>
      <c r="B387" s="108" t="s">
        <v>835</v>
      </c>
      <c r="C387" s="109">
        <v>334</v>
      </c>
      <c r="D387" s="110">
        <v>43928482</v>
      </c>
      <c r="E387" s="110">
        <v>2635708.92</v>
      </c>
      <c r="F387" s="111">
        <v>1.1000000000000001E-3</v>
      </c>
      <c r="G387" s="13"/>
      <c r="H387" s="13"/>
      <c r="I387" s="13"/>
    </row>
    <row r="388" spans="1:9">
      <c r="A388" s="108" t="s">
        <v>196</v>
      </c>
      <c r="B388" s="108" t="s">
        <v>242</v>
      </c>
      <c r="C388" s="109">
        <v>105</v>
      </c>
      <c r="D388" s="110">
        <v>27885697</v>
      </c>
      <c r="E388" s="110">
        <v>1673141.82</v>
      </c>
      <c r="F388" s="111">
        <v>6.9999999999999999E-4</v>
      </c>
      <c r="G388" s="13"/>
      <c r="H388" s="13"/>
      <c r="I388" s="13"/>
    </row>
    <row r="389" spans="1:9">
      <c r="A389" s="108" t="s">
        <v>196</v>
      </c>
      <c r="B389" s="108" t="s">
        <v>243</v>
      </c>
      <c r="C389" s="109" t="s">
        <v>234</v>
      </c>
      <c r="D389" s="110" t="s">
        <v>234</v>
      </c>
      <c r="E389" s="110" t="s">
        <v>234</v>
      </c>
      <c r="F389" s="111" t="s">
        <v>234</v>
      </c>
      <c r="G389" s="13"/>
      <c r="H389" s="13"/>
      <c r="I389" s="13"/>
    </row>
    <row r="390" spans="1:9">
      <c r="A390" s="108" t="s">
        <v>196</v>
      </c>
      <c r="B390" s="108" t="s">
        <v>244</v>
      </c>
      <c r="C390" s="109">
        <v>37</v>
      </c>
      <c r="D390" s="110">
        <v>5462955</v>
      </c>
      <c r="E390" s="110">
        <v>327777.3</v>
      </c>
      <c r="F390" s="111">
        <v>1E-4</v>
      </c>
      <c r="G390" s="13"/>
      <c r="H390" s="13"/>
      <c r="I390" s="13"/>
    </row>
    <row r="391" spans="1:9">
      <c r="A391" s="108" t="s">
        <v>196</v>
      </c>
      <c r="B391" s="108" t="s">
        <v>245</v>
      </c>
      <c r="C391" s="109">
        <v>627</v>
      </c>
      <c r="D391" s="110">
        <v>23887307</v>
      </c>
      <c r="E391" s="110">
        <v>1433238.42</v>
      </c>
      <c r="F391" s="111">
        <v>5.9999999999999995E-4</v>
      </c>
      <c r="G391" s="13"/>
      <c r="H391" s="13"/>
      <c r="I391" s="13"/>
    </row>
    <row r="392" spans="1:9">
      <c r="A392" s="108" t="s">
        <v>196</v>
      </c>
      <c r="B392" s="108" t="s">
        <v>246</v>
      </c>
      <c r="C392" s="109">
        <v>86</v>
      </c>
      <c r="D392" s="110">
        <v>45443311</v>
      </c>
      <c r="E392" s="110">
        <v>2726598.66</v>
      </c>
      <c r="F392" s="111">
        <v>1.1000000000000001E-3</v>
      </c>
      <c r="G392" s="13"/>
      <c r="H392" s="13"/>
      <c r="I392" s="13"/>
    </row>
    <row r="393" spans="1:9">
      <c r="A393" s="108" t="s">
        <v>196</v>
      </c>
      <c r="B393" s="108" t="s">
        <v>250</v>
      </c>
      <c r="C393" s="109">
        <v>1712</v>
      </c>
      <c r="D393" s="110">
        <v>64129462</v>
      </c>
      <c r="E393" s="110">
        <v>3653175.04</v>
      </c>
      <c r="F393" s="111">
        <v>1.5E-3</v>
      </c>
      <c r="G393" s="13"/>
      <c r="H393" s="13"/>
      <c r="I393" s="13"/>
    </row>
    <row r="394" spans="1:9">
      <c r="A394" s="108" t="s">
        <v>196</v>
      </c>
      <c r="B394" s="108" t="s">
        <v>859</v>
      </c>
      <c r="C394" s="109">
        <v>659</v>
      </c>
      <c r="D394" s="110">
        <v>21284342</v>
      </c>
      <c r="E394" s="110">
        <v>1277060.52</v>
      </c>
      <c r="F394" s="111">
        <v>5.0000000000000001E-4</v>
      </c>
      <c r="G394" s="13"/>
      <c r="H394" s="13"/>
      <c r="I394" s="13"/>
    </row>
    <row r="395" spans="1:9">
      <c r="A395" s="108" t="s">
        <v>196</v>
      </c>
      <c r="B395" s="108" t="s">
        <v>836</v>
      </c>
      <c r="C395" s="109">
        <v>201</v>
      </c>
      <c r="D395" s="110">
        <v>17145545</v>
      </c>
      <c r="E395" s="110">
        <v>1028732.7</v>
      </c>
      <c r="F395" s="111">
        <v>4.0000000000000002E-4</v>
      </c>
      <c r="G395" s="13"/>
      <c r="H395" s="13"/>
      <c r="I395" s="13"/>
    </row>
    <row r="396" spans="1:9">
      <c r="A396" s="108" t="s">
        <v>196</v>
      </c>
      <c r="B396" s="108" t="s">
        <v>251</v>
      </c>
      <c r="C396" s="109">
        <v>115</v>
      </c>
      <c r="D396" s="110">
        <v>36006782</v>
      </c>
      <c r="E396" s="110">
        <v>2160406.92</v>
      </c>
      <c r="F396" s="111">
        <v>8.9999999999999998E-4</v>
      </c>
      <c r="G396" s="13"/>
      <c r="H396" s="13"/>
      <c r="I396" s="13"/>
    </row>
    <row r="397" spans="1:9">
      <c r="A397" s="108" t="s">
        <v>196</v>
      </c>
      <c r="B397" s="108" t="s">
        <v>932</v>
      </c>
      <c r="C397" s="109">
        <v>4019</v>
      </c>
      <c r="D397" s="110">
        <v>323274543</v>
      </c>
      <c r="E397" s="110">
        <v>19201879.899999999</v>
      </c>
      <c r="F397" s="111">
        <v>8.0000000000000002E-3</v>
      </c>
      <c r="G397" s="13"/>
      <c r="H397" s="13"/>
      <c r="I397" s="13"/>
    </row>
    <row r="398" spans="1:9">
      <c r="A398" s="108" t="s">
        <v>62</v>
      </c>
      <c r="B398" s="108" t="s">
        <v>240</v>
      </c>
      <c r="C398" s="109">
        <v>219</v>
      </c>
      <c r="D398" s="110">
        <v>39334280</v>
      </c>
      <c r="E398" s="110">
        <v>2360056.7999999998</v>
      </c>
      <c r="F398" s="111">
        <v>1E-3</v>
      </c>
      <c r="G398" s="13"/>
      <c r="H398" s="13"/>
      <c r="I398" s="13"/>
    </row>
    <row r="399" spans="1:9">
      <c r="A399" s="108" t="s">
        <v>62</v>
      </c>
      <c r="B399" s="108" t="s">
        <v>241</v>
      </c>
      <c r="C399" s="109">
        <v>160</v>
      </c>
      <c r="D399" s="110">
        <v>116284076</v>
      </c>
      <c r="E399" s="110">
        <v>6977044.5599999996</v>
      </c>
      <c r="F399" s="111">
        <v>2.8999999999999998E-3</v>
      </c>
      <c r="G399" s="13"/>
      <c r="H399" s="13"/>
      <c r="I399" s="13"/>
    </row>
    <row r="400" spans="1:9">
      <c r="A400" s="108" t="s">
        <v>62</v>
      </c>
      <c r="B400" s="108" t="s">
        <v>835</v>
      </c>
      <c r="C400" s="109">
        <v>1068</v>
      </c>
      <c r="D400" s="110">
        <v>156415450</v>
      </c>
      <c r="E400" s="110">
        <v>9384230.0600000005</v>
      </c>
      <c r="F400" s="111">
        <v>3.8999999999999998E-3</v>
      </c>
      <c r="G400" s="13"/>
      <c r="H400" s="13"/>
      <c r="I400" s="13"/>
    </row>
    <row r="401" spans="1:9">
      <c r="A401" s="108" t="s">
        <v>62</v>
      </c>
      <c r="B401" s="108" t="s">
        <v>242</v>
      </c>
      <c r="C401" s="109">
        <v>365</v>
      </c>
      <c r="D401" s="110">
        <v>113950233</v>
      </c>
      <c r="E401" s="110">
        <v>6837013.9800000004</v>
      </c>
      <c r="F401" s="111">
        <v>2.8999999999999998E-3</v>
      </c>
      <c r="G401" s="13"/>
      <c r="H401" s="13"/>
      <c r="I401" s="13"/>
    </row>
    <row r="402" spans="1:9">
      <c r="A402" s="108" t="s">
        <v>62</v>
      </c>
      <c r="B402" s="108" t="s">
        <v>243</v>
      </c>
      <c r="C402" s="109">
        <v>96</v>
      </c>
      <c r="D402" s="110">
        <v>167780516</v>
      </c>
      <c r="E402" s="110">
        <v>10066830.960000001</v>
      </c>
      <c r="F402" s="111">
        <v>4.1999999999999997E-3</v>
      </c>
      <c r="G402" s="13"/>
      <c r="H402" s="13"/>
      <c r="I402" s="13"/>
    </row>
    <row r="403" spans="1:9">
      <c r="A403" s="108" t="s">
        <v>62</v>
      </c>
      <c r="B403" s="108" t="s">
        <v>244</v>
      </c>
      <c r="C403" s="109">
        <v>261</v>
      </c>
      <c r="D403" s="110">
        <v>74027047</v>
      </c>
      <c r="E403" s="110">
        <v>4441622.82</v>
      </c>
      <c r="F403" s="111">
        <v>1.9E-3</v>
      </c>
      <c r="G403" s="13"/>
      <c r="H403" s="13"/>
      <c r="I403" s="13"/>
    </row>
    <row r="404" spans="1:9">
      <c r="A404" s="108" t="s">
        <v>62</v>
      </c>
      <c r="B404" s="108" t="s">
        <v>245</v>
      </c>
      <c r="C404" s="109">
        <v>1511</v>
      </c>
      <c r="D404" s="110">
        <v>74224126</v>
      </c>
      <c r="E404" s="110">
        <v>4453447.5599999996</v>
      </c>
      <c r="F404" s="111">
        <v>1.9E-3</v>
      </c>
      <c r="G404" s="13"/>
      <c r="H404" s="13"/>
      <c r="I404" s="13"/>
    </row>
    <row r="405" spans="1:9">
      <c r="A405" s="108" t="s">
        <v>62</v>
      </c>
      <c r="B405" s="108" t="s">
        <v>246</v>
      </c>
      <c r="C405" s="109">
        <v>284</v>
      </c>
      <c r="D405" s="110">
        <v>87368483</v>
      </c>
      <c r="E405" s="110">
        <v>5242108.9800000004</v>
      </c>
      <c r="F405" s="111">
        <v>2.2000000000000001E-3</v>
      </c>
      <c r="G405" s="13"/>
      <c r="H405" s="13"/>
      <c r="I405" s="13"/>
    </row>
    <row r="406" spans="1:9">
      <c r="A406" s="108" t="s">
        <v>62</v>
      </c>
      <c r="B406" s="108" t="s">
        <v>250</v>
      </c>
      <c r="C406" s="109">
        <v>4336</v>
      </c>
      <c r="D406" s="110">
        <v>209235130</v>
      </c>
      <c r="E406" s="110">
        <v>12211289.380000001</v>
      </c>
      <c r="F406" s="111">
        <v>5.1000000000000004E-3</v>
      </c>
      <c r="G406" s="13"/>
      <c r="H406" s="13"/>
      <c r="I406" s="13"/>
    </row>
    <row r="407" spans="1:9">
      <c r="A407" s="108" t="s">
        <v>62</v>
      </c>
      <c r="B407" s="108" t="s">
        <v>859</v>
      </c>
      <c r="C407" s="109">
        <v>1706</v>
      </c>
      <c r="D407" s="110">
        <v>114207173</v>
      </c>
      <c r="E407" s="110">
        <v>6852430.3799999999</v>
      </c>
      <c r="F407" s="111">
        <v>2.8999999999999998E-3</v>
      </c>
      <c r="G407" s="13"/>
      <c r="H407" s="13"/>
      <c r="I407" s="13"/>
    </row>
    <row r="408" spans="1:9">
      <c r="A408" s="108" t="s">
        <v>62</v>
      </c>
      <c r="B408" s="108" t="s">
        <v>836</v>
      </c>
      <c r="C408" s="109">
        <v>367</v>
      </c>
      <c r="D408" s="110">
        <v>61801963</v>
      </c>
      <c r="E408" s="110">
        <v>3708117.78</v>
      </c>
      <c r="F408" s="111">
        <v>1.5E-3</v>
      </c>
      <c r="G408" s="13"/>
      <c r="H408" s="13"/>
      <c r="I408" s="13"/>
    </row>
    <row r="409" spans="1:9">
      <c r="A409" s="108" t="s">
        <v>62</v>
      </c>
      <c r="B409" s="108" t="s">
        <v>251</v>
      </c>
      <c r="C409" s="109">
        <v>565</v>
      </c>
      <c r="D409" s="110">
        <v>138579773</v>
      </c>
      <c r="E409" s="110">
        <v>8292983.0499999998</v>
      </c>
      <c r="F409" s="111">
        <v>3.5000000000000001E-3</v>
      </c>
      <c r="G409" s="13"/>
      <c r="H409" s="13"/>
      <c r="I409" s="13"/>
    </row>
    <row r="410" spans="1:9">
      <c r="A410" s="108" t="s">
        <v>62</v>
      </c>
      <c r="B410" s="108" t="s">
        <v>932</v>
      </c>
      <c r="C410" s="109">
        <v>10938</v>
      </c>
      <c r="D410" s="110">
        <v>1353208250</v>
      </c>
      <c r="E410" s="110">
        <v>80827176.310000002</v>
      </c>
      <c r="F410" s="111">
        <v>3.3700000000000001E-2</v>
      </c>
      <c r="G410" s="13"/>
      <c r="H410" s="13"/>
      <c r="I410" s="13"/>
    </row>
    <row r="411" spans="1:9">
      <c r="A411" s="108" t="s">
        <v>199</v>
      </c>
      <c r="B411" s="108" t="s">
        <v>240</v>
      </c>
      <c r="C411" s="109" t="s">
        <v>234</v>
      </c>
      <c r="D411" s="110" t="s">
        <v>234</v>
      </c>
      <c r="E411" s="110" t="s">
        <v>234</v>
      </c>
      <c r="F411" s="111" t="s">
        <v>234</v>
      </c>
      <c r="G411" s="13"/>
      <c r="H411" s="13"/>
      <c r="I411" s="13"/>
    </row>
    <row r="412" spans="1:9">
      <c r="A412" s="108" t="s">
        <v>199</v>
      </c>
      <c r="B412" s="108" t="s">
        <v>241</v>
      </c>
      <c r="C412" s="109">
        <v>55</v>
      </c>
      <c r="D412" s="110">
        <v>7023284</v>
      </c>
      <c r="E412" s="110">
        <v>421397.04</v>
      </c>
      <c r="F412" s="111">
        <v>2.0000000000000001E-4</v>
      </c>
      <c r="G412" s="13"/>
      <c r="H412" s="13"/>
      <c r="I412" s="13"/>
    </row>
    <row r="413" spans="1:9">
      <c r="A413" s="108" t="s">
        <v>199</v>
      </c>
      <c r="B413" s="108" t="s">
        <v>835</v>
      </c>
      <c r="C413" s="109">
        <v>87</v>
      </c>
      <c r="D413" s="110">
        <v>6751713</v>
      </c>
      <c r="E413" s="110">
        <v>405102.78</v>
      </c>
      <c r="F413" s="111">
        <v>2.0000000000000001E-4</v>
      </c>
      <c r="G413" s="13"/>
      <c r="H413" s="13"/>
      <c r="I413" s="13"/>
    </row>
    <row r="414" spans="1:9">
      <c r="A414" s="108" t="s">
        <v>199</v>
      </c>
      <c r="B414" s="108" t="s">
        <v>242</v>
      </c>
      <c r="C414" s="109">
        <v>54</v>
      </c>
      <c r="D414" s="110">
        <v>17081588</v>
      </c>
      <c r="E414" s="110">
        <v>1024895.28</v>
      </c>
      <c r="F414" s="111">
        <v>4.0000000000000002E-4</v>
      </c>
      <c r="G414" s="13"/>
      <c r="H414" s="13"/>
      <c r="I414" s="13"/>
    </row>
    <row r="415" spans="1:9">
      <c r="A415" s="108" t="s">
        <v>199</v>
      </c>
      <c r="B415" s="108" t="s">
        <v>243</v>
      </c>
      <c r="C415" s="109" t="s">
        <v>234</v>
      </c>
      <c r="D415" s="110" t="s">
        <v>234</v>
      </c>
      <c r="E415" s="110" t="s">
        <v>234</v>
      </c>
      <c r="F415" s="111" t="s">
        <v>234</v>
      </c>
      <c r="G415" s="13"/>
      <c r="H415" s="13"/>
      <c r="I415" s="13"/>
    </row>
    <row r="416" spans="1:9">
      <c r="A416" s="108" t="s">
        <v>199</v>
      </c>
      <c r="B416" s="108" t="s">
        <v>244</v>
      </c>
      <c r="C416" s="109">
        <v>35</v>
      </c>
      <c r="D416" s="110">
        <v>1329778</v>
      </c>
      <c r="E416" s="110">
        <v>79786.679999999993</v>
      </c>
      <c r="F416" s="111">
        <v>0</v>
      </c>
      <c r="G416" s="13"/>
      <c r="H416" s="13"/>
      <c r="I416" s="13"/>
    </row>
    <row r="417" spans="1:9">
      <c r="A417" s="108" t="s">
        <v>199</v>
      </c>
      <c r="B417" s="108" t="s">
        <v>245</v>
      </c>
      <c r="C417" s="109">
        <v>288</v>
      </c>
      <c r="D417" s="110">
        <v>9560769</v>
      </c>
      <c r="E417" s="110">
        <v>573646.14</v>
      </c>
      <c r="F417" s="111">
        <v>2.0000000000000001E-4</v>
      </c>
      <c r="G417" s="13"/>
      <c r="H417" s="13"/>
      <c r="I417" s="13"/>
    </row>
    <row r="418" spans="1:9">
      <c r="A418" s="108" t="s">
        <v>199</v>
      </c>
      <c r="B418" s="108" t="s">
        <v>246</v>
      </c>
      <c r="C418" s="109">
        <v>36</v>
      </c>
      <c r="D418" s="110">
        <v>3200871</v>
      </c>
      <c r="E418" s="110">
        <v>192052.26</v>
      </c>
      <c r="F418" s="111">
        <v>1E-4</v>
      </c>
      <c r="G418" s="13"/>
      <c r="H418" s="13"/>
      <c r="I418" s="13"/>
    </row>
    <row r="419" spans="1:9">
      <c r="A419" s="108" t="s">
        <v>199</v>
      </c>
      <c r="B419" s="108" t="s">
        <v>250</v>
      </c>
      <c r="C419" s="109">
        <v>538</v>
      </c>
      <c r="D419" s="110">
        <v>8025429</v>
      </c>
      <c r="E419" s="110">
        <v>470422.93</v>
      </c>
      <c r="F419" s="111">
        <v>2.0000000000000001E-4</v>
      </c>
      <c r="G419" s="13"/>
      <c r="H419" s="13"/>
      <c r="I419" s="13"/>
    </row>
    <row r="420" spans="1:9">
      <c r="A420" s="108" t="s">
        <v>199</v>
      </c>
      <c r="B420" s="108" t="s">
        <v>859</v>
      </c>
      <c r="C420" s="109">
        <v>194</v>
      </c>
      <c r="D420" s="110">
        <v>3033592</v>
      </c>
      <c r="E420" s="110">
        <v>182015.52</v>
      </c>
      <c r="F420" s="111">
        <v>1E-4</v>
      </c>
      <c r="G420" s="13"/>
      <c r="H420" s="13"/>
      <c r="I420" s="13"/>
    </row>
    <row r="421" spans="1:9">
      <c r="A421" s="108" t="s">
        <v>199</v>
      </c>
      <c r="B421" s="108" t="s">
        <v>836</v>
      </c>
      <c r="C421" s="109">
        <v>90</v>
      </c>
      <c r="D421" s="110">
        <v>17149624</v>
      </c>
      <c r="E421" s="110">
        <v>1028977.44</v>
      </c>
      <c r="F421" s="111">
        <v>4.0000000000000002E-4</v>
      </c>
      <c r="G421" s="13"/>
      <c r="H421" s="13"/>
      <c r="I421" s="13"/>
    </row>
    <row r="422" spans="1:9">
      <c r="A422" s="108" t="s">
        <v>199</v>
      </c>
      <c r="B422" s="108" t="s">
        <v>251</v>
      </c>
      <c r="C422" s="109">
        <v>52</v>
      </c>
      <c r="D422" s="110">
        <v>5617572</v>
      </c>
      <c r="E422" s="110">
        <v>337054.32</v>
      </c>
      <c r="F422" s="111">
        <v>1E-4</v>
      </c>
      <c r="G422" s="13"/>
      <c r="H422" s="13"/>
      <c r="I422" s="13"/>
    </row>
    <row r="423" spans="1:9">
      <c r="A423" s="108" t="s">
        <v>199</v>
      </c>
      <c r="B423" s="108" t="s">
        <v>932</v>
      </c>
      <c r="C423" s="109">
        <v>1460</v>
      </c>
      <c r="D423" s="110">
        <v>82274472</v>
      </c>
      <c r="E423" s="110">
        <v>4925365.51</v>
      </c>
      <c r="F423" s="111">
        <v>2.0999999999999999E-3</v>
      </c>
      <c r="G423" s="13"/>
      <c r="H423" s="13"/>
      <c r="I423" s="13"/>
    </row>
    <row r="424" spans="1:9">
      <c r="A424" s="108" t="s">
        <v>200</v>
      </c>
      <c r="B424" s="108" t="s">
        <v>240</v>
      </c>
      <c r="C424" s="109">
        <v>37</v>
      </c>
      <c r="D424" s="110">
        <v>887673</v>
      </c>
      <c r="E424" s="110">
        <v>53260.38</v>
      </c>
      <c r="F424" s="111">
        <v>0</v>
      </c>
      <c r="G424" s="13"/>
      <c r="H424" s="13"/>
      <c r="I424" s="13"/>
    </row>
    <row r="425" spans="1:9">
      <c r="A425" s="108" t="s">
        <v>200</v>
      </c>
      <c r="B425" s="108" t="s">
        <v>241</v>
      </c>
      <c r="C425" s="109">
        <v>58</v>
      </c>
      <c r="D425" s="110">
        <v>7501653</v>
      </c>
      <c r="E425" s="110">
        <v>450099.18</v>
      </c>
      <c r="F425" s="111">
        <v>2.0000000000000001E-4</v>
      </c>
      <c r="G425" s="13"/>
      <c r="H425" s="13"/>
      <c r="I425" s="13"/>
    </row>
    <row r="426" spans="1:9">
      <c r="A426" s="108" t="s">
        <v>200</v>
      </c>
      <c r="B426" s="108" t="s">
        <v>835</v>
      </c>
      <c r="C426" s="109">
        <v>179</v>
      </c>
      <c r="D426" s="110">
        <v>15193074</v>
      </c>
      <c r="E426" s="110">
        <v>911584.44</v>
      </c>
      <c r="F426" s="111">
        <v>4.0000000000000002E-4</v>
      </c>
      <c r="G426" s="13"/>
      <c r="H426" s="13"/>
      <c r="I426" s="13"/>
    </row>
    <row r="427" spans="1:9">
      <c r="A427" s="108" t="s">
        <v>200</v>
      </c>
      <c r="B427" s="108" t="s">
        <v>242</v>
      </c>
      <c r="C427" s="109">
        <v>107</v>
      </c>
      <c r="D427" s="110">
        <v>18221215</v>
      </c>
      <c r="E427" s="110">
        <v>1093272.8999999999</v>
      </c>
      <c r="F427" s="111">
        <v>5.0000000000000001E-4</v>
      </c>
      <c r="G427" s="13"/>
      <c r="H427" s="13"/>
      <c r="I427" s="13"/>
    </row>
    <row r="428" spans="1:9">
      <c r="A428" s="108" t="s">
        <v>200</v>
      </c>
      <c r="B428" s="108" t="s">
        <v>243</v>
      </c>
      <c r="C428" s="109">
        <v>27</v>
      </c>
      <c r="D428" s="110">
        <v>9017036</v>
      </c>
      <c r="E428" s="110">
        <v>541022.16</v>
      </c>
      <c r="F428" s="111">
        <v>2.0000000000000001E-4</v>
      </c>
      <c r="G428" s="13"/>
      <c r="H428" s="13"/>
      <c r="I428" s="13"/>
    </row>
    <row r="429" spans="1:9">
      <c r="A429" s="108" t="s">
        <v>200</v>
      </c>
      <c r="B429" s="108" t="s">
        <v>244</v>
      </c>
      <c r="C429" s="109">
        <v>49</v>
      </c>
      <c r="D429" s="110">
        <v>5925226</v>
      </c>
      <c r="E429" s="110">
        <v>355513.56</v>
      </c>
      <c r="F429" s="111">
        <v>1E-4</v>
      </c>
      <c r="G429" s="13"/>
      <c r="H429" s="13"/>
      <c r="I429" s="13"/>
    </row>
    <row r="430" spans="1:9">
      <c r="A430" s="108" t="s">
        <v>200</v>
      </c>
      <c r="B430" s="108" t="s">
        <v>245</v>
      </c>
      <c r="C430" s="109">
        <v>370</v>
      </c>
      <c r="D430" s="110">
        <v>11910460</v>
      </c>
      <c r="E430" s="110">
        <v>714627.6</v>
      </c>
      <c r="F430" s="111">
        <v>2.9999999999999997E-4</v>
      </c>
      <c r="G430" s="13"/>
      <c r="H430" s="13"/>
      <c r="I430" s="13"/>
    </row>
    <row r="431" spans="1:9">
      <c r="A431" s="108" t="s">
        <v>200</v>
      </c>
      <c r="B431" s="108" t="s">
        <v>246</v>
      </c>
      <c r="C431" s="109">
        <v>89</v>
      </c>
      <c r="D431" s="110">
        <v>8000136</v>
      </c>
      <c r="E431" s="110">
        <v>480008.16</v>
      </c>
      <c r="F431" s="111">
        <v>2.0000000000000001E-4</v>
      </c>
      <c r="G431" s="13"/>
      <c r="H431" s="13"/>
      <c r="I431" s="13"/>
    </row>
    <row r="432" spans="1:9">
      <c r="A432" s="108" t="s">
        <v>200</v>
      </c>
      <c r="B432" s="108" t="s">
        <v>250</v>
      </c>
      <c r="C432" s="109">
        <v>990</v>
      </c>
      <c r="D432" s="110">
        <v>29337684</v>
      </c>
      <c r="E432" s="110">
        <v>1739368.3</v>
      </c>
      <c r="F432" s="111">
        <v>6.9999999999999999E-4</v>
      </c>
      <c r="G432" s="13"/>
      <c r="H432" s="13"/>
      <c r="I432" s="13"/>
    </row>
    <row r="433" spans="1:9">
      <c r="A433" s="108" t="s">
        <v>200</v>
      </c>
      <c r="B433" s="108" t="s">
        <v>859</v>
      </c>
      <c r="C433" s="109">
        <v>476</v>
      </c>
      <c r="D433" s="110">
        <v>7556292</v>
      </c>
      <c r="E433" s="110">
        <v>453377.52</v>
      </c>
      <c r="F433" s="111">
        <v>2.0000000000000001E-4</v>
      </c>
      <c r="G433" s="13"/>
      <c r="H433" s="13"/>
      <c r="I433" s="13"/>
    </row>
    <row r="434" spans="1:9">
      <c r="A434" s="108" t="s">
        <v>200</v>
      </c>
      <c r="B434" s="108" t="s">
        <v>836</v>
      </c>
      <c r="C434" s="109">
        <v>131</v>
      </c>
      <c r="D434" s="110">
        <v>4492453</v>
      </c>
      <c r="E434" s="110">
        <v>269547.18</v>
      </c>
      <c r="F434" s="111">
        <v>1E-4</v>
      </c>
      <c r="G434" s="13"/>
      <c r="H434" s="13"/>
      <c r="I434" s="13"/>
    </row>
    <row r="435" spans="1:9">
      <c r="A435" s="108" t="s">
        <v>200</v>
      </c>
      <c r="B435" s="108" t="s">
        <v>251</v>
      </c>
      <c r="C435" s="109">
        <v>170</v>
      </c>
      <c r="D435" s="110">
        <v>13661386</v>
      </c>
      <c r="E435" s="110">
        <v>808204.98</v>
      </c>
      <c r="F435" s="111">
        <v>2.9999999999999997E-4</v>
      </c>
      <c r="G435" s="13"/>
      <c r="H435" s="13"/>
      <c r="I435" s="13"/>
    </row>
    <row r="436" spans="1:9">
      <c r="A436" s="108" t="s">
        <v>200</v>
      </c>
      <c r="B436" s="108" t="s">
        <v>932</v>
      </c>
      <c r="C436" s="109">
        <v>2683</v>
      </c>
      <c r="D436" s="110">
        <v>131704288</v>
      </c>
      <c r="E436" s="110">
        <v>7869886.3600000003</v>
      </c>
      <c r="F436" s="111">
        <v>3.3E-3</v>
      </c>
      <c r="G436" s="13"/>
      <c r="H436" s="13"/>
      <c r="I436" s="13"/>
    </row>
    <row r="437" spans="1:9">
      <c r="A437" s="108" t="s">
        <v>202</v>
      </c>
      <c r="B437" s="108" t="s">
        <v>240</v>
      </c>
      <c r="C437" s="109">
        <v>39</v>
      </c>
      <c r="D437" s="110">
        <v>553532</v>
      </c>
      <c r="E437" s="110">
        <v>33211.919999999998</v>
      </c>
      <c r="F437" s="111">
        <v>0</v>
      </c>
      <c r="G437" s="13"/>
      <c r="H437" s="13"/>
      <c r="I437" s="13"/>
    </row>
    <row r="438" spans="1:9">
      <c r="A438" s="108" t="s">
        <v>202</v>
      </c>
      <c r="B438" s="108" t="s">
        <v>241</v>
      </c>
      <c r="C438" s="109">
        <v>27</v>
      </c>
      <c r="D438" s="110">
        <v>2022913</v>
      </c>
      <c r="E438" s="110">
        <v>121374.78</v>
      </c>
      <c r="F438" s="111">
        <v>1E-4</v>
      </c>
      <c r="G438" s="13"/>
      <c r="H438" s="13"/>
      <c r="I438" s="13"/>
    </row>
    <row r="439" spans="1:9">
      <c r="A439" s="108" t="s">
        <v>202</v>
      </c>
      <c r="B439" s="108" t="s">
        <v>835</v>
      </c>
      <c r="C439" s="109">
        <v>105</v>
      </c>
      <c r="D439" s="110">
        <v>12042783</v>
      </c>
      <c r="E439" s="110">
        <v>722566.98</v>
      </c>
      <c r="F439" s="111">
        <v>2.9999999999999997E-4</v>
      </c>
      <c r="G439" s="13"/>
      <c r="H439" s="13"/>
      <c r="I439" s="13"/>
    </row>
    <row r="440" spans="1:9">
      <c r="A440" s="108" t="s">
        <v>202</v>
      </c>
      <c r="B440" s="108" t="s">
        <v>242</v>
      </c>
      <c r="C440" s="109">
        <v>67</v>
      </c>
      <c r="D440" s="110">
        <v>23940635</v>
      </c>
      <c r="E440" s="110">
        <v>1436438.1</v>
      </c>
      <c r="F440" s="111">
        <v>5.9999999999999995E-4</v>
      </c>
      <c r="G440" s="13"/>
      <c r="H440" s="13"/>
      <c r="I440" s="13"/>
    </row>
    <row r="441" spans="1:9">
      <c r="A441" s="108" t="s">
        <v>202</v>
      </c>
      <c r="B441" s="108" t="s">
        <v>243</v>
      </c>
      <c r="C441" s="109" t="s">
        <v>234</v>
      </c>
      <c r="D441" s="110" t="s">
        <v>234</v>
      </c>
      <c r="E441" s="110" t="s">
        <v>234</v>
      </c>
      <c r="F441" s="111" t="s">
        <v>234</v>
      </c>
      <c r="G441" s="13"/>
      <c r="H441" s="13"/>
      <c r="I441" s="13"/>
    </row>
    <row r="442" spans="1:9">
      <c r="A442" s="108" t="s">
        <v>202</v>
      </c>
      <c r="B442" s="108" t="s">
        <v>244</v>
      </c>
      <c r="C442" s="109" t="s">
        <v>234</v>
      </c>
      <c r="D442" s="110" t="s">
        <v>234</v>
      </c>
      <c r="E442" s="110" t="s">
        <v>234</v>
      </c>
      <c r="F442" s="111" t="s">
        <v>234</v>
      </c>
      <c r="G442" s="13"/>
      <c r="H442" s="13"/>
      <c r="I442" s="13"/>
    </row>
    <row r="443" spans="1:9">
      <c r="A443" s="108" t="s">
        <v>202</v>
      </c>
      <c r="B443" s="108" t="s">
        <v>245</v>
      </c>
      <c r="C443" s="109">
        <v>363</v>
      </c>
      <c r="D443" s="110">
        <v>8037589</v>
      </c>
      <c r="E443" s="110">
        <v>482255.34</v>
      </c>
      <c r="F443" s="111">
        <v>2.0000000000000001E-4</v>
      </c>
      <c r="G443" s="13"/>
      <c r="H443" s="13"/>
      <c r="I443" s="13"/>
    </row>
    <row r="444" spans="1:9">
      <c r="A444" s="108" t="s">
        <v>202</v>
      </c>
      <c r="B444" s="108" t="s">
        <v>246</v>
      </c>
      <c r="C444" s="109">
        <v>69</v>
      </c>
      <c r="D444" s="110">
        <v>7809454</v>
      </c>
      <c r="E444" s="110">
        <v>468567.24</v>
      </c>
      <c r="F444" s="111">
        <v>2.0000000000000001E-4</v>
      </c>
      <c r="G444" s="13"/>
      <c r="H444" s="13"/>
      <c r="I444" s="13"/>
    </row>
    <row r="445" spans="1:9">
      <c r="A445" s="108" t="s">
        <v>202</v>
      </c>
      <c r="B445" s="108" t="s">
        <v>250</v>
      </c>
      <c r="C445" s="109">
        <v>799</v>
      </c>
      <c r="D445" s="110">
        <v>16416397</v>
      </c>
      <c r="E445" s="110">
        <v>964687.6</v>
      </c>
      <c r="F445" s="111">
        <v>4.0000000000000002E-4</v>
      </c>
      <c r="G445" s="13"/>
      <c r="H445" s="13"/>
      <c r="I445" s="13"/>
    </row>
    <row r="446" spans="1:9">
      <c r="A446" s="108" t="s">
        <v>202</v>
      </c>
      <c r="B446" s="108" t="s">
        <v>859</v>
      </c>
      <c r="C446" s="109">
        <v>391</v>
      </c>
      <c r="D446" s="110">
        <v>10882021</v>
      </c>
      <c r="E446" s="110">
        <v>652921.26</v>
      </c>
      <c r="F446" s="111">
        <v>2.9999999999999997E-4</v>
      </c>
      <c r="G446" s="13"/>
      <c r="H446" s="13"/>
      <c r="I446" s="13"/>
    </row>
    <row r="447" spans="1:9">
      <c r="A447" s="108" t="s">
        <v>202</v>
      </c>
      <c r="B447" s="108" t="s">
        <v>836</v>
      </c>
      <c r="C447" s="109">
        <v>115</v>
      </c>
      <c r="D447" s="110">
        <v>14163387</v>
      </c>
      <c r="E447" s="110">
        <v>849803.22</v>
      </c>
      <c r="F447" s="111">
        <v>4.0000000000000002E-4</v>
      </c>
      <c r="G447" s="13"/>
      <c r="H447" s="13"/>
      <c r="I447" s="13"/>
    </row>
    <row r="448" spans="1:9">
      <c r="A448" s="108" t="s">
        <v>202</v>
      </c>
      <c r="B448" s="108" t="s">
        <v>251</v>
      </c>
      <c r="C448" s="109">
        <v>116</v>
      </c>
      <c r="D448" s="110">
        <v>14459474</v>
      </c>
      <c r="E448" s="110">
        <v>867568.44</v>
      </c>
      <c r="F448" s="111">
        <v>4.0000000000000002E-4</v>
      </c>
      <c r="G448" s="13"/>
      <c r="H448" s="13"/>
      <c r="I448" s="13"/>
    </row>
    <row r="449" spans="1:9">
      <c r="A449" s="108" t="s">
        <v>202</v>
      </c>
      <c r="B449" s="108" t="s">
        <v>932</v>
      </c>
      <c r="C449" s="109">
        <v>2117</v>
      </c>
      <c r="D449" s="110">
        <v>118176450</v>
      </c>
      <c r="E449" s="110">
        <v>7070290.7800000003</v>
      </c>
      <c r="F449" s="111">
        <v>2.8999999999999998E-3</v>
      </c>
      <c r="G449" s="13"/>
      <c r="H449" s="13"/>
      <c r="I449" s="13"/>
    </row>
    <row r="450" spans="1:9">
      <c r="A450" s="108" t="s">
        <v>204</v>
      </c>
      <c r="B450" s="108" t="s">
        <v>240</v>
      </c>
      <c r="C450" s="109" t="s">
        <v>234</v>
      </c>
      <c r="D450" s="110" t="s">
        <v>234</v>
      </c>
      <c r="E450" s="110" t="s">
        <v>234</v>
      </c>
      <c r="F450" s="111" t="s">
        <v>234</v>
      </c>
      <c r="G450" s="13"/>
      <c r="H450" s="13"/>
      <c r="I450" s="13"/>
    </row>
    <row r="451" spans="1:9">
      <c r="A451" s="108" t="s">
        <v>204</v>
      </c>
      <c r="B451" s="108" t="s">
        <v>241</v>
      </c>
      <c r="C451" s="109">
        <v>28</v>
      </c>
      <c r="D451" s="110">
        <v>3989164</v>
      </c>
      <c r="E451" s="110">
        <v>239349.84</v>
      </c>
      <c r="F451" s="111">
        <v>1E-4</v>
      </c>
      <c r="G451" s="13"/>
      <c r="H451" s="13"/>
      <c r="I451" s="13"/>
    </row>
    <row r="452" spans="1:9">
      <c r="A452" s="108" t="s">
        <v>204</v>
      </c>
      <c r="B452" s="108" t="s">
        <v>835</v>
      </c>
      <c r="C452" s="109">
        <v>96</v>
      </c>
      <c r="D452" s="110">
        <v>6919668</v>
      </c>
      <c r="E452" s="110">
        <v>415180.08</v>
      </c>
      <c r="F452" s="111">
        <v>2.0000000000000001E-4</v>
      </c>
      <c r="G452" s="13"/>
      <c r="H452" s="13"/>
      <c r="I452" s="13"/>
    </row>
    <row r="453" spans="1:9">
      <c r="A453" s="108" t="s">
        <v>204</v>
      </c>
      <c r="B453" s="108" t="s">
        <v>242</v>
      </c>
      <c r="C453" s="109">
        <v>57</v>
      </c>
      <c r="D453" s="110">
        <v>9801709</v>
      </c>
      <c r="E453" s="110">
        <v>588102.54</v>
      </c>
      <c r="F453" s="111">
        <v>2.0000000000000001E-4</v>
      </c>
      <c r="G453" s="13"/>
      <c r="H453" s="13"/>
      <c r="I453" s="13"/>
    </row>
    <row r="454" spans="1:9">
      <c r="A454" s="108" t="s">
        <v>204</v>
      </c>
      <c r="B454" s="108" t="s">
        <v>243</v>
      </c>
      <c r="C454" s="109" t="s">
        <v>234</v>
      </c>
      <c r="D454" s="110" t="s">
        <v>234</v>
      </c>
      <c r="E454" s="110" t="s">
        <v>234</v>
      </c>
      <c r="F454" s="111" t="s">
        <v>234</v>
      </c>
      <c r="G454" s="13"/>
      <c r="H454" s="13"/>
      <c r="I454" s="13"/>
    </row>
    <row r="455" spans="1:9">
      <c r="A455" s="108" t="s">
        <v>204</v>
      </c>
      <c r="B455" s="108" t="s">
        <v>244</v>
      </c>
      <c r="C455" s="109" t="s">
        <v>234</v>
      </c>
      <c r="D455" s="110" t="s">
        <v>234</v>
      </c>
      <c r="E455" s="110" t="s">
        <v>234</v>
      </c>
      <c r="F455" s="111" t="s">
        <v>234</v>
      </c>
      <c r="G455" s="13"/>
      <c r="H455" s="13"/>
      <c r="I455" s="13"/>
    </row>
    <row r="456" spans="1:9">
      <c r="A456" s="108" t="s">
        <v>204</v>
      </c>
      <c r="B456" s="108" t="s">
        <v>245</v>
      </c>
      <c r="C456" s="109">
        <v>340</v>
      </c>
      <c r="D456" s="110">
        <v>28575867</v>
      </c>
      <c r="E456" s="110">
        <v>1714552.02</v>
      </c>
      <c r="F456" s="111">
        <v>6.9999999999999999E-4</v>
      </c>
      <c r="G456" s="13"/>
      <c r="H456" s="13"/>
      <c r="I456" s="13"/>
    </row>
    <row r="457" spans="1:9">
      <c r="A457" s="108" t="s">
        <v>204</v>
      </c>
      <c r="B457" s="108" t="s">
        <v>246</v>
      </c>
      <c r="C457" s="109">
        <v>33</v>
      </c>
      <c r="D457" s="110">
        <v>1357784</v>
      </c>
      <c r="E457" s="110">
        <v>81467.039999999994</v>
      </c>
      <c r="F457" s="111">
        <v>0</v>
      </c>
      <c r="G457" s="13"/>
      <c r="H457" s="13"/>
      <c r="I457" s="13"/>
    </row>
    <row r="458" spans="1:9">
      <c r="A458" s="108" t="s">
        <v>204</v>
      </c>
      <c r="B458" s="108" t="s">
        <v>250</v>
      </c>
      <c r="C458" s="109">
        <v>512</v>
      </c>
      <c r="D458" s="110">
        <v>9313777</v>
      </c>
      <c r="E458" s="110">
        <v>547846.93000000005</v>
      </c>
      <c r="F458" s="111">
        <v>2.0000000000000001E-4</v>
      </c>
      <c r="G458" s="13"/>
      <c r="H458" s="13"/>
      <c r="I458" s="13"/>
    </row>
    <row r="459" spans="1:9">
      <c r="A459" s="108" t="s">
        <v>204</v>
      </c>
      <c r="B459" s="108" t="s">
        <v>859</v>
      </c>
      <c r="C459" s="109">
        <v>221</v>
      </c>
      <c r="D459" s="110">
        <v>6349314</v>
      </c>
      <c r="E459" s="110">
        <v>380958.84</v>
      </c>
      <c r="F459" s="111">
        <v>2.0000000000000001E-4</v>
      </c>
      <c r="G459" s="13"/>
      <c r="H459" s="13"/>
      <c r="I459" s="13"/>
    </row>
    <row r="460" spans="1:9">
      <c r="A460" s="108" t="s">
        <v>204</v>
      </c>
      <c r="B460" s="108" t="s">
        <v>836</v>
      </c>
      <c r="C460" s="109">
        <v>116</v>
      </c>
      <c r="D460" s="110">
        <v>7918126</v>
      </c>
      <c r="E460" s="110">
        <v>475087.56</v>
      </c>
      <c r="F460" s="111">
        <v>2.0000000000000001E-4</v>
      </c>
      <c r="G460" s="13"/>
      <c r="H460" s="13"/>
      <c r="I460" s="13"/>
    </row>
    <row r="461" spans="1:9">
      <c r="A461" s="108" t="s">
        <v>204</v>
      </c>
      <c r="B461" s="108" t="s">
        <v>251</v>
      </c>
      <c r="C461" s="109">
        <v>144</v>
      </c>
      <c r="D461" s="110">
        <v>8738037</v>
      </c>
      <c r="E461" s="110">
        <v>524282.22</v>
      </c>
      <c r="F461" s="111">
        <v>2.0000000000000001E-4</v>
      </c>
      <c r="G461" s="13"/>
      <c r="H461" s="13"/>
      <c r="I461" s="13"/>
    </row>
    <row r="462" spans="1:9">
      <c r="A462" s="108" t="s">
        <v>204</v>
      </c>
      <c r="B462" s="108" t="s">
        <v>932</v>
      </c>
      <c r="C462" s="109">
        <v>1579</v>
      </c>
      <c r="D462" s="110">
        <v>87984159</v>
      </c>
      <c r="E462" s="110">
        <v>5268069.8499999996</v>
      </c>
      <c r="F462" s="111">
        <v>2.2000000000000001E-3</v>
      </c>
      <c r="G462" s="13"/>
      <c r="H462" s="13"/>
      <c r="I462" s="13"/>
    </row>
    <row r="463" spans="1:9">
      <c r="A463" s="108" t="s">
        <v>206</v>
      </c>
      <c r="B463" s="108" t="s">
        <v>240</v>
      </c>
      <c r="C463" s="109" t="s">
        <v>234</v>
      </c>
      <c r="D463" s="110" t="s">
        <v>234</v>
      </c>
      <c r="E463" s="110" t="s">
        <v>234</v>
      </c>
      <c r="F463" s="111" t="s">
        <v>234</v>
      </c>
      <c r="G463" s="13"/>
      <c r="H463" s="13"/>
      <c r="I463" s="13"/>
    </row>
    <row r="464" spans="1:9">
      <c r="A464" s="108" t="s">
        <v>206</v>
      </c>
      <c r="B464" s="108" t="s">
        <v>241</v>
      </c>
      <c r="C464" s="109" t="s">
        <v>234</v>
      </c>
      <c r="D464" s="110" t="s">
        <v>234</v>
      </c>
      <c r="E464" s="110" t="s">
        <v>234</v>
      </c>
      <c r="F464" s="111" t="s">
        <v>234</v>
      </c>
      <c r="G464" s="13"/>
      <c r="H464" s="13"/>
      <c r="I464" s="13"/>
    </row>
    <row r="465" spans="1:9">
      <c r="A465" s="108" t="s">
        <v>206</v>
      </c>
      <c r="B465" s="108" t="s">
        <v>835</v>
      </c>
      <c r="C465" s="109">
        <v>74</v>
      </c>
      <c r="D465" s="110">
        <v>6605231</v>
      </c>
      <c r="E465" s="110">
        <v>396313.86</v>
      </c>
      <c r="F465" s="111">
        <v>2.0000000000000001E-4</v>
      </c>
      <c r="G465" s="13"/>
      <c r="H465" s="13"/>
      <c r="I465" s="13"/>
    </row>
    <row r="466" spans="1:9">
      <c r="A466" s="108" t="s">
        <v>206</v>
      </c>
      <c r="B466" s="108" t="s">
        <v>242</v>
      </c>
      <c r="C466" s="109">
        <v>44</v>
      </c>
      <c r="D466" s="110">
        <v>20870576</v>
      </c>
      <c r="E466" s="110">
        <v>1252234.56</v>
      </c>
      <c r="F466" s="111">
        <v>5.0000000000000001E-4</v>
      </c>
      <c r="G466" s="13"/>
      <c r="H466" s="13"/>
      <c r="I466" s="13"/>
    </row>
    <row r="467" spans="1:9">
      <c r="A467" s="108" t="s">
        <v>206</v>
      </c>
      <c r="B467" s="108" t="s">
        <v>243</v>
      </c>
      <c r="C467" s="109" t="s">
        <v>234</v>
      </c>
      <c r="D467" s="110" t="s">
        <v>234</v>
      </c>
      <c r="E467" s="110" t="s">
        <v>234</v>
      </c>
      <c r="F467" s="111" t="s">
        <v>234</v>
      </c>
      <c r="G467" s="13"/>
      <c r="H467" s="13"/>
      <c r="I467" s="13"/>
    </row>
    <row r="468" spans="1:9">
      <c r="A468" s="108" t="s">
        <v>206</v>
      </c>
      <c r="B468" s="108" t="s">
        <v>244</v>
      </c>
      <c r="C468" s="109" t="s">
        <v>234</v>
      </c>
      <c r="D468" s="110" t="s">
        <v>234</v>
      </c>
      <c r="E468" s="110" t="s">
        <v>234</v>
      </c>
      <c r="F468" s="111" t="s">
        <v>234</v>
      </c>
      <c r="G468" s="13"/>
      <c r="H468" s="13"/>
      <c r="I468" s="13"/>
    </row>
    <row r="469" spans="1:9">
      <c r="A469" s="108" t="s">
        <v>206</v>
      </c>
      <c r="B469" s="108" t="s">
        <v>245</v>
      </c>
      <c r="C469" s="109">
        <v>122</v>
      </c>
      <c r="D469" s="110">
        <v>1866593</v>
      </c>
      <c r="E469" s="110">
        <v>111995.58</v>
      </c>
      <c r="F469" s="111">
        <v>0</v>
      </c>
      <c r="G469" s="13"/>
      <c r="H469" s="13"/>
      <c r="I469" s="13"/>
    </row>
    <row r="470" spans="1:9">
      <c r="A470" s="108" t="s">
        <v>206</v>
      </c>
      <c r="B470" s="108" t="s">
        <v>246</v>
      </c>
      <c r="C470" s="109" t="s">
        <v>234</v>
      </c>
      <c r="D470" s="110" t="s">
        <v>234</v>
      </c>
      <c r="E470" s="110" t="s">
        <v>234</v>
      </c>
      <c r="F470" s="111" t="s">
        <v>234</v>
      </c>
      <c r="G470" s="13"/>
      <c r="H470" s="13"/>
      <c r="I470" s="13"/>
    </row>
    <row r="471" spans="1:9">
      <c r="A471" s="108" t="s">
        <v>206</v>
      </c>
      <c r="B471" s="108" t="s">
        <v>250</v>
      </c>
      <c r="C471" s="109">
        <v>354</v>
      </c>
      <c r="D471" s="110">
        <v>4722395</v>
      </c>
      <c r="E471" s="110">
        <v>265852.96999999997</v>
      </c>
      <c r="F471" s="111">
        <v>1E-4</v>
      </c>
      <c r="G471" s="13"/>
      <c r="H471" s="13"/>
      <c r="I471" s="13"/>
    </row>
    <row r="472" spans="1:9">
      <c r="A472" s="108" t="s">
        <v>206</v>
      </c>
      <c r="B472" s="108" t="s">
        <v>859</v>
      </c>
      <c r="C472" s="109">
        <v>174</v>
      </c>
      <c r="D472" s="110">
        <v>2097365</v>
      </c>
      <c r="E472" s="110">
        <v>125841.9</v>
      </c>
      <c r="F472" s="111">
        <v>1E-4</v>
      </c>
      <c r="G472" s="13"/>
      <c r="H472" s="13"/>
      <c r="I472" s="13"/>
    </row>
    <row r="473" spans="1:9">
      <c r="A473" s="108" t="s">
        <v>206</v>
      </c>
      <c r="B473" s="108" t="s">
        <v>836</v>
      </c>
      <c r="C473" s="109">
        <v>110</v>
      </c>
      <c r="D473" s="110">
        <v>4117801</v>
      </c>
      <c r="E473" s="110">
        <v>247068.06</v>
      </c>
      <c r="F473" s="111">
        <v>1E-4</v>
      </c>
      <c r="G473" s="13"/>
      <c r="H473" s="13"/>
      <c r="I473" s="13"/>
    </row>
    <row r="474" spans="1:9">
      <c r="A474" s="108" t="s">
        <v>206</v>
      </c>
      <c r="B474" s="108" t="s">
        <v>251</v>
      </c>
      <c r="C474" s="109">
        <v>55</v>
      </c>
      <c r="D474" s="110">
        <v>2293315</v>
      </c>
      <c r="E474" s="110">
        <v>137598.9</v>
      </c>
      <c r="F474" s="111">
        <v>1E-4</v>
      </c>
      <c r="G474" s="13"/>
      <c r="H474" s="13"/>
      <c r="I474" s="13"/>
    </row>
    <row r="475" spans="1:9">
      <c r="A475" s="108" t="s">
        <v>206</v>
      </c>
      <c r="B475" s="108" t="s">
        <v>932</v>
      </c>
      <c r="C475" s="109">
        <v>984</v>
      </c>
      <c r="D475" s="110">
        <v>44495004</v>
      </c>
      <c r="E475" s="110">
        <v>2652209.5099999998</v>
      </c>
      <c r="F475" s="111">
        <v>1.1000000000000001E-3</v>
      </c>
      <c r="G475" s="13"/>
      <c r="H475" s="13"/>
      <c r="I475" s="13"/>
    </row>
    <row r="476" spans="1:9">
      <c r="A476" s="108" t="s">
        <v>208</v>
      </c>
      <c r="B476" s="108" t="s">
        <v>240</v>
      </c>
      <c r="C476" s="109" t="s">
        <v>234</v>
      </c>
      <c r="D476" s="110" t="s">
        <v>234</v>
      </c>
      <c r="E476" s="110" t="s">
        <v>234</v>
      </c>
      <c r="F476" s="111" t="s">
        <v>234</v>
      </c>
      <c r="G476" s="13"/>
      <c r="H476" s="13"/>
      <c r="I476" s="13"/>
    </row>
    <row r="477" spans="1:9">
      <c r="A477" s="108" t="s">
        <v>208</v>
      </c>
      <c r="B477" s="108" t="s">
        <v>241</v>
      </c>
      <c r="C477" s="109">
        <v>20</v>
      </c>
      <c r="D477" s="110">
        <v>3829265</v>
      </c>
      <c r="E477" s="110">
        <v>229755.9</v>
      </c>
      <c r="F477" s="111">
        <v>1E-4</v>
      </c>
      <c r="G477" s="13"/>
      <c r="H477" s="13"/>
      <c r="I477" s="13"/>
    </row>
    <row r="478" spans="1:9">
      <c r="A478" s="108" t="s">
        <v>208</v>
      </c>
      <c r="B478" s="108" t="s">
        <v>835</v>
      </c>
      <c r="C478" s="109">
        <v>70</v>
      </c>
      <c r="D478" s="110">
        <v>5628302</v>
      </c>
      <c r="E478" s="110">
        <v>337698.12</v>
      </c>
      <c r="F478" s="111">
        <v>1E-4</v>
      </c>
      <c r="G478" s="13"/>
      <c r="H478" s="13"/>
      <c r="I478" s="13"/>
    </row>
    <row r="479" spans="1:9">
      <c r="A479" s="108" t="s">
        <v>208</v>
      </c>
      <c r="B479" s="108" t="s">
        <v>242</v>
      </c>
      <c r="C479" s="109">
        <v>56</v>
      </c>
      <c r="D479" s="110">
        <v>9923155</v>
      </c>
      <c r="E479" s="110">
        <v>595389.30000000005</v>
      </c>
      <c r="F479" s="111">
        <v>2.0000000000000001E-4</v>
      </c>
      <c r="G479" s="13"/>
      <c r="H479" s="13"/>
      <c r="I479" s="13"/>
    </row>
    <row r="480" spans="1:9">
      <c r="A480" s="108" t="s">
        <v>208</v>
      </c>
      <c r="B480" s="108" t="s">
        <v>243</v>
      </c>
      <c r="C480" s="109" t="s">
        <v>234</v>
      </c>
      <c r="D480" s="110" t="s">
        <v>234</v>
      </c>
      <c r="E480" s="110" t="s">
        <v>234</v>
      </c>
      <c r="F480" s="111" t="s">
        <v>234</v>
      </c>
      <c r="G480" s="13"/>
      <c r="H480" s="13"/>
      <c r="I480" s="13"/>
    </row>
    <row r="481" spans="1:9">
      <c r="A481" s="108" t="s">
        <v>208</v>
      </c>
      <c r="B481" s="108" t="s">
        <v>244</v>
      </c>
      <c r="C481" s="109" t="s">
        <v>234</v>
      </c>
      <c r="D481" s="110" t="s">
        <v>234</v>
      </c>
      <c r="E481" s="110" t="s">
        <v>234</v>
      </c>
      <c r="F481" s="111" t="s">
        <v>234</v>
      </c>
      <c r="G481" s="13"/>
      <c r="H481" s="13"/>
      <c r="I481" s="13"/>
    </row>
    <row r="482" spans="1:9">
      <c r="A482" s="108" t="s">
        <v>208</v>
      </c>
      <c r="B482" s="108" t="s">
        <v>245</v>
      </c>
      <c r="C482" s="109">
        <v>185</v>
      </c>
      <c r="D482" s="110">
        <v>8095810</v>
      </c>
      <c r="E482" s="110">
        <v>485748.6</v>
      </c>
      <c r="F482" s="111">
        <v>2.0000000000000001E-4</v>
      </c>
      <c r="G482" s="13"/>
      <c r="H482" s="13"/>
      <c r="I482" s="13"/>
    </row>
    <row r="483" spans="1:9">
      <c r="A483" s="108" t="s">
        <v>208</v>
      </c>
      <c r="B483" s="108" t="s">
        <v>246</v>
      </c>
      <c r="C483" s="109">
        <v>39</v>
      </c>
      <c r="D483" s="110">
        <v>4050141</v>
      </c>
      <c r="E483" s="110">
        <v>243008.46</v>
      </c>
      <c r="F483" s="111">
        <v>1E-4</v>
      </c>
      <c r="G483" s="13"/>
      <c r="H483" s="13"/>
      <c r="I483" s="13"/>
    </row>
    <row r="484" spans="1:9">
      <c r="A484" s="108" t="s">
        <v>208</v>
      </c>
      <c r="B484" s="108" t="s">
        <v>250</v>
      </c>
      <c r="C484" s="109">
        <v>516</v>
      </c>
      <c r="D484" s="110">
        <v>11614815</v>
      </c>
      <c r="E484" s="110">
        <v>679555.81</v>
      </c>
      <c r="F484" s="111">
        <v>2.9999999999999997E-4</v>
      </c>
      <c r="G484" s="13"/>
      <c r="H484" s="13"/>
      <c r="I484" s="13"/>
    </row>
    <row r="485" spans="1:9">
      <c r="A485" s="108" t="s">
        <v>208</v>
      </c>
      <c r="B485" s="108" t="s">
        <v>859</v>
      </c>
      <c r="C485" s="109">
        <v>188</v>
      </c>
      <c r="D485" s="110">
        <v>6649863</v>
      </c>
      <c r="E485" s="110">
        <v>398991.78</v>
      </c>
      <c r="F485" s="111">
        <v>2.0000000000000001E-4</v>
      </c>
      <c r="G485" s="13"/>
      <c r="H485" s="13"/>
      <c r="I485" s="13"/>
    </row>
    <row r="486" spans="1:9">
      <c r="A486" s="108" t="s">
        <v>208</v>
      </c>
      <c r="B486" s="108" t="s">
        <v>836</v>
      </c>
      <c r="C486" s="109">
        <v>60</v>
      </c>
      <c r="D486" s="110">
        <v>14872855</v>
      </c>
      <c r="E486" s="110">
        <v>892371.3</v>
      </c>
      <c r="F486" s="111">
        <v>4.0000000000000002E-4</v>
      </c>
      <c r="G486" s="13"/>
      <c r="H486" s="13"/>
      <c r="I486" s="13"/>
    </row>
    <row r="487" spans="1:9">
      <c r="A487" s="108" t="s">
        <v>208</v>
      </c>
      <c r="B487" s="108" t="s">
        <v>251</v>
      </c>
      <c r="C487" s="109">
        <v>70</v>
      </c>
      <c r="D487" s="110">
        <v>10212420</v>
      </c>
      <c r="E487" s="110">
        <v>608504.06999999995</v>
      </c>
      <c r="F487" s="111">
        <v>2.9999999999999997E-4</v>
      </c>
      <c r="G487" s="13"/>
      <c r="H487" s="13"/>
      <c r="I487" s="13"/>
    </row>
    <row r="488" spans="1:9">
      <c r="A488" s="108" t="s">
        <v>208</v>
      </c>
      <c r="B488" s="108" t="s">
        <v>932</v>
      </c>
      <c r="C488" s="109">
        <v>1247</v>
      </c>
      <c r="D488" s="110">
        <v>77226556</v>
      </c>
      <c r="E488" s="110">
        <v>4612019.1399999997</v>
      </c>
      <c r="F488" s="111">
        <v>1.9E-3</v>
      </c>
      <c r="G488" s="13"/>
      <c r="H488" s="13"/>
      <c r="I488" s="13"/>
    </row>
    <row r="489" spans="1:9">
      <c r="A489" s="108" t="s">
        <v>210</v>
      </c>
      <c r="B489" s="108" t="s">
        <v>240</v>
      </c>
      <c r="C489" s="109" t="s">
        <v>234</v>
      </c>
      <c r="D489" s="110" t="s">
        <v>234</v>
      </c>
      <c r="E489" s="110" t="s">
        <v>234</v>
      </c>
      <c r="F489" s="111" t="s">
        <v>234</v>
      </c>
      <c r="G489" s="13"/>
      <c r="H489" s="13"/>
      <c r="I489" s="13"/>
    </row>
    <row r="490" spans="1:9">
      <c r="A490" s="108" t="s">
        <v>210</v>
      </c>
      <c r="B490" s="108" t="s">
        <v>241</v>
      </c>
      <c r="C490" s="109">
        <v>24</v>
      </c>
      <c r="D490" s="110">
        <v>3524874</v>
      </c>
      <c r="E490" s="110">
        <v>211492.44</v>
      </c>
      <c r="F490" s="111">
        <v>1E-4</v>
      </c>
      <c r="G490" s="13"/>
      <c r="H490" s="13"/>
      <c r="I490" s="13"/>
    </row>
    <row r="491" spans="1:9">
      <c r="A491" s="108" t="s">
        <v>210</v>
      </c>
      <c r="B491" s="108" t="s">
        <v>835</v>
      </c>
      <c r="C491" s="109">
        <v>95</v>
      </c>
      <c r="D491" s="110">
        <v>4849817</v>
      </c>
      <c r="E491" s="110">
        <v>290989.02</v>
      </c>
      <c r="F491" s="111">
        <v>1E-4</v>
      </c>
      <c r="G491" s="13"/>
      <c r="H491" s="13"/>
      <c r="I491" s="13"/>
    </row>
    <row r="492" spans="1:9">
      <c r="A492" s="108" t="s">
        <v>210</v>
      </c>
      <c r="B492" s="108" t="s">
        <v>242</v>
      </c>
      <c r="C492" s="109">
        <v>50</v>
      </c>
      <c r="D492" s="110">
        <v>12352959</v>
      </c>
      <c r="E492" s="110">
        <v>741177.54</v>
      </c>
      <c r="F492" s="111">
        <v>2.9999999999999997E-4</v>
      </c>
      <c r="G492" s="13"/>
      <c r="H492" s="13"/>
      <c r="I492" s="13"/>
    </row>
    <row r="493" spans="1:9">
      <c r="A493" s="108" t="s">
        <v>210</v>
      </c>
      <c r="B493" s="108" t="s">
        <v>243</v>
      </c>
      <c r="C493" s="109" t="s">
        <v>234</v>
      </c>
      <c r="D493" s="110" t="s">
        <v>234</v>
      </c>
      <c r="E493" s="110" t="s">
        <v>234</v>
      </c>
      <c r="F493" s="111" t="s">
        <v>234</v>
      </c>
      <c r="G493" s="13"/>
      <c r="H493" s="13"/>
      <c r="I493" s="13"/>
    </row>
    <row r="494" spans="1:9">
      <c r="A494" s="108" t="s">
        <v>210</v>
      </c>
      <c r="B494" s="108" t="s">
        <v>244</v>
      </c>
      <c r="C494" s="109" t="s">
        <v>234</v>
      </c>
      <c r="D494" s="110" t="s">
        <v>234</v>
      </c>
      <c r="E494" s="110" t="s">
        <v>234</v>
      </c>
      <c r="F494" s="111" t="s">
        <v>234</v>
      </c>
      <c r="G494" s="13"/>
      <c r="H494" s="13"/>
      <c r="I494" s="13"/>
    </row>
    <row r="495" spans="1:9">
      <c r="A495" s="108" t="s">
        <v>210</v>
      </c>
      <c r="B495" s="108" t="s">
        <v>245</v>
      </c>
      <c r="C495" s="109">
        <v>266</v>
      </c>
      <c r="D495" s="110">
        <v>7296206</v>
      </c>
      <c r="E495" s="110">
        <v>437147.36</v>
      </c>
      <c r="F495" s="111">
        <v>2.0000000000000001E-4</v>
      </c>
      <c r="G495" s="13"/>
      <c r="H495" s="13"/>
      <c r="I495" s="13"/>
    </row>
    <row r="496" spans="1:9">
      <c r="A496" s="108" t="s">
        <v>210</v>
      </c>
      <c r="B496" s="108" t="s">
        <v>246</v>
      </c>
      <c r="C496" s="109">
        <v>56</v>
      </c>
      <c r="D496" s="110">
        <v>1275360</v>
      </c>
      <c r="E496" s="110">
        <v>76521.600000000006</v>
      </c>
      <c r="F496" s="111">
        <v>0</v>
      </c>
      <c r="G496" s="13"/>
      <c r="H496" s="13"/>
      <c r="I496" s="13"/>
    </row>
    <row r="497" spans="1:9">
      <c r="A497" s="108" t="s">
        <v>210</v>
      </c>
      <c r="B497" s="108" t="s">
        <v>250</v>
      </c>
      <c r="C497" s="109">
        <v>563</v>
      </c>
      <c r="D497" s="110">
        <v>9534919</v>
      </c>
      <c r="E497" s="110">
        <v>566872.43999999994</v>
      </c>
      <c r="F497" s="111">
        <v>2.0000000000000001E-4</v>
      </c>
      <c r="G497" s="13"/>
      <c r="H497" s="13"/>
      <c r="I497" s="13"/>
    </row>
    <row r="498" spans="1:9">
      <c r="A498" s="108" t="s">
        <v>210</v>
      </c>
      <c r="B498" s="108" t="s">
        <v>859</v>
      </c>
      <c r="C498" s="109">
        <v>214</v>
      </c>
      <c r="D498" s="110">
        <v>1793956</v>
      </c>
      <c r="E498" s="110">
        <v>107637.36</v>
      </c>
      <c r="F498" s="111">
        <v>0</v>
      </c>
      <c r="G498" s="13"/>
      <c r="H498" s="13"/>
      <c r="I498" s="13"/>
    </row>
    <row r="499" spans="1:9">
      <c r="A499" s="108" t="s">
        <v>210</v>
      </c>
      <c r="B499" s="108" t="s">
        <v>836</v>
      </c>
      <c r="C499" s="109">
        <v>126</v>
      </c>
      <c r="D499" s="110">
        <v>7810332</v>
      </c>
      <c r="E499" s="110">
        <v>468619.92</v>
      </c>
      <c r="F499" s="111">
        <v>2.0000000000000001E-4</v>
      </c>
      <c r="G499" s="13"/>
      <c r="H499" s="13"/>
      <c r="I499" s="13"/>
    </row>
    <row r="500" spans="1:9">
      <c r="A500" s="108" t="s">
        <v>210</v>
      </c>
      <c r="B500" s="108" t="s">
        <v>251</v>
      </c>
      <c r="C500" s="109">
        <v>129</v>
      </c>
      <c r="D500" s="110">
        <v>19823639</v>
      </c>
      <c r="E500" s="110">
        <v>1188917.46</v>
      </c>
      <c r="F500" s="111">
        <v>5.0000000000000001E-4</v>
      </c>
      <c r="G500" s="13"/>
      <c r="H500" s="13"/>
      <c r="I500" s="13"/>
    </row>
    <row r="501" spans="1:9">
      <c r="A501" s="108" t="s">
        <v>210</v>
      </c>
      <c r="B501" s="108" t="s">
        <v>932</v>
      </c>
      <c r="C501" s="109">
        <v>1557</v>
      </c>
      <c r="D501" s="110">
        <v>70065072</v>
      </c>
      <c r="E501" s="110">
        <v>4197555.74</v>
      </c>
      <c r="F501" s="111">
        <v>1.8E-3</v>
      </c>
      <c r="G501" s="13"/>
      <c r="H501" s="13"/>
      <c r="I501" s="13"/>
    </row>
    <row r="502" spans="1:9">
      <c r="A502" s="108" t="s">
        <v>212</v>
      </c>
      <c r="B502" s="108" t="s">
        <v>240</v>
      </c>
      <c r="C502" s="109">
        <v>23</v>
      </c>
      <c r="D502" s="110">
        <v>338713</v>
      </c>
      <c r="E502" s="110">
        <v>20322.78</v>
      </c>
      <c r="F502" s="111">
        <v>0</v>
      </c>
      <c r="G502" s="13"/>
      <c r="H502" s="13"/>
      <c r="I502" s="13"/>
    </row>
    <row r="503" spans="1:9">
      <c r="A503" s="108" t="s">
        <v>212</v>
      </c>
      <c r="B503" s="108" t="s">
        <v>241</v>
      </c>
      <c r="C503" s="109">
        <v>37</v>
      </c>
      <c r="D503" s="110">
        <v>3239022</v>
      </c>
      <c r="E503" s="110">
        <v>194341.32</v>
      </c>
      <c r="F503" s="111">
        <v>1E-4</v>
      </c>
      <c r="G503" s="13"/>
      <c r="H503" s="13"/>
      <c r="I503" s="13"/>
    </row>
    <row r="504" spans="1:9">
      <c r="A504" s="108" t="s">
        <v>212</v>
      </c>
      <c r="B504" s="108" t="s">
        <v>835</v>
      </c>
      <c r="C504" s="109">
        <v>119</v>
      </c>
      <c r="D504" s="110">
        <v>5229524</v>
      </c>
      <c r="E504" s="110">
        <v>313252.99</v>
      </c>
      <c r="F504" s="111">
        <v>1E-4</v>
      </c>
      <c r="G504" s="13"/>
      <c r="H504" s="13"/>
      <c r="I504" s="13"/>
    </row>
    <row r="505" spans="1:9">
      <c r="A505" s="108" t="s">
        <v>212</v>
      </c>
      <c r="B505" s="108" t="s">
        <v>242</v>
      </c>
      <c r="C505" s="109">
        <v>45</v>
      </c>
      <c r="D505" s="110">
        <v>8507420</v>
      </c>
      <c r="E505" s="110">
        <v>510445.2</v>
      </c>
      <c r="F505" s="111">
        <v>2.0000000000000001E-4</v>
      </c>
      <c r="G505" s="13"/>
      <c r="H505" s="13"/>
      <c r="I505" s="13"/>
    </row>
    <row r="506" spans="1:9">
      <c r="A506" s="108" t="s">
        <v>212</v>
      </c>
      <c r="B506" s="108" t="s">
        <v>243</v>
      </c>
      <c r="C506" s="109" t="s">
        <v>234</v>
      </c>
      <c r="D506" s="110" t="s">
        <v>234</v>
      </c>
      <c r="E506" s="110" t="s">
        <v>234</v>
      </c>
      <c r="F506" s="111" t="s">
        <v>234</v>
      </c>
      <c r="G506" s="13"/>
      <c r="H506" s="13"/>
      <c r="I506" s="13"/>
    </row>
    <row r="507" spans="1:9">
      <c r="A507" s="108" t="s">
        <v>212</v>
      </c>
      <c r="B507" s="108" t="s">
        <v>244</v>
      </c>
      <c r="C507" s="109">
        <v>22</v>
      </c>
      <c r="D507" s="110">
        <v>664169</v>
      </c>
      <c r="E507" s="110">
        <v>39850.14</v>
      </c>
      <c r="F507" s="111">
        <v>0</v>
      </c>
      <c r="G507" s="13"/>
      <c r="H507" s="13"/>
      <c r="I507" s="13"/>
    </row>
    <row r="508" spans="1:9">
      <c r="A508" s="108" t="s">
        <v>212</v>
      </c>
      <c r="B508" s="108" t="s">
        <v>245</v>
      </c>
      <c r="C508" s="109">
        <v>289</v>
      </c>
      <c r="D508" s="110">
        <v>6745126</v>
      </c>
      <c r="E508" s="110">
        <v>404707.56</v>
      </c>
      <c r="F508" s="111">
        <v>2.0000000000000001E-4</v>
      </c>
      <c r="G508" s="13"/>
      <c r="H508" s="13"/>
      <c r="I508" s="13"/>
    </row>
    <row r="509" spans="1:9">
      <c r="A509" s="108" t="s">
        <v>212</v>
      </c>
      <c r="B509" s="108" t="s">
        <v>246</v>
      </c>
      <c r="C509" s="109">
        <v>36</v>
      </c>
      <c r="D509" s="110">
        <v>2108450</v>
      </c>
      <c r="E509" s="110">
        <v>126507</v>
      </c>
      <c r="F509" s="111">
        <v>1E-4</v>
      </c>
      <c r="G509" s="13"/>
      <c r="H509" s="13"/>
      <c r="I509" s="13"/>
    </row>
    <row r="510" spans="1:9">
      <c r="A510" s="108" t="s">
        <v>212</v>
      </c>
      <c r="B510" s="108" t="s">
        <v>250</v>
      </c>
      <c r="C510" s="109">
        <v>572</v>
      </c>
      <c r="D510" s="110">
        <v>9199507</v>
      </c>
      <c r="E510" s="110">
        <v>546033.24</v>
      </c>
      <c r="F510" s="111">
        <v>2.0000000000000001E-4</v>
      </c>
      <c r="G510" s="13"/>
      <c r="H510" s="13"/>
      <c r="I510" s="13"/>
    </row>
    <row r="511" spans="1:9">
      <c r="A511" s="108" t="s">
        <v>212</v>
      </c>
      <c r="B511" s="108" t="s">
        <v>859</v>
      </c>
      <c r="C511" s="109">
        <v>257</v>
      </c>
      <c r="D511" s="110">
        <v>6415567</v>
      </c>
      <c r="E511" s="110">
        <v>384934.02</v>
      </c>
      <c r="F511" s="111">
        <v>2.0000000000000001E-4</v>
      </c>
      <c r="G511" s="13"/>
      <c r="H511" s="13"/>
      <c r="I511" s="13"/>
    </row>
    <row r="512" spans="1:9">
      <c r="A512" s="108" t="s">
        <v>212</v>
      </c>
      <c r="B512" s="108" t="s">
        <v>836</v>
      </c>
      <c r="C512" s="109">
        <v>152</v>
      </c>
      <c r="D512" s="110">
        <v>9584496</v>
      </c>
      <c r="E512" s="110">
        <v>575069.76</v>
      </c>
      <c r="F512" s="111">
        <v>2.0000000000000001E-4</v>
      </c>
      <c r="G512" s="13"/>
      <c r="H512" s="13"/>
      <c r="I512" s="13"/>
    </row>
    <row r="513" spans="1:9">
      <c r="A513" s="108" t="s">
        <v>212</v>
      </c>
      <c r="B513" s="108" t="s">
        <v>251</v>
      </c>
      <c r="C513" s="109">
        <v>59</v>
      </c>
      <c r="D513" s="110">
        <v>6886168</v>
      </c>
      <c r="E513" s="110">
        <v>413170.08</v>
      </c>
      <c r="F513" s="111">
        <v>2.0000000000000001E-4</v>
      </c>
      <c r="G513" s="13"/>
      <c r="H513" s="13"/>
      <c r="I513" s="13"/>
    </row>
    <row r="514" spans="1:9">
      <c r="A514" s="108" t="s">
        <v>212</v>
      </c>
      <c r="B514" s="108" t="s">
        <v>932</v>
      </c>
      <c r="C514" s="109">
        <v>1623</v>
      </c>
      <c r="D514" s="110">
        <v>62788760</v>
      </c>
      <c r="E514" s="110">
        <v>3760869.97</v>
      </c>
      <c r="F514" s="111">
        <v>1.6000000000000001E-3</v>
      </c>
      <c r="G514" s="13"/>
      <c r="H514" s="13"/>
      <c r="I514" s="13"/>
    </row>
    <row r="515" spans="1:9">
      <c r="A515" s="108" t="s">
        <v>214</v>
      </c>
      <c r="B515" s="108" t="s">
        <v>240</v>
      </c>
      <c r="C515" s="109" t="s">
        <v>234</v>
      </c>
      <c r="D515" s="110" t="s">
        <v>234</v>
      </c>
      <c r="E515" s="110" t="s">
        <v>234</v>
      </c>
      <c r="F515" s="111" t="s">
        <v>234</v>
      </c>
      <c r="G515" s="13"/>
      <c r="H515" s="13"/>
      <c r="I515" s="13"/>
    </row>
    <row r="516" spans="1:9">
      <c r="A516" s="108" t="s">
        <v>214</v>
      </c>
      <c r="B516" s="108" t="s">
        <v>241</v>
      </c>
      <c r="C516" s="109">
        <v>38</v>
      </c>
      <c r="D516" s="110">
        <v>6620377</v>
      </c>
      <c r="E516" s="110">
        <v>397222.62</v>
      </c>
      <c r="F516" s="111">
        <v>2.0000000000000001E-4</v>
      </c>
      <c r="G516" s="13"/>
      <c r="H516" s="13"/>
      <c r="I516" s="13"/>
    </row>
    <row r="517" spans="1:9">
      <c r="A517" s="108" t="s">
        <v>214</v>
      </c>
      <c r="B517" s="108" t="s">
        <v>835</v>
      </c>
      <c r="C517" s="109">
        <v>118</v>
      </c>
      <c r="D517" s="110">
        <v>10148262</v>
      </c>
      <c r="E517" s="110">
        <v>608895.72</v>
      </c>
      <c r="F517" s="111">
        <v>2.9999999999999997E-4</v>
      </c>
      <c r="G517" s="13"/>
      <c r="H517" s="13"/>
      <c r="I517" s="13"/>
    </row>
    <row r="518" spans="1:9">
      <c r="A518" s="108" t="s">
        <v>214</v>
      </c>
      <c r="B518" s="108" t="s">
        <v>242</v>
      </c>
      <c r="C518" s="109">
        <v>93</v>
      </c>
      <c r="D518" s="110">
        <v>28301124</v>
      </c>
      <c r="E518" s="110">
        <v>1698067.44</v>
      </c>
      <c r="F518" s="111">
        <v>6.9999999999999999E-4</v>
      </c>
      <c r="G518" s="13"/>
      <c r="H518" s="13"/>
      <c r="I518" s="13"/>
    </row>
    <row r="519" spans="1:9">
      <c r="A519" s="108" t="s">
        <v>214</v>
      </c>
      <c r="B519" s="108" t="s">
        <v>243</v>
      </c>
      <c r="C519" s="109" t="s">
        <v>234</v>
      </c>
      <c r="D519" s="110" t="s">
        <v>234</v>
      </c>
      <c r="E519" s="110" t="s">
        <v>234</v>
      </c>
      <c r="F519" s="111" t="s">
        <v>234</v>
      </c>
      <c r="G519" s="13"/>
      <c r="H519" s="13"/>
      <c r="I519" s="13"/>
    </row>
    <row r="520" spans="1:9">
      <c r="A520" s="108" t="s">
        <v>214</v>
      </c>
      <c r="B520" s="108" t="s">
        <v>244</v>
      </c>
      <c r="C520" s="109">
        <v>31</v>
      </c>
      <c r="D520" s="110">
        <v>571150</v>
      </c>
      <c r="E520" s="110">
        <v>34269</v>
      </c>
      <c r="F520" s="111">
        <v>0</v>
      </c>
      <c r="G520" s="13"/>
      <c r="H520" s="13"/>
      <c r="I520" s="13"/>
    </row>
    <row r="521" spans="1:9">
      <c r="A521" s="108" t="s">
        <v>214</v>
      </c>
      <c r="B521" s="108" t="s">
        <v>245</v>
      </c>
      <c r="C521" s="109">
        <v>291</v>
      </c>
      <c r="D521" s="110">
        <v>10984011</v>
      </c>
      <c r="E521" s="110">
        <v>659040.66</v>
      </c>
      <c r="F521" s="111">
        <v>2.9999999999999997E-4</v>
      </c>
      <c r="G521" s="13"/>
      <c r="H521" s="13"/>
      <c r="I521" s="13"/>
    </row>
    <row r="522" spans="1:9">
      <c r="A522" s="108" t="s">
        <v>214</v>
      </c>
      <c r="B522" s="108" t="s">
        <v>246</v>
      </c>
      <c r="C522" s="109">
        <v>38</v>
      </c>
      <c r="D522" s="110">
        <v>7503173</v>
      </c>
      <c r="E522" s="110">
        <v>450190.38</v>
      </c>
      <c r="F522" s="111">
        <v>2.0000000000000001E-4</v>
      </c>
      <c r="G522" s="13"/>
      <c r="H522" s="13"/>
      <c r="I522" s="13"/>
    </row>
    <row r="523" spans="1:9">
      <c r="A523" s="108" t="s">
        <v>214</v>
      </c>
      <c r="B523" s="108" t="s">
        <v>250</v>
      </c>
      <c r="C523" s="109">
        <v>672</v>
      </c>
      <c r="D523" s="110">
        <v>13858147</v>
      </c>
      <c r="E523" s="110">
        <v>807131.17</v>
      </c>
      <c r="F523" s="111">
        <v>2.9999999999999997E-4</v>
      </c>
      <c r="G523" s="13"/>
      <c r="H523" s="13"/>
      <c r="I523" s="13"/>
    </row>
    <row r="524" spans="1:9">
      <c r="A524" s="108" t="s">
        <v>214</v>
      </c>
      <c r="B524" s="108" t="s">
        <v>859</v>
      </c>
      <c r="C524" s="109">
        <v>332</v>
      </c>
      <c r="D524" s="110">
        <v>7180716</v>
      </c>
      <c r="E524" s="110">
        <v>430655.46</v>
      </c>
      <c r="F524" s="111">
        <v>2.0000000000000001E-4</v>
      </c>
      <c r="G524" s="13"/>
      <c r="H524" s="13"/>
      <c r="I524" s="13"/>
    </row>
    <row r="525" spans="1:9">
      <c r="A525" s="108" t="s">
        <v>214</v>
      </c>
      <c r="B525" s="108" t="s">
        <v>836</v>
      </c>
      <c r="C525" s="109">
        <v>151</v>
      </c>
      <c r="D525" s="110">
        <v>13167502</v>
      </c>
      <c r="E525" s="110">
        <v>790050.12</v>
      </c>
      <c r="F525" s="111">
        <v>2.9999999999999997E-4</v>
      </c>
      <c r="G525" s="13"/>
      <c r="H525" s="13"/>
      <c r="I525" s="13"/>
    </row>
    <row r="526" spans="1:9">
      <c r="A526" s="108" t="s">
        <v>214</v>
      </c>
      <c r="B526" s="108" t="s">
        <v>251</v>
      </c>
      <c r="C526" s="109">
        <v>108</v>
      </c>
      <c r="D526" s="110">
        <v>10260710</v>
      </c>
      <c r="E526" s="110">
        <v>615642.6</v>
      </c>
      <c r="F526" s="111">
        <v>2.9999999999999997E-4</v>
      </c>
      <c r="G526" s="13"/>
      <c r="H526" s="13"/>
      <c r="I526" s="13"/>
    </row>
    <row r="527" spans="1:9">
      <c r="A527" s="108" t="s">
        <v>214</v>
      </c>
      <c r="B527" s="108" t="s">
        <v>932</v>
      </c>
      <c r="C527" s="109">
        <v>1901</v>
      </c>
      <c r="D527" s="110">
        <v>112486195</v>
      </c>
      <c r="E527" s="110">
        <v>6724626.5499999998</v>
      </c>
      <c r="F527" s="111">
        <v>2.8E-3</v>
      </c>
      <c r="G527" s="13"/>
      <c r="H527" s="13"/>
      <c r="I527" s="13"/>
    </row>
    <row r="528" spans="1:9">
      <c r="A528" s="108" t="s">
        <v>216</v>
      </c>
      <c r="B528" s="108" t="s">
        <v>240</v>
      </c>
      <c r="C528" s="109">
        <v>23</v>
      </c>
      <c r="D528" s="110">
        <v>376346</v>
      </c>
      <c r="E528" s="110">
        <v>22580.76</v>
      </c>
      <c r="F528" s="111">
        <v>0</v>
      </c>
      <c r="G528" s="13"/>
      <c r="H528" s="13"/>
      <c r="I528" s="13"/>
    </row>
    <row r="529" spans="1:9">
      <c r="A529" s="108" t="s">
        <v>216</v>
      </c>
      <c r="B529" s="108" t="s">
        <v>241</v>
      </c>
      <c r="C529" s="109" t="s">
        <v>234</v>
      </c>
      <c r="D529" s="110" t="s">
        <v>234</v>
      </c>
      <c r="E529" s="110" t="s">
        <v>234</v>
      </c>
      <c r="F529" s="111" t="s">
        <v>234</v>
      </c>
      <c r="G529" s="13"/>
      <c r="H529" s="13"/>
      <c r="I529" s="13"/>
    </row>
    <row r="530" spans="1:9">
      <c r="A530" s="108" t="s">
        <v>216</v>
      </c>
      <c r="B530" s="108" t="s">
        <v>835</v>
      </c>
      <c r="C530" s="109">
        <v>91</v>
      </c>
      <c r="D530" s="110">
        <v>2803397</v>
      </c>
      <c r="E530" s="110">
        <v>168203.82</v>
      </c>
      <c r="F530" s="111">
        <v>1E-4</v>
      </c>
      <c r="G530" s="13"/>
      <c r="H530" s="13"/>
      <c r="I530" s="13"/>
    </row>
    <row r="531" spans="1:9">
      <c r="A531" s="108" t="s">
        <v>216</v>
      </c>
      <c r="B531" s="108" t="s">
        <v>242</v>
      </c>
      <c r="C531" s="109">
        <v>58</v>
      </c>
      <c r="D531" s="110">
        <v>12838120</v>
      </c>
      <c r="E531" s="110">
        <v>770287.2</v>
      </c>
      <c r="F531" s="111">
        <v>2.9999999999999997E-4</v>
      </c>
      <c r="G531" s="13"/>
      <c r="H531" s="13"/>
      <c r="I531" s="13"/>
    </row>
    <row r="532" spans="1:9">
      <c r="A532" s="108" t="s">
        <v>216</v>
      </c>
      <c r="B532" s="108" t="s">
        <v>243</v>
      </c>
      <c r="C532" s="109" t="s">
        <v>234</v>
      </c>
      <c r="D532" s="110" t="s">
        <v>234</v>
      </c>
      <c r="E532" s="110" t="s">
        <v>234</v>
      </c>
      <c r="F532" s="111" t="s">
        <v>234</v>
      </c>
      <c r="G532" s="13"/>
      <c r="H532" s="13"/>
      <c r="I532" s="13"/>
    </row>
    <row r="533" spans="1:9">
      <c r="A533" s="108" t="s">
        <v>216</v>
      </c>
      <c r="B533" s="108" t="s">
        <v>244</v>
      </c>
      <c r="C533" s="109" t="s">
        <v>234</v>
      </c>
      <c r="D533" s="110" t="s">
        <v>234</v>
      </c>
      <c r="E533" s="110" t="s">
        <v>234</v>
      </c>
      <c r="F533" s="111" t="s">
        <v>234</v>
      </c>
      <c r="G533" s="13"/>
      <c r="H533" s="13"/>
      <c r="I533" s="13"/>
    </row>
    <row r="534" spans="1:9">
      <c r="A534" s="108" t="s">
        <v>216</v>
      </c>
      <c r="B534" s="108" t="s">
        <v>245</v>
      </c>
      <c r="C534" s="109">
        <v>321</v>
      </c>
      <c r="D534" s="110">
        <v>59316855</v>
      </c>
      <c r="E534" s="110">
        <v>3559011.3</v>
      </c>
      <c r="F534" s="111">
        <v>1.5E-3</v>
      </c>
      <c r="G534" s="13"/>
      <c r="H534" s="13"/>
      <c r="I534" s="13"/>
    </row>
    <row r="535" spans="1:9">
      <c r="A535" s="108" t="s">
        <v>216</v>
      </c>
      <c r="B535" s="108" t="s">
        <v>246</v>
      </c>
      <c r="C535" s="109">
        <v>69</v>
      </c>
      <c r="D535" s="110">
        <v>6825833</v>
      </c>
      <c r="E535" s="110">
        <v>409549.98</v>
      </c>
      <c r="F535" s="111">
        <v>2.0000000000000001E-4</v>
      </c>
      <c r="G535" s="13"/>
      <c r="H535" s="13"/>
      <c r="I535" s="13"/>
    </row>
    <row r="536" spans="1:9">
      <c r="A536" s="108" t="s">
        <v>216</v>
      </c>
      <c r="B536" s="108" t="s">
        <v>250</v>
      </c>
      <c r="C536" s="109">
        <v>557</v>
      </c>
      <c r="D536" s="110">
        <v>10102590</v>
      </c>
      <c r="E536" s="110">
        <v>596918.44999999995</v>
      </c>
      <c r="F536" s="111">
        <v>2.0000000000000001E-4</v>
      </c>
      <c r="G536" s="13"/>
      <c r="H536" s="13"/>
      <c r="I536" s="13"/>
    </row>
    <row r="537" spans="1:9">
      <c r="A537" s="108" t="s">
        <v>216</v>
      </c>
      <c r="B537" s="108" t="s">
        <v>859</v>
      </c>
      <c r="C537" s="109">
        <v>235</v>
      </c>
      <c r="D537" s="110">
        <v>2626059</v>
      </c>
      <c r="E537" s="110">
        <v>157563.54</v>
      </c>
      <c r="F537" s="111">
        <v>1E-4</v>
      </c>
      <c r="G537" s="13"/>
      <c r="H537" s="13"/>
      <c r="I537" s="13"/>
    </row>
    <row r="538" spans="1:9">
      <c r="A538" s="108" t="s">
        <v>216</v>
      </c>
      <c r="B538" s="108" t="s">
        <v>836</v>
      </c>
      <c r="C538" s="109">
        <v>111</v>
      </c>
      <c r="D538" s="110">
        <v>5615668</v>
      </c>
      <c r="E538" s="110">
        <v>336940.08</v>
      </c>
      <c r="F538" s="111">
        <v>1E-4</v>
      </c>
      <c r="G538" s="13"/>
      <c r="H538" s="13"/>
      <c r="I538" s="13"/>
    </row>
    <row r="539" spans="1:9">
      <c r="A539" s="108" t="s">
        <v>216</v>
      </c>
      <c r="B539" s="108" t="s">
        <v>251</v>
      </c>
      <c r="C539" s="109">
        <v>102</v>
      </c>
      <c r="D539" s="110">
        <v>8278944</v>
      </c>
      <c r="E539" s="110">
        <v>496736.64</v>
      </c>
      <c r="F539" s="111">
        <v>2.0000000000000001E-4</v>
      </c>
      <c r="G539" s="13"/>
      <c r="H539" s="13"/>
      <c r="I539" s="13"/>
    </row>
    <row r="540" spans="1:9">
      <c r="A540" s="108" t="s">
        <v>216</v>
      </c>
      <c r="B540" s="108" t="s">
        <v>932</v>
      </c>
      <c r="C540" s="109">
        <v>1600</v>
      </c>
      <c r="D540" s="110">
        <v>112889297</v>
      </c>
      <c r="E540" s="110">
        <v>6764120.8700000001</v>
      </c>
      <c r="F540" s="111">
        <v>2.8E-3</v>
      </c>
      <c r="G540" s="13"/>
      <c r="H540" s="13"/>
      <c r="I540" s="13"/>
    </row>
    <row r="541" spans="1:9">
      <c r="A541" s="108" t="s">
        <v>218</v>
      </c>
      <c r="B541" s="108" t="s">
        <v>240</v>
      </c>
      <c r="C541" s="109">
        <v>30</v>
      </c>
      <c r="D541" s="110">
        <v>927407</v>
      </c>
      <c r="E541" s="110">
        <v>55644.42</v>
      </c>
      <c r="F541" s="111">
        <v>0</v>
      </c>
      <c r="G541" s="13"/>
      <c r="H541" s="13"/>
      <c r="I541" s="13"/>
    </row>
    <row r="542" spans="1:9">
      <c r="A542" s="108" t="s">
        <v>218</v>
      </c>
      <c r="B542" s="108" t="s">
        <v>241</v>
      </c>
      <c r="C542" s="109">
        <v>46</v>
      </c>
      <c r="D542" s="110">
        <v>2140980</v>
      </c>
      <c r="E542" s="110">
        <v>128458.8</v>
      </c>
      <c r="F542" s="111">
        <v>1E-4</v>
      </c>
      <c r="G542" s="13"/>
      <c r="H542" s="13"/>
      <c r="I542" s="13"/>
    </row>
    <row r="543" spans="1:9">
      <c r="A543" s="108" t="s">
        <v>218</v>
      </c>
      <c r="B543" s="108" t="s">
        <v>835</v>
      </c>
      <c r="C543" s="109">
        <v>148</v>
      </c>
      <c r="D543" s="110">
        <v>11470887</v>
      </c>
      <c r="E543" s="110">
        <v>688253.22</v>
      </c>
      <c r="F543" s="111">
        <v>2.9999999999999997E-4</v>
      </c>
      <c r="G543" s="13"/>
      <c r="H543" s="13"/>
      <c r="I543" s="13"/>
    </row>
    <row r="544" spans="1:9">
      <c r="A544" s="108" t="s">
        <v>218</v>
      </c>
      <c r="B544" s="108" t="s">
        <v>242</v>
      </c>
      <c r="C544" s="109">
        <v>71</v>
      </c>
      <c r="D544" s="110">
        <v>21956830</v>
      </c>
      <c r="E544" s="110">
        <v>1317409.8</v>
      </c>
      <c r="F544" s="111">
        <v>5.0000000000000001E-4</v>
      </c>
      <c r="G544" s="13"/>
      <c r="H544" s="13"/>
      <c r="I544" s="13"/>
    </row>
    <row r="545" spans="1:9">
      <c r="A545" s="108" t="s">
        <v>218</v>
      </c>
      <c r="B545" s="108" t="s">
        <v>243</v>
      </c>
      <c r="C545" s="109">
        <v>29</v>
      </c>
      <c r="D545" s="110">
        <v>26687810</v>
      </c>
      <c r="E545" s="110">
        <v>1601268.6</v>
      </c>
      <c r="F545" s="111">
        <v>6.9999999999999999E-4</v>
      </c>
      <c r="G545" s="13"/>
      <c r="H545" s="13"/>
      <c r="I545" s="13"/>
    </row>
    <row r="546" spans="1:9">
      <c r="A546" s="108" t="s">
        <v>218</v>
      </c>
      <c r="B546" s="108" t="s">
        <v>244</v>
      </c>
      <c r="C546" s="109">
        <v>34</v>
      </c>
      <c r="D546" s="110">
        <v>3979013</v>
      </c>
      <c r="E546" s="110">
        <v>238740.78</v>
      </c>
      <c r="F546" s="111">
        <v>1E-4</v>
      </c>
      <c r="G546" s="13"/>
      <c r="H546" s="13"/>
      <c r="I546" s="13"/>
    </row>
    <row r="547" spans="1:9">
      <c r="A547" s="108" t="s">
        <v>218</v>
      </c>
      <c r="B547" s="108" t="s">
        <v>245</v>
      </c>
      <c r="C547" s="109">
        <v>424</v>
      </c>
      <c r="D547" s="110">
        <v>20944032</v>
      </c>
      <c r="E547" s="110">
        <v>1256641.92</v>
      </c>
      <c r="F547" s="111">
        <v>5.0000000000000001E-4</v>
      </c>
      <c r="G547" s="13"/>
      <c r="H547" s="13"/>
      <c r="I547" s="13"/>
    </row>
    <row r="548" spans="1:9">
      <c r="A548" s="108" t="s">
        <v>218</v>
      </c>
      <c r="B548" s="108" t="s">
        <v>246</v>
      </c>
      <c r="C548" s="109">
        <v>84</v>
      </c>
      <c r="D548" s="110">
        <v>11724840</v>
      </c>
      <c r="E548" s="110">
        <v>703490.4</v>
      </c>
      <c r="F548" s="111">
        <v>2.9999999999999997E-4</v>
      </c>
      <c r="G548" s="13"/>
      <c r="H548" s="13"/>
      <c r="I548" s="13"/>
    </row>
    <row r="549" spans="1:9">
      <c r="A549" s="108" t="s">
        <v>218</v>
      </c>
      <c r="B549" s="108" t="s">
        <v>250</v>
      </c>
      <c r="C549" s="109">
        <v>959</v>
      </c>
      <c r="D549" s="110">
        <v>22043546</v>
      </c>
      <c r="E549" s="110">
        <v>1302996.3999999999</v>
      </c>
      <c r="F549" s="111">
        <v>5.0000000000000001E-4</v>
      </c>
      <c r="G549" s="13"/>
      <c r="H549" s="13"/>
      <c r="I549" s="13"/>
    </row>
    <row r="550" spans="1:9">
      <c r="A550" s="108" t="s">
        <v>218</v>
      </c>
      <c r="B550" s="108" t="s">
        <v>859</v>
      </c>
      <c r="C550" s="109">
        <v>422</v>
      </c>
      <c r="D550" s="110">
        <v>4953468</v>
      </c>
      <c r="E550" s="110">
        <v>297208.08</v>
      </c>
      <c r="F550" s="111">
        <v>1E-4</v>
      </c>
      <c r="G550" s="13"/>
      <c r="H550" s="13"/>
      <c r="I550" s="13"/>
    </row>
    <row r="551" spans="1:9">
      <c r="A551" s="108" t="s">
        <v>218</v>
      </c>
      <c r="B551" s="108" t="s">
        <v>836</v>
      </c>
      <c r="C551" s="109">
        <v>184</v>
      </c>
      <c r="D551" s="110">
        <v>12475940</v>
      </c>
      <c r="E551" s="110">
        <v>748556.4</v>
      </c>
      <c r="F551" s="111">
        <v>2.9999999999999997E-4</v>
      </c>
      <c r="G551" s="13"/>
      <c r="H551" s="13"/>
      <c r="I551" s="13"/>
    </row>
    <row r="552" spans="1:9">
      <c r="A552" s="108" t="s">
        <v>218</v>
      </c>
      <c r="B552" s="108" t="s">
        <v>251</v>
      </c>
      <c r="C552" s="109">
        <v>163</v>
      </c>
      <c r="D552" s="110">
        <v>30083519</v>
      </c>
      <c r="E552" s="110">
        <v>1805011.14</v>
      </c>
      <c r="F552" s="111">
        <v>8.0000000000000004E-4</v>
      </c>
      <c r="G552" s="13"/>
      <c r="H552" s="13"/>
      <c r="I552" s="13"/>
    </row>
    <row r="553" spans="1:9">
      <c r="A553" s="108" t="s">
        <v>218</v>
      </c>
      <c r="B553" s="108" t="s">
        <v>932</v>
      </c>
      <c r="C553" s="109">
        <v>2594</v>
      </c>
      <c r="D553" s="110">
        <v>169388272</v>
      </c>
      <c r="E553" s="110">
        <v>10143679.960000001</v>
      </c>
      <c r="F553" s="111">
        <v>4.1999999999999997E-3</v>
      </c>
      <c r="G553" s="13"/>
      <c r="H553" s="13"/>
      <c r="I553" s="13"/>
    </row>
    <row r="554" spans="1:9">
      <c r="A554" s="108" t="s">
        <v>220</v>
      </c>
      <c r="B554" s="108" t="s">
        <v>240</v>
      </c>
      <c r="C554" s="109" t="s">
        <v>234</v>
      </c>
      <c r="D554" s="110" t="s">
        <v>234</v>
      </c>
      <c r="E554" s="110" t="s">
        <v>234</v>
      </c>
      <c r="F554" s="111" t="s">
        <v>234</v>
      </c>
      <c r="G554" s="13"/>
      <c r="H554" s="13"/>
      <c r="I554" s="13"/>
    </row>
    <row r="555" spans="1:9">
      <c r="A555" s="108" t="s">
        <v>220</v>
      </c>
      <c r="B555" s="108" t="s">
        <v>241</v>
      </c>
      <c r="C555" s="109">
        <v>27</v>
      </c>
      <c r="D555" s="110">
        <v>731133</v>
      </c>
      <c r="E555" s="110">
        <v>43867.98</v>
      </c>
      <c r="F555" s="111">
        <v>0</v>
      </c>
      <c r="G555" s="13"/>
      <c r="H555" s="13"/>
      <c r="I555" s="13"/>
    </row>
    <row r="556" spans="1:9">
      <c r="A556" s="108" t="s">
        <v>220</v>
      </c>
      <c r="B556" s="108" t="s">
        <v>835</v>
      </c>
      <c r="C556" s="109">
        <v>139</v>
      </c>
      <c r="D556" s="110">
        <v>12461319</v>
      </c>
      <c r="E556" s="110">
        <v>747679.14</v>
      </c>
      <c r="F556" s="111">
        <v>2.9999999999999997E-4</v>
      </c>
      <c r="G556" s="13"/>
      <c r="H556" s="13"/>
      <c r="I556" s="13"/>
    </row>
    <row r="557" spans="1:9">
      <c r="A557" s="108" t="s">
        <v>220</v>
      </c>
      <c r="B557" s="108" t="s">
        <v>242</v>
      </c>
      <c r="C557" s="109">
        <v>91</v>
      </c>
      <c r="D557" s="110">
        <v>12919651</v>
      </c>
      <c r="E557" s="110">
        <v>775179.06</v>
      </c>
      <c r="F557" s="111">
        <v>2.9999999999999997E-4</v>
      </c>
      <c r="G557" s="13"/>
      <c r="H557" s="13"/>
      <c r="I557" s="13"/>
    </row>
    <row r="558" spans="1:9">
      <c r="A558" s="108" t="s">
        <v>220</v>
      </c>
      <c r="B558" s="108" t="s">
        <v>243</v>
      </c>
      <c r="C558" s="109" t="s">
        <v>234</v>
      </c>
      <c r="D558" s="110" t="s">
        <v>234</v>
      </c>
      <c r="E558" s="110" t="s">
        <v>234</v>
      </c>
      <c r="F558" s="111" t="s">
        <v>234</v>
      </c>
      <c r="G558" s="13"/>
      <c r="H558" s="13"/>
      <c r="I558" s="13"/>
    </row>
    <row r="559" spans="1:9">
      <c r="A559" s="108" t="s">
        <v>220</v>
      </c>
      <c r="B559" s="108" t="s">
        <v>244</v>
      </c>
      <c r="C559" s="109">
        <v>25</v>
      </c>
      <c r="D559" s="110">
        <v>3492823</v>
      </c>
      <c r="E559" s="110">
        <v>209569.38</v>
      </c>
      <c r="F559" s="111">
        <v>1E-4</v>
      </c>
      <c r="G559" s="13"/>
      <c r="H559" s="13"/>
      <c r="I559" s="13"/>
    </row>
    <row r="560" spans="1:9">
      <c r="A560" s="108" t="s">
        <v>220</v>
      </c>
      <c r="B560" s="108" t="s">
        <v>245</v>
      </c>
      <c r="C560" s="109">
        <v>248</v>
      </c>
      <c r="D560" s="110">
        <v>4682737</v>
      </c>
      <c r="E560" s="110">
        <v>280964.21999999997</v>
      </c>
      <c r="F560" s="111">
        <v>1E-4</v>
      </c>
      <c r="G560" s="13"/>
      <c r="H560" s="13"/>
      <c r="I560" s="13"/>
    </row>
    <row r="561" spans="1:9">
      <c r="A561" s="108" t="s">
        <v>220</v>
      </c>
      <c r="B561" s="108" t="s">
        <v>246</v>
      </c>
      <c r="C561" s="109">
        <v>47</v>
      </c>
      <c r="D561" s="110">
        <v>6059649</v>
      </c>
      <c r="E561" s="110">
        <v>363578.94</v>
      </c>
      <c r="F561" s="111">
        <v>2.0000000000000001E-4</v>
      </c>
      <c r="G561" s="13"/>
      <c r="H561" s="13"/>
      <c r="I561" s="13"/>
    </row>
    <row r="562" spans="1:9">
      <c r="A562" s="108" t="s">
        <v>220</v>
      </c>
      <c r="B562" s="108" t="s">
        <v>250</v>
      </c>
      <c r="C562" s="109">
        <v>575</v>
      </c>
      <c r="D562" s="110">
        <v>9711050</v>
      </c>
      <c r="E562" s="110">
        <v>570928.38</v>
      </c>
      <c r="F562" s="111">
        <v>2.0000000000000001E-4</v>
      </c>
      <c r="G562" s="13"/>
      <c r="H562" s="13"/>
      <c r="I562" s="13"/>
    </row>
    <row r="563" spans="1:9">
      <c r="A563" s="108" t="s">
        <v>220</v>
      </c>
      <c r="B563" s="108" t="s">
        <v>859</v>
      </c>
      <c r="C563" s="109">
        <v>281</v>
      </c>
      <c r="D563" s="110">
        <v>4064056</v>
      </c>
      <c r="E563" s="110">
        <v>243843.36</v>
      </c>
      <c r="F563" s="111">
        <v>1E-4</v>
      </c>
      <c r="G563" s="13"/>
      <c r="H563" s="13"/>
      <c r="I563" s="13"/>
    </row>
    <row r="564" spans="1:9">
      <c r="A564" s="108" t="s">
        <v>220</v>
      </c>
      <c r="B564" s="108" t="s">
        <v>836</v>
      </c>
      <c r="C564" s="109">
        <v>136</v>
      </c>
      <c r="D564" s="110">
        <v>7695798</v>
      </c>
      <c r="E564" s="110">
        <v>461747.88</v>
      </c>
      <c r="F564" s="111">
        <v>2.0000000000000001E-4</v>
      </c>
      <c r="G564" s="13"/>
      <c r="H564" s="13"/>
      <c r="I564" s="13"/>
    </row>
    <row r="565" spans="1:9">
      <c r="A565" s="108" t="s">
        <v>220</v>
      </c>
      <c r="B565" s="108" t="s">
        <v>251</v>
      </c>
      <c r="C565" s="109">
        <v>127</v>
      </c>
      <c r="D565" s="110">
        <v>6783251</v>
      </c>
      <c r="E565" s="110">
        <v>406995.06</v>
      </c>
      <c r="F565" s="111">
        <v>2.0000000000000001E-4</v>
      </c>
      <c r="G565" s="13"/>
      <c r="H565" s="13"/>
      <c r="I565" s="13"/>
    </row>
    <row r="566" spans="1:9">
      <c r="A566" s="108" t="s">
        <v>220</v>
      </c>
      <c r="B566" s="108" t="s">
        <v>932</v>
      </c>
      <c r="C566" s="109">
        <v>1730</v>
      </c>
      <c r="D566" s="110">
        <v>72520719</v>
      </c>
      <c r="E566" s="110">
        <v>4339508.5199999996</v>
      </c>
      <c r="F566" s="111">
        <v>1.8E-3</v>
      </c>
      <c r="G566" s="13"/>
      <c r="H566" s="13"/>
      <c r="I566" s="13"/>
    </row>
    <row r="567" spans="1:9">
      <c r="A567" s="108" t="s">
        <v>222</v>
      </c>
      <c r="B567" s="108" t="s">
        <v>240</v>
      </c>
      <c r="C567" s="109">
        <v>48</v>
      </c>
      <c r="D567" s="110">
        <v>3154490</v>
      </c>
      <c r="E567" s="110">
        <v>189269.4</v>
      </c>
      <c r="F567" s="111">
        <v>1E-4</v>
      </c>
      <c r="G567" s="13"/>
      <c r="H567" s="13"/>
      <c r="I567" s="13"/>
    </row>
    <row r="568" spans="1:9">
      <c r="A568" s="108" t="s">
        <v>222</v>
      </c>
      <c r="B568" s="108" t="s">
        <v>241</v>
      </c>
      <c r="C568" s="109">
        <v>37</v>
      </c>
      <c r="D568" s="110">
        <v>5247735</v>
      </c>
      <c r="E568" s="110">
        <v>314864.09999999998</v>
      </c>
      <c r="F568" s="111">
        <v>1E-4</v>
      </c>
      <c r="G568" s="13"/>
      <c r="H568" s="13"/>
      <c r="I568" s="13"/>
    </row>
    <row r="569" spans="1:9">
      <c r="A569" s="108" t="s">
        <v>222</v>
      </c>
      <c r="B569" s="108" t="s">
        <v>835</v>
      </c>
      <c r="C569" s="109">
        <v>160</v>
      </c>
      <c r="D569" s="110">
        <v>16617762</v>
      </c>
      <c r="E569" s="110">
        <v>992582.23</v>
      </c>
      <c r="F569" s="111">
        <v>4.0000000000000002E-4</v>
      </c>
      <c r="G569" s="13"/>
      <c r="H569" s="13"/>
      <c r="I569" s="13"/>
    </row>
    <row r="570" spans="1:9">
      <c r="A570" s="108" t="s">
        <v>222</v>
      </c>
      <c r="B570" s="108" t="s">
        <v>242</v>
      </c>
      <c r="C570" s="109">
        <v>91</v>
      </c>
      <c r="D570" s="110">
        <v>25290147</v>
      </c>
      <c r="E570" s="110">
        <v>1517408.82</v>
      </c>
      <c r="F570" s="111">
        <v>5.9999999999999995E-4</v>
      </c>
      <c r="G570" s="13"/>
      <c r="H570" s="13"/>
      <c r="I570" s="13"/>
    </row>
    <row r="571" spans="1:9">
      <c r="A571" s="108" t="s">
        <v>222</v>
      </c>
      <c r="B571" s="108" t="s">
        <v>243</v>
      </c>
      <c r="C571" s="109" t="s">
        <v>234</v>
      </c>
      <c r="D571" s="110" t="s">
        <v>234</v>
      </c>
      <c r="E571" s="110" t="s">
        <v>234</v>
      </c>
      <c r="F571" s="111" t="s">
        <v>234</v>
      </c>
      <c r="G571" s="13"/>
      <c r="H571" s="13"/>
      <c r="I571" s="13"/>
    </row>
    <row r="572" spans="1:9">
      <c r="A572" s="108" t="s">
        <v>222</v>
      </c>
      <c r="B572" s="108" t="s">
        <v>244</v>
      </c>
      <c r="C572" s="109">
        <v>39</v>
      </c>
      <c r="D572" s="110">
        <v>2979294</v>
      </c>
      <c r="E572" s="110">
        <v>178757.64</v>
      </c>
      <c r="F572" s="111">
        <v>1E-4</v>
      </c>
      <c r="G572" s="13"/>
      <c r="H572" s="13"/>
      <c r="I572" s="13"/>
    </row>
    <row r="573" spans="1:9">
      <c r="A573" s="108" t="s">
        <v>222</v>
      </c>
      <c r="B573" s="108" t="s">
        <v>245</v>
      </c>
      <c r="C573" s="109">
        <v>416</v>
      </c>
      <c r="D573" s="110">
        <v>18491721</v>
      </c>
      <c r="E573" s="110">
        <v>1109503.26</v>
      </c>
      <c r="F573" s="111">
        <v>5.0000000000000001E-4</v>
      </c>
      <c r="G573" s="13"/>
      <c r="H573" s="13"/>
      <c r="I573" s="13"/>
    </row>
    <row r="574" spans="1:9">
      <c r="A574" s="108" t="s">
        <v>222</v>
      </c>
      <c r="B574" s="108" t="s">
        <v>246</v>
      </c>
      <c r="C574" s="109">
        <v>84</v>
      </c>
      <c r="D574" s="110">
        <v>9238611</v>
      </c>
      <c r="E574" s="110">
        <v>554316.66</v>
      </c>
      <c r="F574" s="111">
        <v>2.0000000000000001E-4</v>
      </c>
      <c r="G574" s="13"/>
      <c r="H574" s="13"/>
      <c r="I574" s="13"/>
    </row>
    <row r="575" spans="1:9">
      <c r="A575" s="108" t="s">
        <v>222</v>
      </c>
      <c r="B575" s="108" t="s">
        <v>250</v>
      </c>
      <c r="C575" s="109">
        <v>917</v>
      </c>
      <c r="D575" s="110">
        <v>21086135</v>
      </c>
      <c r="E575" s="110">
        <v>1240288.83</v>
      </c>
      <c r="F575" s="111">
        <v>5.0000000000000001E-4</v>
      </c>
      <c r="G575" s="13"/>
      <c r="H575" s="13"/>
      <c r="I575" s="13"/>
    </row>
    <row r="576" spans="1:9">
      <c r="A576" s="108" t="s">
        <v>222</v>
      </c>
      <c r="B576" s="108" t="s">
        <v>859</v>
      </c>
      <c r="C576" s="109">
        <v>363</v>
      </c>
      <c r="D576" s="110">
        <v>3355254</v>
      </c>
      <c r="E576" s="110">
        <v>201315.24</v>
      </c>
      <c r="F576" s="111">
        <v>1E-4</v>
      </c>
      <c r="G576" s="13"/>
      <c r="H576" s="13"/>
      <c r="I576" s="13"/>
    </row>
    <row r="577" spans="1:9">
      <c r="A577" s="108" t="s">
        <v>222</v>
      </c>
      <c r="B577" s="108" t="s">
        <v>836</v>
      </c>
      <c r="C577" s="109">
        <v>157</v>
      </c>
      <c r="D577" s="110">
        <v>34408348</v>
      </c>
      <c r="E577" s="110">
        <v>2064500.88</v>
      </c>
      <c r="F577" s="111">
        <v>8.9999999999999998E-4</v>
      </c>
      <c r="G577" s="13"/>
      <c r="H577" s="13"/>
      <c r="I577" s="13"/>
    </row>
    <row r="578" spans="1:9">
      <c r="A578" s="108" t="s">
        <v>222</v>
      </c>
      <c r="B578" s="108" t="s">
        <v>251</v>
      </c>
      <c r="C578" s="109">
        <v>114</v>
      </c>
      <c r="D578" s="110">
        <v>8442784</v>
      </c>
      <c r="E578" s="110">
        <v>506567.04</v>
      </c>
      <c r="F578" s="111">
        <v>2.0000000000000001E-4</v>
      </c>
      <c r="G578" s="13"/>
      <c r="H578" s="13"/>
      <c r="I578" s="13"/>
    </row>
    <row r="579" spans="1:9">
      <c r="A579" s="108" t="s">
        <v>222</v>
      </c>
      <c r="B579" s="108" t="s">
        <v>932</v>
      </c>
      <c r="C579" s="109">
        <v>2443</v>
      </c>
      <c r="D579" s="110">
        <v>164453437</v>
      </c>
      <c r="E579" s="110">
        <v>9837843.4600000009</v>
      </c>
      <c r="F579" s="111">
        <v>4.1000000000000003E-3</v>
      </c>
      <c r="G579" s="13"/>
      <c r="H579" s="13"/>
      <c r="I579" s="13"/>
    </row>
    <row r="580" spans="1:9">
      <c r="A580" s="108" t="s">
        <v>224</v>
      </c>
      <c r="B580" s="108" t="s">
        <v>240</v>
      </c>
      <c r="C580" s="109">
        <v>20</v>
      </c>
      <c r="D580" s="110">
        <v>713938</v>
      </c>
      <c r="E580" s="110">
        <v>42836.28</v>
      </c>
      <c r="F580" s="111">
        <v>0</v>
      </c>
      <c r="G580" s="13"/>
      <c r="H580" s="13"/>
      <c r="I580" s="13"/>
    </row>
    <row r="581" spans="1:9">
      <c r="A581" s="108" t="s">
        <v>224</v>
      </c>
      <c r="B581" s="108" t="s">
        <v>241</v>
      </c>
      <c r="C581" s="109">
        <v>40</v>
      </c>
      <c r="D581" s="110">
        <v>7366669</v>
      </c>
      <c r="E581" s="110">
        <v>442000.14</v>
      </c>
      <c r="F581" s="111">
        <v>2.0000000000000001E-4</v>
      </c>
      <c r="G581" s="13"/>
      <c r="H581" s="13"/>
      <c r="I581" s="13"/>
    </row>
    <row r="582" spans="1:9">
      <c r="A582" s="108" t="s">
        <v>224</v>
      </c>
      <c r="B582" s="108" t="s">
        <v>835</v>
      </c>
      <c r="C582" s="109">
        <v>105</v>
      </c>
      <c r="D582" s="110">
        <v>5553033</v>
      </c>
      <c r="E582" s="110">
        <v>333181.98</v>
      </c>
      <c r="F582" s="111">
        <v>1E-4</v>
      </c>
      <c r="G582" s="13"/>
      <c r="H582" s="13"/>
      <c r="I582" s="13"/>
    </row>
    <row r="583" spans="1:9">
      <c r="A583" s="108" t="s">
        <v>224</v>
      </c>
      <c r="B583" s="108" t="s">
        <v>242</v>
      </c>
      <c r="C583" s="109">
        <v>46</v>
      </c>
      <c r="D583" s="110">
        <v>12383969</v>
      </c>
      <c r="E583" s="110">
        <v>743038.14</v>
      </c>
      <c r="F583" s="111">
        <v>2.9999999999999997E-4</v>
      </c>
      <c r="G583" s="13"/>
      <c r="H583" s="13"/>
      <c r="I583" s="13"/>
    </row>
    <row r="584" spans="1:9">
      <c r="A584" s="108" t="s">
        <v>224</v>
      </c>
      <c r="B584" s="108" t="s">
        <v>243</v>
      </c>
      <c r="C584" s="109" t="s">
        <v>234</v>
      </c>
      <c r="D584" s="110" t="s">
        <v>234</v>
      </c>
      <c r="E584" s="110" t="s">
        <v>234</v>
      </c>
      <c r="F584" s="111" t="s">
        <v>234</v>
      </c>
      <c r="G584" s="13"/>
      <c r="H584" s="13"/>
      <c r="I584" s="13"/>
    </row>
    <row r="585" spans="1:9">
      <c r="A585" s="108" t="s">
        <v>224</v>
      </c>
      <c r="B585" s="108" t="s">
        <v>244</v>
      </c>
      <c r="C585" s="109">
        <v>38</v>
      </c>
      <c r="D585" s="110">
        <v>3094721</v>
      </c>
      <c r="E585" s="110">
        <v>185683.26</v>
      </c>
      <c r="F585" s="111">
        <v>1E-4</v>
      </c>
      <c r="G585" s="13"/>
      <c r="H585" s="13"/>
      <c r="I585" s="13"/>
    </row>
    <row r="586" spans="1:9">
      <c r="A586" s="108" t="s">
        <v>224</v>
      </c>
      <c r="B586" s="108" t="s">
        <v>245</v>
      </c>
      <c r="C586" s="109">
        <v>307</v>
      </c>
      <c r="D586" s="110">
        <v>11404237</v>
      </c>
      <c r="E586" s="110">
        <v>684254.22</v>
      </c>
      <c r="F586" s="111">
        <v>2.9999999999999997E-4</v>
      </c>
      <c r="G586" s="13"/>
      <c r="H586" s="13"/>
      <c r="I586" s="13"/>
    </row>
    <row r="587" spans="1:9">
      <c r="A587" s="108" t="s">
        <v>224</v>
      </c>
      <c r="B587" s="108" t="s">
        <v>246</v>
      </c>
      <c r="C587" s="109">
        <v>43</v>
      </c>
      <c r="D587" s="110">
        <v>4164982</v>
      </c>
      <c r="E587" s="110">
        <v>249898.92</v>
      </c>
      <c r="F587" s="111">
        <v>1E-4</v>
      </c>
      <c r="G587" s="13"/>
      <c r="H587" s="13"/>
      <c r="I587" s="13"/>
    </row>
    <row r="588" spans="1:9">
      <c r="A588" s="108" t="s">
        <v>224</v>
      </c>
      <c r="B588" s="108" t="s">
        <v>250</v>
      </c>
      <c r="C588" s="109">
        <v>476</v>
      </c>
      <c r="D588" s="110">
        <v>6319947</v>
      </c>
      <c r="E588" s="110">
        <v>371887.2</v>
      </c>
      <c r="F588" s="111">
        <v>2.0000000000000001E-4</v>
      </c>
      <c r="G588" s="13"/>
      <c r="H588" s="13"/>
      <c r="I588" s="13"/>
    </row>
    <row r="589" spans="1:9">
      <c r="A589" s="108" t="s">
        <v>224</v>
      </c>
      <c r="B589" s="108" t="s">
        <v>859</v>
      </c>
      <c r="C589" s="109">
        <v>260</v>
      </c>
      <c r="D589" s="110">
        <v>5961005</v>
      </c>
      <c r="E589" s="110">
        <v>357660.3</v>
      </c>
      <c r="F589" s="111">
        <v>1E-4</v>
      </c>
      <c r="G589" s="13"/>
      <c r="H589" s="13"/>
      <c r="I589" s="13"/>
    </row>
    <row r="590" spans="1:9">
      <c r="A590" s="108" t="s">
        <v>224</v>
      </c>
      <c r="B590" s="108" t="s">
        <v>836</v>
      </c>
      <c r="C590" s="109">
        <v>69</v>
      </c>
      <c r="D590" s="110">
        <v>7599357</v>
      </c>
      <c r="E590" s="110">
        <v>455961.42</v>
      </c>
      <c r="F590" s="111">
        <v>2.0000000000000001E-4</v>
      </c>
      <c r="G590" s="13"/>
      <c r="H590" s="13"/>
      <c r="I590" s="13"/>
    </row>
    <row r="591" spans="1:9">
      <c r="A591" s="108" t="s">
        <v>224</v>
      </c>
      <c r="B591" s="108" t="s">
        <v>251</v>
      </c>
      <c r="C591" s="109">
        <v>106</v>
      </c>
      <c r="D591" s="110">
        <v>16505333</v>
      </c>
      <c r="E591" s="110">
        <v>989564.12</v>
      </c>
      <c r="F591" s="111">
        <v>4.0000000000000002E-4</v>
      </c>
      <c r="G591" s="13"/>
      <c r="H591" s="13"/>
      <c r="I591" s="13"/>
    </row>
    <row r="592" spans="1:9">
      <c r="A592" s="108" t="s">
        <v>224</v>
      </c>
      <c r="B592" s="108" t="s">
        <v>932</v>
      </c>
      <c r="C592" s="109">
        <v>1528</v>
      </c>
      <c r="D592" s="110">
        <v>86070773</v>
      </c>
      <c r="E592" s="110">
        <v>5156180.9000000004</v>
      </c>
      <c r="F592" s="111">
        <v>2.2000000000000001E-3</v>
      </c>
      <c r="G592" s="13"/>
      <c r="H592" s="13"/>
      <c r="I592" s="13"/>
    </row>
    <row r="593" spans="1:9">
      <c r="A593" s="108" t="s">
        <v>226</v>
      </c>
      <c r="B593" s="108" t="s">
        <v>240</v>
      </c>
      <c r="C593" s="109" t="s">
        <v>234</v>
      </c>
      <c r="D593" s="110" t="s">
        <v>234</v>
      </c>
      <c r="E593" s="110" t="s">
        <v>234</v>
      </c>
      <c r="F593" s="111" t="s">
        <v>234</v>
      </c>
      <c r="G593" s="13"/>
      <c r="H593" s="13"/>
      <c r="I593" s="13"/>
    </row>
    <row r="594" spans="1:9">
      <c r="A594" s="108" t="s">
        <v>226</v>
      </c>
      <c r="B594" s="108" t="s">
        <v>241</v>
      </c>
      <c r="C594" s="109">
        <v>25</v>
      </c>
      <c r="D594" s="110">
        <v>5080409</v>
      </c>
      <c r="E594" s="110">
        <v>304824.53999999998</v>
      </c>
      <c r="F594" s="111">
        <v>1E-4</v>
      </c>
      <c r="G594" s="13"/>
      <c r="H594" s="13"/>
      <c r="I594" s="13"/>
    </row>
    <row r="595" spans="1:9">
      <c r="A595" s="108" t="s">
        <v>226</v>
      </c>
      <c r="B595" s="108" t="s">
        <v>835</v>
      </c>
      <c r="C595" s="109">
        <v>106</v>
      </c>
      <c r="D595" s="110">
        <v>7806382</v>
      </c>
      <c r="E595" s="110">
        <v>468382.92</v>
      </c>
      <c r="F595" s="111">
        <v>2.0000000000000001E-4</v>
      </c>
      <c r="G595" s="13"/>
      <c r="H595" s="13"/>
      <c r="I595" s="13"/>
    </row>
    <row r="596" spans="1:9">
      <c r="A596" s="108" t="s">
        <v>226</v>
      </c>
      <c r="B596" s="108" t="s">
        <v>242</v>
      </c>
      <c r="C596" s="109">
        <v>55</v>
      </c>
      <c r="D596" s="110">
        <v>16809697</v>
      </c>
      <c r="E596" s="110">
        <v>1008581.82</v>
      </c>
      <c r="F596" s="111">
        <v>4.0000000000000002E-4</v>
      </c>
      <c r="G596" s="13"/>
      <c r="H596" s="13"/>
      <c r="I596" s="13"/>
    </row>
    <row r="597" spans="1:9">
      <c r="A597" s="108" t="s">
        <v>226</v>
      </c>
      <c r="B597" s="108" t="s">
        <v>243</v>
      </c>
      <c r="C597" s="109" t="s">
        <v>234</v>
      </c>
      <c r="D597" s="110" t="s">
        <v>234</v>
      </c>
      <c r="E597" s="110" t="s">
        <v>234</v>
      </c>
      <c r="F597" s="111" t="s">
        <v>234</v>
      </c>
      <c r="G597" s="13"/>
      <c r="H597" s="13"/>
      <c r="I597" s="13"/>
    </row>
    <row r="598" spans="1:9">
      <c r="A598" s="108" t="s">
        <v>226</v>
      </c>
      <c r="B598" s="108" t="s">
        <v>244</v>
      </c>
      <c r="C598" s="109" t="s">
        <v>234</v>
      </c>
      <c r="D598" s="110" t="s">
        <v>234</v>
      </c>
      <c r="E598" s="110" t="s">
        <v>234</v>
      </c>
      <c r="F598" s="111" t="s">
        <v>234</v>
      </c>
      <c r="G598" s="13"/>
      <c r="H598" s="13"/>
      <c r="I598" s="13"/>
    </row>
    <row r="599" spans="1:9">
      <c r="A599" s="108" t="s">
        <v>226</v>
      </c>
      <c r="B599" s="108" t="s">
        <v>245</v>
      </c>
      <c r="C599" s="109">
        <v>232</v>
      </c>
      <c r="D599" s="110">
        <v>19535756</v>
      </c>
      <c r="E599" s="110">
        <v>1172145.3600000001</v>
      </c>
      <c r="F599" s="111">
        <v>5.0000000000000001E-4</v>
      </c>
      <c r="G599" s="13"/>
      <c r="H599" s="13"/>
      <c r="I599" s="13"/>
    </row>
    <row r="600" spans="1:9">
      <c r="A600" s="108" t="s">
        <v>226</v>
      </c>
      <c r="B600" s="108" t="s">
        <v>246</v>
      </c>
      <c r="C600" s="109">
        <v>69</v>
      </c>
      <c r="D600" s="110">
        <v>2283379</v>
      </c>
      <c r="E600" s="110">
        <v>137002.74</v>
      </c>
      <c r="F600" s="111">
        <v>1E-4</v>
      </c>
      <c r="G600" s="13"/>
      <c r="H600" s="13"/>
      <c r="I600" s="13"/>
    </row>
    <row r="601" spans="1:9">
      <c r="A601" s="108" t="s">
        <v>226</v>
      </c>
      <c r="B601" s="108" t="s">
        <v>250</v>
      </c>
      <c r="C601" s="109">
        <v>496</v>
      </c>
      <c r="D601" s="110">
        <v>10677540</v>
      </c>
      <c r="E601" s="110">
        <v>626546.04</v>
      </c>
      <c r="F601" s="111">
        <v>2.9999999999999997E-4</v>
      </c>
      <c r="G601" s="13"/>
      <c r="H601" s="13"/>
      <c r="I601" s="13"/>
    </row>
    <row r="602" spans="1:9">
      <c r="A602" s="108" t="s">
        <v>226</v>
      </c>
      <c r="B602" s="108" t="s">
        <v>859</v>
      </c>
      <c r="C602" s="109">
        <v>209</v>
      </c>
      <c r="D602" s="110">
        <v>2529991</v>
      </c>
      <c r="E602" s="110">
        <v>151799.46</v>
      </c>
      <c r="F602" s="111">
        <v>1E-4</v>
      </c>
      <c r="G602" s="13"/>
      <c r="H602" s="13"/>
      <c r="I602" s="13"/>
    </row>
    <row r="603" spans="1:9">
      <c r="A603" s="108" t="s">
        <v>226</v>
      </c>
      <c r="B603" s="108" t="s">
        <v>836</v>
      </c>
      <c r="C603" s="109">
        <v>122</v>
      </c>
      <c r="D603" s="110">
        <v>7323013</v>
      </c>
      <c r="E603" s="110">
        <v>439380.78</v>
      </c>
      <c r="F603" s="111">
        <v>2.0000000000000001E-4</v>
      </c>
      <c r="G603" s="13"/>
      <c r="H603" s="13"/>
      <c r="I603" s="13"/>
    </row>
    <row r="604" spans="1:9">
      <c r="A604" s="108" t="s">
        <v>226</v>
      </c>
      <c r="B604" s="108" t="s">
        <v>251</v>
      </c>
      <c r="C604" s="109">
        <v>100</v>
      </c>
      <c r="D604" s="110">
        <v>9061076</v>
      </c>
      <c r="E604" s="110">
        <v>543664.56000000006</v>
      </c>
      <c r="F604" s="111">
        <v>2.0000000000000001E-4</v>
      </c>
      <c r="G604" s="13"/>
      <c r="H604" s="13"/>
      <c r="I604" s="13"/>
    </row>
    <row r="605" spans="1:9">
      <c r="A605" s="108" t="s">
        <v>226</v>
      </c>
      <c r="B605" s="108" t="s">
        <v>932</v>
      </c>
      <c r="C605" s="109">
        <v>1456</v>
      </c>
      <c r="D605" s="110">
        <v>87637903</v>
      </c>
      <c r="E605" s="110">
        <v>5244167.82</v>
      </c>
      <c r="F605" s="111">
        <v>2.2000000000000001E-3</v>
      </c>
      <c r="G605" s="13"/>
      <c r="H605" s="13"/>
      <c r="I605" s="13"/>
    </row>
    <row r="606" spans="1:9">
      <c r="A606" s="108" t="s">
        <v>228</v>
      </c>
      <c r="B606" s="108" t="s">
        <v>240</v>
      </c>
      <c r="C606" s="109" t="s">
        <v>234</v>
      </c>
      <c r="D606" s="110" t="s">
        <v>234</v>
      </c>
      <c r="E606" s="110" t="s">
        <v>234</v>
      </c>
      <c r="F606" s="111" t="s">
        <v>234</v>
      </c>
      <c r="G606" s="13"/>
      <c r="H606" s="13"/>
      <c r="I606" s="13"/>
    </row>
    <row r="607" spans="1:9">
      <c r="A607" s="108" t="s">
        <v>228</v>
      </c>
      <c r="B607" s="108" t="s">
        <v>241</v>
      </c>
      <c r="C607" s="109">
        <v>29</v>
      </c>
      <c r="D607" s="110">
        <v>4979736</v>
      </c>
      <c r="E607" s="110">
        <v>298784.15999999997</v>
      </c>
      <c r="F607" s="111">
        <v>1E-4</v>
      </c>
      <c r="G607" s="13"/>
      <c r="H607" s="13"/>
      <c r="I607" s="13"/>
    </row>
    <row r="608" spans="1:9">
      <c r="A608" s="108" t="s">
        <v>228</v>
      </c>
      <c r="B608" s="108" t="s">
        <v>835</v>
      </c>
      <c r="C608" s="109">
        <v>55</v>
      </c>
      <c r="D608" s="110">
        <v>3860178</v>
      </c>
      <c r="E608" s="110">
        <v>231610.68</v>
      </c>
      <c r="F608" s="111">
        <v>1E-4</v>
      </c>
      <c r="G608" s="13"/>
      <c r="H608" s="13"/>
      <c r="I608" s="13"/>
    </row>
    <row r="609" spans="1:9">
      <c r="A609" s="108" t="s">
        <v>228</v>
      </c>
      <c r="B609" s="108" t="s">
        <v>242</v>
      </c>
      <c r="C609" s="109">
        <v>47</v>
      </c>
      <c r="D609" s="110">
        <v>7882796</v>
      </c>
      <c r="E609" s="110">
        <v>472967.76</v>
      </c>
      <c r="F609" s="111">
        <v>2.0000000000000001E-4</v>
      </c>
      <c r="G609" s="13"/>
      <c r="H609" s="13"/>
      <c r="I609" s="13"/>
    </row>
    <row r="610" spans="1:9">
      <c r="A610" s="108" t="s">
        <v>228</v>
      </c>
      <c r="B610" s="108" t="s">
        <v>243</v>
      </c>
      <c r="C610" s="109">
        <v>20</v>
      </c>
      <c r="D610" s="110">
        <v>5670855</v>
      </c>
      <c r="E610" s="110">
        <v>340251.3</v>
      </c>
      <c r="F610" s="111">
        <v>1E-4</v>
      </c>
      <c r="G610" s="13"/>
      <c r="H610" s="13"/>
      <c r="I610" s="13"/>
    </row>
    <row r="611" spans="1:9">
      <c r="A611" s="108" t="s">
        <v>228</v>
      </c>
      <c r="B611" s="108" t="s">
        <v>244</v>
      </c>
      <c r="C611" s="109" t="s">
        <v>234</v>
      </c>
      <c r="D611" s="110" t="s">
        <v>234</v>
      </c>
      <c r="E611" s="110" t="s">
        <v>234</v>
      </c>
      <c r="F611" s="111" t="s">
        <v>234</v>
      </c>
      <c r="G611" s="13"/>
      <c r="H611" s="13"/>
      <c r="I611" s="13"/>
    </row>
    <row r="612" spans="1:9">
      <c r="A612" s="108" t="s">
        <v>228</v>
      </c>
      <c r="B612" s="108" t="s">
        <v>245</v>
      </c>
      <c r="C612" s="109">
        <v>157</v>
      </c>
      <c r="D612" s="110">
        <v>10335143</v>
      </c>
      <c r="E612" s="110">
        <v>602336.4</v>
      </c>
      <c r="F612" s="111">
        <v>2.9999999999999997E-4</v>
      </c>
      <c r="G612" s="13"/>
      <c r="H612" s="13"/>
      <c r="I612" s="13"/>
    </row>
    <row r="613" spans="1:9">
      <c r="A613" s="108" t="s">
        <v>228</v>
      </c>
      <c r="B613" s="108" t="s">
        <v>246</v>
      </c>
      <c r="C613" s="109">
        <v>40</v>
      </c>
      <c r="D613" s="110">
        <v>2076844</v>
      </c>
      <c r="E613" s="110">
        <v>124610.64</v>
      </c>
      <c r="F613" s="111">
        <v>1E-4</v>
      </c>
      <c r="G613" s="13"/>
      <c r="H613" s="13"/>
      <c r="I613" s="13"/>
    </row>
    <row r="614" spans="1:9">
      <c r="A614" s="108" t="s">
        <v>228</v>
      </c>
      <c r="B614" s="108" t="s">
        <v>250</v>
      </c>
      <c r="C614" s="109">
        <v>371</v>
      </c>
      <c r="D614" s="110">
        <v>6991704</v>
      </c>
      <c r="E614" s="110">
        <v>404357.95</v>
      </c>
      <c r="F614" s="111">
        <v>2.0000000000000001E-4</v>
      </c>
      <c r="G614" s="13"/>
      <c r="H614" s="13"/>
      <c r="I614" s="13"/>
    </row>
    <row r="615" spans="1:9">
      <c r="A615" s="108" t="s">
        <v>228</v>
      </c>
      <c r="B615" s="108" t="s">
        <v>859</v>
      </c>
      <c r="C615" s="109">
        <v>152</v>
      </c>
      <c r="D615" s="110">
        <v>3223413</v>
      </c>
      <c r="E615" s="110">
        <v>185773.25</v>
      </c>
      <c r="F615" s="111">
        <v>1E-4</v>
      </c>
      <c r="G615" s="13"/>
      <c r="H615" s="13"/>
      <c r="I615" s="13"/>
    </row>
    <row r="616" spans="1:9">
      <c r="A616" s="108" t="s">
        <v>228</v>
      </c>
      <c r="B616" s="108" t="s">
        <v>836</v>
      </c>
      <c r="C616" s="109">
        <v>101</v>
      </c>
      <c r="D616" s="110">
        <v>5372483</v>
      </c>
      <c r="E616" s="110">
        <v>322348.98</v>
      </c>
      <c r="F616" s="111">
        <v>1E-4</v>
      </c>
      <c r="G616" s="13"/>
      <c r="H616" s="13"/>
      <c r="I616" s="13"/>
    </row>
    <row r="617" spans="1:9">
      <c r="A617" s="108" t="s">
        <v>228</v>
      </c>
      <c r="B617" s="108" t="s">
        <v>251</v>
      </c>
      <c r="C617" s="109">
        <v>85</v>
      </c>
      <c r="D617" s="110">
        <v>3025164</v>
      </c>
      <c r="E617" s="110">
        <v>181509.84</v>
      </c>
      <c r="F617" s="111">
        <v>1E-4</v>
      </c>
      <c r="G617" s="13"/>
      <c r="H617" s="13"/>
      <c r="I617" s="13"/>
    </row>
    <row r="618" spans="1:9">
      <c r="A618" s="108" t="s">
        <v>228</v>
      </c>
      <c r="B618" s="108" t="s">
        <v>932</v>
      </c>
      <c r="C618" s="109">
        <v>1084</v>
      </c>
      <c r="D618" s="110">
        <v>53980640</v>
      </c>
      <c r="E618" s="110">
        <v>3198290.4</v>
      </c>
      <c r="F618" s="111">
        <v>1.2999999999999999E-3</v>
      </c>
      <c r="G618" s="13"/>
      <c r="H618" s="13"/>
      <c r="I618" s="13"/>
    </row>
    <row r="619" spans="1:9">
      <c r="A619" s="108" t="s">
        <v>230</v>
      </c>
      <c r="B619" s="108" t="s">
        <v>240</v>
      </c>
      <c r="C619" s="109">
        <v>174</v>
      </c>
      <c r="D619" s="110">
        <v>41267645</v>
      </c>
      <c r="E619" s="110">
        <v>2476058.7000000002</v>
      </c>
      <c r="F619" s="111">
        <v>1E-3</v>
      </c>
      <c r="G619" s="13"/>
      <c r="H619" s="13"/>
      <c r="I619" s="13"/>
    </row>
    <row r="620" spans="1:9">
      <c r="A620" s="108" t="s">
        <v>230</v>
      </c>
      <c r="B620" s="108" t="s">
        <v>241</v>
      </c>
      <c r="C620" s="109">
        <v>40</v>
      </c>
      <c r="D620" s="110">
        <v>5091488</v>
      </c>
      <c r="E620" s="110">
        <v>305489.28000000003</v>
      </c>
      <c r="F620" s="111">
        <v>1E-4</v>
      </c>
      <c r="G620" s="13"/>
      <c r="H620" s="13"/>
      <c r="I620" s="13"/>
    </row>
    <row r="621" spans="1:9">
      <c r="A621" s="108" t="s">
        <v>230</v>
      </c>
      <c r="B621" s="108" t="s">
        <v>835</v>
      </c>
      <c r="C621" s="109">
        <v>136</v>
      </c>
      <c r="D621" s="110">
        <v>15002428</v>
      </c>
      <c r="E621" s="110">
        <v>900145.68</v>
      </c>
      <c r="F621" s="111">
        <v>4.0000000000000002E-4</v>
      </c>
      <c r="G621" s="13"/>
      <c r="H621" s="13"/>
      <c r="I621" s="13"/>
    </row>
    <row r="622" spans="1:9">
      <c r="A622" s="108" t="s">
        <v>230</v>
      </c>
      <c r="B622" s="108" t="s">
        <v>242</v>
      </c>
      <c r="C622" s="109">
        <v>110</v>
      </c>
      <c r="D622" s="110">
        <v>18239283</v>
      </c>
      <c r="E622" s="110">
        <v>1094356.98</v>
      </c>
      <c r="F622" s="111">
        <v>5.0000000000000001E-4</v>
      </c>
      <c r="G622" s="13"/>
      <c r="H622" s="13"/>
      <c r="I622" s="13"/>
    </row>
    <row r="623" spans="1:9">
      <c r="A623" s="108" t="s">
        <v>230</v>
      </c>
      <c r="B623" s="108" t="s">
        <v>243</v>
      </c>
      <c r="C623" s="109">
        <v>25</v>
      </c>
      <c r="D623" s="110">
        <v>4770151</v>
      </c>
      <c r="E623" s="110">
        <v>286209.06</v>
      </c>
      <c r="F623" s="111">
        <v>1E-4</v>
      </c>
      <c r="G623" s="13"/>
      <c r="H623" s="13"/>
      <c r="I623" s="13"/>
    </row>
    <row r="624" spans="1:9">
      <c r="A624" s="108" t="s">
        <v>230</v>
      </c>
      <c r="B624" s="108" t="s">
        <v>244</v>
      </c>
      <c r="C624" s="109">
        <v>56</v>
      </c>
      <c r="D624" s="110">
        <v>1878757</v>
      </c>
      <c r="E624" s="110">
        <v>112725.42</v>
      </c>
      <c r="F624" s="111">
        <v>0</v>
      </c>
      <c r="G624" s="13"/>
      <c r="H624" s="13"/>
      <c r="I624" s="13"/>
    </row>
    <row r="625" spans="1:9">
      <c r="A625" s="108" t="s">
        <v>230</v>
      </c>
      <c r="B625" s="108" t="s">
        <v>245</v>
      </c>
      <c r="C625" s="109">
        <v>405</v>
      </c>
      <c r="D625" s="110">
        <v>38360958</v>
      </c>
      <c r="E625" s="110">
        <v>2301657.48</v>
      </c>
      <c r="F625" s="111">
        <v>1E-3</v>
      </c>
      <c r="G625" s="13"/>
      <c r="H625" s="13"/>
      <c r="I625" s="13"/>
    </row>
    <row r="626" spans="1:9">
      <c r="A626" s="108" t="s">
        <v>230</v>
      </c>
      <c r="B626" s="108" t="s">
        <v>246</v>
      </c>
      <c r="C626" s="109">
        <v>54</v>
      </c>
      <c r="D626" s="110">
        <v>2885976</v>
      </c>
      <c r="E626" s="110">
        <v>173158.56</v>
      </c>
      <c r="F626" s="111">
        <v>1E-4</v>
      </c>
      <c r="G626" s="13"/>
      <c r="H626" s="13"/>
      <c r="I626" s="13"/>
    </row>
    <row r="627" spans="1:9">
      <c r="A627" s="108" t="s">
        <v>230</v>
      </c>
      <c r="B627" s="108" t="s">
        <v>250</v>
      </c>
      <c r="C627" s="109">
        <v>925</v>
      </c>
      <c r="D627" s="110">
        <v>29031205</v>
      </c>
      <c r="E627" s="110">
        <v>1717638.87</v>
      </c>
      <c r="F627" s="111">
        <v>6.9999999999999999E-4</v>
      </c>
      <c r="G627" s="13"/>
      <c r="H627" s="13"/>
      <c r="I627" s="13"/>
    </row>
    <row r="628" spans="1:9">
      <c r="A628" s="108" t="s">
        <v>230</v>
      </c>
      <c r="B628" s="108" t="s">
        <v>859</v>
      </c>
      <c r="C628" s="109">
        <v>448</v>
      </c>
      <c r="D628" s="110">
        <v>30361052</v>
      </c>
      <c r="E628" s="110">
        <v>1821663.12</v>
      </c>
      <c r="F628" s="111">
        <v>8.0000000000000004E-4</v>
      </c>
      <c r="G628" s="13"/>
      <c r="H628" s="13"/>
      <c r="I628" s="13"/>
    </row>
    <row r="629" spans="1:9">
      <c r="A629" s="108" t="s">
        <v>230</v>
      </c>
      <c r="B629" s="108" t="s">
        <v>836</v>
      </c>
      <c r="C629" s="109">
        <v>109</v>
      </c>
      <c r="D629" s="110">
        <v>6856510</v>
      </c>
      <c r="E629" s="110">
        <v>411390.6</v>
      </c>
      <c r="F629" s="111">
        <v>2.0000000000000001E-4</v>
      </c>
      <c r="G629" s="13"/>
      <c r="H629" s="13"/>
      <c r="I629" s="13"/>
    </row>
    <row r="630" spans="1:9">
      <c r="A630" s="108" t="s">
        <v>230</v>
      </c>
      <c r="B630" s="108" t="s">
        <v>251</v>
      </c>
      <c r="C630" s="109">
        <v>131</v>
      </c>
      <c r="D630" s="110">
        <v>7964578</v>
      </c>
      <c r="E630" s="110">
        <v>476444.68</v>
      </c>
      <c r="F630" s="111">
        <v>2.0000000000000001E-4</v>
      </c>
      <c r="G630" s="13"/>
      <c r="H630" s="13"/>
      <c r="I630" s="13"/>
    </row>
    <row r="631" spans="1:9">
      <c r="A631" s="108" t="s">
        <v>230</v>
      </c>
      <c r="B631" s="108" t="s">
        <v>932</v>
      </c>
      <c r="C631" s="109">
        <v>2613</v>
      </c>
      <c r="D631" s="110">
        <v>201710031</v>
      </c>
      <c r="E631" s="110">
        <v>12076938.43</v>
      </c>
      <c r="F631" s="111">
        <v>5.0000000000000001E-3</v>
      </c>
      <c r="G631" s="13"/>
      <c r="H631" s="13"/>
      <c r="I631" s="13"/>
    </row>
    <row r="632" spans="1:9">
      <c r="A632" s="108" t="s">
        <v>232</v>
      </c>
      <c r="B632" s="108" t="s">
        <v>240</v>
      </c>
      <c r="C632" s="109" t="s">
        <v>234</v>
      </c>
      <c r="D632" s="110" t="s">
        <v>234</v>
      </c>
      <c r="E632" s="110" t="s">
        <v>234</v>
      </c>
      <c r="F632" s="111" t="s">
        <v>234</v>
      </c>
      <c r="G632" s="13"/>
      <c r="H632" s="13"/>
      <c r="I632" s="13"/>
    </row>
    <row r="633" spans="1:9">
      <c r="A633" s="108" t="s">
        <v>232</v>
      </c>
      <c r="B633" s="108" t="s">
        <v>241</v>
      </c>
      <c r="C633" s="109">
        <v>26</v>
      </c>
      <c r="D633" s="110">
        <v>3592803</v>
      </c>
      <c r="E633" s="110">
        <v>215568.18</v>
      </c>
      <c r="F633" s="111">
        <v>1E-4</v>
      </c>
      <c r="G633" s="13"/>
      <c r="H633" s="13"/>
      <c r="I633" s="13"/>
    </row>
    <row r="634" spans="1:9">
      <c r="A634" s="108" t="s">
        <v>232</v>
      </c>
      <c r="B634" s="108" t="s">
        <v>835</v>
      </c>
      <c r="C634" s="109">
        <v>219</v>
      </c>
      <c r="D634" s="110">
        <v>17668309</v>
      </c>
      <c r="E634" s="110">
        <v>1060089.6100000001</v>
      </c>
      <c r="F634" s="111">
        <v>4.0000000000000002E-4</v>
      </c>
      <c r="G634" s="13"/>
      <c r="H634" s="13"/>
      <c r="I634" s="13"/>
    </row>
    <row r="635" spans="1:9">
      <c r="A635" s="108" t="s">
        <v>232</v>
      </c>
      <c r="B635" s="108" t="s">
        <v>242</v>
      </c>
      <c r="C635" s="109">
        <v>78</v>
      </c>
      <c r="D635" s="110">
        <v>17631482</v>
      </c>
      <c r="E635" s="110">
        <v>1057888.92</v>
      </c>
      <c r="F635" s="111">
        <v>4.0000000000000002E-4</v>
      </c>
      <c r="G635" s="13"/>
      <c r="H635" s="13"/>
      <c r="I635" s="13"/>
    </row>
    <row r="636" spans="1:9">
      <c r="A636" s="108" t="s">
        <v>232</v>
      </c>
      <c r="B636" s="108" t="s">
        <v>243</v>
      </c>
      <c r="C636" s="109">
        <v>34</v>
      </c>
      <c r="D636" s="110">
        <v>45590725</v>
      </c>
      <c r="E636" s="110">
        <v>2735443.5</v>
      </c>
      <c r="F636" s="111">
        <v>1.1000000000000001E-3</v>
      </c>
      <c r="G636" s="13"/>
      <c r="H636" s="13"/>
      <c r="I636" s="13"/>
    </row>
    <row r="637" spans="1:9">
      <c r="A637" s="108" t="s">
        <v>232</v>
      </c>
      <c r="B637" s="108" t="s">
        <v>244</v>
      </c>
      <c r="C637" s="109">
        <v>21</v>
      </c>
      <c r="D637" s="110">
        <v>1373648</v>
      </c>
      <c r="E637" s="110">
        <v>82418.880000000005</v>
      </c>
      <c r="F637" s="111">
        <v>0</v>
      </c>
      <c r="G637" s="13"/>
      <c r="H637" s="13"/>
      <c r="I637" s="13"/>
    </row>
    <row r="638" spans="1:9">
      <c r="A638" s="108" t="s">
        <v>232</v>
      </c>
      <c r="B638" s="108" t="s">
        <v>245</v>
      </c>
      <c r="C638" s="109">
        <v>451</v>
      </c>
      <c r="D638" s="110">
        <v>9542843</v>
      </c>
      <c r="E638" s="110">
        <v>572570.57999999996</v>
      </c>
      <c r="F638" s="111">
        <v>2.0000000000000001E-4</v>
      </c>
      <c r="G638" s="13"/>
      <c r="H638" s="13"/>
      <c r="I638" s="13"/>
    </row>
    <row r="639" spans="1:9">
      <c r="A639" s="108" t="s">
        <v>232</v>
      </c>
      <c r="B639" s="108" t="s">
        <v>246</v>
      </c>
      <c r="C639" s="109">
        <v>68</v>
      </c>
      <c r="D639" s="110">
        <v>5987710</v>
      </c>
      <c r="E639" s="110">
        <v>359262.6</v>
      </c>
      <c r="F639" s="111">
        <v>1E-4</v>
      </c>
      <c r="G639" s="13"/>
      <c r="H639" s="13"/>
      <c r="I639" s="13"/>
    </row>
    <row r="640" spans="1:9">
      <c r="A640" s="108" t="s">
        <v>232</v>
      </c>
      <c r="B640" s="108" t="s">
        <v>250</v>
      </c>
      <c r="C640" s="109">
        <v>1107</v>
      </c>
      <c r="D640" s="110">
        <v>21485228</v>
      </c>
      <c r="E640" s="110">
        <v>1271456.57</v>
      </c>
      <c r="F640" s="111">
        <v>5.0000000000000001E-4</v>
      </c>
      <c r="G640" s="13"/>
      <c r="H640" s="13"/>
      <c r="I640" s="13"/>
    </row>
    <row r="641" spans="1:9">
      <c r="A641" s="108" t="s">
        <v>232</v>
      </c>
      <c r="B641" s="108" t="s">
        <v>859</v>
      </c>
      <c r="C641" s="109">
        <v>397</v>
      </c>
      <c r="D641" s="110">
        <v>5060944</v>
      </c>
      <c r="E641" s="110">
        <v>303656.64</v>
      </c>
      <c r="F641" s="111">
        <v>1E-4</v>
      </c>
      <c r="G641" s="13"/>
      <c r="H641" s="13"/>
      <c r="I641" s="13"/>
    </row>
    <row r="642" spans="1:9">
      <c r="A642" s="108" t="s">
        <v>232</v>
      </c>
      <c r="B642" s="108" t="s">
        <v>836</v>
      </c>
      <c r="C642" s="109">
        <v>142</v>
      </c>
      <c r="D642" s="110">
        <v>10264750</v>
      </c>
      <c r="E642" s="110">
        <v>615885</v>
      </c>
      <c r="F642" s="111">
        <v>2.9999999999999997E-4</v>
      </c>
      <c r="G642" s="13"/>
      <c r="H642" s="13"/>
      <c r="I642" s="13"/>
    </row>
    <row r="643" spans="1:9">
      <c r="A643" s="108" t="s">
        <v>232</v>
      </c>
      <c r="B643" s="108" t="s">
        <v>251</v>
      </c>
      <c r="C643" s="109">
        <v>113</v>
      </c>
      <c r="D643" s="110">
        <v>13510979</v>
      </c>
      <c r="E643" s="110">
        <v>807650.69</v>
      </c>
      <c r="F643" s="111">
        <v>2.9999999999999997E-4</v>
      </c>
      <c r="G643" s="13"/>
      <c r="H643" s="13"/>
      <c r="I643" s="13"/>
    </row>
    <row r="644" spans="1:9">
      <c r="A644" s="108" t="s">
        <v>232</v>
      </c>
      <c r="B644" s="108" t="s">
        <v>932</v>
      </c>
      <c r="C644" s="109">
        <v>2669</v>
      </c>
      <c r="D644" s="110">
        <v>151917466</v>
      </c>
      <c r="E644" s="110">
        <v>9094373.8699999992</v>
      </c>
      <c r="F644" s="111">
        <v>3.8E-3</v>
      </c>
      <c r="G644" s="13"/>
      <c r="H644" s="13"/>
      <c r="I644" s="13"/>
    </row>
    <row r="645" spans="1:9">
      <c r="A645" s="108" t="s">
        <v>233</v>
      </c>
      <c r="B645" s="108" t="s">
        <v>240</v>
      </c>
      <c r="C645" s="109">
        <v>35</v>
      </c>
      <c r="D645" s="110">
        <v>966305</v>
      </c>
      <c r="E645" s="110">
        <v>57978.3</v>
      </c>
      <c r="F645" s="111">
        <v>0</v>
      </c>
      <c r="G645" s="13"/>
      <c r="H645" s="13"/>
      <c r="I645" s="13"/>
    </row>
    <row r="646" spans="1:9">
      <c r="A646" s="108" t="s">
        <v>233</v>
      </c>
      <c r="B646" s="108" t="s">
        <v>241</v>
      </c>
      <c r="C646" s="109">
        <v>60</v>
      </c>
      <c r="D646" s="110">
        <v>7930144</v>
      </c>
      <c r="E646" s="110">
        <v>475808.64</v>
      </c>
      <c r="F646" s="111">
        <v>2.0000000000000001E-4</v>
      </c>
      <c r="G646" s="13"/>
      <c r="H646" s="13"/>
      <c r="I646" s="13"/>
    </row>
    <row r="647" spans="1:9">
      <c r="A647" s="108" t="s">
        <v>233</v>
      </c>
      <c r="B647" s="108" t="s">
        <v>835</v>
      </c>
      <c r="C647" s="109">
        <v>313</v>
      </c>
      <c r="D647" s="110">
        <v>32521704</v>
      </c>
      <c r="E647" s="110">
        <v>1951193.1</v>
      </c>
      <c r="F647" s="111">
        <v>8.0000000000000004E-4</v>
      </c>
      <c r="G647" s="13"/>
      <c r="H647" s="13"/>
      <c r="I647" s="13"/>
    </row>
    <row r="648" spans="1:9">
      <c r="A648" s="108" t="s">
        <v>233</v>
      </c>
      <c r="B648" s="108" t="s">
        <v>242</v>
      </c>
      <c r="C648" s="109">
        <v>182</v>
      </c>
      <c r="D648" s="110">
        <v>44946982</v>
      </c>
      <c r="E648" s="110">
        <v>2696818.92</v>
      </c>
      <c r="F648" s="111">
        <v>1.1000000000000001E-3</v>
      </c>
      <c r="G648" s="13"/>
      <c r="H648" s="13"/>
      <c r="I648" s="13"/>
    </row>
    <row r="649" spans="1:9">
      <c r="A649" s="108" t="s">
        <v>233</v>
      </c>
      <c r="B649" s="108" t="s">
        <v>243</v>
      </c>
      <c r="C649" s="109">
        <v>28</v>
      </c>
      <c r="D649" s="110">
        <v>37967869</v>
      </c>
      <c r="E649" s="110">
        <v>2278072.14</v>
      </c>
      <c r="F649" s="111">
        <v>1E-3</v>
      </c>
      <c r="G649" s="13"/>
      <c r="H649" s="13"/>
      <c r="I649" s="13"/>
    </row>
    <row r="650" spans="1:9">
      <c r="A650" s="108" t="s">
        <v>233</v>
      </c>
      <c r="B650" s="108" t="s">
        <v>244</v>
      </c>
      <c r="C650" s="109">
        <v>73</v>
      </c>
      <c r="D650" s="110">
        <v>4626174</v>
      </c>
      <c r="E650" s="110">
        <v>277570.44</v>
      </c>
      <c r="F650" s="111">
        <v>1E-4</v>
      </c>
      <c r="G650" s="13"/>
      <c r="H650" s="13"/>
      <c r="I650" s="13"/>
    </row>
    <row r="651" spans="1:9">
      <c r="A651" s="108" t="s">
        <v>233</v>
      </c>
      <c r="B651" s="108" t="s">
        <v>245</v>
      </c>
      <c r="C651" s="109">
        <v>692</v>
      </c>
      <c r="D651" s="110">
        <v>21880270</v>
      </c>
      <c r="E651" s="110">
        <v>1312816.2</v>
      </c>
      <c r="F651" s="111">
        <v>5.0000000000000001E-4</v>
      </c>
      <c r="G651" s="13"/>
      <c r="H651" s="13"/>
      <c r="I651" s="13"/>
    </row>
    <row r="652" spans="1:9">
      <c r="A652" s="108" t="s">
        <v>233</v>
      </c>
      <c r="B652" s="108" t="s">
        <v>246</v>
      </c>
      <c r="C652" s="109">
        <v>95</v>
      </c>
      <c r="D652" s="110">
        <v>12310025</v>
      </c>
      <c r="E652" s="110">
        <v>738601.5</v>
      </c>
      <c r="F652" s="111">
        <v>2.9999999999999997E-4</v>
      </c>
      <c r="G652" s="13"/>
      <c r="H652" s="13"/>
      <c r="I652" s="13"/>
    </row>
    <row r="653" spans="1:9">
      <c r="A653" s="108" t="s">
        <v>233</v>
      </c>
      <c r="B653" s="108" t="s">
        <v>250</v>
      </c>
      <c r="C653" s="109">
        <v>1554</v>
      </c>
      <c r="D653" s="110">
        <v>41074223</v>
      </c>
      <c r="E653" s="110">
        <v>2407473.9900000002</v>
      </c>
      <c r="F653" s="111">
        <v>1E-3</v>
      </c>
      <c r="G653" s="13"/>
      <c r="H653" s="13"/>
      <c r="I653" s="13"/>
    </row>
    <row r="654" spans="1:9">
      <c r="A654" s="108" t="s">
        <v>233</v>
      </c>
      <c r="B654" s="108" t="s">
        <v>859</v>
      </c>
      <c r="C654" s="109">
        <v>676</v>
      </c>
      <c r="D654" s="110">
        <v>18161588</v>
      </c>
      <c r="E654" s="110">
        <v>1089695.28</v>
      </c>
      <c r="F654" s="111">
        <v>5.0000000000000001E-4</v>
      </c>
      <c r="G654" s="13"/>
      <c r="H654" s="13"/>
      <c r="I654" s="13"/>
    </row>
    <row r="655" spans="1:9">
      <c r="A655" s="108" t="s">
        <v>233</v>
      </c>
      <c r="B655" s="108" t="s">
        <v>836</v>
      </c>
      <c r="C655" s="109">
        <v>216</v>
      </c>
      <c r="D655" s="110">
        <v>81123950</v>
      </c>
      <c r="E655" s="110">
        <v>4867437</v>
      </c>
      <c r="F655" s="111">
        <v>2E-3</v>
      </c>
      <c r="G655" s="13"/>
      <c r="H655" s="13"/>
      <c r="I655" s="13"/>
    </row>
    <row r="656" spans="1:9">
      <c r="A656" s="108" t="s">
        <v>233</v>
      </c>
      <c r="B656" s="108" t="s">
        <v>251</v>
      </c>
      <c r="C656" s="109">
        <v>151</v>
      </c>
      <c r="D656" s="110">
        <v>23523268</v>
      </c>
      <c r="E656" s="110">
        <v>1411396.08</v>
      </c>
      <c r="F656" s="111">
        <v>5.9999999999999995E-4</v>
      </c>
      <c r="G656" s="13"/>
      <c r="H656" s="13"/>
      <c r="I656" s="13"/>
    </row>
    <row r="657" spans="1:9">
      <c r="A657" s="108" t="s">
        <v>233</v>
      </c>
      <c r="B657" s="108" t="s">
        <v>932</v>
      </c>
      <c r="C657" s="109">
        <v>4075</v>
      </c>
      <c r="D657" s="110">
        <v>327032502</v>
      </c>
      <c r="E657" s="110">
        <v>19564861.59</v>
      </c>
      <c r="F657" s="111">
        <v>8.2000000000000007E-3</v>
      </c>
      <c r="G657" s="13"/>
      <c r="H657" s="13"/>
      <c r="I657" s="13"/>
    </row>
    <row r="658" spans="1:9">
      <c r="A658" s="108" t="s">
        <v>83</v>
      </c>
      <c r="B658" s="108" t="s">
        <v>240</v>
      </c>
      <c r="C658" s="109">
        <v>29</v>
      </c>
      <c r="D658" s="110">
        <v>1204719</v>
      </c>
      <c r="E658" s="110">
        <v>72283.14</v>
      </c>
      <c r="F658" s="111">
        <v>0</v>
      </c>
      <c r="G658" s="13"/>
      <c r="H658" s="13"/>
      <c r="I658" s="13"/>
    </row>
    <row r="659" spans="1:9">
      <c r="A659" s="108" t="s">
        <v>83</v>
      </c>
      <c r="B659" s="108" t="s">
        <v>241</v>
      </c>
      <c r="C659" s="109">
        <v>51</v>
      </c>
      <c r="D659" s="110">
        <v>7533886</v>
      </c>
      <c r="E659" s="110">
        <v>452033.16</v>
      </c>
      <c r="F659" s="111">
        <v>2.0000000000000001E-4</v>
      </c>
      <c r="G659" s="13"/>
      <c r="H659" s="13"/>
      <c r="I659" s="13"/>
    </row>
    <row r="660" spans="1:9">
      <c r="A660" s="108" t="s">
        <v>83</v>
      </c>
      <c r="B660" s="108" t="s">
        <v>835</v>
      </c>
      <c r="C660" s="109">
        <v>198</v>
      </c>
      <c r="D660" s="110">
        <v>14435882</v>
      </c>
      <c r="E660" s="110">
        <v>864072.4</v>
      </c>
      <c r="F660" s="111">
        <v>4.0000000000000002E-4</v>
      </c>
      <c r="G660" s="13"/>
      <c r="H660" s="13"/>
      <c r="I660" s="13"/>
    </row>
    <row r="661" spans="1:9">
      <c r="A661" s="108" t="s">
        <v>83</v>
      </c>
      <c r="B661" s="108" t="s">
        <v>242</v>
      </c>
      <c r="C661" s="109">
        <v>77</v>
      </c>
      <c r="D661" s="110">
        <v>17682563</v>
      </c>
      <c r="E661" s="110">
        <v>1060953.78</v>
      </c>
      <c r="F661" s="111">
        <v>4.0000000000000002E-4</v>
      </c>
      <c r="G661" s="13"/>
      <c r="H661" s="13"/>
      <c r="I661" s="13"/>
    </row>
    <row r="662" spans="1:9">
      <c r="A662" s="108" t="s">
        <v>83</v>
      </c>
      <c r="B662" s="108" t="s">
        <v>243</v>
      </c>
      <c r="C662" s="109">
        <v>22</v>
      </c>
      <c r="D662" s="110">
        <v>21529835</v>
      </c>
      <c r="E662" s="110">
        <v>1291790.1000000001</v>
      </c>
      <c r="F662" s="111">
        <v>5.0000000000000001E-4</v>
      </c>
      <c r="G662" s="13"/>
      <c r="H662" s="13"/>
      <c r="I662" s="13"/>
    </row>
    <row r="663" spans="1:9">
      <c r="A663" s="108" t="s">
        <v>83</v>
      </c>
      <c r="B663" s="108" t="s">
        <v>244</v>
      </c>
      <c r="C663" s="109">
        <v>38</v>
      </c>
      <c r="D663" s="110">
        <v>346748</v>
      </c>
      <c r="E663" s="110">
        <v>20804.88</v>
      </c>
      <c r="F663" s="111">
        <v>0</v>
      </c>
      <c r="G663" s="13"/>
      <c r="H663" s="13"/>
      <c r="I663" s="13"/>
    </row>
    <row r="664" spans="1:9">
      <c r="A664" s="108" t="s">
        <v>83</v>
      </c>
      <c r="B664" s="108" t="s">
        <v>245</v>
      </c>
      <c r="C664" s="109">
        <v>345</v>
      </c>
      <c r="D664" s="110">
        <v>9783469</v>
      </c>
      <c r="E664" s="110">
        <v>587008.14</v>
      </c>
      <c r="F664" s="111">
        <v>2.0000000000000001E-4</v>
      </c>
      <c r="G664" s="13"/>
      <c r="H664" s="13"/>
      <c r="I664" s="13"/>
    </row>
    <row r="665" spans="1:9">
      <c r="A665" s="108" t="s">
        <v>83</v>
      </c>
      <c r="B665" s="108" t="s">
        <v>246</v>
      </c>
      <c r="C665" s="109">
        <v>48</v>
      </c>
      <c r="D665" s="110">
        <v>7793560</v>
      </c>
      <c r="E665" s="110">
        <v>467613.6</v>
      </c>
      <c r="F665" s="111">
        <v>2.0000000000000001E-4</v>
      </c>
      <c r="G665" s="13"/>
      <c r="H665" s="13"/>
      <c r="I665" s="13"/>
    </row>
    <row r="666" spans="1:9">
      <c r="A666" s="108" t="s">
        <v>83</v>
      </c>
      <c r="B666" s="108" t="s">
        <v>250</v>
      </c>
      <c r="C666" s="109">
        <v>701</v>
      </c>
      <c r="D666" s="110">
        <v>19673079</v>
      </c>
      <c r="E666" s="110">
        <v>1156308.26</v>
      </c>
      <c r="F666" s="111">
        <v>5.0000000000000001E-4</v>
      </c>
      <c r="G666" s="13"/>
      <c r="H666" s="13"/>
      <c r="I666" s="13"/>
    </row>
    <row r="667" spans="1:9">
      <c r="A667" s="108" t="s">
        <v>83</v>
      </c>
      <c r="B667" s="108" t="s">
        <v>859</v>
      </c>
      <c r="C667" s="109">
        <v>446</v>
      </c>
      <c r="D667" s="110">
        <v>8451511</v>
      </c>
      <c r="E667" s="110">
        <v>507090.66</v>
      </c>
      <c r="F667" s="111">
        <v>2.0000000000000001E-4</v>
      </c>
      <c r="G667" s="13"/>
      <c r="H667" s="13"/>
      <c r="I667" s="13"/>
    </row>
    <row r="668" spans="1:9">
      <c r="A668" s="108" t="s">
        <v>83</v>
      </c>
      <c r="B668" s="108" t="s">
        <v>836</v>
      </c>
      <c r="C668" s="109">
        <v>98</v>
      </c>
      <c r="D668" s="110">
        <v>37993095</v>
      </c>
      <c r="E668" s="110">
        <v>2279585.7000000002</v>
      </c>
      <c r="F668" s="111">
        <v>1E-3</v>
      </c>
      <c r="G668" s="13"/>
      <c r="H668" s="13"/>
      <c r="I668" s="13"/>
    </row>
    <row r="669" spans="1:9">
      <c r="A669" s="108" t="s">
        <v>83</v>
      </c>
      <c r="B669" s="108" t="s">
        <v>251</v>
      </c>
      <c r="C669" s="109">
        <v>94</v>
      </c>
      <c r="D669" s="110">
        <v>8276460</v>
      </c>
      <c r="E669" s="110">
        <v>496587.6</v>
      </c>
      <c r="F669" s="111">
        <v>2.0000000000000001E-4</v>
      </c>
      <c r="G669" s="13"/>
      <c r="H669" s="13"/>
      <c r="I669" s="13"/>
    </row>
    <row r="670" spans="1:9">
      <c r="A670" s="108" t="s">
        <v>83</v>
      </c>
      <c r="B670" s="108" t="s">
        <v>932</v>
      </c>
      <c r="C670" s="109">
        <v>2147</v>
      </c>
      <c r="D670" s="110">
        <v>154704807</v>
      </c>
      <c r="E670" s="110">
        <v>9256131.4199999999</v>
      </c>
      <c r="F670" s="111">
        <v>3.8999999999999998E-3</v>
      </c>
      <c r="G670" s="13"/>
      <c r="H670" s="13"/>
      <c r="I670" s="13"/>
    </row>
    <row r="671" spans="1:9">
      <c r="A671" s="108" t="s">
        <v>149</v>
      </c>
      <c r="B671" s="108" t="s">
        <v>240</v>
      </c>
      <c r="C671" s="109">
        <v>366</v>
      </c>
      <c r="D671" s="110">
        <v>68564902</v>
      </c>
      <c r="E671" s="110">
        <v>4113894.12</v>
      </c>
      <c r="F671" s="111">
        <v>1.6999999999999999E-3</v>
      </c>
      <c r="G671" s="13"/>
      <c r="H671" s="13"/>
      <c r="I671" s="13"/>
    </row>
    <row r="672" spans="1:9">
      <c r="A672" s="108" t="s">
        <v>149</v>
      </c>
      <c r="B672" s="108" t="s">
        <v>241</v>
      </c>
      <c r="C672" s="109">
        <v>155</v>
      </c>
      <c r="D672" s="110">
        <v>119040472</v>
      </c>
      <c r="E672" s="110">
        <v>7142428.3200000003</v>
      </c>
      <c r="F672" s="111">
        <v>3.0000000000000001E-3</v>
      </c>
      <c r="G672" s="13"/>
      <c r="H672" s="13"/>
      <c r="I672" s="13"/>
    </row>
    <row r="673" spans="1:9">
      <c r="A673" s="108" t="s">
        <v>149</v>
      </c>
      <c r="B673" s="108" t="s">
        <v>835</v>
      </c>
      <c r="C673" s="109">
        <v>1600</v>
      </c>
      <c r="D673" s="110">
        <v>321641931</v>
      </c>
      <c r="E673" s="110">
        <v>19291354.699999999</v>
      </c>
      <c r="F673" s="111">
        <v>8.0000000000000002E-3</v>
      </c>
      <c r="G673" s="13"/>
      <c r="H673" s="13"/>
      <c r="I673" s="13"/>
    </row>
    <row r="674" spans="1:9">
      <c r="A674" s="108" t="s">
        <v>149</v>
      </c>
      <c r="B674" s="108" t="s">
        <v>242</v>
      </c>
      <c r="C674" s="109">
        <v>480</v>
      </c>
      <c r="D674" s="110">
        <v>156451866</v>
      </c>
      <c r="E674" s="110">
        <v>9387111.9600000009</v>
      </c>
      <c r="F674" s="111">
        <v>3.8999999999999998E-3</v>
      </c>
      <c r="G674" s="13"/>
      <c r="H674" s="13"/>
      <c r="I674" s="13"/>
    </row>
    <row r="675" spans="1:9">
      <c r="A675" s="108" t="s">
        <v>149</v>
      </c>
      <c r="B675" s="108" t="s">
        <v>243</v>
      </c>
      <c r="C675" s="109">
        <v>75</v>
      </c>
      <c r="D675" s="110">
        <v>243740268</v>
      </c>
      <c r="E675" s="110">
        <v>14624416.08</v>
      </c>
      <c r="F675" s="111">
        <v>6.1000000000000004E-3</v>
      </c>
      <c r="G675" s="13"/>
      <c r="H675" s="13"/>
      <c r="I675" s="13"/>
    </row>
    <row r="676" spans="1:9">
      <c r="A676" s="108" t="s">
        <v>149</v>
      </c>
      <c r="B676" s="108" t="s">
        <v>244</v>
      </c>
      <c r="C676" s="109">
        <v>193</v>
      </c>
      <c r="D676" s="110">
        <v>72682219</v>
      </c>
      <c r="E676" s="110">
        <v>4360933.1399999997</v>
      </c>
      <c r="F676" s="111">
        <v>1.8E-3</v>
      </c>
      <c r="G676" s="13"/>
      <c r="H676" s="13"/>
      <c r="I676" s="13"/>
    </row>
    <row r="677" spans="1:9">
      <c r="A677" s="108" t="s">
        <v>149</v>
      </c>
      <c r="B677" s="108" t="s">
        <v>245</v>
      </c>
      <c r="C677" s="109">
        <v>1536</v>
      </c>
      <c r="D677" s="110">
        <v>102744962</v>
      </c>
      <c r="E677" s="110">
        <v>6164697.7199999997</v>
      </c>
      <c r="F677" s="111">
        <v>2.5999999999999999E-3</v>
      </c>
      <c r="G677" s="13"/>
      <c r="H677" s="13"/>
      <c r="I677" s="13"/>
    </row>
    <row r="678" spans="1:9">
      <c r="A678" s="108" t="s">
        <v>149</v>
      </c>
      <c r="B678" s="108" t="s">
        <v>246</v>
      </c>
      <c r="C678" s="109">
        <v>263</v>
      </c>
      <c r="D678" s="110">
        <v>81194761</v>
      </c>
      <c r="E678" s="110">
        <v>4871685.66</v>
      </c>
      <c r="F678" s="111">
        <v>2E-3</v>
      </c>
      <c r="G678" s="13"/>
      <c r="H678" s="13"/>
      <c r="I678" s="13"/>
    </row>
    <row r="679" spans="1:9">
      <c r="A679" s="108" t="s">
        <v>149</v>
      </c>
      <c r="B679" s="108" t="s">
        <v>250</v>
      </c>
      <c r="C679" s="109">
        <v>4723</v>
      </c>
      <c r="D679" s="110">
        <v>297151266</v>
      </c>
      <c r="E679" s="110">
        <v>17237864.68</v>
      </c>
      <c r="F679" s="111">
        <v>7.1999999999999998E-3</v>
      </c>
      <c r="G679" s="13"/>
      <c r="H679" s="13"/>
      <c r="I679" s="13"/>
    </row>
    <row r="680" spans="1:9">
      <c r="A680" s="108" t="s">
        <v>149</v>
      </c>
      <c r="B680" s="108" t="s">
        <v>859</v>
      </c>
      <c r="C680" s="109">
        <v>2143</v>
      </c>
      <c r="D680" s="110">
        <v>224962262</v>
      </c>
      <c r="E680" s="110">
        <v>13497715.220000001</v>
      </c>
      <c r="F680" s="111">
        <v>5.5999999999999999E-3</v>
      </c>
      <c r="G680" s="13"/>
      <c r="H680" s="13"/>
      <c r="I680" s="13"/>
    </row>
    <row r="681" spans="1:9">
      <c r="A681" s="108" t="s">
        <v>149</v>
      </c>
      <c r="B681" s="108" t="s">
        <v>836</v>
      </c>
      <c r="C681" s="109">
        <v>370</v>
      </c>
      <c r="D681" s="110">
        <v>92315183</v>
      </c>
      <c r="E681" s="110">
        <v>5538910.9800000004</v>
      </c>
      <c r="F681" s="111">
        <v>2.3E-3</v>
      </c>
      <c r="G681" s="13"/>
      <c r="H681" s="13"/>
      <c r="I681" s="13"/>
    </row>
    <row r="682" spans="1:9">
      <c r="A682" s="108" t="s">
        <v>149</v>
      </c>
      <c r="B682" s="108" t="s">
        <v>251</v>
      </c>
      <c r="C682" s="109">
        <v>396</v>
      </c>
      <c r="D682" s="110">
        <v>121783677</v>
      </c>
      <c r="E682" s="110">
        <v>7304167.2300000004</v>
      </c>
      <c r="F682" s="111">
        <v>3.0000000000000001E-3</v>
      </c>
      <c r="G682" s="13"/>
      <c r="H682" s="13"/>
      <c r="I682" s="13"/>
    </row>
    <row r="683" spans="1:9">
      <c r="A683" s="108" t="s">
        <v>149</v>
      </c>
      <c r="B683" s="108" t="s">
        <v>932</v>
      </c>
      <c r="C683" s="109">
        <v>12300</v>
      </c>
      <c r="D683" s="110">
        <v>1902273769</v>
      </c>
      <c r="E683" s="110">
        <v>113535179.81</v>
      </c>
      <c r="F683" s="111">
        <v>4.7399999999999998E-2</v>
      </c>
      <c r="G683" s="13"/>
      <c r="H683" s="13"/>
      <c r="I683" s="13"/>
    </row>
    <row r="684" spans="1:9">
      <c r="A684" s="108" t="s">
        <v>151</v>
      </c>
      <c r="B684" s="108" t="s">
        <v>240</v>
      </c>
      <c r="C684" s="109" t="s">
        <v>234</v>
      </c>
      <c r="D684" s="110" t="s">
        <v>234</v>
      </c>
      <c r="E684" s="110" t="s">
        <v>234</v>
      </c>
      <c r="F684" s="111" t="s">
        <v>234</v>
      </c>
      <c r="G684" s="13"/>
      <c r="H684" s="13"/>
      <c r="I684" s="13"/>
    </row>
    <row r="685" spans="1:9">
      <c r="A685" s="108" t="s">
        <v>151</v>
      </c>
      <c r="B685" s="108" t="s">
        <v>241</v>
      </c>
      <c r="C685" s="109">
        <v>34</v>
      </c>
      <c r="D685" s="110">
        <v>1383901</v>
      </c>
      <c r="E685" s="110">
        <v>83034.06</v>
      </c>
      <c r="F685" s="111">
        <v>0</v>
      </c>
      <c r="G685" s="13"/>
      <c r="H685" s="13"/>
      <c r="I685" s="13"/>
    </row>
    <row r="686" spans="1:9">
      <c r="A686" s="108" t="s">
        <v>151</v>
      </c>
      <c r="B686" s="108" t="s">
        <v>835</v>
      </c>
      <c r="C686" s="109">
        <v>161</v>
      </c>
      <c r="D686" s="110">
        <v>12474622</v>
      </c>
      <c r="E686" s="110">
        <v>748477.32</v>
      </c>
      <c r="F686" s="111">
        <v>2.9999999999999997E-4</v>
      </c>
      <c r="G686" s="13"/>
      <c r="H686" s="13"/>
      <c r="I686" s="13"/>
    </row>
    <row r="687" spans="1:9">
      <c r="A687" s="108" t="s">
        <v>151</v>
      </c>
      <c r="B687" s="108" t="s">
        <v>242</v>
      </c>
      <c r="C687" s="109">
        <v>72</v>
      </c>
      <c r="D687" s="110">
        <v>17993131</v>
      </c>
      <c r="E687" s="110">
        <v>1079587.8600000001</v>
      </c>
      <c r="F687" s="111">
        <v>5.0000000000000001E-4</v>
      </c>
      <c r="G687" s="13"/>
      <c r="H687" s="13"/>
      <c r="I687" s="13"/>
    </row>
    <row r="688" spans="1:9">
      <c r="A688" s="108" t="s">
        <v>151</v>
      </c>
      <c r="B688" s="108" t="s">
        <v>243</v>
      </c>
      <c r="C688" s="109" t="s">
        <v>234</v>
      </c>
      <c r="D688" s="110" t="s">
        <v>234</v>
      </c>
      <c r="E688" s="110" t="s">
        <v>234</v>
      </c>
      <c r="F688" s="111" t="s">
        <v>234</v>
      </c>
      <c r="G688" s="13"/>
      <c r="H688" s="13"/>
      <c r="I688" s="13"/>
    </row>
    <row r="689" spans="1:9">
      <c r="A689" s="108" t="s">
        <v>151</v>
      </c>
      <c r="B689" s="108" t="s">
        <v>244</v>
      </c>
      <c r="C689" s="109">
        <v>56</v>
      </c>
      <c r="D689" s="110">
        <v>3541732</v>
      </c>
      <c r="E689" s="110">
        <v>212503.92</v>
      </c>
      <c r="F689" s="111">
        <v>1E-4</v>
      </c>
      <c r="G689" s="13"/>
      <c r="H689" s="13"/>
      <c r="I689" s="13"/>
    </row>
    <row r="690" spans="1:9">
      <c r="A690" s="108" t="s">
        <v>151</v>
      </c>
      <c r="B690" s="108" t="s">
        <v>245</v>
      </c>
      <c r="C690" s="109">
        <v>462</v>
      </c>
      <c r="D690" s="110">
        <v>21497675</v>
      </c>
      <c r="E690" s="110">
        <v>1289860.5</v>
      </c>
      <c r="F690" s="111">
        <v>5.0000000000000001E-4</v>
      </c>
      <c r="G690" s="13"/>
      <c r="H690" s="13"/>
      <c r="I690" s="13"/>
    </row>
    <row r="691" spans="1:9">
      <c r="A691" s="108" t="s">
        <v>151</v>
      </c>
      <c r="B691" s="108" t="s">
        <v>246</v>
      </c>
      <c r="C691" s="109">
        <v>84</v>
      </c>
      <c r="D691" s="110">
        <v>11804786</v>
      </c>
      <c r="E691" s="110">
        <v>705394</v>
      </c>
      <c r="F691" s="111">
        <v>2.9999999999999997E-4</v>
      </c>
      <c r="G691" s="13"/>
      <c r="H691" s="13"/>
      <c r="I691" s="13"/>
    </row>
    <row r="692" spans="1:9">
      <c r="A692" s="108" t="s">
        <v>151</v>
      </c>
      <c r="B692" s="108" t="s">
        <v>250</v>
      </c>
      <c r="C692" s="109">
        <v>955</v>
      </c>
      <c r="D692" s="110">
        <v>21804719</v>
      </c>
      <c r="E692" s="110">
        <v>1293582.9099999999</v>
      </c>
      <c r="F692" s="111">
        <v>5.0000000000000001E-4</v>
      </c>
      <c r="G692" s="13"/>
      <c r="H692" s="13"/>
      <c r="I692" s="13"/>
    </row>
    <row r="693" spans="1:9">
      <c r="A693" s="108" t="s">
        <v>151</v>
      </c>
      <c r="B693" s="108" t="s">
        <v>859</v>
      </c>
      <c r="C693" s="109">
        <v>458</v>
      </c>
      <c r="D693" s="110">
        <v>4825282</v>
      </c>
      <c r="E693" s="110">
        <v>289516.92</v>
      </c>
      <c r="F693" s="111">
        <v>1E-4</v>
      </c>
      <c r="G693" s="13"/>
      <c r="H693" s="13"/>
      <c r="I693" s="13"/>
    </row>
    <row r="694" spans="1:9">
      <c r="A694" s="108" t="s">
        <v>151</v>
      </c>
      <c r="B694" s="108" t="s">
        <v>836</v>
      </c>
      <c r="C694" s="109">
        <v>141</v>
      </c>
      <c r="D694" s="110">
        <v>17497498</v>
      </c>
      <c r="E694" s="110">
        <v>1049849.8799999999</v>
      </c>
      <c r="F694" s="111">
        <v>4.0000000000000002E-4</v>
      </c>
      <c r="G694" s="13"/>
      <c r="H694" s="13"/>
      <c r="I694" s="13"/>
    </row>
    <row r="695" spans="1:9">
      <c r="A695" s="108" t="s">
        <v>151</v>
      </c>
      <c r="B695" s="108" t="s">
        <v>251</v>
      </c>
      <c r="C695" s="109">
        <v>146</v>
      </c>
      <c r="D695" s="110">
        <v>20521430</v>
      </c>
      <c r="E695" s="110">
        <v>1231285.8</v>
      </c>
      <c r="F695" s="111">
        <v>5.0000000000000001E-4</v>
      </c>
      <c r="G695" s="13"/>
      <c r="H695" s="13"/>
      <c r="I695" s="13"/>
    </row>
    <row r="696" spans="1:9">
      <c r="A696" s="108" t="s">
        <v>151</v>
      </c>
      <c r="B696" s="108" t="s">
        <v>932</v>
      </c>
      <c r="C696" s="109">
        <v>2601</v>
      </c>
      <c r="D696" s="110">
        <v>181481247</v>
      </c>
      <c r="E696" s="110">
        <v>10871281.43</v>
      </c>
      <c r="F696" s="111">
        <v>4.4999999999999997E-3</v>
      </c>
      <c r="G696" s="13"/>
      <c r="H696" s="13"/>
      <c r="I696" s="13"/>
    </row>
    <row r="697" spans="1:9">
      <c r="A697" s="108" t="s">
        <v>85</v>
      </c>
      <c r="B697" s="108" t="s">
        <v>240</v>
      </c>
      <c r="C697" s="109" t="s">
        <v>234</v>
      </c>
      <c r="D697" s="110" t="s">
        <v>234</v>
      </c>
      <c r="E697" s="110" t="s">
        <v>234</v>
      </c>
      <c r="F697" s="111" t="s">
        <v>234</v>
      </c>
      <c r="G697" s="13"/>
      <c r="H697" s="13"/>
      <c r="I697" s="13"/>
    </row>
    <row r="698" spans="1:9">
      <c r="A698" s="108" t="s">
        <v>85</v>
      </c>
      <c r="B698" s="108" t="s">
        <v>241</v>
      </c>
      <c r="C698" s="109">
        <v>20</v>
      </c>
      <c r="D698" s="110">
        <v>483788</v>
      </c>
      <c r="E698" s="110">
        <v>29027.279999999999</v>
      </c>
      <c r="F698" s="111">
        <v>0</v>
      </c>
      <c r="G698" s="13"/>
      <c r="H698" s="13"/>
      <c r="I698" s="13"/>
    </row>
    <row r="699" spans="1:9">
      <c r="A699" s="108" t="s">
        <v>85</v>
      </c>
      <c r="B699" s="108" t="s">
        <v>835</v>
      </c>
      <c r="C699" s="109">
        <v>81</v>
      </c>
      <c r="D699" s="110">
        <v>3134810</v>
      </c>
      <c r="E699" s="110">
        <v>188088.6</v>
      </c>
      <c r="F699" s="111">
        <v>1E-4</v>
      </c>
      <c r="G699" s="13"/>
      <c r="H699" s="13"/>
      <c r="I699" s="13"/>
    </row>
    <row r="700" spans="1:9">
      <c r="A700" s="108" t="s">
        <v>85</v>
      </c>
      <c r="B700" s="108" t="s">
        <v>242</v>
      </c>
      <c r="C700" s="109">
        <v>41</v>
      </c>
      <c r="D700" s="110">
        <v>6594817</v>
      </c>
      <c r="E700" s="110">
        <v>395689.02</v>
      </c>
      <c r="F700" s="111">
        <v>2.0000000000000001E-4</v>
      </c>
      <c r="G700" s="13"/>
      <c r="H700" s="13"/>
      <c r="I700" s="13"/>
    </row>
    <row r="701" spans="1:9">
      <c r="A701" s="108" t="s">
        <v>85</v>
      </c>
      <c r="B701" s="108" t="s">
        <v>243</v>
      </c>
      <c r="C701" s="109" t="s">
        <v>234</v>
      </c>
      <c r="D701" s="110" t="s">
        <v>234</v>
      </c>
      <c r="E701" s="110" t="s">
        <v>234</v>
      </c>
      <c r="F701" s="111" t="s">
        <v>234</v>
      </c>
      <c r="G701" s="13"/>
      <c r="H701" s="13"/>
      <c r="I701" s="13"/>
    </row>
    <row r="702" spans="1:9">
      <c r="A702" s="108" t="s">
        <v>85</v>
      </c>
      <c r="B702" s="108" t="s">
        <v>244</v>
      </c>
      <c r="C702" s="109" t="s">
        <v>234</v>
      </c>
      <c r="D702" s="110" t="s">
        <v>234</v>
      </c>
      <c r="E702" s="110" t="s">
        <v>234</v>
      </c>
      <c r="F702" s="111" t="s">
        <v>234</v>
      </c>
      <c r="G702" s="13"/>
      <c r="H702" s="13"/>
      <c r="I702" s="13"/>
    </row>
    <row r="703" spans="1:9">
      <c r="A703" s="108" t="s">
        <v>85</v>
      </c>
      <c r="B703" s="108" t="s">
        <v>245</v>
      </c>
      <c r="C703" s="109">
        <v>243</v>
      </c>
      <c r="D703" s="110">
        <v>7722108</v>
      </c>
      <c r="E703" s="110">
        <v>463309.59</v>
      </c>
      <c r="F703" s="111">
        <v>2.0000000000000001E-4</v>
      </c>
      <c r="G703" s="13"/>
      <c r="H703" s="13"/>
      <c r="I703" s="13"/>
    </row>
    <row r="704" spans="1:9">
      <c r="A704" s="108" t="s">
        <v>85</v>
      </c>
      <c r="B704" s="108" t="s">
        <v>246</v>
      </c>
      <c r="C704" s="109">
        <v>38</v>
      </c>
      <c r="D704" s="110">
        <v>6017596</v>
      </c>
      <c r="E704" s="110">
        <v>361055.76</v>
      </c>
      <c r="F704" s="111">
        <v>2.0000000000000001E-4</v>
      </c>
      <c r="G704" s="13"/>
      <c r="H704" s="13"/>
      <c r="I704" s="13"/>
    </row>
    <row r="705" spans="1:9">
      <c r="A705" s="108" t="s">
        <v>85</v>
      </c>
      <c r="B705" s="108" t="s">
        <v>250</v>
      </c>
      <c r="C705" s="109">
        <v>519</v>
      </c>
      <c r="D705" s="110">
        <v>7528644</v>
      </c>
      <c r="E705" s="110">
        <v>447923.23</v>
      </c>
      <c r="F705" s="111">
        <v>2.0000000000000001E-4</v>
      </c>
      <c r="G705" s="13"/>
      <c r="H705" s="13"/>
      <c r="I705" s="13"/>
    </row>
    <row r="706" spans="1:9">
      <c r="A706" s="108" t="s">
        <v>85</v>
      </c>
      <c r="B706" s="108" t="s">
        <v>859</v>
      </c>
      <c r="C706" s="109">
        <v>221</v>
      </c>
      <c r="D706" s="110">
        <v>5198752</v>
      </c>
      <c r="E706" s="110">
        <v>311925.12</v>
      </c>
      <c r="F706" s="111">
        <v>1E-4</v>
      </c>
      <c r="G706" s="13"/>
      <c r="H706" s="13"/>
      <c r="I706" s="13"/>
    </row>
    <row r="707" spans="1:9">
      <c r="A707" s="108" t="s">
        <v>85</v>
      </c>
      <c r="B707" s="108" t="s">
        <v>836</v>
      </c>
      <c r="C707" s="109">
        <v>84</v>
      </c>
      <c r="D707" s="110">
        <v>1688979</v>
      </c>
      <c r="E707" s="110">
        <v>101338.74</v>
      </c>
      <c r="F707" s="111">
        <v>0</v>
      </c>
      <c r="G707" s="13"/>
      <c r="H707" s="13"/>
      <c r="I707" s="13"/>
    </row>
    <row r="708" spans="1:9">
      <c r="A708" s="108" t="s">
        <v>85</v>
      </c>
      <c r="B708" s="108" t="s">
        <v>251</v>
      </c>
      <c r="C708" s="109">
        <v>80</v>
      </c>
      <c r="D708" s="110">
        <v>2870367</v>
      </c>
      <c r="E708" s="110">
        <v>172222.02</v>
      </c>
      <c r="F708" s="111">
        <v>1E-4</v>
      </c>
      <c r="G708" s="13"/>
      <c r="H708" s="13"/>
      <c r="I708" s="13"/>
    </row>
    <row r="709" spans="1:9">
      <c r="A709" s="108" t="s">
        <v>85</v>
      </c>
      <c r="B709" s="108" t="s">
        <v>932</v>
      </c>
      <c r="C709" s="109">
        <v>1360</v>
      </c>
      <c r="D709" s="110">
        <v>44898116</v>
      </c>
      <c r="E709" s="110">
        <v>2690074.66</v>
      </c>
      <c r="F709" s="111">
        <v>1.1000000000000001E-3</v>
      </c>
      <c r="G709" s="13"/>
      <c r="H709" s="13"/>
      <c r="I709" s="13"/>
    </row>
    <row r="710" spans="1:9">
      <c r="A710" s="108" t="s">
        <v>154</v>
      </c>
      <c r="B710" s="108" t="s">
        <v>240</v>
      </c>
      <c r="C710" s="109">
        <v>24</v>
      </c>
      <c r="D710" s="110">
        <v>1105443</v>
      </c>
      <c r="E710" s="110">
        <v>66326.58</v>
      </c>
      <c r="F710" s="111">
        <v>0</v>
      </c>
      <c r="G710" s="13"/>
      <c r="H710" s="13"/>
      <c r="I710" s="13"/>
    </row>
    <row r="711" spans="1:9">
      <c r="A711" s="108" t="s">
        <v>154</v>
      </c>
      <c r="B711" s="108" t="s">
        <v>241</v>
      </c>
      <c r="C711" s="109">
        <v>55</v>
      </c>
      <c r="D711" s="110">
        <v>1846946</v>
      </c>
      <c r="E711" s="110">
        <v>110816.76</v>
      </c>
      <c r="F711" s="111">
        <v>0</v>
      </c>
      <c r="G711" s="13"/>
      <c r="H711" s="13"/>
      <c r="I711" s="13"/>
    </row>
    <row r="712" spans="1:9">
      <c r="A712" s="108" t="s">
        <v>154</v>
      </c>
      <c r="B712" s="108" t="s">
        <v>835</v>
      </c>
      <c r="C712" s="109">
        <v>168</v>
      </c>
      <c r="D712" s="110">
        <v>14202848</v>
      </c>
      <c r="E712" s="110">
        <v>852170.88</v>
      </c>
      <c r="F712" s="111">
        <v>4.0000000000000002E-4</v>
      </c>
      <c r="G712" s="13"/>
      <c r="H712" s="13"/>
      <c r="I712" s="13"/>
    </row>
    <row r="713" spans="1:9">
      <c r="A713" s="108" t="s">
        <v>154</v>
      </c>
      <c r="B713" s="108" t="s">
        <v>242</v>
      </c>
      <c r="C713" s="109">
        <v>113</v>
      </c>
      <c r="D713" s="110">
        <v>22159135</v>
      </c>
      <c r="E713" s="110">
        <v>1329548.1000000001</v>
      </c>
      <c r="F713" s="111">
        <v>5.9999999999999995E-4</v>
      </c>
      <c r="G713" s="13"/>
      <c r="H713" s="13"/>
      <c r="I713" s="13"/>
    </row>
    <row r="714" spans="1:9">
      <c r="A714" s="108" t="s">
        <v>154</v>
      </c>
      <c r="B714" s="108" t="s">
        <v>243</v>
      </c>
      <c r="C714" s="109" t="s">
        <v>234</v>
      </c>
      <c r="D714" s="110" t="s">
        <v>234</v>
      </c>
      <c r="E714" s="110" t="s">
        <v>234</v>
      </c>
      <c r="F714" s="111" t="s">
        <v>234</v>
      </c>
      <c r="G714" s="13"/>
      <c r="H714" s="13"/>
      <c r="I714" s="13"/>
    </row>
    <row r="715" spans="1:9">
      <c r="A715" s="108" t="s">
        <v>154</v>
      </c>
      <c r="B715" s="108" t="s">
        <v>244</v>
      </c>
      <c r="C715" s="109">
        <v>42</v>
      </c>
      <c r="D715" s="110">
        <v>3011471</v>
      </c>
      <c r="E715" s="110">
        <v>180688.26</v>
      </c>
      <c r="F715" s="111">
        <v>1E-4</v>
      </c>
      <c r="G715" s="13"/>
      <c r="H715" s="13"/>
      <c r="I715" s="13"/>
    </row>
    <row r="716" spans="1:9">
      <c r="A716" s="108" t="s">
        <v>154</v>
      </c>
      <c r="B716" s="108" t="s">
        <v>245</v>
      </c>
      <c r="C716" s="109">
        <v>440</v>
      </c>
      <c r="D716" s="110">
        <v>15115175</v>
      </c>
      <c r="E716" s="110">
        <v>906910.5</v>
      </c>
      <c r="F716" s="111">
        <v>4.0000000000000002E-4</v>
      </c>
      <c r="G716" s="13"/>
      <c r="H716" s="13"/>
      <c r="I716" s="13"/>
    </row>
    <row r="717" spans="1:9">
      <c r="A717" s="108" t="s">
        <v>154</v>
      </c>
      <c r="B717" s="108" t="s">
        <v>246</v>
      </c>
      <c r="C717" s="109">
        <v>97</v>
      </c>
      <c r="D717" s="110">
        <v>16347401</v>
      </c>
      <c r="E717" s="110">
        <v>980844.06</v>
      </c>
      <c r="F717" s="111">
        <v>4.0000000000000002E-4</v>
      </c>
      <c r="G717" s="13"/>
      <c r="H717" s="13"/>
      <c r="I717" s="13"/>
    </row>
    <row r="718" spans="1:9">
      <c r="A718" s="108" t="s">
        <v>154</v>
      </c>
      <c r="B718" s="108" t="s">
        <v>250</v>
      </c>
      <c r="C718" s="109">
        <v>899</v>
      </c>
      <c r="D718" s="110">
        <v>20954743</v>
      </c>
      <c r="E718" s="110">
        <v>1232919.23</v>
      </c>
      <c r="F718" s="111">
        <v>5.0000000000000001E-4</v>
      </c>
      <c r="G718" s="13"/>
      <c r="H718" s="13"/>
      <c r="I718" s="13"/>
    </row>
    <row r="719" spans="1:9">
      <c r="A719" s="108" t="s">
        <v>154</v>
      </c>
      <c r="B719" s="108" t="s">
        <v>859</v>
      </c>
      <c r="C719" s="109">
        <v>360</v>
      </c>
      <c r="D719" s="110">
        <v>15953407</v>
      </c>
      <c r="E719" s="110">
        <v>957204.42</v>
      </c>
      <c r="F719" s="111">
        <v>4.0000000000000002E-4</v>
      </c>
      <c r="G719" s="13"/>
      <c r="H719" s="13"/>
      <c r="I719" s="13"/>
    </row>
    <row r="720" spans="1:9">
      <c r="A720" s="108" t="s">
        <v>154</v>
      </c>
      <c r="B720" s="108" t="s">
        <v>836</v>
      </c>
      <c r="C720" s="109">
        <v>183</v>
      </c>
      <c r="D720" s="110">
        <v>14054816</v>
      </c>
      <c r="E720" s="110">
        <v>843288.96</v>
      </c>
      <c r="F720" s="111">
        <v>4.0000000000000002E-4</v>
      </c>
      <c r="G720" s="13"/>
      <c r="H720" s="13"/>
      <c r="I720" s="13"/>
    </row>
    <row r="721" spans="1:9">
      <c r="A721" s="108" t="s">
        <v>154</v>
      </c>
      <c r="B721" s="108" t="s">
        <v>251</v>
      </c>
      <c r="C721" s="109">
        <v>166</v>
      </c>
      <c r="D721" s="110">
        <v>27189820</v>
      </c>
      <c r="E721" s="110">
        <v>1631389.2</v>
      </c>
      <c r="F721" s="111">
        <v>6.9999999999999999E-4</v>
      </c>
      <c r="G721" s="13"/>
      <c r="H721" s="13"/>
      <c r="I721" s="13"/>
    </row>
    <row r="722" spans="1:9">
      <c r="A722" s="108" t="s">
        <v>154</v>
      </c>
      <c r="B722" s="108" t="s">
        <v>932</v>
      </c>
      <c r="C722" s="109">
        <v>2558</v>
      </c>
      <c r="D722" s="110">
        <v>155823795</v>
      </c>
      <c r="E722" s="110">
        <v>9325062.3499999996</v>
      </c>
      <c r="F722" s="111">
        <v>3.8999999999999998E-3</v>
      </c>
      <c r="G722" s="13"/>
      <c r="H722" s="13"/>
      <c r="I722" s="13"/>
    </row>
    <row r="723" spans="1:9">
      <c r="A723" s="108" t="s">
        <v>156</v>
      </c>
      <c r="B723" s="108" t="s">
        <v>240</v>
      </c>
      <c r="C723" s="109">
        <v>42</v>
      </c>
      <c r="D723" s="110">
        <v>1497580</v>
      </c>
      <c r="E723" s="110">
        <v>89854.8</v>
      </c>
      <c r="F723" s="111">
        <v>0</v>
      </c>
      <c r="G723" s="13"/>
      <c r="H723" s="13"/>
      <c r="I723" s="13"/>
    </row>
    <row r="724" spans="1:9">
      <c r="A724" s="108" t="s">
        <v>156</v>
      </c>
      <c r="B724" s="108" t="s">
        <v>241</v>
      </c>
      <c r="C724" s="109">
        <v>63</v>
      </c>
      <c r="D724" s="110">
        <v>17964721</v>
      </c>
      <c r="E724" s="110">
        <v>1077883.26</v>
      </c>
      <c r="F724" s="111">
        <v>4.0000000000000002E-4</v>
      </c>
      <c r="G724" s="13"/>
      <c r="H724" s="13"/>
      <c r="I724" s="13"/>
    </row>
    <row r="725" spans="1:9">
      <c r="A725" s="108" t="s">
        <v>156</v>
      </c>
      <c r="B725" s="108" t="s">
        <v>835</v>
      </c>
      <c r="C725" s="109">
        <v>381</v>
      </c>
      <c r="D725" s="110">
        <v>38517398</v>
      </c>
      <c r="E725" s="110">
        <v>2310561.46</v>
      </c>
      <c r="F725" s="111">
        <v>1E-3</v>
      </c>
      <c r="G725" s="13"/>
      <c r="H725" s="13"/>
      <c r="I725" s="13"/>
    </row>
    <row r="726" spans="1:9">
      <c r="A726" s="108" t="s">
        <v>156</v>
      </c>
      <c r="B726" s="108" t="s">
        <v>242</v>
      </c>
      <c r="C726" s="109">
        <v>119</v>
      </c>
      <c r="D726" s="110">
        <v>34222291</v>
      </c>
      <c r="E726" s="110">
        <v>2053337.46</v>
      </c>
      <c r="F726" s="111">
        <v>8.9999999999999998E-4</v>
      </c>
      <c r="G726" s="13"/>
      <c r="H726" s="13"/>
      <c r="I726" s="13"/>
    </row>
    <row r="727" spans="1:9">
      <c r="A727" s="108" t="s">
        <v>156</v>
      </c>
      <c r="B727" s="108" t="s">
        <v>243</v>
      </c>
      <c r="C727" s="109">
        <v>57</v>
      </c>
      <c r="D727" s="110">
        <v>55799661</v>
      </c>
      <c r="E727" s="110">
        <v>3347979.66</v>
      </c>
      <c r="F727" s="111">
        <v>1.4E-3</v>
      </c>
      <c r="G727" s="13"/>
      <c r="H727" s="13"/>
      <c r="I727" s="13"/>
    </row>
    <row r="728" spans="1:9">
      <c r="A728" s="108" t="s">
        <v>156</v>
      </c>
      <c r="B728" s="108" t="s">
        <v>244</v>
      </c>
      <c r="C728" s="109">
        <v>43</v>
      </c>
      <c r="D728" s="110">
        <v>2857067</v>
      </c>
      <c r="E728" s="110">
        <v>171424.02</v>
      </c>
      <c r="F728" s="111">
        <v>1E-4</v>
      </c>
      <c r="G728" s="13"/>
      <c r="H728" s="13"/>
      <c r="I728" s="13"/>
    </row>
    <row r="729" spans="1:9">
      <c r="A729" s="108" t="s">
        <v>156</v>
      </c>
      <c r="B729" s="108" t="s">
        <v>245</v>
      </c>
      <c r="C729" s="109">
        <v>584</v>
      </c>
      <c r="D729" s="110">
        <v>25017205</v>
      </c>
      <c r="E729" s="110">
        <v>1501032.3</v>
      </c>
      <c r="F729" s="111">
        <v>5.9999999999999995E-4</v>
      </c>
      <c r="G729" s="13"/>
      <c r="H729" s="13"/>
      <c r="I729" s="13"/>
    </row>
    <row r="730" spans="1:9">
      <c r="A730" s="108" t="s">
        <v>156</v>
      </c>
      <c r="B730" s="108" t="s">
        <v>246</v>
      </c>
      <c r="C730" s="109">
        <v>112</v>
      </c>
      <c r="D730" s="110">
        <v>20398146</v>
      </c>
      <c r="E730" s="110">
        <v>1223888.76</v>
      </c>
      <c r="F730" s="111">
        <v>5.0000000000000001E-4</v>
      </c>
      <c r="G730" s="13"/>
      <c r="H730" s="13"/>
      <c r="I730" s="13"/>
    </row>
    <row r="731" spans="1:9">
      <c r="A731" s="108" t="s">
        <v>156</v>
      </c>
      <c r="B731" s="108" t="s">
        <v>250</v>
      </c>
      <c r="C731" s="109">
        <v>1487</v>
      </c>
      <c r="D731" s="110">
        <v>41414133</v>
      </c>
      <c r="E731" s="110">
        <v>2419752.56</v>
      </c>
      <c r="F731" s="111">
        <v>1E-3</v>
      </c>
      <c r="G731" s="13"/>
      <c r="H731" s="13"/>
      <c r="I731" s="13"/>
    </row>
    <row r="732" spans="1:9">
      <c r="A732" s="108" t="s">
        <v>156</v>
      </c>
      <c r="B732" s="108" t="s">
        <v>859</v>
      </c>
      <c r="C732" s="109">
        <v>678</v>
      </c>
      <c r="D732" s="110">
        <v>23507634</v>
      </c>
      <c r="E732" s="110">
        <v>1410458.04</v>
      </c>
      <c r="F732" s="111">
        <v>5.9999999999999995E-4</v>
      </c>
      <c r="G732" s="13"/>
      <c r="H732" s="13"/>
      <c r="I732" s="13"/>
    </row>
    <row r="733" spans="1:9">
      <c r="A733" s="108" t="s">
        <v>156</v>
      </c>
      <c r="B733" s="108" t="s">
        <v>836</v>
      </c>
      <c r="C733" s="109">
        <v>162</v>
      </c>
      <c r="D733" s="110">
        <v>19673677</v>
      </c>
      <c r="E733" s="110">
        <v>1180420.6200000001</v>
      </c>
      <c r="F733" s="111">
        <v>5.0000000000000001E-4</v>
      </c>
      <c r="G733" s="13"/>
      <c r="H733" s="13"/>
      <c r="I733" s="13"/>
    </row>
    <row r="734" spans="1:9">
      <c r="A734" s="108" t="s">
        <v>156</v>
      </c>
      <c r="B734" s="108" t="s">
        <v>251</v>
      </c>
      <c r="C734" s="109">
        <v>154</v>
      </c>
      <c r="D734" s="110">
        <v>27114100</v>
      </c>
      <c r="E734" s="110">
        <v>1626846</v>
      </c>
      <c r="F734" s="111">
        <v>6.9999999999999999E-4</v>
      </c>
      <c r="G734" s="13"/>
      <c r="H734" s="13"/>
      <c r="I734" s="13"/>
    </row>
    <row r="735" spans="1:9">
      <c r="A735" s="108" t="s">
        <v>156</v>
      </c>
      <c r="B735" s="108" t="s">
        <v>932</v>
      </c>
      <c r="C735" s="109">
        <v>3882</v>
      </c>
      <c r="D735" s="110">
        <v>307983613</v>
      </c>
      <c r="E735" s="110">
        <v>18413438.940000001</v>
      </c>
      <c r="F735" s="111">
        <v>7.7000000000000002E-3</v>
      </c>
      <c r="G735" s="13"/>
      <c r="H735" s="13"/>
      <c r="I735" s="13"/>
    </row>
    <row r="736" spans="1:9">
      <c r="A736" s="108" t="s">
        <v>158</v>
      </c>
      <c r="B736" s="108" t="s">
        <v>240</v>
      </c>
      <c r="C736" s="109">
        <v>438</v>
      </c>
      <c r="D736" s="110">
        <v>73711395</v>
      </c>
      <c r="E736" s="110">
        <v>4422683.7</v>
      </c>
      <c r="F736" s="111">
        <v>1.8E-3</v>
      </c>
      <c r="G736" s="13"/>
      <c r="H736" s="13"/>
      <c r="I736" s="13"/>
    </row>
    <row r="737" spans="1:9">
      <c r="A737" s="108" t="s">
        <v>158</v>
      </c>
      <c r="B737" s="108" t="s">
        <v>241</v>
      </c>
      <c r="C737" s="109">
        <v>307</v>
      </c>
      <c r="D737" s="110">
        <v>245337366</v>
      </c>
      <c r="E737" s="110">
        <v>14720241.960000001</v>
      </c>
      <c r="F737" s="111">
        <v>6.1000000000000004E-3</v>
      </c>
      <c r="G737" s="13"/>
      <c r="H737" s="13"/>
      <c r="I737" s="13"/>
    </row>
    <row r="738" spans="1:9">
      <c r="A738" s="108" t="s">
        <v>158</v>
      </c>
      <c r="B738" s="108" t="s">
        <v>835</v>
      </c>
      <c r="C738" s="109">
        <v>2297</v>
      </c>
      <c r="D738" s="110">
        <v>377316772</v>
      </c>
      <c r="E738" s="110">
        <v>22638878.670000002</v>
      </c>
      <c r="F738" s="111">
        <v>9.4000000000000004E-3</v>
      </c>
      <c r="G738" s="13"/>
      <c r="H738" s="13"/>
      <c r="I738" s="13"/>
    </row>
    <row r="739" spans="1:9">
      <c r="A739" s="108" t="s">
        <v>158</v>
      </c>
      <c r="B739" s="108" t="s">
        <v>242</v>
      </c>
      <c r="C739" s="109">
        <v>681</v>
      </c>
      <c r="D739" s="110">
        <v>252055607</v>
      </c>
      <c r="E739" s="110">
        <v>15123336.42</v>
      </c>
      <c r="F739" s="111">
        <v>6.3E-3</v>
      </c>
      <c r="G739" s="13"/>
      <c r="H739" s="13"/>
      <c r="I739" s="13"/>
    </row>
    <row r="740" spans="1:9">
      <c r="A740" s="108" t="s">
        <v>158</v>
      </c>
      <c r="B740" s="108" t="s">
        <v>243</v>
      </c>
      <c r="C740" s="109">
        <v>157</v>
      </c>
      <c r="D740" s="110">
        <v>299434963</v>
      </c>
      <c r="E740" s="110">
        <v>17966097.780000001</v>
      </c>
      <c r="F740" s="111">
        <v>7.4999999999999997E-3</v>
      </c>
      <c r="G740" s="13"/>
      <c r="H740" s="13"/>
      <c r="I740" s="13"/>
    </row>
    <row r="741" spans="1:9">
      <c r="A741" s="108" t="s">
        <v>158</v>
      </c>
      <c r="B741" s="108" t="s">
        <v>244</v>
      </c>
      <c r="C741" s="109">
        <v>300</v>
      </c>
      <c r="D741" s="110">
        <v>88820342</v>
      </c>
      <c r="E741" s="110">
        <v>5329220.5199999996</v>
      </c>
      <c r="F741" s="111">
        <v>2.2000000000000001E-3</v>
      </c>
      <c r="G741" s="13"/>
      <c r="H741" s="13"/>
      <c r="I741" s="13"/>
    </row>
    <row r="742" spans="1:9">
      <c r="A742" s="108" t="s">
        <v>158</v>
      </c>
      <c r="B742" s="108" t="s">
        <v>245</v>
      </c>
      <c r="C742" s="109">
        <v>2842</v>
      </c>
      <c r="D742" s="110">
        <v>317598207</v>
      </c>
      <c r="E742" s="110">
        <v>19055892.420000002</v>
      </c>
      <c r="F742" s="111">
        <v>8.0000000000000002E-3</v>
      </c>
      <c r="G742" s="13"/>
      <c r="H742" s="13"/>
      <c r="I742" s="13"/>
    </row>
    <row r="743" spans="1:9">
      <c r="A743" s="108" t="s">
        <v>158</v>
      </c>
      <c r="B743" s="108" t="s">
        <v>246</v>
      </c>
      <c r="C743" s="109">
        <v>490</v>
      </c>
      <c r="D743" s="110">
        <v>158731834</v>
      </c>
      <c r="E743" s="110">
        <v>9523910.0399999991</v>
      </c>
      <c r="F743" s="111">
        <v>4.0000000000000001E-3</v>
      </c>
      <c r="G743" s="13"/>
      <c r="H743" s="13"/>
      <c r="I743" s="13"/>
    </row>
    <row r="744" spans="1:9">
      <c r="A744" s="108" t="s">
        <v>158</v>
      </c>
      <c r="B744" s="108" t="s">
        <v>250</v>
      </c>
      <c r="C744" s="109">
        <v>8556</v>
      </c>
      <c r="D744" s="110">
        <v>527206019</v>
      </c>
      <c r="E744" s="110">
        <v>31014840.920000002</v>
      </c>
      <c r="F744" s="111">
        <v>1.29E-2</v>
      </c>
      <c r="G744" s="13"/>
      <c r="H744" s="13"/>
      <c r="I744" s="13"/>
    </row>
    <row r="745" spans="1:9">
      <c r="A745" s="108" t="s">
        <v>158</v>
      </c>
      <c r="B745" s="108" t="s">
        <v>859</v>
      </c>
      <c r="C745" s="109">
        <v>3664</v>
      </c>
      <c r="D745" s="110">
        <v>259725743</v>
      </c>
      <c r="E745" s="110">
        <v>15583544.58</v>
      </c>
      <c r="F745" s="111">
        <v>6.4999999999999997E-3</v>
      </c>
      <c r="G745" s="13"/>
      <c r="H745" s="13"/>
      <c r="I745" s="13"/>
    </row>
    <row r="746" spans="1:9">
      <c r="A746" s="108" t="s">
        <v>158</v>
      </c>
      <c r="B746" s="108" t="s">
        <v>836</v>
      </c>
      <c r="C746" s="109">
        <v>725</v>
      </c>
      <c r="D746" s="110">
        <v>894388793</v>
      </c>
      <c r="E746" s="110">
        <v>53663327.579999998</v>
      </c>
      <c r="F746" s="111">
        <v>2.24E-2</v>
      </c>
      <c r="G746" s="13"/>
      <c r="H746" s="13"/>
      <c r="I746" s="13"/>
    </row>
    <row r="747" spans="1:9">
      <c r="A747" s="108" t="s">
        <v>158</v>
      </c>
      <c r="B747" s="108" t="s">
        <v>251</v>
      </c>
      <c r="C747" s="109">
        <v>960</v>
      </c>
      <c r="D747" s="110">
        <v>464456747</v>
      </c>
      <c r="E747" s="110">
        <v>27399054.059999999</v>
      </c>
      <c r="F747" s="111">
        <v>1.14E-2</v>
      </c>
      <c r="G747" s="13"/>
      <c r="H747" s="13"/>
      <c r="I747" s="13"/>
    </row>
    <row r="748" spans="1:9">
      <c r="A748" s="108" t="s">
        <v>158</v>
      </c>
      <c r="B748" s="108" t="s">
        <v>932</v>
      </c>
      <c r="C748" s="109">
        <v>21417</v>
      </c>
      <c r="D748" s="110">
        <v>3958783788</v>
      </c>
      <c r="E748" s="110">
        <v>236441028.65000001</v>
      </c>
      <c r="F748" s="111">
        <v>9.8599999999999993E-2</v>
      </c>
      <c r="G748" s="13"/>
      <c r="H748" s="13"/>
      <c r="I748" s="13"/>
    </row>
    <row r="749" spans="1:9">
      <c r="A749" s="108" t="s">
        <v>160</v>
      </c>
      <c r="B749" s="108" t="s">
        <v>240</v>
      </c>
      <c r="C749" s="109" t="s">
        <v>234</v>
      </c>
      <c r="D749" s="110" t="s">
        <v>234</v>
      </c>
      <c r="E749" s="110" t="s">
        <v>234</v>
      </c>
      <c r="F749" s="111" t="s">
        <v>234</v>
      </c>
      <c r="G749" s="13"/>
      <c r="H749" s="13"/>
      <c r="I749" s="13"/>
    </row>
    <row r="750" spans="1:9">
      <c r="A750" s="108" t="s">
        <v>160</v>
      </c>
      <c r="B750" s="108" t="s">
        <v>241</v>
      </c>
      <c r="C750" s="109" t="s">
        <v>234</v>
      </c>
      <c r="D750" s="110" t="s">
        <v>234</v>
      </c>
      <c r="E750" s="110" t="s">
        <v>234</v>
      </c>
      <c r="F750" s="111" t="s">
        <v>234</v>
      </c>
      <c r="G750" s="13"/>
      <c r="H750" s="13"/>
      <c r="I750" s="13"/>
    </row>
    <row r="751" spans="1:9">
      <c r="A751" s="108" t="s">
        <v>160</v>
      </c>
      <c r="B751" s="108" t="s">
        <v>835</v>
      </c>
      <c r="C751" s="109">
        <v>108</v>
      </c>
      <c r="D751" s="110">
        <v>3925837</v>
      </c>
      <c r="E751" s="110">
        <v>235550.22</v>
      </c>
      <c r="F751" s="111">
        <v>1E-4</v>
      </c>
      <c r="G751" s="13"/>
      <c r="H751" s="13"/>
      <c r="I751" s="13"/>
    </row>
    <row r="752" spans="1:9">
      <c r="A752" s="108" t="s">
        <v>160</v>
      </c>
      <c r="B752" s="108" t="s">
        <v>242</v>
      </c>
      <c r="C752" s="109">
        <v>54</v>
      </c>
      <c r="D752" s="110">
        <v>8794729</v>
      </c>
      <c r="E752" s="110">
        <v>527683.74</v>
      </c>
      <c r="F752" s="111">
        <v>2.0000000000000001E-4</v>
      </c>
      <c r="G752" s="13"/>
      <c r="H752" s="13"/>
      <c r="I752" s="13"/>
    </row>
    <row r="753" spans="1:9">
      <c r="A753" s="108" t="s">
        <v>160</v>
      </c>
      <c r="B753" s="108" t="s">
        <v>243</v>
      </c>
      <c r="C753" s="109" t="s">
        <v>234</v>
      </c>
      <c r="D753" s="110" t="s">
        <v>234</v>
      </c>
      <c r="E753" s="110" t="s">
        <v>234</v>
      </c>
      <c r="F753" s="111" t="s">
        <v>234</v>
      </c>
      <c r="G753" s="13"/>
      <c r="H753" s="13"/>
      <c r="I753" s="13"/>
    </row>
    <row r="754" spans="1:9">
      <c r="A754" s="108" t="s">
        <v>160</v>
      </c>
      <c r="B754" s="108" t="s">
        <v>244</v>
      </c>
      <c r="C754" s="109" t="s">
        <v>234</v>
      </c>
      <c r="D754" s="110" t="s">
        <v>234</v>
      </c>
      <c r="E754" s="110" t="s">
        <v>234</v>
      </c>
      <c r="F754" s="111" t="s">
        <v>234</v>
      </c>
      <c r="G754" s="13"/>
      <c r="H754" s="13"/>
      <c r="I754" s="13"/>
    </row>
    <row r="755" spans="1:9">
      <c r="A755" s="108" t="s">
        <v>160</v>
      </c>
      <c r="B755" s="108" t="s">
        <v>245</v>
      </c>
      <c r="C755" s="109">
        <v>164</v>
      </c>
      <c r="D755" s="110">
        <v>2687490</v>
      </c>
      <c r="E755" s="110">
        <v>161249.4</v>
      </c>
      <c r="F755" s="111">
        <v>1E-4</v>
      </c>
      <c r="G755" s="13"/>
      <c r="H755" s="13"/>
      <c r="I755" s="13"/>
    </row>
    <row r="756" spans="1:9">
      <c r="A756" s="108" t="s">
        <v>160</v>
      </c>
      <c r="B756" s="108" t="s">
        <v>246</v>
      </c>
      <c r="C756" s="109">
        <v>38</v>
      </c>
      <c r="D756" s="110">
        <v>2456769</v>
      </c>
      <c r="E756" s="110">
        <v>147406.14000000001</v>
      </c>
      <c r="F756" s="111">
        <v>1E-4</v>
      </c>
      <c r="G756" s="13"/>
      <c r="H756" s="13"/>
      <c r="I756" s="13"/>
    </row>
    <row r="757" spans="1:9">
      <c r="A757" s="108" t="s">
        <v>160</v>
      </c>
      <c r="B757" s="108" t="s">
        <v>250</v>
      </c>
      <c r="C757" s="109">
        <v>367</v>
      </c>
      <c r="D757" s="110">
        <v>4697698</v>
      </c>
      <c r="E757" s="110">
        <v>280017.75</v>
      </c>
      <c r="F757" s="111">
        <v>1E-4</v>
      </c>
      <c r="G757" s="13"/>
      <c r="H757" s="13"/>
      <c r="I757" s="13"/>
    </row>
    <row r="758" spans="1:9">
      <c r="A758" s="108" t="s">
        <v>160</v>
      </c>
      <c r="B758" s="108" t="s">
        <v>859</v>
      </c>
      <c r="C758" s="109">
        <v>170</v>
      </c>
      <c r="D758" s="110">
        <v>2142443</v>
      </c>
      <c r="E758" s="110">
        <v>128546.58</v>
      </c>
      <c r="F758" s="111">
        <v>1E-4</v>
      </c>
      <c r="G758" s="13"/>
      <c r="H758" s="13"/>
      <c r="I758" s="13"/>
    </row>
    <row r="759" spans="1:9">
      <c r="A759" s="108" t="s">
        <v>160</v>
      </c>
      <c r="B759" s="108" t="s">
        <v>836</v>
      </c>
      <c r="C759" s="109">
        <v>82</v>
      </c>
      <c r="D759" s="110">
        <v>2898651</v>
      </c>
      <c r="E759" s="110">
        <v>173919.06</v>
      </c>
      <c r="F759" s="111">
        <v>1E-4</v>
      </c>
      <c r="G759" s="13"/>
      <c r="H759" s="13"/>
      <c r="I759" s="13"/>
    </row>
    <row r="760" spans="1:9">
      <c r="A760" s="108" t="s">
        <v>160</v>
      </c>
      <c r="B760" s="108" t="s">
        <v>251</v>
      </c>
      <c r="C760" s="109">
        <v>54</v>
      </c>
      <c r="D760" s="110">
        <v>4270976</v>
      </c>
      <c r="E760" s="110">
        <v>254723.56</v>
      </c>
      <c r="F760" s="111">
        <v>1E-4</v>
      </c>
      <c r="G760" s="13"/>
      <c r="H760" s="13"/>
      <c r="I760" s="13"/>
    </row>
    <row r="761" spans="1:9">
      <c r="A761" s="108" t="s">
        <v>160</v>
      </c>
      <c r="B761" s="108" t="s">
        <v>932</v>
      </c>
      <c r="C761" s="109">
        <v>1074</v>
      </c>
      <c r="D761" s="110">
        <v>35168363</v>
      </c>
      <c r="E761" s="110">
        <v>2106722.65</v>
      </c>
      <c r="F761" s="111">
        <v>8.9999999999999998E-4</v>
      </c>
      <c r="G761" s="13"/>
      <c r="H761" s="13"/>
      <c r="I761" s="13"/>
    </row>
    <row r="762" spans="1:9">
      <c r="A762" s="108" t="s">
        <v>161</v>
      </c>
      <c r="B762" s="108" t="s">
        <v>240</v>
      </c>
      <c r="C762" s="109" t="s">
        <v>234</v>
      </c>
      <c r="D762" s="110" t="s">
        <v>234</v>
      </c>
      <c r="E762" s="110" t="s">
        <v>234</v>
      </c>
      <c r="F762" s="111" t="s">
        <v>234</v>
      </c>
      <c r="G762" s="13"/>
      <c r="H762" s="13"/>
      <c r="I762" s="13"/>
    </row>
    <row r="763" spans="1:9">
      <c r="A763" s="108" t="s">
        <v>161</v>
      </c>
      <c r="B763" s="108" t="s">
        <v>241</v>
      </c>
      <c r="C763" s="109">
        <v>21</v>
      </c>
      <c r="D763" s="110">
        <v>7425827</v>
      </c>
      <c r="E763" s="110">
        <v>445549.62</v>
      </c>
      <c r="F763" s="111">
        <v>2.0000000000000001E-4</v>
      </c>
      <c r="G763" s="13"/>
      <c r="H763" s="13"/>
      <c r="I763" s="13"/>
    </row>
    <row r="764" spans="1:9">
      <c r="A764" s="108" t="s">
        <v>161</v>
      </c>
      <c r="B764" s="108" t="s">
        <v>835</v>
      </c>
      <c r="C764" s="109">
        <v>71</v>
      </c>
      <c r="D764" s="110">
        <v>3771239</v>
      </c>
      <c r="E764" s="110">
        <v>226274.34</v>
      </c>
      <c r="F764" s="111">
        <v>1E-4</v>
      </c>
      <c r="G764" s="13"/>
      <c r="H764" s="13"/>
      <c r="I764" s="13"/>
    </row>
    <row r="765" spans="1:9">
      <c r="A765" s="108" t="s">
        <v>161</v>
      </c>
      <c r="B765" s="108" t="s">
        <v>242</v>
      </c>
      <c r="C765" s="109">
        <v>50</v>
      </c>
      <c r="D765" s="110">
        <v>12824526</v>
      </c>
      <c r="E765" s="110">
        <v>769471.56</v>
      </c>
      <c r="F765" s="111">
        <v>2.9999999999999997E-4</v>
      </c>
      <c r="G765" s="13"/>
      <c r="H765" s="13"/>
      <c r="I765" s="13"/>
    </row>
    <row r="766" spans="1:9">
      <c r="A766" s="108" t="s">
        <v>161</v>
      </c>
      <c r="B766" s="108" t="s">
        <v>243</v>
      </c>
      <c r="C766" s="109" t="s">
        <v>234</v>
      </c>
      <c r="D766" s="110" t="s">
        <v>234</v>
      </c>
      <c r="E766" s="110" t="s">
        <v>234</v>
      </c>
      <c r="F766" s="111" t="s">
        <v>234</v>
      </c>
      <c r="G766" s="13"/>
      <c r="H766" s="13"/>
      <c r="I766" s="13"/>
    </row>
    <row r="767" spans="1:9">
      <c r="A767" s="108" t="s">
        <v>161</v>
      </c>
      <c r="B767" s="108" t="s">
        <v>244</v>
      </c>
      <c r="C767" s="109" t="s">
        <v>234</v>
      </c>
      <c r="D767" s="110" t="s">
        <v>234</v>
      </c>
      <c r="E767" s="110" t="s">
        <v>234</v>
      </c>
      <c r="F767" s="111" t="s">
        <v>234</v>
      </c>
      <c r="G767" s="13"/>
      <c r="H767" s="13"/>
      <c r="I767" s="13"/>
    </row>
    <row r="768" spans="1:9">
      <c r="A768" s="108" t="s">
        <v>161</v>
      </c>
      <c r="B768" s="108" t="s">
        <v>245</v>
      </c>
      <c r="C768" s="109">
        <v>134</v>
      </c>
      <c r="D768" s="110">
        <v>4398795</v>
      </c>
      <c r="E768" s="110">
        <v>263927.7</v>
      </c>
      <c r="F768" s="111">
        <v>1E-4</v>
      </c>
      <c r="G768" s="13"/>
      <c r="H768" s="13"/>
      <c r="I768" s="13"/>
    </row>
    <row r="769" spans="1:9">
      <c r="A769" s="108" t="s">
        <v>161</v>
      </c>
      <c r="B769" s="108" t="s">
        <v>246</v>
      </c>
      <c r="C769" s="109">
        <v>39</v>
      </c>
      <c r="D769" s="110">
        <v>4861919</v>
      </c>
      <c r="E769" s="110">
        <v>291715.14</v>
      </c>
      <c r="F769" s="111">
        <v>1E-4</v>
      </c>
      <c r="G769" s="13"/>
      <c r="H769" s="13"/>
      <c r="I769" s="13"/>
    </row>
    <row r="770" spans="1:9">
      <c r="A770" s="108" t="s">
        <v>161</v>
      </c>
      <c r="B770" s="108" t="s">
        <v>250</v>
      </c>
      <c r="C770" s="109">
        <v>381</v>
      </c>
      <c r="D770" s="110">
        <v>8835976</v>
      </c>
      <c r="E770" s="110">
        <v>523401.2</v>
      </c>
      <c r="F770" s="111">
        <v>2.0000000000000001E-4</v>
      </c>
      <c r="G770" s="13"/>
      <c r="H770" s="13"/>
      <c r="I770" s="13"/>
    </row>
    <row r="771" spans="1:9">
      <c r="A771" s="108" t="s">
        <v>161</v>
      </c>
      <c r="B771" s="108" t="s">
        <v>859</v>
      </c>
      <c r="C771" s="109">
        <v>201</v>
      </c>
      <c r="D771" s="110">
        <v>2796811</v>
      </c>
      <c r="E771" s="110">
        <v>167808.66</v>
      </c>
      <c r="F771" s="111">
        <v>1E-4</v>
      </c>
      <c r="G771" s="13"/>
      <c r="H771" s="13"/>
      <c r="I771" s="13"/>
    </row>
    <row r="772" spans="1:9">
      <c r="A772" s="108" t="s">
        <v>161</v>
      </c>
      <c r="B772" s="108" t="s">
        <v>836</v>
      </c>
      <c r="C772" s="109">
        <v>49</v>
      </c>
      <c r="D772" s="110">
        <v>2778569</v>
      </c>
      <c r="E772" s="110">
        <v>166714.14000000001</v>
      </c>
      <c r="F772" s="111">
        <v>1E-4</v>
      </c>
      <c r="G772" s="13"/>
      <c r="H772" s="13"/>
      <c r="I772" s="13"/>
    </row>
    <row r="773" spans="1:9">
      <c r="A773" s="108" t="s">
        <v>161</v>
      </c>
      <c r="B773" s="108" t="s">
        <v>251</v>
      </c>
      <c r="C773" s="109">
        <v>30</v>
      </c>
      <c r="D773" s="110">
        <v>277529</v>
      </c>
      <c r="E773" s="110">
        <v>16651.740000000002</v>
      </c>
      <c r="F773" s="111">
        <v>0</v>
      </c>
      <c r="G773" s="13"/>
      <c r="H773" s="13"/>
      <c r="I773" s="13"/>
    </row>
    <row r="774" spans="1:9">
      <c r="A774" s="108" t="s">
        <v>161</v>
      </c>
      <c r="B774" s="108" t="s">
        <v>932</v>
      </c>
      <c r="C774" s="109">
        <v>1011</v>
      </c>
      <c r="D774" s="110">
        <v>52874311</v>
      </c>
      <c r="E774" s="110">
        <v>3165701.3</v>
      </c>
      <c r="F774" s="111">
        <v>1.2999999999999999E-3</v>
      </c>
      <c r="G774" s="13"/>
      <c r="H774" s="13"/>
      <c r="I774" s="13"/>
    </row>
    <row r="775" spans="1:9">
      <c r="A775" s="108" t="s">
        <v>163</v>
      </c>
      <c r="B775" s="108" t="s">
        <v>240</v>
      </c>
      <c r="C775" s="109">
        <v>29</v>
      </c>
      <c r="D775" s="110">
        <v>179337</v>
      </c>
      <c r="E775" s="110">
        <v>10760.22</v>
      </c>
      <c r="F775" s="111">
        <v>0</v>
      </c>
      <c r="G775" s="13"/>
      <c r="H775" s="13"/>
      <c r="I775" s="13"/>
    </row>
    <row r="776" spans="1:9">
      <c r="A776" s="108" t="s">
        <v>163</v>
      </c>
      <c r="B776" s="108" t="s">
        <v>241</v>
      </c>
      <c r="C776" s="109">
        <v>35</v>
      </c>
      <c r="D776" s="110">
        <v>3884138</v>
      </c>
      <c r="E776" s="110">
        <v>233048.28</v>
      </c>
      <c r="F776" s="111">
        <v>1E-4</v>
      </c>
      <c r="G776" s="13"/>
      <c r="H776" s="13"/>
      <c r="I776" s="13"/>
    </row>
    <row r="777" spans="1:9">
      <c r="A777" s="108" t="s">
        <v>163</v>
      </c>
      <c r="B777" s="108" t="s">
        <v>835</v>
      </c>
      <c r="C777" s="109">
        <v>88</v>
      </c>
      <c r="D777" s="110">
        <v>4602762</v>
      </c>
      <c r="E777" s="110">
        <v>276165.71999999997</v>
      </c>
      <c r="F777" s="111">
        <v>1E-4</v>
      </c>
      <c r="G777" s="13"/>
      <c r="H777" s="13"/>
      <c r="I777" s="13"/>
    </row>
    <row r="778" spans="1:9">
      <c r="A778" s="108" t="s">
        <v>163</v>
      </c>
      <c r="B778" s="108" t="s">
        <v>242</v>
      </c>
      <c r="C778" s="109">
        <v>67</v>
      </c>
      <c r="D778" s="110">
        <v>11130725</v>
      </c>
      <c r="E778" s="110">
        <v>667843.5</v>
      </c>
      <c r="F778" s="111">
        <v>2.9999999999999997E-4</v>
      </c>
      <c r="G778" s="13"/>
      <c r="H778" s="13"/>
      <c r="I778" s="13"/>
    </row>
    <row r="779" spans="1:9">
      <c r="A779" s="108" t="s">
        <v>163</v>
      </c>
      <c r="B779" s="108" t="s">
        <v>243</v>
      </c>
      <c r="C779" s="109" t="s">
        <v>234</v>
      </c>
      <c r="D779" s="110" t="s">
        <v>234</v>
      </c>
      <c r="E779" s="110" t="s">
        <v>234</v>
      </c>
      <c r="F779" s="111" t="s">
        <v>234</v>
      </c>
      <c r="G779" s="13"/>
      <c r="H779" s="13"/>
      <c r="I779" s="13"/>
    </row>
    <row r="780" spans="1:9">
      <c r="A780" s="108" t="s">
        <v>163</v>
      </c>
      <c r="B780" s="108" t="s">
        <v>244</v>
      </c>
      <c r="C780" s="109" t="s">
        <v>234</v>
      </c>
      <c r="D780" s="110" t="s">
        <v>234</v>
      </c>
      <c r="E780" s="110" t="s">
        <v>234</v>
      </c>
      <c r="F780" s="111" t="s">
        <v>234</v>
      </c>
      <c r="G780" s="13"/>
      <c r="H780" s="13"/>
      <c r="I780" s="13"/>
    </row>
    <row r="781" spans="1:9">
      <c r="A781" s="108" t="s">
        <v>163</v>
      </c>
      <c r="B781" s="108" t="s">
        <v>245</v>
      </c>
      <c r="C781" s="109">
        <v>360</v>
      </c>
      <c r="D781" s="110">
        <v>32178577</v>
      </c>
      <c r="E781" s="110">
        <v>1930714.62</v>
      </c>
      <c r="F781" s="111">
        <v>8.0000000000000004E-4</v>
      </c>
      <c r="G781" s="13"/>
      <c r="H781" s="13"/>
      <c r="I781" s="13"/>
    </row>
    <row r="782" spans="1:9">
      <c r="A782" s="108" t="s">
        <v>163</v>
      </c>
      <c r="B782" s="108" t="s">
        <v>246</v>
      </c>
      <c r="C782" s="109">
        <v>24</v>
      </c>
      <c r="D782" s="110">
        <v>1519776</v>
      </c>
      <c r="E782" s="110">
        <v>91186.559999999998</v>
      </c>
      <c r="F782" s="111">
        <v>0</v>
      </c>
      <c r="G782" s="13"/>
      <c r="H782" s="13"/>
      <c r="I782" s="13"/>
    </row>
    <row r="783" spans="1:9">
      <c r="A783" s="108" t="s">
        <v>163</v>
      </c>
      <c r="B783" s="108" t="s">
        <v>250</v>
      </c>
      <c r="C783" s="109">
        <v>624</v>
      </c>
      <c r="D783" s="110">
        <v>22811037</v>
      </c>
      <c r="E783" s="110">
        <v>1348167.74</v>
      </c>
      <c r="F783" s="111">
        <v>5.9999999999999995E-4</v>
      </c>
      <c r="G783" s="13"/>
      <c r="H783" s="13"/>
      <c r="I783" s="13"/>
    </row>
    <row r="784" spans="1:9">
      <c r="A784" s="108" t="s">
        <v>163</v>
      </c>
      <c r="B784" s="108" t="s">
        <v>859</v>
      </c>
      <c r="C784" s="109">
        <v>277</v>
      </c>
      <c r="D784" s="110">
        <v>4279430</v>
      </c>
      <c r="E784" s="110">
        <v>256765.8</v>
      </c>
      <c r="F784" s="111">
        <v>1E-4</v>
      </c>
      <c r="G784" s="13"/>
      <c r="H784" s="13"/>
      <c r="I784" s="13"/>
    </row>
    <row r="785" spans="1:9">
      <c r="A785" s="108" t="s">
        <v>163</v>
      </c>
      <c r="B785" s="108" t="s">
        <v>836</v>
      </c>
      <c r="C785" s="109">
        <v>137</v>
      </c>
      <c r="D785" s="110">
        <v>13559535</v>
      </c>
      <c r="E785" s="110">
        <v>813572.1</v>
      </c>
      <c r="F785" s="111">
        <v>2.9999999999999997E-4</v>
      </c>
      <c r="G785" s="13"/>
      <c r="H785" s="13"/>
      <c r="I785" s="13"/>
    </row>
    <row r="786" spans="1:9">
      <c r="A786" s="108" t="s">
        <v>163</v>
      </c>
      <c r="B786" s="108" t="s">
        <v>251</v>
      </c>
      <c r="C786" s="109">
        <v>97</v>
      </c>
      <c r="D786" s="110">
        <v>10040267</v>
      </c>
      <c r="E786" s="110">
        <v>602416.02</v>
      </c>
      <c r="F786" s="111">
        <v>2.9999999999999997E-4</v>
      </c>
      <c r="G786" s="13"/>
      <c r="H786" s="13"/>
      <c r="I786" s="13"/>
    </row>
    <row r="787" spans="1:9">
      <c r="A787" s="108" t="s">
        <v>163</v>
      </c>
      <c r="B787" s="108" t="s">
        <v>932</v>
      </c>
      <c r="C787" s="109">
        <v>1768</v>
      </c>
      <c r="D787" s="110">
        <v>107749773</v>
      </c>
      <c r="E787" s="110">
        <v>6444491.9000000004</v>
      </c>
      <c r="F787" s="111">
        <v>2.7000000000000001E-3</v>
      </c>
      <c r="G787" s="13"/>
      <c r="H787" s="13"/>
      <c r="I787" s="13"/>
    </row>
    <row r="788" spans="1:9">
      <c r="A788" s="108" t="s">
        <v>165</v>
      </c>
      <c r="B788" s="108" t="s">
        <v>240</v>
      </c>
      <c r="C788" s="109">
        <v>36</v>
      </c>
      <c r="D788" s="110">
        <v>582101</v>
      </c>
      <c r="E788" s="110">
        <v>34926.06</v>
      </c>
      <c r="F788" s="111">
        <v>0</v>
      </c>
      <c r="G788" s="13"/>
      <c r="H788" s="13"/>
      <c r="I788" s="13"/>
    </row>
    <row r="789" spans="1:9">
      <c r="A789" s="108" t="s">
        <v>165</v>
      </c>
      <c r="B789" s="108" t="s">
        <v>241</v>
      </c>
      <c r="C789" s="109">
        <v>24</v>
      </c>
      <c r="D789" s="110">
        <v>4813894</v>
      </c>
      <c r="E789" s="110">
        <v>288833.64</v>
      </c>
      <c r="F789" s="111">
        <v>1E-4</v>
      </c>
      <c r="G789" s="13"/>
      <c r="H789" s="13"/>
      <c r="I789" s="13"/>
    </row>
    <row r="790" spans="1:9">
      <c r="A790" s="108" t="s">
        <v>165</v>
      </c>
      <c r="B790" s="108" t="s">
        <v>835</v>
      </c>
      <c r="C790" s="109">
        <v>112</v>
      </c>
      <c r="D790" s="110">
        <v>9550495</v>
      </c>
      <c r="E790" s="110">
        <v>573029.69999999995</v>
      </c>
      <c r="F790" s="111">
        <v>2.0000000000000001E-4</v>
      </c>
      <c r="G790" s="13"/>
      <c r="H790" s="13"/>
      <c r="I790" s="13"/>
    </row>
    <row r="791" spans="1:9">
      <c r="A791" s="108" t="s">
        <v>165</v>
      </c>
      <c r="B791" s="108" t="s">
        <v>242</v>
      </c>
      <c r="C791" s="109">
        <v>71</v>
      </c>
      <c r="D791" s="110">
        <v>18598604</v>
      </c>
      <c r="E791" s="110">
        <v>1115916.24</v>
      </c>
      <c r="F791" s="111">
        <v>5.0000000000000001E-4</v>
      </c>
      <c r="G791" s="13"/>
      <c r="H791" s="13"/>
      <c r="I791" s="13"/>
    </row>
    <row r="792" spans="1:9">
      <c r="A792" s="108" t="s">
        <v>165</v>
      </c>
      <c r="B792" s="108" t="s">
        <v>243</v>
      </c>
      <c r="C792" s="109" t="s">
        <v>234</v>
      </c>
      <c r="D792" s="110" t="s">
        <v>234</v>
      </c>
      <c r="E792" s="110" t="s">
        <v>234</v>
      </c>
      <c r="F792" s="111" t="s">
        <v>234</v>
      </c>
      <c r="G792" s="13"/>
      <c r="H792" s="13"/>
      <c r="I792" s="13"/>
    </row>
    <row r="793" spans="1:9">
      <c r="A793" s="108" t="s">
        <v>165</v>
      </c>
      <c r="B793" s="108" t="s">
        <v>244</v>
      </c>
      <c r="C793" s="109" t="s">
        <v>234</v>
      </c>
      <c r="D793" s="110" t="s">
        <v>234</v>
      </c>
      <c r="E793" s="110" t="s">
        <v>234</v>
      </c>
      <c r="F793" s="111" t="s">
        <v>234</v>
      </c>
      <c r="G793" s="13"/>
      <c r="H793" s="13"/>
      <c r="I793" s="13"/>
    </row>
    <row r="794" spans="1:9">
      <c r="A794" s="108" t="s">
        <v>165</v>
      </c>
      <c r="B794" s="108" t="s">
        <v>245</v>
      </c>
      <c r="C794" s="109">
        <v>403</v>
      </c>
      <c r="D794" s="110">
        <v>26201451</v>
      </c>
      <c r="E794" s="110">
        <v>1572087.06</v>
      </c>
      <c r="F794" s="111">
        <v>6.9999999999999999E-4</v>
      </c>
      <c r="G794" s="13"/>
      <c r="H794" s="13"/>
      <c r="I794" s="13"/>
    </row>
    <row r="795" spans="1:9">
      <c r="A795" s="108" t="s">
        <v>165</v>
      </c>
      <c r="B795" s="108" t="s">
        <v>246</v>
      </c>
      <c r="C795" s="109">
        <v>52</v>
      </c>
      <c r="D795" s="110">
        <v>2996440</v>
      </c>
      <c r="E795" s="110">
        <v>179786.4</v>
      </c>
      <c r="F795" s="111">
        <v>1E-4</v>
      </c>
      <c r="G795" s="13"/>
      <c r="H795" s="13"/>
      <c r="I795" s="13"/>
    </row>
    <row r="796" spans="1:9">
      <c r="A796" s="108" t="s">
        <v>165</v>
      </c>
      <c r="B796" s="108" t="s">
        <v>250</v>
      </c>
      <c r="C796" s="109">
        <v>588</v>
      </c>
      <c r="D796" s="110">
        <v>18608645</v>
      </c>
      <c r="E796" s="110">
        <v>1106052.3</v>
      </c>
      <c r="F796" s="111">
        <v>5.0000000000000001E-4</v>
      </c>
      <c r="G796" s="13"/>
      <c r="H796" s="13"/>
      <c r="I796" s="13"/>
    </row>
    <row r="797" spans="1:9">
      <c r="A797" s="108" t="s">
        <v>165</v>
      </c>
      <c r="B797" s="108" t="s">
        <v>859</v>
      </c>
      <c r="C797" s="109">
        <v>410</v>
      </c>
      <c r="D797" s="110">
        <v>6952441</v>
      </c>
      <c r="E797" s="110">
        <v>417146.46</v>
      </c>
      <c r="F797" s="111">
        <v>2.0000000000000001E-4</v>
      </c>
      <c r="G797" s="13"/>
      <c r="H797" s="13"/>
      <c r="I797" s="13"/>
    </row>
    <row r="798" spans="1:9">
      <c r="A798" s="108" t="s">
        <v>165</v>
      </c>
      <c r="B798" s="108" t="s">
        <v>836</v>
      </c>
      <c r="C798" s="109">
        <v>82</v>
      </c>
      <c r="D798" s="110">
        <v>8524736</v>
      </c>
      <c r="E798" s="110">
        <v>511484.15999999997</v>
      </c>
      <c r="F798" s="111">
        <v>2.0000000000000001E-4</v>
      </c>
      <c r="G798" s="13"/>
      <c r="H798" s="13"/>
      <c r="I798" s="13"/>
    </row>
    <row r="799" spans="1:9">
      <c r="A799" s="108" t="s">
        <v>165</v>
      </c>
      <c r="B799" s="108" t="s">
        <v>251</v>
      </c>
      <c r="C799" s="109">
        <v>58</v>
      </c>
      <c r="D799" s="110">
        <v>7064819</v>
      </c>
      <c r="E799" s="110">
        <v>423889.14</v>
      </c>
      <c r="F799" s="111">
        <v>2.0000000000000001E-4</v>
      </c>
      <c r="G799" s="13"/>
      <c r="H799" s="13"/>
      <c r="I799" s="13"/>
    </row>
    <row r="800" spans="1:9">
      <c r="A800" s="108" t="s">
        <v>165</v>
      </c>
      <c r="B800" s="108" t="s">
        <v>932</v>
      </c>
      <c r="C800" s="109">
        <v>1871</v>
      </c>
      <c r="D800" s="110">
        <v>110681136</v>
      </c>
      <c r="E800" s="110">
        <v>6630401.7599999998</v>
      </c>
      <c r="F800" s="111">
        <v>2.8E-3</v>
      </c>
      <c r="G800" s="13"/>
      <c r="H800" s="13"/>
      <c r="I800" s="13"/>
    </row>
    <row r="801" spans="1:9">
      <c r="A801" s="108" t="s">
        <v>167</v>
      </c>
      <c r="B801" s="108" t="s">
        <v>240</v>
      </c>
      <c r="C801" s="109">
        <v>38</v>
      </c>
      <c r="D801" s="110">
        <v>3862963</v>
      </c>
      <c r="E801" s="110">
        <v>231777.78</v>
      </c>
      <c r="F801" s="111">
        <v>1E-4</v>
      </c>
      <c r="G801" s="13"/>
      <c r="H801" s="13"/>
      <c r="I801" s="13"/>
    </row>
    <row r="802" spans="1:9">
      <c r="A802" s="108" t="s">
        <v>167</v>
      </c>
      <c r="B802" s="108" t="s">
        <v>241</v>
      </c>
      <c r="C802" s="109">
        <v>33</v>
      </c>
      <c r="D802" s="110">
        <v>7743180</v>
      </c>
      <c r="E802" s="110">
        <v>464590.8</v>
      </c>
      <c r="F802" s="111">
        <v>2.0000000000000001E-4</v>
      </c>
      <c r="G802" s="13"/>
      <c r="H802" s="13"/>
      <c r="I802" s="13"/>
    </row>
    <row r="803" spans="1:9">
      <c r="A803" s="108" t="s">
        <v>167</v>
      </c>
      <c r="B803" s="108" t="s">
        <v>835</v>
      </c>
      <c r="C803" s="109">
        <v>182</v>
      </c>
      <c r="D803" s="110">
        <v>19957547</v>
      </c>
      <c r="E803" s="110">
        <v>1197452.82</v>
      </c>
      <c r="F803" s="111">
        <v>5.0000000000000001E-4</v>
      </c>
      <c r="G803" s="13"/>
      <c r="H803" s="13"/>
      <c r="I803" s="13"/>
    </row>
    <row r="804" spans="1:9">
      <c r="A804" s="108" t="s">
        <v>167</v>
      </c>
      <c r="B804" s="108" t="s">
        <v>242</v>
      </c>
      <c r="C804" s="109">
        <v>85</v>
      </c>
      <c r="D804" s="110">
        <v>20950131</v>
      </c>
      <c r="E804" s="110">
        <v>1257007.8600000001</v>
      </c>
      <c r="F804" s="111">
        <v>5.0000000000000001E-4</v>
      </c>
      <c r="G804" s="13"/>
      <c r="H804" s="13"/>
      <c r="I804" s="13"/>
    </row>
    <row r="805" spans="1:9">
      <c r="A805" s="108" t="s">
        <v>167</v>
      </c>
      <c r="B805" s="108" t="s">
        <v>243</v>
      </c>
      <c r="C805" s="109">
        <v>37</v>
      </c>
      <c r="D805" s="110">
        <v>33305814</v>
      </c>
      <c r="E805" s="110">
        <v>1998348.84</v>
      </c>
      <c r="F805" s="111">
        <v>8.0000000000000004E-4</v>
      </c>
      <c r="G805" s="13"/>
      <c r="H805" s="13"/>
      <c r="I805" s="13"/>
    </row>
    <row r="806" spans="1:9">
      <c r="A806" s="108" t="s">
        <v>167</v>
      </c>
      <c r="B806" s="108" t="s">
        <v>244</v>
      </c>
      <c r="C806" s="109">
        <v>33</v>
      </c>
      <c r="D806" s="110">
        <v>4059092</v>
      </c>
      <c r="E806" s="110">
        <v>243545.52</v>
      </c>
      <c r="F806" s="111">
        <v>1E-4</v>
      </c>
      <c r="G806" s="13"/>
      <c r="H806" s="13"/>
      <c r="I806" s="13"/>
    </row>
    <row r="807" spans="1:9">
      <c r="A807" s="108" t="s">
        <v>167</v>
      </c>
      <c r="B807" s="108" t="s">
        <v>245</v>
      </c>
      <c r="C807" s="109">
        <v>394</v>
      </c>
      <c r="D807" s="110">
        <v>22829327</v>
      </c>
      <c r="E807" s="110">
        <v>1369759.62</v>
      </c>
      <c r="F807" s="111">
        <v>5.9999999999999995E-4</v>
      </c>
      <c r="G807" s="13"/>
      <c r="H807" s="13"/>
      <c r="I807" s="13"/>
    </row>
    <row r="808" spans="1:9">
      <c r="A808" s="108" t="s">
        <v>167</v>
      </c>
      <c r="B808" s="108" t="s">
        <v>246</v>
      </c>
      <c r="C808" s="109">
        <v>105</v>
      </c>
      <c r="D808" s="110">
        <v>9120506</v>
      </c>
      <c r="E808" s="110">
        <v>547230.36</v>
      </c>
      <c r="F808" s="111">
        <v>2.0000000000000001E-4</v>
      </c>
      <c r="G808" s="13"/>
      <c r="H808" s="13"/>
      <c r="I808" s="13"/>
    </row>
    <row r="809" spans="1:9">
      <c r="A809" s="108" t="s">
        <v>167</v>
      </c>
      <c r="B809" s="108" t="s">
        <v>250</v>
      </c>
      <c r="C809" s="109">
        <v>968</v>
      </c>
      <c r="D809" s="110">
        <v>21584076</v>
      </c>
      <c r="E809" s="110">
        <v>1271373.95</v>
      </c>
      <c r="F809" s="111">
        <v>5.0000000000000001E-4</v>
      </c>
      <c r="G809" s="13"/>
      <c r="H809" s="13"/>
      <c r="I809" s="13"/>
    </row>
    <row r="810" spans="1:9">
      <c r="A810" s="108" t="s">
        <v>167</v>
      </c>
      <c r="B810" s="108" t="s">
        <v>859</v>
      </c>
      <c r="C810" s="109">
        <v>512</v>
      </c>
      <c r="D810" s="110">
        <v>12830321</v>
      </c>
      <c r="E810" s="110">
        <v>769819.26</v>
      </c>
      <c r="F810" s="111">
        <v>2.9999999999999997E-4</v>
      </c>
      <c r="G810" s="13"/>
      <c r="H810" s="13"/>
      <c r="I810" s="13"/>
    </row>
    <row r="811" spans="1:9">
      <c r="A811" s="108" t="s">
        <v>167</v>
      </c>
      <c r="B811" s="108" t="s">
        <v>836</v>
      </c>
      <c r="C811" s="109">
        <v>120</v>
      </c>
      <c r="D811" s="110">
        <v>20690445</v>
      </c>
      <c r="E811" s="110">
        <v>1241426.7</v>
      </c>
      <c r="F811" s="111">
        <v>5.0000000000000001E-4</v>
      </c>
      <c r="G811" s="13"/>
      <c r="H811" s="13"/>
      <c r="I811" s="13"/>
    </row>
    <row r="812" spans="1:9">
      <c r="A812" s="108" t="s">
        <v>167</v>
      </c>
      <c r="B812" s="108" t="s">
        <v>251</v>
      </c>
      <c r="C812" s="109">
        <v>150</v>
      </c>
      <c r="D812" s="110">
        <v>15644391</v>
      </c>
      <c r="E812" s="110">
        <v>938663.46</v>
      </c>
      <c r="F812" s="111">
        <v>4.0000000000000002E-4</v>
      </c>
      <c r="G812" s="13"/>
      <c r="H812" s="13"/>
      <c r="I812" s="13"/>
    </row>
    <row r="813" spans="1:9">
      <c r="A813" s="108" t="s">
        <v>167</v>
      </c>
      <c r="B813" s="108" t="s">
        <v>932</v>
      </c>
      <c r="C813" s="109">
        <v>2657</v>
      </c>
      <c r="D813" s="110">
        <v>192577793</v>
      </c>
      <c r="E813" s="110">
        <v>11530996.970000001</v>
      </c>
      <c r="F813" s="111">
        <v>4.7999999999999996E-3</v>
      </c>
      <c r="G813" s="13"/>
      <c r="H813" s="13"/>
      <c r="I813" s="13"/>
    </row>
    <row r="814" spans="1:9">
      <c r="A814" s="108" t="s">
        <v>93</v>
      </c>
      <c r="B814" s="108" t="s">
        <v>240</v>
      </c>
      <c r="C814" s="109">
        <v>76</v>
      </c>
      <c r="D814" s="110">
        <v>4356958</v>
      </c>
      <c r="E814" s="110">
        <v>261417.48</v>
      </c>
      <c r="F814" s="111">
        <v>1E-4</v>
      </c>
      <c r="G814" s="13"/>
      <c r="H814" s="13"/>
      <c r="I814" s="13"/>
    </row>
    <row r="815" spans="1:9">
      <c r="A815" s="108" t="s">
        <v>93</v>
      </c>
      <c r="B815" s="108" t="s">
        <v>241</v>
      </c>
      <c r="C815" s="109">
        <v>67</v>
      </c>
      <c r="D815" s="110">
        <v>11015744</v>
      </c>
      <c r="E815" s="110">
        <v>660944.64000000001</v>
      </c>
      <c r="F815" s="111">
        <v>2.9999999999999997E-4</v>
      </c>
      <c r="G815" s="13"/>
      <c r="H815" s="13"/>
      <c r="I815" s="13"/>
    </row>
    <row r="816" spans="1:9">
      <c r="A816" s="108" t="s">
        <v>93</v>
      </c>
      <c r="B816" s="108" t="s">
        <v>835</v>
      </c>
      <c r="C816" s="109">
        <v>280</v>
      </c>
      <c r="D816" s="110">
        <v>36465741</v>
      </c>
      <c r="E816" s="110">
        <v>2187944.46</v>
      </c>
      <c r="F816" s="111">
        <v>8.9999999999999998E-4</v>
      </c>
      <c r="G816" s="13"/>
      <c r="H816" s="13"/>
      <c r="I816" s="13"/>
    </row>
    <row r="817" spans="1:9">
      <c r="A817" s="108" t="s">
        <v>93</v>
      </c>
      <c r="B817" s="108" t="s">
        <v>242</v>
      </c>
      <c r="C817" s="109">
        <v>108</v>
      </c>
      <c r="D817" s="110">
        <v>31741156</v>
      </c>
      <c r="E817" s="110">
        <v>1904469.36</v>
      </c>
      <c r="F817" s="111">
        <v>8.0000000000000004E-4</v>
      </c>
      <c r="G817" s="13"/>
      <c r="H817" s="13"/>
      <c r="I817" s="13"/>
    </row>
    <row r="818" spans="1:9">
      <c r="A818" s="108" t="s">
        <v>93</v>
      </c>
      <c r="B818" s="108" t="s">
        <v>243</v>
      </c>
      <c r="C818" s="109">
        <v>46</v>
      </c>
      <c r="D818" s="110">
        <v>70616068</v>
      </c>
      <c r="E818" s="110">
        <v>4236964.08</v>
      </c>
      <c r="F818" s="111">
        <v>1.8E-3</v>
      </c>
      <c r="G818" s="13"/>
      <c r="H818" s="13"/>
      <c r="I818" s="13"/>
    </row>
    <row r="819" spans="1:9">
      <c r="A819" s="108" t="s">
        <v>93</v>
      </c>
      <c r="B819" s="108" t="s">
        <v>244</v>
      </c>
      <c r="C819" s="109">
        <v>29</v>
      </c>
      <c r="D819" s="110">
        <v>5030644</v>
      </c>
      <c r="E819" s="110">
        <v>301838.64</v>
      </c>
      <c r="F819" s="111">
        <v>1E-4</v>
      </c>
      <c r="G819" s="13"/>
      <c r="H819" s="13"/>
      <c r="I819" s="13"/>
    </row>
    <row r="820" spans="1:9">
      <c r="A820" s="108" t="s">
        <v>93</v>
      </c>
      <c r="B820" s="108" t="s">
        <v>245</v>
      </c>
      <c r="C820" s="109">
        <v>622</v>
      </c>
      <c r="D820" s="110">
        <v>60327054</v>
      </c>
      <c r="E820" s="110">
        <v>3613347.43</v>
      </c>
      <c r="F820" s="111">
        <v>1.5E-3</v>
      </c>
      <c r="G820" s="13"/>
      <c r="H820" s="13"/>
      <c r="I820" s="13"/>
    </row>
    <row r="821" spans="1:9">
      <c r="A821" s="108" t="s">
        <v>93</v>
      </c>
      <c r="B821" s="108" t="s">
        <v>246</v>
      </c>
      <c r="C821" s="109">
        <v>105</v>
      </c>
      <c r="D821" s="110">
        <v>17926750</v>
      </c>
      <c r="E821" s="110">
        <v>1075605</v>
      </c>
      <c r="F821" s="111">
        <v>4.0000000000000002E-4</v>
      </c>
      <c r="G821" s="13"/>
      <c r="H821" s="13"/>
      <c r="I821" s="13"/>
    </row>
    <row r="822" spans="1:9">
      <c r="A822" s="108" t="s">
        <v>93</v>
      </c>
      <c r="B822" s="108" t="s">
        <v>250</v>
      </c>
      <c r="C822" s="109">
        <v>1432</v>
      </c>
      <c r="D822" s="110">
        <v>44212927</v>
      </c>
      <c r="E822" s="110">
        <v>2573983.41</v>
      </c>
      <c r="F822" s="111">
        <v>1.1000000000000001E-3</v>
      </c>
      <c r="G822" s="13"/>
      <c r="H822" s="13"/>
      <c r="I822" s="13"/>
    </row>
    <row r="823" spans="1:9">
      <c r="A823" s="108" t="s">
        <v>93</v>
      </c>
      <c r="B823" s="108" t="s">
        <v>859</v>
      </c>
      <c r="C823" s="109">
        <v>630</v>
      </c>
      <c r="D823" s="110">
        <v>13442724</v>
      </c>
      <c r="E823" s="110">
        <v>806563.44</v>
      </c>
      <c r="F823" s="111">
        <v>2.9999999999999997E-4</v>
      </c>
      <c r="G823" s="13"/>
      <c r="H823" s="13"/>
      <c r="I823" s="13"/>
    </row>
    <row r="824" spans="1:9">
      <c r="A824" s="108" t="s">
        <v>93</v>
      </c>
      <c r="B824" s="108" t="s">
        <v>836</v>
      </c>
      <c r="C824" s="109">
        <v>196</v>
      </c>
      <c r="D824" s="110">
        <v>24484101</v>
      </c>
      <c r="E824" s="110">
        <v>1469046.06</v>
      </c>
      <c r="F824" s="111">
        <v>5.9999999999999995E-4</v>
      </c>
      <c r="G824" s="13"/>
      <c r="H824" s="13"/>
      <c r="I824" s="13"/>
    </row>
    <row r="825" spans="1:9">
      <c r="A825" s="108" t="s">
        <v>93</v>
      </c>
      <c r="B825" s="108" t="s">
        <v>251</v>
      </c>
      <c r="C825" s="109">
        <v>136</v>
      </c>
      <c r="D825" s="110">
        <v>18330078</v>
      </c>
      <c r="E825" s="110">
        <v>1098930.79</v>
      </c>
      <c r="F825" s="111">
        <v>5.0000000000000001E-4</v>
      </c>
      <c r="G825" s="13"/>
      <c r="H825" s="13"/>
      <c r="I825" s="13"/>
    </row>
    <row r="826" spans="1:9">
      <c r="A826" s="108" t="s">
        <v>93</v>
      </c>
      <c r="B826" s="108" t="s">
        <v>932</v>
      </c>
      <c r="C826" s="109">
        <v>3727</v>
      </c>
      <c r="D826" s="110">
        <v>337949945</v>
      </c>
      <c r="E826" s="110">
        <v>20191054.789999999</v>
      </c>
      <c r="F826" s="111">
        <v>8.3999999999999995E-3</v>
      </c>
      <c r="G826" s="13"/>
      <c r="H826" s="13"/>
      <c r="I826" s="13"/>
    </row>
    <row r="827" spans="1:9">
      <c r="A827" s="108" t="s">
        <v>170</v>
      </c>
      <c r="B827" s="108" t="s">
        <v>240</v>
      </c>
      <c r="C827" s="109">
        <v>66</v>
      </c>
      <c r="D827" s="110">
        <v>3698218</v>
      </c>
      <c r="E827" s="110">
        <v>221893.08</v>
      </c>
      <c r="F827" s="111">
        <v>1E-4</v>
      </c>
      <c r="G827" s="13"/>
      <c r="H827" s="13"/>
      <c r="I827" s="13"/>
    </row>
    <row r="828" spans="1:9">
      <c r="A828" s="108" t="s">
        <v>170</v>
      </c>
      <c r="B828" s="108" t="s">
        <v>241</v>
      </c>
      <c r="C828" s="109">
        <v>62</v>
      </c>
      <c r="D828" s="110">
        <v>47237120</v>
      </c>
      <c r="E828" s="110">
        <v>2834227.2000000002</v>
      </c>
      <c r="F828" s="111">
        <v>1.1999999999999999E-3</v>
      </c>
      <c r="G828" s="13"/>
      <c r="H828" s="13"/>
      <c r="I828" s="13"/>
    </row>
    <row r="829" spans="1:9">
      <c r="A829" s="108" t="s">
        <v>170</v>
      </c>
      <c r="B829" s="108" t="s">
        <v>835</v>
      </c>
      <c r="C829" s="109">
        <v>330</v>
      </c>
      <c r="D829" s="110">
        <v>43448471</v>
      </c>
      <c r="E829" s="110">
        <v>2606908.2599999998</v>
      </c>
      <c r="F829" s="111">
        <v>1.1000000000000001E-3</v>
      </c>
      <c r="G829" s="13"/>
      <c r="H829" s="13"/>
      <c r="I829" s="13"/>
    </row>
    <row r="830" spans="1:9">
      <c r="A830" s="108" t="s">
        <v>170</v>
      </c>
      <c r="B830" s="108" t="s">
        <v>242</v>
      </c>
      <c r="C830" s="109">
        <v>166</v>
      </c>
      <c r="D830" s="110">
        <v>41243885</v>
      </c>
      <c r="E830" s="110">
        <v>2474633.1</v>
      </c>
      <c r="F830" s="111">
        <v>1E-3</v>
      </c>
      <c r="G830" s="13"/>
      <c r="H830" s="13"/>
      <c r="I830" s="13"/>
    </row>
    <row r="831" spans="1:9">
      <c r="A831" s="108" t="s">
        <v>170</v>
      </c>
      <c r="B831" s="108" t="s">
        <v>243</v>
      </c>
      <c r="C831" s="109">
        <v>34</v>
      </c>
      <c r="D831" s="110">
        <v>69235540</v>
      </c>
      <c r="E831" s="110">
        <v>4154132.4</v>
      </c>
      <c r="F831" s="111">
        <v>1.6999999999999999E-3</v>
      </c>
      <c r="G831" s="13"/>
      <c r="H831" s="13"/>
      <c r="I831" s="13"/>
    </row>
    <row r="832" spans="1:9">
      <c r="A832" s="108" t="s">
        <v>170</v>
      </c>
      <c r="B832" s="108" t="s">
        <v>244</v>
      </c>
      <c r="C832" s="109">
        <v>39</v>
      </c>
      <c r="D832" s="110">
        <v>4874481</v>
      </c>
      <c r="E832" s="110">
        <v>292468.86</v>
      </c>
      <c r="F832" s="111">
        <v>1E-4</v>
      </c>
      <c r="G832" s="13"/>
      <c r="H832" s="13"/>
      <c r="I832" s="13"/>
    </row>
    <row r="833" spans="1:9">
      <c r="A833" s="108" t="s">
        <v>170</v>
      </c>
      <c r="B833" s="108" t="s">
        <v>245</v>
      </c>
      <c r="C833" s="109">
        <v>561</v>
      </c>
      <c r="D833" s="110">
        <v>54616321</v>
      </c>
      <c r="E833" s="110">
        <v>3276979.26</v>
      </c>
      <c r="F833" s="111">
        <v>1.4E-3</v>
      </c>
      <c r="G833" s="13"/>
      <c r="H833" s="13"/>
      <c r="I833" s="13"/>
    </row>
    <row r="834" spans="1:9">
      <c r="A834" s="108" t="s">
        <v>170</v>
      </c>
      <c r="B834" s="108" t="s">
        <v>246</v>
      </c>
      <c r="C834" s="109">
        <v>108</v>
      </c>
      <c r="D834" s="110">
        <v>16888055</v>
      </c>
      <c r="E834" s="110">
        <v>1013283.3</v>
      </c>
      <c r="F834" s="111">
        <v>4.0000000000000002E-4</v>
      </c>
      <c r="G834" s="13"/>
      <c r="H834" s="13"/>
      <c r="I834" s="13"/>
    </row>
    <row r="835" spans="1:9">
      <c r="A835" s="108" t="s">
        <v>170</v>
      </c>
      <c r="B835" s="108" t="s">
        <v>250</v>
      </c>
      <c r="C835" s="109">
        <v>1336</v>
      </c>
      <c r="D835" s="110">
        <v>48166461</v>
      </c>
      <c r="E835" s="110">
        <v>2808846.19</v>
      </c>
      <c r="F835" s="111">
        <v>1.1999999999999999E-3</v>
      </c>
      <c r="G835" s="13"/>
      <c r="H835" s="13"/>
      <c r="I835" s="13"/>
    </row>
    <row r="836" spans="1:9">
      <c r="A836" s="108" t="s">
        <v>170</v>
      </c>
      <c r="B836" s="108" t="s">
        <v>859</v>
      </c>
      <c r="C836" s="109">
        <v>532</v>
      </c>
      <c r="D836" s="110">
        <v>20606341</v>
      </c>
      <c r="E836" s="110">
        <v>1236380.46</v>
      </c>
      <c r="F836" s="111">
        <v>5.0000000000000001E-4</v>
      </c>
      <c r="G836" s="13"/>
      <c r="H836" s="13"/>
      <c r="I836" s="13"/>
    </row>
    <row r="837" spans="1:9">
      <c r="A837" s="108" t="s">
        <v>170</v>
      </c>
      <c r="B837" s="108" t="s">
        <v>836</v>
      </c>
      <c r="C837" s="109">
        <v>206</v>
      </c>
      <c r="D837" s="110">
        <v>25164754</v>
      </c>
      <c r="E837" s="110">
        <v>1509885.24</v>
      </c>
      <c r="F837" s="111">
        <v>5.9999999999999995E-4</v>
      </c>
      <c r="G837" s="13"/>
      <c r="H837" s="13"/>
      <c r="I837" s="13"/>
    </row>
    <row r="838" spans="1:9">
      <c r="A838" s="108" t="s">
        <v>170</v>
      </c>
      <c r="B838" s="108" t="s">
        <v>251</v>
      </c>
      <c r="C838" s="109">
        <v>157</v>
      </c>
      <c r="D838" s="110">
        <v>27863452</v>
      </c>
      <c r="E838" s="110">
        <v>1671807.12</v>
      </c>
      <c r="F838" s="111">
        <v>6.9999999999999999E-4</v>
      </c>
      <c r="G838" s="13"/>
      <c r="H838" s="13"/>
      <c r="I838" s="13"/>
    </row>
    <row r="839" spans="1:9">
      <c r="A839" s="108" t="s">
        <v>170</v>
      </c>
      <c r="B839" s="108" t="s">
        <v>932</v>
      </c>
      <c r="C839" s="109">
        <v>3597</v>
      </c>
      <c r="D839" s="110">
        <v>403043099</v>
      </c>
      <c r="E839" s="110">
        <v>24101444.469999999</v>
      </c>
      <c r="F839" s="111">
        <v>1.01E-2</v>
      </c>
      <c r="G839" s="13"/>
      <c r="H839" s="13"/>
      <c r="I839" s="13"/>
    </row>
    <row r="840" spans="1:9">
      <c r="A840" s="108" t="s">
        <v>171</v>
      </c>
      <c r="B840" s="108" t="s">
        <v>240</v>
      </c>
      <c r="C840" s="109" t="s">
        <v>234</v>
      </c>
      <c r="D840" s="110" t="s">
        <v>234</v>
      </c>
      <c r="E840" s="110" t="s">
        <v>234</v>
      </c>
      <c r="F840" s="111" t="s">
        <v>234</v>
      </c>
      <c r="G840" s="13"/>
      <c r="H840" s="13"/>
      <c r="I840" s="13"/>
    </row>
    <row r="841" spans="1:9">
      <c r="A841" s="108" t="s">
        <v>171</v>
      </c>
      <c r="B841" s="108" t="s">
        <v>241</v>
      </c>
      <c r="C841" s="109" t="s">
        <v>234</v>
      </c>
      <c r="D841" s="110" t="s">
        <v>234</v>
      </c>
      <c r="E841" s="110" t="s">
        <v>234</v>
      </c>
      <c r="F841" s="111" t="s">
        <v>234</v>
      </c>
      <c r="G841" s="13"/>
      <c r="H841" s="13"/>
      <c r="I841" s="13"/>
    </row>
    <row r="842" spans="1:9">
      <c r="A842" s="108" t="s">
        <v>171</v>
      </c>
      <c r="B842" s="108" t="s">
        <v>835</v>
      </c>
      <c r="C842" s="109">
        <v>93</v>
      </c>
      <c r="D842" s="110">
        <v>12417917</v>
      </c>
      <c r="E842" s="110">
        <v>745075.02</v>
      </c>
      <c r="F842" s="111">
        <v>2.9999999999999997E-4</v>
      </c>
      <c r="G842" s="13"/>
      <c r="H842" s="13"/>
      <c r="I842" s="13"/>
    </row>
    <row r="843" spans="1:9">
      <c r="A843" s="108" t="s">
        <v>171</v>
      </c>
      <c r="B843" s="108" t="s">
        <v>242</v>
      </c>
      <c r="C843" s="109">
        <v>61</v>
      </c>
      <c r="D843" s="110">
        <v>13650596</v>
      </c>
      <c r="E843" s="110">
        <v>819035.76</v>
      </c>
      <c r="F843" s="111">
        <v>2.9999999999999997E-4</v>
      </c>
      <c r="G843" s="13"/>
      <c r="H843" s="13"/>
      <c r="I843" s="13"/>
    </row>
    <row r="844" spans="1:9">
      <c r="A844" s="108" t="s">
        <v>171</v>
      </c>
      <c r="B844" s="108" t="s">
        <v>243</v>
      </c>
      <c r="C844" s="109" t="s">
        <v>234</v>
      </c>
      <c r="D844" s="110" t="s">
        <v>234</v>
      </c>
      <c r="E844" s="110" t="s">
        <v>234</v>
      </c>
      <c r="F844" s="111" t="s">
        <v>234</v>
      </c>
      <c r="G844" s="13"/>
      <c r="H844" s="13"/>
      <c r="I844" s="13"/>
    </row>
    <row r="845" spans="1:9">
      <c r="A845" s="108" t="s">
        <v>171</v>
      </c>
      <c r="B845" s="108" t="s">
        <v>244</v>
      </c>
      <c r="C845" s="109" t="s">
        <v>234</v>
      </c>
      <c r="D845" s="110" t="s">
        <v>234</v>
      </c>
      <c r="E845" s="110" t="s">
        <v>234</v>
      </c>
      <c r="F845" s="111" t="s">
        <v>234</v>
      </c>
      <c r="G845" s="13"/>
      <c r="H845" s="13"/>
      <c r="I845" s="13"/>
    </row>
    <row r="846" spans="1:9">
      <c r="A846" s="108" t="s">
        <v>171</v>
      </c>
      <c r="B846" s="108" t="s">
        <v>245</v>
      </c>
      <c r="C846" s="109">
        <v>267</v>
      </c>
      <c r="D846" s="110">
        <v>5520207</v>
      </c>
      <c r="E846" s="110">
        <v>331212.42</v>
      </c>
      <c r="F846" s="111">
        <v>1E-4</v>
      </c>
      <c r="G846" s="13"/>
      <c r="H846" s="13"/>
      <c r="I846" s="13"/>
    </row>
    <row r="847" spans="1:9">
      <c r="A847" s="108" t="s">
        <v>171</v>
      </c>
      <c r="B847" s="108" t="s">
        <v>246</v>
      </c>
      <c r="C847" s="109">
        <v>48</v>
      </c>
      <c r="D847" s="110">
        <v>8252653</v>
      </c>
      <c r="E847" s="110">
        <v>494914.18</v>
      </c>
      <c r="F847" s="111">
        <v>2.0000000000000001E-4</v>
      </c>
      <c r="G847" s="13"/>
      <c r="H847" s="13"/>
      <c r="I847" s="13"/>
    </row>
    <row r="848" spans="1:9">
      <c r="A848" s="108" t="s">
        <v>171</v>
      </c>
      <c r="B848" s="108" t="s">
        <v>250</v>
      </c>
      <c r="C848" s="109">
        <v>481</v>
      </c>
      <c r="D848" s="110">
        <v>9815715</v>
      </c>
      <c r="E848" s="110">
        <v>585292.66</v>
      </c>
      <c r="F848" s="111">
        <v>2.0000000000000001E-4</v>
      </c>
      <c r="G848" s="13"/>
      <c r="H848" s="13"/>
      <c r="I848" s="13"/>
    </row>
    <row r="849" spans="1:9">
      <c r="A849" s="108" t="s">
        <v>171</v>
      </c>
      <c r="B849" s="108" t="s">
        <v>859</v>
      </c>
      <c r="C849" s="109">
        <v>267</v>
      </c>
      <c r="D849" s="110">
        <v>4634853</v>
      </c>
      <c r="E849" s="110">
        <v>278091.18</v>
      </c>
      <c r="F849" s="111">
        <v>1E-4</v>
      </c>
      <c r="G849" s="13"/>
      <c r="H849" s="13"/>
      <c r="I849" s="13"/>
    </row>
    <row r="850" spans="1:9">
      <c r="A850" s="108" t="s">
        <v>171</v>
      </c>
      <c r="B850" s="108" t="s">
        <v>836</v>
      </c>
      <c r="C850" s="109">
        <v>99</v>
      </c>
      <c r="D850" s="110">
        <v>17209450</v>
      </c>
      <c r="E850" s="110">
        <v>1032567</v>
      </c>
      <c r="F850" s="111">
        <v>4.0000000000000002E-4</v>
      </c>
      <c r="G850" s="13"/>
      <c r="H850" s="13"/>
      <c r="I850" s="13"/>
    </row>
    <row r="851" spans="1:9">
      <c r="A851" s="108" t="s">
        <v>171</v>
      </c>
      <c r="B851" s="108" t="s">
        <v>251</v>
      </c>
      <c r="C851" s="109">
        <v>56</v>
      </c>
      <c r="D851" s="110">
        <v>4415607</v>
      </c>
      <c r="E851" s="110">
        <v>264936.42</v>
      </c>
      <c r="F851" s="111">
        <v>1E-4</v>
      </c>
      <c r="G851" s="13"/>
      <c r="H851" s="13"/>
      <c r="I851" s="13"/>
    </row>
    <row r="852" spans="1:9">
      <c r="A852" s="108" t="s">
        <v>171</v>
      </c>
      <c r="B852" s="108" t="s">
        <v>932</v>
      </c>
      <c r="C852" s="109">
        <v>1435</v>
      </c>
      <c r="D852" s="110">
        <v>84573911</v>
      </c>
      <c r="E852" s="110">
        <v>5070539.42</v>
      </c>
      <c r="F852" s="111">
        <v>2.0999999999999999E-3</v>
      </c>
      <c r="G852" s="13"/>
      <c r="H852" s="13"/>
      <c r="I852" s="13"/>
    </row>
    <row r="853" spans="1:9">
      <c r="A853" s="108" t="s">
        <v>173</v>
      </c>
      <c r="B853" s="108" t="s">
        <v>240</v>
      </c>
      <c r="C853" s="109">
        <v>24</v>
      </c>
      <c r="D853" s="110">
        <v>1500218</v>
      </c>
      <c r="E853" s="110">
        <v>90013.08</v>
      </c>
      <c r="F853" s="111">
        <v>0</v>
      </c>
      <c r="G853" s="13"/>
      <c r="H853" s="13"/>
      <c r="I853" s="13"/>
    </row>
    <row r="854" spans="1:9">
      <c r="A854" s="108" t="s">
        <v>173</v>
      </c>
      <c r="B854" s="108" t="s">
        <v>241</v>
      </c>
      <c r="C854" s="109">
        <v>44</v>
      </c>
      <c r="D854" s="110">
        <v>4517395</v>
      </c>
      <c r="E854" s="110">
        <v>270273.78000000003</v>
      </c>
      <c r="F854" s="111">
        <v>1E-4</v>
      </c>
      <c r="G854" s="13"/>
      <c r="H854" s="13"/>
      <c r="I854" s="13"/>
    </row>
    <row r="855" spans="1:9">
      <c r="A855" s="108" t="s">
        <v>173</v>
      </c>
      <c r="B855" s="108" t="s">
        <v>835</v>
      </c>
      <c r="C855" s="109">
        <v>110</v>
      </c>
      <c r="D855" s="110">
        <v>6287857</v>
      </c>
      <c r="E855" s="110">
        <v>377208.45</v>
      </c>
      <c r="F855" s="111">
        <v>2.0000000000000001E-4</v>
      </c>
      <c r="G855" s="13"/>
      <c r="H855" s="13"/>
      <c r="I855" s="13"/>
    </row>
    <row r="856" spans="1:9">
      <c r="A856" s="108" t="s">
        <v>173</v>
      </c>
      <c r="B856" s="108" t="s">
        <v>242</v>
      </c>
      <c r="C856" s="109">
        <v>51</v>
      </c>
      <c r="D856" s="110">
        <v>11394045</v>
      </c>
      <c r="E856" s="110">
        <v>683642.7</v>
      </c>
      <c r="F856" s="111">
        <v>2.9999999999999997E-4</v>
      </c>
      <c r="G856" s="13"/>
      <c r="H856" s="13"/>
      <c r="I856" s="13"/>
    </row>
    <row r="857" spans="1:9">
      <c r="A857" s="108" t="s">
        <v>173</v>
      </c>
      <c r="B857" s="108" t="s">
        <v>243</v>
      </c>
      <c r="C857" s="109" t="s">
        <v>234</v>
      </c>
      <c r="D857" s="110" t="s">
        <v>234</v>
      </c>
      <c r="E857" s="110" t="s">
        <v>234</v>
      </c>
      <c r="F857" s="111" t="s">
        <v>234</v>
      </c>
      <c r="G857" s="13"/>
      <c r="H857" s="13"/>
      <c r="I857" s="13"/>
    </row>
    <row r="858" spans="1:9">
      <c r="A858" s="108" t="s">
        <v>173</v>
      </c>
      <c r="B858" s="108" t="s">
        <v>244</v>
      </c>
      <c r="C858" s="109">
        <v>21</v>
      </c>
      <c r="D858" s="110">
        <v>879639</v>
      </c>
      <c r="E858" s="110">
        <v>52778.34</v>
      </c>
      <c r="F858" s="111">
        <v>0</v>
      </c>
      <c r="G858" s="13"/>
      <c r="H858" s="13"/>
      <c r="I858" s="13"/>
    </row>
    <row r="859" spans="1:9">
      <c r="A859" s="108" t="s">
        <v>173</v>
      </c>
      <c r="B859" s="108" t="s">
        <v>245</v>
      </c>
      <c r="C859" s="109">
        <v>290</v>
      </c>
      <c r="D859" s="110">
        <v>12561257</v>
      </c>
      <c r="E859" s="110">
        <v>753675.42</v>
      </c>
      <c r="F859" s="111">
        <v>2.9999999999999997E-4</v>
      </c>
      <c r="G859" s="13"/>
      <c r="H859" s="13"/>
      <c r="I859" s="13"/>
    </row>
    <row r="860" spans="1:9">
      <c r="A860" s="108" t="s">
        <v>173</v>
      </c>
      <c r="B860" s="108" t="s">
        <v>246</v>
      </c>
      <c r="C860" s="109">
        <v>41</v>
      </c>
      <c r="D860" s="110">
        <v>3698660</v>
      </c>
      <c r="E860" s="110">
        <v>221919.6</v>
      </c>
      <c r="F860" s="111">
        <v>1E-4</v>
      </c>
      <c r="G860" s="13"/>
      <c r="H860" s="13"/>
      <c r="I860" s="13"/>
    </row>
    <row r="861" spans="1:9">
      <c r="A861" s="108" t="s">
        <v>173</v>
      </c>
      <c r="B861" s="108" t="s">
        <v>250</v>
      </c>
      <c r="C861" s="109">
        <v>546</v>
      </c>
      <c r="D861" s="110">
        <v>10293251</v>
      </c>
      <c r="E861" s="110">
        <v>602875.62</v>
      </c>
      <c r="F861" s="111">
        <v>2.9999999999999997E-4</v>
      </c>
      <c r="G861" s="13"/>
      <c r="H861" s="13"/>
      <c r="I861" s="13"/>
    </row>
    <row r="862" spans="1:9">
      <c r="A862" s="108" t="s">
        <v>173</v>
      </c>
      <c r="B862" s="108" t="s">
        <v>859</v>
      </c>
      <c r="C862" s="109">
        <v>303</v>
      </c>
      <c r="D862" s="110">
        <v>4133239</v>
      </c>
      <c r="E862" s="110">
        <v>247994.34</v>
      </c>
      <c r="F862" s="111">
        <v>1E-4</v>
      </c>
      <c r="G862" s="13"/>
      <c r="H862" s="13"/>
      <c r="I862" s="13"/>
    </row>
    <row r="863" spans="1:9">
      <c r="A863" s="108" t="s">
        <v>173</v>
      </c>
      <c r="B863" s="108" t="s">
        <v>836</v>
      </c>
      <c r="C863" s="109">
        <v>92</v>
      </c>
      <c r="D863" s="110">
        <v>6724340</v>
      </c>
      <c r="E863" s="110">
        <v>403460.4</v>
      </c>
      <c r="F863" s="111">
        <v>2.0000000000000001E-4</v>
      </c>
      <c r="G863" s="13"/>
      <c r="H863" s="13"/>
      <c r="I863" s="13"/>
    </row>
    <row r="864" spans="1:9">
      <c r="A864" s="108" t="s">
        <v>173</v>
      </c>
      <c r="B864" s="108" t="s">
        <v>251</v>
      </c>
      <c r="C864" s="109">
        <v>72</v>
      </c>
      <c r="D864" s="110">
        <v>9689732</v>
      </c>
      <c r="E864" s="110">
        <v>581383.92000000004</v>
      </c>
      <c r="F864" s="111">
        <v>2.0000000000000001E-4</v>
      </c>
      <c r="G864" s="13"/>
      <c r="H864" s="13"/>
      <c r="I864" s="13"/>
    </row>
    <row r="865" spans="1:9">
      <c r="A865" s="108" t="s">
        <v>173</v>
      </c>
      <c r="B865" s="108" t="s">
        <v>932</v>
      </c>
      <c r="C865" s="109">
        <v>1612</v>
      </c>
      <c r="D865" s="110">
        <v>74900251</v>
      </c>
      <c r="E865" s="110">
        <v>4478462.7300000004</v>
      </c>
      <c r="F865" s="111">
        <v>1.9E-3</v>
      </c>
      <c r="G865" s="13"/>
      <c r="H865" s="13"/>
      <c r="I865" s="13"/>
    </row>
    <row r="866" spans="1:9">
      <c r="A866" s="108" t="s">
        <v>175</v>
      </c>
      <c r="B866" s="108" t="s">
        <v>240</v>
      </c>
      <c r="C866" s="109" t="s">
        <v>234</v>
      </c>
      <c r="D866" s="110" t="s">
        <v>234</v>
      </c>
      <c r="E866" s="110" t="s">
        <v>234</v>
      </c>
      <c r="F866" s="111" t="s">
        <v>234</v>
      </c>
      <c r="G866" s="13"/>
      <c r="H866" s="13"/>
      <c r="I866" s="13"/>
    </row>
    <row r="867" spans="1:9">
      <c r="A867" s="108" t="s">
        <v>175</v>
      </c>
      <c r="B867" s="108" t="s">
        <v>241</v>
      </c>
      <c r="C867" s="109" t="s">
        <v>234</v>
      </c>
      <c r="D867" s="110" t="s">
        <v>234</v>
      </c>
      <c r="E867" s="110" t="s">
        <v>234</v>
      </c>
      <c r="F867" s="111" t="s">
        <v>234</v>
      </c>
      <c r="G867" s="13"/>
      <c r="H867" s="13"/>
      <c r="I867" s="13"/>
    </row>
    <row r="868" spans="1:9">
      <c r="A868" s="108" t="s">
        <v>175</v>
      </c>
      <c r="B868" s="108" t="s">
        <v>835</v>
      </c>
      <c r="C868" s="109">
        <v>111</v>
      </c>
      <c r="D868" s="110">
        <v>7646036</v>
      </c>
      <c r="E868" s="110">
        <v>458762.16</v>
      </c>
      <c r="F868" s="111">
        <v>2.0000000000000001E-4</v>
      </c>
      <c r="G868" s="13"/>
      <c r="H868" s="13"/>
      <c r="I868" s="13"/>
    </row>
    <row r="869" spans="1:9">
      <c r="A869" s="108" t="s">
        <v>175</v>
      </c>
      <c r="B869" s="108" t="s">
        <v>242</v>
      </c>
      <c r="C869" s="109">
        <v>44</v>
      </c>
      <c r="D869" s="110">
        <v>7748908</v>
      </c>
      <c r="E869" s="110">
        <v>464934.48</v>
      </c>
      <c r="F869" s="111">
        <v>2.0000000000000001E-4</v>
      </c>
      <c r="G869" s="13"/>
      <c r="H869" s="13"/>
      <c r="I869" s="13"/>
    </row>
    <row r="870" spans="1:9">
      <c r="A870" s="108" t="s">
        <v>175</v>
      </c>
      <c r="B870" s="108" t="s">
        <v>243</v>
      </c>
      <c r="C870" s="109">
        <v>20</v>
      </c>
      <c r="D870" s="110">
        <v>6441561</v>
      </c>
      <c r="E870" s="110">
        <v>386493.66</v>
      </c>
      <c r="F870" s="111">
        <v>2.0000000000000001E-4</v>
      </c>
      <c r="G870" s="13"/>
      <c r="H870" s="13"/>
      <c r="I870" s="13"/>
    </row>
    <row r="871" spans="1:9">
      <c r="A871" s="108" t="s">
        <v>175</v>
      </c>
      <c r="B871" s="108" t="s">
        <v>244</v>
      </c>
      <c r="C871" s="109">
        <v>20</v>
      </c>
      <c r="D871" s="110">
        <v>274724</v>
      </c>
      <c r="E871" s="110">
        <v>16483.439999999999</v>
      </c>
      <c r="F871" s="111">
        <v>0</v>
      </c>
      <c r="G871" s="13"/>
      <c r="H871" s="13"/>
      <c r="I871" s="13"/>
    </row>
    <row r="872" spans="1:9">
      <c r="A872" s="108" t="s">
        <v>175</v>
      </c>
      <c r="B872" s="108" t="s">
        <v>245</v>
      </c>
      <c r="C872" s="109">
        <v>107</v>
      </c>
      <c r="D872" s="110">
        <v>1425552</v>
      </c>
      <c r="E872" s="110">
        <v>85533.119999999995</v>
      </c>
      <c r="F872" s="111">
        <v>0</v>
      </c>
      <c r="G872" s="13"/>
      <c r="H872" s="13"/>
      <c r="I872" s="13"/>
    </row>
    <row r="873" spans="1:9">
      <c r="A873" s="108" t="s">
        <v>175</v>
      </c>
      <c r="B873" s="108" t="s">
        <v>246</v>
      </c>
      <c r="C873" s="109">
        <v>25</v>
      </c>
      <c r="D873" s="110">
        <v>3172054</v>
      </c>
      <c r="E873" s="110">
        <v>190323.24</v>
      </c>
      <c r="F873" s="111">
        <v>1E-4</v>
      </c>
      <c r="G873" s="13"/>
      <c r="H873" s="13"/>
      <c r="I873" s="13"/>
    </row>
    <row r="874" spans="1:9">
      <c r="A874" s="108" t="s">
        <v>175</v>
      </c>
      <c r="B874" s="108" t="s">
        <v>250</v>
      </c>
      <c r="C874" s="109">
        <v>465</v>
      </c>
      <c r="D874" s="110">
        <v>6954365</v>
      </c>
      <c r="E874" s="110">
        <v>409041.93</v>
      </c>
      <c r="F874" s="111">
        <v>2.0000000000000001E-4</v>
      </c>
      <c r="G874" s="13"/>
      <c r="H874" s="13"/>
      <c r="I874" s="13"/>
    </row>
    <row r="875" spans="1:9">
      <c r="A875" s="108" t="s">
        <v>175</v>
      </c>
      <c r="B875" s="108" t="s">
        <v>859</v>
      </c>
      <c r="C875" s="109">
        <v>188</v>
      </c>
      <c r="D875" s="110">
        <v>2584001</v>
      </c>
      <c r="E875" s="110">
        <v>155040.06</v>
      </c>
      <c r="F875" s="111">
        <v>1E-4</v>
      </c>
      <c r="G875" s="13"/>
      <c r="H875" s="13"/>
      <c r="I875" s="13"/>
    </row>
    <row r="876" spans="1:9">
      <c r="A876" s="108" t="s">
        <v>175</v>
      </c>
      <c r="B876" s="108" t="s">
        <v>836</v>
      </c>
      <c r="C876" s="109">
        <v>94</v>
      </c>
      <c r="D876" s="110">
        <v>6169681</v>
      </c>
      <c r="E876" s="110">
        <v>370180.86</v>
      </c>
      <c r="F876" s="111">
        <v>2.0000000000000001E-4</v>
      </c>
      <c r="G876" s="13"/>
      <c r="H876" s="13"/>
      <c r="I876" s="13"/>
    </row>
    <row r="877" spans="1:9">
      <c r="A877" s="108" t="s">
        <v>175</v>
      </c>
      <c r="B877" s="108" t="s">
        <v>251</v>
      </c>
      <c r="C877" s="109">
        <v>71</v>
      </c>
      <c r="D877" s="110">
        <v>5440522</v>
      </c>
      <c r="E877" s="110">
        <v>326169.32</v>
      </c>
      <c r="F877" s="111">
        <v>1E-4</v>
      </c>
      <c r="G877" s="13"/>
      <c r="H877" s="13"/>
      <c r="I877" s="13"/>
    </row>
    <row r="878" spans="1:9">
      <c r="A878" s="108" t="s">
        <v>175</v>
      </c>
      <c r="B878" s="108" t="s">
        <v>932</v>
      </c>
      <c r="C878" s="109">
        <v>1178</v>
      </c>
      <c r="D878" s="110">
        <v>54205489</v>
      </c>
      <c r="E878" s="110">
        <v>3243847.37</v>
      </c>
      <c r="F878" s="111">
        <v>1.4E-3</v>
      </c>
      <c r="G878" s="13"/>
      <c r="H878" s="13"/>
      <c r="I878" s="13"/>
    </row>
    <row r="879" spans="1:9">
      <c r="A879" s="108" t="s">
        <v>177</v>
      </c>
      <c r="B879" s="108" t="s">
        <v>240</v>
      </c>
      <c r="C879" s="109" t="s">
        <v>234</v>
      </c>
      <c r="D879" s="110" t="s">
        <v>234</v>
      </c>
      <c r="E879" s="110" t="s">
        <v>234</v>
      </c>
      <c r="F879" s="111" t="s">
        <v>234</v>
      </c>
      <c r="G879" s="13"/>
      <c r="H879" s="13"/>
      <c r="I879" s="13"/>
    </row>
    <row r="880" spans="1:9">
      <c r="A880" s="108" t="s">
        <v>177</v>
      </c>
      <c r="B880" s="108" t="s">
        <v>241</v>
      </c>
      <c r="C880" s="109" t="s">
        <v>234</v>
      </c>
      <c r="D880" s="110" t="s">
        <v>234</v>
      </c>
      <c r="E880" s="110" t="s">
        <v>234</v>
      </c>
      <c r="F880" s="111" t="s">
        <v>234</v>
      </c>
      <c r="G880" s="13"/>
      <c r="H880" s="13"/>
      <c r="I880" s="13"/>
    </row>
    <row r="881" spans="1:9">
      <c r="A881" s="108" t="s">
        <v>177</v>
      </c>
      <c r="B881" s="108" t="s">
        <v>835</v>
      </c>
      <c r="C881" s="109">
        <v>91</v>
      </c>
      <c r="D881" s="110">
        <v>5565969</v>
      </c>
      <c r="E881" s="110">
        <v>333958.14</v>
      </c>
      <c r="F881" s="111">
        <v>1E-4</v>
      </c>
      <c r="G881" s="13"/>
      <c r="H881" s="13"/>
      <c r="I881" s="13"/>
    </row>
    <row r="882" spans="1:9">
      <c r="A882" s="108" t="s">
        <v>177</v>
      </c>
      <c r="B882" s="108" t="s">
        <v>242</v>
      </c>
      <c r="C882" s="109">
        <v>37</v>
      </c>
      <c r="D882" s="110">
        <v>9961482</v>
      </c>
      <c r="E882" s="110">
        <v>597688.92000000004</v>
      </c>
      <c r="F882" s="111">
        <v>2.0000000000000001E-4</v>
      </c>
      <c r="G882" s="13"/>
      <c r="H882" s="13"/>
      <c r="I882" s="13"/>
    </row>
    <row r="883" spans="1:9">
      <c r="A883" s="108" t="s">
        <v>177</v>
      </c>
      <c r="B883" s="108" t="s">
        <v>243</v>
      </c>
      <c r="C883" s="109" t="s">
        <v>234</v>
      </c>
      <c r="D883" s="110" t="s">
        <v>234</v>
      </c>
      <c r="E883" s="110" t="s">
        <v>234</v>
      </c>
      <c r="F883" s="111" t="s">
        <v>234</v>
      </c>
      <c r="G883" s="13"/>
      <c r="H883" s="13"/>
      <c r="I883" s="13"/>
    </row>
    <row r="884" spans="1:9">
      <c r="A884" s="108" t="s">
        <v>177</v>
      </c>
      <c r="B884" s="108" t="s">
        <v>244</v>
      </c>
      <c r="C884" s="109" t="s">
        <v>234</v>
      </c>
      <c r="D884" s="110" t="s">
        <v>234</v>
      </c>
      <c r="E884" s="110" t="s">
        <v>234</v>
      </c>
      <c r="F884" s="111" t="s">
        <v>234</v>
      </c>
      <c r="G884" s="13"/>
      <c r="H884" s="13"/>
      <c r="I884" s="13"/>
    </row>
    <row r="885" spans="1:9">
      <c r="A885" s="108" t="s">
        <v>177</v>
      </c>
      <c r="B885" s="108" t="s">
        <v>245</v>
      </c>
      <c r="C885" s="109">
        <v>117</v>
      </c>
      <c r="D885" s="110">
        <v>3551302</v>
      </c>
      <c r="E885" s="110">
        <v>213078.12</v>
      </c>
      <c r="F885" s="111">
        <v>1E-4</v>
      </c>
      <c r="G885" s="13"/>
      <c r="H885" s="13"/>
      <c r="I885" s="13"/>
    </row>
    <row r="886" spans="1:9">
      <c r="A886" s="108" t="s">
        <v>177</v>
      </c>
      <c r="B886" s="108" t="s">
        <v>246</v>
      </c>
      <c r="C886" s="109">
        <v>41</v>
      </c>
      <c r="D886" s="110">
        <v>1094980</v>
      </c>
      <c r="E886" s="110">
        <v>65698.8</v>
      </c>
      <c r="F886" s="111">
        <v>0</v>
      </c>
      <c r="G886" s="13"/>
      <c r="H886" s="13"/>
      <c r="I886" s="13"/>
    </row>
    <row r="887" spans="1:9">
      <c r="A887" s="108" t="s">
        <v>177</v>
      </c>
      <c r="B887" s="108" t="s">
        <v>250</v>
      </c>
      <c r="C887" s="109">
        <v>311</v>
      </c>
      <c r="D887" s="110">
        <v>4711536</v>
      </c>
      <c r="E887" s="110">
        <v>277787.03000000003</v>
      </c>
      <c r="F887" s="111">
        <v>1E-4</v>
      </c>
      <c r="G887" s="13"/>
      <c r="H887" s="13"/>
      <c r="I887" s="13"/>
    </row>
    <row r="888" spans="1:9">
      <c r="A888" s="108" t="s">
        <v>177</v>
      </c>
      <c r="B888" s="108" t="s">
        <v>859</v>
      </c>
      <c r="C888" s="109">
        <v>166</v>
      </c>
      <c r="D888" s="110">
        <v>1585279</v>
      </c>
      <c r="E888" s="110">
        <v>95116.74</v>
      </c>
      <c r="F888" s="111">
        <v>0</v>
      </c>
      <c r="G888" s="13"/>
      <c r="H888" s="13"/>
      <c r="I888" s="13"/>
    </row>
    <row r="889" spans="1:9">
      <c r="A889" s="108" t="s">
        <v>177</v>
      </c>
      <c r="B889" s="108" t="s">
        <v>836</v>
      </c>
      <c r="C889" s="109">
        <v>28</v>
      </c>
      <c r="D889" s="110">
        <v>4543535</v>
      </c>
      <c r="E889" s="110">
        <v>272612.09999999998</v>
      </c>
      <c r="F889" s="111">
        <v>1E-4</v>
      </c>
      <c r="G889" s="13"/>
      <c r="H889" s="13"/>
      <c r="I889" s="13"/>
    </row>
    <row r="890" spans="1:9">
      <c r="A890" s="108" t="s">
        <v>177</v>
      </c>
      <c r="B890" s="108" t="s">
        <v>251</v>
      </c>
      <c r="C890" s="109">
        <v>40</v>
      </c>
      <c r="D890" s="110">
        <v>2043431</v>
      </c>
      <c r="E890" s="110">
        <v>122605.86</v>
      </c>
      <c r="F890" s="111">
        <v>1E-4</v>
      </c>
      <c r="G890" s="13"/>
      <c r="H890" s="13"/>
      <c r="I890" s="13"/>
    </row>
    <row r="891" spans="1:9">
      <c r="A891" s="108" t="s">
        <v>177</v>
      </c>
      <c r="B891" s="108" t="s">
        <v>932</v>
      </c>
      <c r="C891" s="109">
        <v>864</v>
      </c>
      <c r="D891" s="110">
        <v>40875503</v>
      </c>
      <c r="E891" s="110">
        <v>2447625.0499999998</v>
      </c>
      <c r="F891" s="111">
        <v>1E-3</v>
      </c>
      <c r="G891" s="13"/>
      <c r="H891" s="13"/>
      <c r="I891" s="13"/>
    </row>
    <row r="892" spans="1:9">
      <c r="A892" s="108" t="s">
        <v>178</v>
      </c>
      <c r="B892" s="108" t="s">
        <v>240</v>
      </c>
      <c r="C892" s="109" t="s">
        <v>234</v>
      </c>
      <c r="D892" s="110" t="s">
        <v>234</v>
      </c>
      <c r="E892" s="110" t="s">
        <v>234</v>
      </c>
      <c r="F892" s="111" t="s">
        <v>234</v>
      </c>
      <c r="G892" s="13"/>
      <c r="H892" s="13"/>
      <c r="I892" s="13"/>
    </row>
    <row r="893" spans="1:9">
      <c r="A893" s="108" t="s">
        <v>178</v>
      </c>
      <c r="B893" s="108" t="s">
        <v>241</v>
      </c>
      <c r="C893" s="109">
        <v>28</v>
      </c>
      <c r="D893" s="110">
        <v>6974245</v>
      </c>
      <c r="E893" s="110">
        <v>418454.7</v>
      </c>
      <c r="F893" s="111">
        <v>2.0000000000000001E-4</v>
      </c>
      <c r="G893" s="13"/>
      <c r="H893" s="13"/>
      <c r="I893" s="13"/>
    </row>
    <row r="894" spans="1:9">
      <c r="A894" s="108" t="s">
        <v>178</v>
      </c>
      <c r="B894" s="108" t="s">
        <v>835</v>
      </c>
      <c r="C894" s="109">
        <v>94</v>
      </c>
      <c r="D894" s="110">
        <v>8564128</v>
      </c>
      <c r="E894" s="110">
        <v>513847.68</v>
      </c>
      <c r="F894" s="111">
        <v>2.0000000000000001E-4</v>
      </c>
      <c r="G894" s="13"/>
      <c r="H894" s="13"/>
      <c r="I894" s="13"/>
    </row>
    <row r="895" spans="1:9">
      <c r="A895" s="108" t="s">
        <v>178</v>
      </c>
      <c r="B895" s="108" t="s">
        <v>242</v>
      </c>
      <c r="C895" s="109">
        <v>42</v>
      </c>
      <c r="D895" s="110">
        <v>13839860</v>
      </c>
      <c r="E895" s="110">
        <v>830391.6</v>
      </c>
      <c r="F895" s="111">
        <v>2.9999999999999997E-4</v>
      </c>
      <c r="G895" s="13"/>
      <c r="H895" s="13"/>
      <c r="I895" s="13"/>
    </row>
    <row r="896" spans="1:9">
      <c r="A896" s="108" t="s">
        <v>178</v>
      </c>
      <c r="B896" s="108" t="s">
        <v>243</v>
      </c>
      <c r="C896" s="109" t="s">
        <v>234</v>
      </c>
      <c r="D896" s="110" t="s">
        <v>234</v>
      </c>
      <c r="E896" s="110" t="s">
        <v>234</v>
      </c>
      <c r="F896" s="111" t="s">
        <v>234</v>
      </c>
      <c r="G896" s="13"/>
      <c r="H896" s="13"/>
      <c r="I896" s="13"/>
    </row>
    <row r="897" spans="1:9">
      <c r="A897" s="108" t="s">
        <v>178</v>
      </c>
      <c r="B897" s="108" t="s">
        <v>244</v>
      </c>
      <c r="C897" s="109">
        <v>20</v>
      </c>
      <c r="D897" s="110">
        <v>1560771</v>
      </c>
      <c r="E897" s="110">
        <v>93646.26</v>
      </c>
      <c r="F897" s="111">
        <v>0</v>
      </c>
      <c r="G897" s="13"/>
      <c r="H897" s="13"/>
      <c r="I897" s="13"/>
    </row>
    <row r="898" spans="1:9">
      <c r="A898" s="108" t="s">
        <v>178</v>
      </c>
      <c r="B898" s="108" t="s">
        <v>245</v>
      </c>
      <c r="C898" s="109">
        <v>192</v>
      </c>
      <c r="D898" s="110">
        <v>5686884</v>
      </c>
      <c r="E898" s="110">
        <v>341213.04</v>
      </c>
      <c r="F898" s="111">
        <v>1E-4</v>
      </c>
      <c r="G898" s="13"/>
      <c r="H898" s="13"/>
      <c r="I898" s="13"/>
    </row>
    <row r="899" spans="1:9">
      <c r="A899" s="108" t="s">
        <v>178</v>
      </c>
      <c r="B899" s="108" t="s">
        <v>246</v>
      </c>
      <c r="C899" s="109">
        <v>48</v>
      </c>
      <c r="D899" s="110">
        <v>3676634</v>
      </c>
      <c r="E899" s="110">
        <v>220598.04</v>
      </c>
      <c r="F899" s="111">
        <v>1E-4</v>
      </c>
      <c r="G899" s="13"/>
      <c r="H899" s="13"/>
      <c r="I899" s="13"/>
    </row>
    <row r="900" spans="1:9">
      <c r="A900" s="108" t="s">
        <v>178</v>
      </c>
      <c r="B900" s="108" t="s">
        <v>250</v>
      </c>
      <c r="C900" s="109">
        <v>448</v>
      </c>
      <c r="D900" s="110">
        <v>11578871</v>
      </c>
      <c r="E900" s="110">
        <v>680006.23</v>
      </c>
      <c r="F900" s="111">
        <v>2.9999999999999997E-4</v>
      </c>
      <c r="G900" s="13"/>
      <c r="H900" s="13"/>
      <c r="I900" s="13"/>
    </row>
    <row r="901" spans="1:9">
      <c r="A901" s="108" t="s">
        <v>178</v>
      </c>
      <c r="B901" s="108" t="s">
        <v>859</v>
      </c>
      <c r="C901" s="109">
        <v>212</v>
      </c>
      <c r="D901" s="110">
        <v>2677508</v>
      </c>
      <c r="E901" s="110">
        <v>160650.48000000001</v>
      </c>
      <c r="F901" s="111">
        <v>1E-4</v>
      </c>
      <c r="G901" s="13"/>
      <c r="H901" s="13"/>
      <c r="I901" s="13"/>
    </row>
    <row r="902" spans="1:9">
      <c r="A902" s="108" t="s">
        <v>178</v>
      </c>
      <c r="B902" s="108" t="s">
        <v>836</v>
      </c>
      <c r="C902" s="109">
        <v>87</v>
      </c>
      <c r="D902" s="110">
        <v>10459893</v>
      </c>
      <c r="E902" s="110">
        <v>627593.57999999996</v>
      </c>
      <c r="F902" s="111">
        <v>2.9999999999999997E-4</v>
      </c>
      <c r="G902" s="13"/>
      <c r="H902" s="13"/>
      <c r="I902" s="13"/>
    </row>
    <row r="903" spans="1:9">
      <c r="A903" s="108" t="s">
        <v>178</v>
      </c>
      <c r="B903" s="108" t="s">
        <v>251</v>
      </c>
      <c r="C903" s="109">
        <v>64</v>
      </c>
      <c r="D903" s="110">
        <v>7679746</v>
      </c>
      <c r="E903" s="110">
        <v>460784.76</v>
      </c>
      <c r="F903" s="111">
        <v>2.0000000000000001E-4</v>
      </c>
      <c r="G903" s="13"/>
      <c r="H903" s="13"/>
      <c r="I903" s="13"/>
    </row>
    <row r="904" spans="1:9">
      <c r="A904" s="108" t="s">
        <v>178</v>
      </c>
      <c r="B904" s="108" t="s">
        <v>932</v>
      </c>
      <c r="C904" s="109">
        <v>1269</v>
      </c>
      <c r="D904" s="110">
        <v>78639248</v>
      </c>
      <c r="E904" s="110">
        <v>4703628.8499999996</v>
      </c>
      <c r="F904" s="111">
        <v>2E-3</v>
      </c>
      <c r="G904" s="13"/>
      <c r="H904" s="13"/>
      <c r="I904" s="13"/>
    </row>
    <row r="905" spans="1:9">
      <c r="A905" s="108" t="s">
        <v>101</v>
      </c>
      <c r="B905" s="108" t="s">
        <v>240</v>
      </c>
      <c r="C905" s="109">
        <v>49</v>
      </c>
      <c r="D905" s="110">
        <v>7903309</v>
      </c>
      <c r="E905" s="110">
        <v>474198.54</v>
      </c>
      <c r="F905" s="111">
        <v>2.0000000000000001E-4</v>
      </c>
      <c r="G905" s="13"/>
      <c r="H905" s="13"/>
      <c r="I905" s="13"/>
    </row>
    <row r="906" spans="1:9">
      <c r="A906" s="108" t="s">
        <v>101</v>
      </c>
      <c r="B906" s="108" t="s">
        <v>241</v>
      </c>
      <c r="C906" s="109">
        <v>60</v>
      </c>
      <c r="D906" s="110">
        <v>52958417</v>
      </c>
      <c r="E906" s="110">
        <v>3177505.02</v>
      </c>
      <c r="F906" s="111">
        <v>1.2999999999999999E-3</v>
      </c>
      <c r="G906" s="13"/>
      <c r="H906" s="13"/>
      <c r="I906" s="13"/>
    </row>
    <row r="907" spans="1:9">
      <c r="A907" s="108" t="s">
        <v>101</v>
      </c>
      <c r="B907" s="108" t="s">
        <v>835</v>
      </c>
      <c r="C907" s="109">
        <v>408</v>
      </c>
      <c r="D907" s="110">
        <v>50537066</v>
      </c>
      <c r="E907" s="110">
        <v>3032223.96</v>
      </c>
      <c r="F907" s="111">
        <v>1.2999999999999999E-3</v>
      </c>
      <c r="G907" s="13"/>
      <c r="H907" s="13"/>
      <c r="I907" s="13"/>
    </row>
    <row r="908" spans="1:9">
      <c r="A908" s="108" t="s">
        <v>101</v>
      </c>
      <c r="B908" s="108" t="s">
        <v>242</v>
      </c>
      <c r="C908" s="109">
        <v>170</v>
      </c>
      <c r="D908" s="110">
        <v>48016213</v>
      </c>
      <c r="E908" s="110">
        <v>2880972.78</v>
      </c>
      <c r="F908" s="111">
        <v>1.1999999999999999E-3</v>
      </c>
      <c r="G908" s="13"/>
      <c r="H908" s="13"/>
      <c r="I908" s="13"/>
    </row>
    <row r="909" spans="1:9">
      <c r="A909" s="108" t="s">
        <v>101</v>
      </c>
      <c r="B909" s="108" t="s">
        <v>243</v>
      </c>
      <c r="C909" s="109">
        <v>50</v>
      </c>
      <c r="D909" s="110">
        <v>37624206</v>
      </c>
      <c r="E909" s="110">
        <v>2257452.36</v>
      </c>
      <c r="F909" s="111">
        <v>8.9999999999999998E-4</v>
      </c>
      <c r="G909" s="13"/>
      <c r="H909" s="13"/>
      <c r="I909" s="13"/>
    </row>
    <row r="910" spans="1:9">
      <c r="A910" s="108" t="s">
        <v>101</v>
      </c>
      <c r="B910" s="108" t="s">
        <v>244</v>
      </c>
      <c r="C910" s="109">
        <v>63</v>
      </c>
      <c r="D910" s="110">
        <v>7361049</v>
      </c>
      <c r="E910" s="110">
        <v>441662.94</v>
      </c>
      <c r="F910" s="111">
        <v>2.0000000000000001E-4</v>
      </c>
      <c r="G910" s="13"/>
      <c r="H910" s="13"/>
      <c r="I910" s="13"/>
    </row>
    <row r="911" spans="1:9">
      <c r="A911" s="108" t="s">
        <v>101</v>
      </c>
      <c r="B911" s="108" t="s">
        <v>245</v>
      </c>
      <c r="C911" s="109">
        <v>613</v>
      </c>
      <c r="D911" s="110">
        <v>51955283</v>
      </c>
      <c r="E911" s="110">
        <v>3117316.98</v>
      </c>
      <c r="F911" s="111">
        <v>1.2999999999999999E-3</v>
      </c>
      <c r="G911" s="13"/>
      <c r="H911" s="13"/>
      <c r="I911" s="13"/>
    </row>
    <row r="912" spans="1:9">
      <c r="A912" s="108" t="s">
        <v>101</v>
      </c>
      <c r="B912" s="108" t="s">
        <v>246</v>
      </c>
      <c r="C912" s="109">
        <v>105</v>
      </c>
      <c r="D912" s="110">
        <v>20441355</v>
      </c>
      <c r="E912" s="110">
        <v>1226481.3</v>
      </c>
      <c r="F912" s="111">
        <v>5.0000000000000001E-4</v>
      </c>
      <c r="G912" s="13"/>
      <c r="H912" s="13"/>
      <c r="I912" s="13"/>
    </row>
    <row r="913" spans="1:9">
      <c r="A913" s="108" t="s">
        <v>101</v>
      </c>
      <c r="B913" s="108" t="s">
        <v>250</v>
      </c>
      <c r="C913" s="109">
        <v>1522</v>
      </c>
      <c r="D913" s="110">
        <v>57395659</v>
      </c>
      <c r="E913" s="110">
        <v>3374281.91</v>
      </c>
      <c r="F913" s="111">
        <v>1.4E-3</v>
      </c>
      <c r="G913" s="13"/>
      <c r="H913" s="13"/>
      <c r="I913" s="13"/>
    </row>
    <row r="914" spans="1:9">
      <c r="A914" s="108" t="s">
        <v>101</v>
      </c>
      <c r="B914" s="108" t="s">
        <v>859</v>
      </c>
      <c r="C914" s="109">
        <v>687</v>
      </c>
      <c r="D914" s="110">
        <v>24423310</v>
      </c>
      <c r="E914" s="110">
        <v>1465398.6</v>
      </c>
      <c r="F914" s="111">
        <v>5.9999999999999995E-4</v>
      </c>
      <c r="G914" s="13"/>
      <c r="H914" s="13"/>
      <c r="I914" s="13"/>
    </row>
    <row r="915" spans="1:9">
      <c r="A915" s="108" t="s">
        <v>101</v>
      </c>
      <c r="B915" s="108" t="s">
        <v>836</v>
      </c>
      <c r="C915" s="109">
        <v>177</v>
      </c>
      <c r="D915" s="110">
        <v>77884723</v>
      </c>
      <c r="E915" s="110">
        <v>4673083.38</v>
      </c>
      <c r="F915" s="111">
        <v>1.9E-3</v>
      </c>
      <c r="G915" s="13"/>
      <c r="H915" s="13"/>
      <c r="I915" s="13"/>
    </row>
    <row r="916" spans="1:9">
      <c r="A916" s="108" t="s">
        <v>101</v>
      </c>
      <c r="B916" s="108" t="s">
        <v>251</v>
      </c>
      <c r="C916" s="109">
        <v>157</v>
      </c>
      <c r="D916" s="110">
        <v>21105938</v>
      </c>
      <c r="E916" s="110">
        <v>1266355.67</v>
      </c>
      <c r="F916" s="111">
        <v>5.0000000000000001E-4</v>
      </c>
      <c r="G916" s="13"/>
      <c r="H916" s="13"/>
      <c r="I916" s="13"/>
    </row>
    <row r="917" spans="1:9">
      <c r="A917" s="108" t="s">
        <v>101</v>
      </c>
      <c r="B917" s="108" t="s">
        <v>932</v>
      </c>
      <c r="C917" s="109">
        <v>4061</v>
      </c>
      <c r="D917" s="110">
        <v>457606528</v>
      </c>
      <c r="E917" s="110">
        <v>27386933.440000001</v>
      </c>
      <c r="F917" s="111">
        <v>1.14E-2</v>
      </c>
      <c r="G917" s="13"/>
      <c r="H917" s="13"/>
      <c r="I917" s="13"/>
    </row>
    <row r="918" spans="1:9">
      <c r="A918" s="108" t="s">
        <v>181</v>
      </c>
      <c r="B918" s="108" t="s">
        <v>240</v>
      </c>
      <c r="C918" s="109">
        <v>26</v>
      </c>
      <c r="D918" s="110">
        <v>1201139</v>
      </c>
      <c r="E918" s="110">
        <v>72068.34</v>
      </c>
      <c r="F918" s="111">
        <v>0</v>
      </c>
      <c r="G918" s="13"/>
      <c r="H918" s="13"/>
      <c r="I918" s="13"/>
    </row>
    <row r="919" spans="1:9">
      <c r="A919" s="108" t="s">
        <v>181</v>
      </c>
      <c r="B919" s="108" t="s">
        <v>241</v>
      </c>
      <c r="C919" s="109">
        <v>41</v>
      </c>
      <c r="D919" s="110">
        <v>9900710</v>
      </c>
      <c r="E919" s="110">
        <v>594042.6</v>
      </c>
      <c r="F919" s="111">
        <v>2.0000000000000001E-4</v>
      </c>
      <c r="G919" s="13"/>
      <c r="H919" s="13"/>
      <c r="I919" s="13"/>
    </row>
    <row r="920" spans="1:9">
      <c r="A920" s="108" t="s">
        <v>181</v>
      </c>
      <c r="B920" s="108" t="s">
        <v>835</v>
      </c>
      <c r="C920" s="109">
        <v>127</v>
      </c>
      <c r="D920" s="110">
        <v>11859191</v>
      </c>
      <c r="E920" s="110">
        <v>711551.46</v>
      </c>
      <c r="F920" s="111">
        <v>2.9999999999999997E-4</v>
      </c>
      <c r="G920" s="13"/>
      <c r="H920" s="13"/>
      <c r="I920" s="13"/>
    </row>
    <row r="921" spans="1:9">
      <c r="A921" s="108" t="s">
        <v>181</v>
      </c>
      <c r="B921" s="108" t="s">
        <v>242</v>
      </c>
      <c r="C921" s="109">
        <v>100</v>
      </c>
      <c r="D921" s="110">
        <v>19624540</v>
      </c>
      <c r="E921" s="110">
        <v>1177472.3999999999</v>
      </c>
      <c r="F921" s="111">
        <v>5.0000000000000001E-4</v>
      </c>
      <c r="G921" s="13"/>
      <c r="H921" s="13"/>
      <c r="I921" s="13"/>
    </row>
    <row r="922" spans="1:9">
      <c r="A922" s="108" t="s">
        <v>181</v>
      </c>
      <c r="B922" s="108" t="s">
        <v>243</v>
      </c>
      <c r="C922" s="109">
        <v>30</v>
      </c>
      <c r="D922" s="110">
        <v>6333159</v>
      </c>
      <c r="E922" s="110">
        <v>379989.54</v>
      </c>
      <c r="F922" s="111">
        <v>2.0000000000000001E-4</v>
      </c>
      <c r="G922" s="13"/>
      <c r="H922" s="13"/>
      <c r="I922" s="13"/>
    </row>
    <row r="923" spans="1:9">
      <c r="A923" s="108" t="s">
        <v>181</v>
      </c>
      <c r="B923" s="108" t="s">
        <v>244</v>
      </c>
      <c r="C923" s="109">
        <v>45</v>
      </c>
      <c r="D923" s="110">
        <v>2506331</v>
      </c>
      <c r="E923" s="110">
        <v>150379.85999999999</v>
      </c>
      <c r="F923" s="111">
        <v>1E-4</v>
      </c>
      <c r="G923" s="13"/>
      <c r="H923" s="13"/>
      <c r="I923" s="13"/>
    </row>
    <row r="924" spans="1:9">
      <c r="A924" s="108" t="s">
        <v>181</v>
      </c>
      <c r="B924" s="108" t="s">
        <v>245</v>
      </c>
      <c r="C924" s="109">
        <v>312</v>
      </c>
      <c r="D924" s="110">
        <v>8811186</v>
      </c>
      <c r="E924" s="110">
        <v>528671.16</v>
      </c>
      <c r="F924" s="111">
        <v>2.0000000000000001E-4</v>
      </c>
      <c r="G924" s="13"/>
      <c r="H924" s="13"/>
      <c r="I924" s="13"/>
    </row>
    <row r="925" spans="1:9">
      <c r="A925" s="108" t="s">
        <v>181</v>
      </c>
      <c r="B925" s="108" t="s">
        <v>246</v>
      </c>
      <c r="C925" s="109">
        <v>51</v>
      </c>
      <c r="D925" s="110">
        <v>5309806</v>
      </c>
      <c r="E925" s="110">
        <v>316401.31</v>
      </c>
      <c r="F925" s="111">
        <v>1E-4</v>
      </c>
      <c r="G925" s="13"/>
      <c r="H925" s="13"/>
      <c r="I925" s="13"/>
    </row>
    <row r="926" spans="1:9">
      <c r="A926" s="108" t="s">
        <v>181</v>
      </c>
      <c r="B926" s="108" t="s">
        <v>250</v>
      </c>
      <c r="C926" s="109">
        <v>715</v>
      </c>
      <c r="D926" s="110">
        <v>20367084</v>
      </c>
      <c r="E926" s="110">
        <v>1199917.3700000001</v>
      </c>
      <c r="F926" s="111">
        <v>5.0000000000000001E-4</v>
      </c>
      <c r="G926" s="13"/>
      <c r="H926" s="13"/>
      <c r="I926" s="13"/>
    </row>
    <row r="927" spans="1:9">
      <c r="A927" s="108" t="s">
        <v>181</v>
      </c>
      <c r="B927" s="108" t="s">
        <v>859</v>
      </c>
      <c r="C927" s="109">
        <v>341</v>
      </c>
      <c r="D927" s="110">
        <v>9882221</v>
      </c>
      <c r="E927" s="110">
        <v>592933.26</v>
      </c>
      <c r="F927" s="111">
        <v>2.0000000000000001E-4</v>
      </c>
      <c r="G927" s="13"/>
      <c r="H927" s="13"/>
      <c r="I927" s="13"/>
    </row>
    <row r="928" spans="1:9">
      <c r="A928" s="108" t="s">
        <v>181</v>
      </c>
      <c r="B928" s="108" t="s">
        <v>836</v>
      </c>
      <c r="C928" s="109">
        <v>129</v>
      </c>
      <c r="D928" s="110">
        <v>14964926</v>
      </c>
      <c r="E928" s="110">
        <v>897895.56</v>
      </c>
      <c r="F928" s="111">
        <v>4.0000000000000002E-4</v>
      </c>
      <c r="G928" s="13"/>
      <c r="H928" s="13"/>
      <c r="I928" s="13"/>
    </row>
    <row r="929" spans="1:9">
      <c r="A929" s="108" t="s">
        <v>181</v>
      </c>
      <c r="B929" s="108" t="s">
        <v>251</v>
      </c>
      <c r="C929" s="109">
        <v>162</v>
      </c>
      <c r="D929" s="110">
        <v>21395003</v>
      </c>
      <c r="E929" s="110">
        <v>1283700.18</v>
      </c>
      <c r="F929" s="111">
        <v>5.0000000000000001E-4</v>
      </c>
      <c r="G929" s="13"/>
      <c r="H929" s="13"/>
      <c r="I929" s="13"/>
    </row>
    <row r="930" spans="1:9">
      <c r="A930" s="108" t="s">
        <v>181</v>
      </c>
      <c r="B930" s="108" t="s">
        <v>932</v>
      </c>
      <c r="C930" s="109">
        <v>2079</v>
      </c>
      <c r="D930" s="110">
        <v>132155296</v>
      </c>
      <c r="E930" s="110">
        <v>7905023.04</v>
      </c>
      <c r="F930" s="111">
        <v>3.3E-3</v>
      </c>
      <c r="G930" s="13"/>
      <c r="H930" s="13"/>
      <c r="I930" s="13"/>
    </row>
    <row r="931" spans="1:9">
      <c r="A931" s="108" t="s">
        <v>110</v>
      </c>
      <c r="B931" s="108" t="s">
        <v>240</v>
      </c>
      <c r="C931" s="109" t="s">
        <v>234</v>
      </c>
      <c r="D931" s="110" t="s">
        <v>234</v>
      </c>
      <c r="E931" s="110" t="s">
        <v>234</v>
      </c>
      <c r="F931" s="111" t="s">
        <v>234</v>
      </c>
      <c r="G931" s="13"/>
      <c r="H931" s="13"/>
      <c r="I931" s="13"/>
    </row>
    <row r="932" spans="1:9">
      <c r="A932" s="108" t="s">
        <v>110</v>
      </c>
      <c r="B932" s="108" t="s">
        <v>241</v>
      </c>
      <c r="C932" s="109" t="s">
        <v>234</v>
      </c>
      <c r="D932" s="110" t="s">
        <v>234</v>
      </c>
      <c r="E932" s="110" t="s">
        <v>234</v>
      </c>
      <c r="F932" s="111" t="s">
        <v>234</v>
      </c>
      <c r="G932" s="13"/>
      <c r="H932" s="13"/>
      <c r="I932" s="13"/>
    </row>
    <row r="933" spans="1:9">
      <c r="A933" s="108" t="s">
        <v>110</v>
      </c>
      <c r="B933" s="108" t="s">
        <v>835</v>
      </c>
      <c r="C933" s="109">
        <v>37</v>
      </c>
      <c r="D933" s="110">
        <v>2823675</v>
      </c>
      <c r="E933" s="110">
        <v>169420.5</v>
      </c>
      <c r="F933" s="111">
        <v>1E-4</v>
      </c>
      <c r="G933" s="13"/>
      <c r="H933" s="13"/>
      <c r="I933" s="13"/>
    </row>
    <row r="934" spans="1:9">
      <c r="A934" s="108" t="s">
        <v>110</v>
      </c>
      <c r="B934" s="108" t="s">
        <v>242</v>
      </c>
      <c r="C934" s="109" t="s">
        <v>234</v>
      </c>
      <c r="D934" s="110" t="s">
        <v>234</v>
      </c>
      <c r="E934" s="110" t="s">
        <v>234</v>
      </c>
      <c r="F934" s="111" t="s">
        <v>234</v>
      </c>
      <c r="G934" s="13"/>
      <c r="H934" s="13"/>
      <c r="I934" s="13"/>
    </row>
    <row r="935" spans="1:9">
      <c r="A935" s="108" t="s">
        <v>110</v>
      </c>
      <c r="B935" s="108" t="s">
        <v>243</v>
      </c>
      <c r="C935" s="109" t="s">
        <v>234</v>
      </c>
      <c r="D935" s="110" t="s">
        <v>234</v>
      </c>
      <c r="E935" s="110" t="s">
        <v>234</v>
      </c>
      <c r="F935" s="111" t="s">
        <v>234</v>
      </c>
      <c r="G935" s="13"/>
      <c r="H935" s="13"/>
      <c r="I935" s="13"/>
    </row>
    <row r="936" spans="1:9">
      <c r="A936" s="108" t="s">
        <v>110</v>
      </c>
      <c r="B936" s="108" t="s">
        <v>244</v>
      </c>
      <c r="C936" s="109" t="s">
        <v>234</v>
      </c>
      <c r="D936" s="110" t="s">
        <v>234</v>
      </c>
      <c r="E936" s="110" t="s">
        <v>234</v>
      </c>
      <c r="F936" s="111" t="s">
        <v>234</v>
      </c>
      <c r="G936" s="13"/>
      <c r="H936" s="13"/>
      <c r="I936" s="13"/>
    </row>
    <row r="937" spans="1:9">
      <c r="A937" s="108" t="s">
        <v>110</v>
      </c>
      <c r="B937" s="108" t="s">
        <v>245</v>
      </c>
      <c r="C937" s="109">
        <v>153</v>
      </c>
      <c r="D937" s="110">
        <v>11536901</v>
      </c>
      <c r="E937" s="110">
        <v>692214.06</v>
      </c>
      <c r="F937" s="111">
        <v>2.9999999999999997E-4</v>
      </c>
      <c r="G937" s="13"/>
      <c r="H937" s="13"/>
      <c r="I937" s="13"/>
    </row>
    <row r="938" spans="1:9">
      <c r="A938" s="108" t="s">
        <v>110</v>
      </c>
      <c r="B938" s="108" t="s">
        <v>246</v>
      </c>
      <c r="C938" s="109" t="s">
        <v>234</v>
      </c>
      <c r="D938" s="110" t="s">
        <v>234</v>
      </c>
      <c r="E938" s="110" t="s">
        <v>234</v>
      </c>
      <c r="F938" s="111" t="s">
        <v>234</v>
      </c>
      <c r="G938" s="13"/>
      <c r="H938" s="13"/>
      <c r="I938" s="13"/>
    </row>
    <row r="939" spans="1:9">
      <c r="A939" s="108" t="s">
        <v>110</v>
      </c>
      <c r="B939" s="108" t="s">
        <v>250</v>
      </c>
      <c r="C939" s="109">
        <v>325</v>
      </c>
      <c r="D939" s="110">
        <v>5491970</v>
      </c>
      <c r="E939" s="110">
        <v>321146.53999999998</v>
      </c>
      <c r="F939" s="111">
        <v>1E-4</v>
      </c>
      <c r="G939" s="13"/>
      <c r="H939" s="13"/>
      <c r="I939" s="13"/>
    </row>
    <row r="940" spans="1:9">
      <c r="A940" s="108" t="s">
        <v>110</v>
      </c>
      <c r="B940" s="108" t="s">
        <v>859</v>
      </c>
      <c r="C940" s="109">
        <v>102</v>
      </c>
      <c r="D940" s="110">
        <v>2796972</v>
      </c>
      <c r="E940" s="110">
        <v>167818.32</v>
      </c>
      <c r="F940" s="111">
        <v>1E-4</v>
      </c>
      <c r="G940" s="13"/>
      <c r="H940" s="13"/>
      <c r="I940" s="13"/>
    </row>
    <row r="941" spans="1:9">
      <c r="A941" s="108" t="s">
        <v>110</v>
      </c>
      <c r="B941" s="108" t="s">
        <v>836</v>
      </c>
      <c r="C941" s="109">
        <v>91</v>
      </c>
      <c r="D941" s="110">
        <v>12477057</v>
      </c>
      <c r="E941" s="110">
        <v>748623.42</v>
      </c>
      <c r="F941" s="111">
        <v>2.9999999999999997E-4</v>
      </c>
      <c r="G941" s="13"/>
      <c r="H941" s="13"/>
      <c r="I941" s="13"/>
    </row>
    <row r="942" spans="1:9">
      <c r="A942" s="108" t="s">
        <v>110</v>
      </c>
      <c r="B942" s="108" t="s">
        <v>251</v>
      </c>
      <c r="C942" s="109">
        <v>26</v>
      </c>
      <c r="D942" s="110">
        <v>12115541</v>
      </c>
      <c r="E942" s="110">
        <v>726932.46</v>
      </c>
      <c r="F942" s="111">
        <v>2.9999999999999997E-4</v>
      </c>
      <c r="G942" s="13"/>
      <c r="H942" s="13"/>
      <c r="I942" s="13"/>
    </row>
    <row r="943" spans="1:9">
      <c r="A943" s="108" t="s">
        <v>110</v>
      </c>
      <c r="B943" s="108" t="s">
        <v>932</v>
      </c>
      <c r="C943" s="109">
        <v>805</v>
      </c>
      <c r="D943" s="110">
        <v>54694652</v>
      </c>
      <c r="E943" s="110">
        <v>3273307.46</v>
      </c>
      <c r="F943" s="111">
        <v>1.4E-3</v>
      </c>
      <c r="G943" s="13"/>
      <c r="H943" s="13"/>
      <c r="I943" s="13"/>
    </row>
    <row r="944" spans="1:9">
      <c r="A944" s="108" t="s">
        <v>184</v>
      </c>
      <c r="B944" s="108" t="s">
        <v>240</v>
      </c>
      <c r="C944" s="109">
        <v>37</v>
      </c>
      <c r="D944" s="110">
        <v>1738298</v>
      </c>
      <c r="E944" s="110">
        <v>104297.88</v>
      </c>
      <c r="F944" s="111">
        <v>0</v>
      </c>
      <c r="G944" s="13"/>
      <c r="H944" s="13"/>
      <c r="I944" s="13"/>
    </row>
    <row r="945" spans="1:9">
      <c r="A945" s="108" t="s">
        <v>184</v>
      </c>
      <c r="B945" s="108" t="s">
        <v>241</v>
      </c>
      <c r="C945" s="109">
        <v>39</v>
      </c>
      <c r="D945" s="110">
        <v>12898811</v>
      </c>
      <c r="E945" s="110">
        <v>773928.66</v>
      </c>
      <c r="F945" s="111">
        <v>2.9999999999999997E-4</v>
      </c>
      <c r="G945" s="13"/>
      <c r="H945" s="13"/>
      <c r="I945" s="13"/>
    </row>
    <row r="946" spans="1:9">
      <c r="A946" s="108" t="s">
        <v>184</v>
      </c>
      <c r="B946" s="108" t="s">
        <v>835</v>
      </c>
      <c r="C946" s="109">
        <v>143</v>
      </c>
      <c r="D946" s="110">
        <v>14491028</v>
      </c>
      <c r="E946" s="110">
        <v>869461.68</v>
      </c>
      <c r="F946" s="111">
        <v>4.0000000000000002E-4</v>
      </c>
      <c r="G946" s="13"/>
      <c r="H946" s="13"/>
      <c r="I946" s="13"/>
    </row>
    <row r="947" spans="1:9">
      <c r="A947" s="108" t="s">
        <v>184</v>
      </c>
      <c r="B947" s="108" t="s">
        <v>242</v>
      </c>
      <c r="C947" s="109">
        <v>43</v>
      </c>
      <c r="D947" s="110">
        <v>14020863</v>
      </c>
      <c r="E947" s="110">
        <v>841251.78</v>
      </c>
      <c r="F947" s="111">
        <v>4.0000000000000002E-4</v>
      </c>
      <c r="G947" s="13"/>
      <c r="H947" s="13"/>
      <c r="I947" s="13"/>
    </row>
    <row r="948" spans="1:9">
      <c r="A948" s="108" t="s">
        <v>184</v>
      </c>
      <c r="B948" s="108" t="s">
        <v>243</v>
      </c>
      <c r="C948" s="109">
        <v>28</v>
      </c>
      <c r="D948" s="110">
        <v>26363538</v>
      </c>
      <c r="E948" s="110">
        <v>1581812.28</v>
      </c>
      <c r="F948" s="111">
        <v>6.9999999999999999E-4</v>
      </c>
      <c r="G948" s="13"/>
      <c r="H948" s="13"/>
      <c r="I948" s="13"/>
    </row>
    <row r="949" spans="1:9">
      <c r="A949" s="108" t="s">
        <v>184</v>
      </c>
      <c r="B949" s="108" t="s">
        <v>244</v>
      </c>
      <c r="C949" s="109">
        <v>30</v>
      </c>
      <c r="D949" s="110">
        <v>1918252</v>
      </c>
      <c r="E949" s="110">
        <v>115095.12</v>
      </c>
      <c r="F949" s="111">
        <v>0</v>
      </c>
      <c r="G949" s="13"/>
      <c r="H949" s="13"/>
      <c r="I949" s="13"/>
    </row>
    <row r="950" spans="1:9">
      <c r="A950" s="108" t="s">
        <v>184</v>
      </c>
      <c r="B950" s="108" t="s">
        <v>245</v>
      </c>
      <c r="C950" s="109">
        <v>280</v>
      </c>
      <c r="D950" s="110">
        <v>10692376</v>
      </c>
      <c r="E950" s="110">
        <v>641542.56000000006</v>
      </c>
      <c r="F950" s="111">
        <v>2.9999999999999997E-4</v>
      </c>
      <c r="G950" s="13"/>
      <c r="H950" s="13"/>
      <c r="I950" s="13"/>
    </row>
    <row r="951" spans="1:9">
      <c r="A951" s="108" t="s">
        <v>184</v>
      </c>
      <c r="B951" s="108" t="s">
        <v>246</v>
      </c>
      <c r="C951" s="109">
        <v>68</v>
      </c>
      <c r="D951" s="110">
        <v>5609598</v>
      </c>
      <c r="E951" s="110">
        <v>336575.88</v>
      </c>
      <c r="F951" s="111">
        <v>1E-4</v>
      </c>
      <c r="G951" s="13"/>
      <c r="H951" s="13"/>
      <c r="I951" s="13"/>
    </row>
    <row r="952" spans="1:9">
      <c r="A952" s="108" t="s">
        <v>184</v>
      </c>
      <c r="B952" s="108" t="s">
        <v>250</v>
      </c>
      <c r="C952" s="109">
        <v>642</v>
      </c>
      <c r="D952" s="110">
        <v>11949181</v>
      </c>
      <c r="E952" s="110">
        <v>699069.69</v>
      </c>
      <c r="F952" s="111">
        <v>2.9999999999999997E-4</v>
      </c>
      <c r="G952" s="13"/>
      <c r="H952" s="13"/>
      <c r="I952" s="13"/>
    </row>
    <row r="953" spans="1:9">
      <c r="A953" s="108" t="s">
        <v>184</v>
      </c>
      <c r="B953" s="108" t="s">
        <v>859</v>
      </c>
      <c r="C953" s="109">
        <v>309</v>
      </c>
      <c r="D953" s="110">
        <v>5196446</v>
      </c>
      <c r="E953" s="110">
        <v>311786.76</v>
      </c>
      <c r="F953" s="111">
        <v>1E-4</v>
      </c>
      <c r="G953" s="13"/>
      <c r="H953" s="13"/>
      <c r="I953" s="13"/>
    </row>
    <row r="954" spans="1:9">
      <c r="A954" s="108" t="s">
        <v>184</v>
      </c>
      <c r="B954" s="108" t="s">
        <v>836</v>
      </c>
      <c r="C954" s="109">
        <v>110</v>
      </c>
      <c r="D954" s="110">
        <v>9624929</v>
      </c>
      <c r="E954" s="110">
        <v>577495.74</v>
      </c>
      <c r="F954" s="111">
        <v>2.0000000000000001E-4</v>
      </c>
      <c r="G954" s="13"/>
      <c r="H954" s="13"/>
      <c r="I954" s="13"/>
    </row>
    <row r="955" spans="1:9">
      <c r="A955" s="108" t="s">
        <v>184</v>
      </c>
      <c r="B955" s="108" t="s">
        <v>251</v>
      </c>
      <c r="C955" s="109">
        <v>100</v>
      </c>
      <c r="D955" s="110">
        <v>9879428</v>
      </c>
      <c r="E955" s="110">
        <v>592765.68000000005</v>
      </c>
      <c r="F955" s="111">
        <v>2.0000000000000001E-4</v>
      </c>
      <c r="G955" s="13"/>
      <c r="H955" s="13"/>
      <c r="I955" s="13"/>
    </row>
    <row r="956" spans="1:9">
      <c r="A956" s="108" t="s">
        <v>184</v>
      </c>
      <c r="B956" s="108" t="s">
        <v>932</v>
      </c>
      <c r="C956" s="109">
        <v>1829</v>
      </c>
      <c r="D956" s="110">
        <v>124382748</v>
      </c>
      <c r="E956" s="110">
        <v>7445083.71</v>
      </c>
      <c r="F956" s="111">
        <v>3.0999999999999999E-3</v>
      </c>
      <c r="G956" s="13"/>
      <c r="H956" s="13"/>
      <c r="I956" s="13"/>
    </row>
    <row r="957" spans="1:9">
      <c r="A957" s="108" t="s">
        <v>185</v>
      </c>
      <c r="B957" s="108" t="s">
        <v>240</v>
      </c>
      <c r="C957" s="109" t="s">
        <v>234</v>
      </c>
      <c r="D957" s="110" t="s">
        <v>234</v>
      </c>
      <c r="E957" s="110" t="s">
        <v>234</v>
      </c>
      <c r="F957" s="111" t="s">
        <v>234</v>
      </c>
      <c r="G957" s="13"/>
      <c r="H957" s="13"/>
      <c r="I957" s="13"/>
    </row>
    <row r="958" spans="1:9">
      <c r="A958" s="108" t="s">
        <v>185</v>
      </c>
      <c r="B958" s="108" t="s">
        <v>241</v>
      </c>
      <c r="C958" s="109">
        <v>27</v>
      </c>
      <c r="D958" s="110">
        <v>1973637</v>
      </c>
      <c r="E958" s="110">
        <v>118418.22</v>
      </c>
      <c r="F958" s="111">
        <v>0</v>
      </c>
      <c r="G958" s="13"/>
      <c r="H958" s="13"/>
      <c r="I958" s="13"/>
    </row>
    <row r="959" spans="1:9">
      <c r="A959" s="108" t="s">
        <v>185</v>
      </c>
      <c r="B959" s="108" t="s">
        <v>835</v>
      </c>
      <c r="C959" s="109">
        <v>121</v>
      </c>
      <c r="D959" s="110">
        <v>7360912</v>
      </c>
      <c r="E959" s="110">
        <v>441654.72</v>
      </c>
      <c r="F959" s="111">
        <v>2.0000000000000001E-4</v>
      </c>
      <c r="G959" s="13"/>
      <c r="H959" s="13"/>
      <c r="I959" s="13"/>
    </row>
    <row r="960" spans="1:9">
      <c r="A960" s="108" t="s">
        <v>185</v>
      </c>
      <c r="B960" s="108" t="s">
        <v>242</v>
      </c>
      <c r="C960" s="109">
        <v>50</v>
      </c>
      <c r="D960" s="110">
        <v>8893209</v>
      </c>
      <c r="E960" s="110">
        <v>533592.54</v>
      </c>
      <c r="F960" s="111">
        <v>2.0000000000000001E-4</v>
      </c>
      <c r="G960" s="13"/>
      <c r="H960" s="13"/>
      <c r="I960" s="13"/>
    </row>
    <row r="961" spans="1:9">
      <c r="A961" s="108" t="s">
        <v>185</v>
      </c>
      <c r="B961" s="108" t="s">
        <v>243</v>
      </c>
      <c r="C961" s="109" t="s">
        <v>234</v>
      </c>
      <c r="D961" s="110" t="s">
        <v>234</v>
      </c>
      <c r="E961" s="110" t="s">
        <v>234</v>
      </c>
      <c r="F961" s="111" t="s">
        <v>234</v>
      </c>
      <c r="G961" s="13"/>
      <c r="H961" s="13"/>
      <c r="I961" s="13"/>
    </row>
    <row r="962" spans="1:9">
      <c r="A962" s="108" t="s">
        <v>185</v>
      </c>
      <c r="B962" s="108" t="s">
        <v>244</v>
      </c>
      <c r="C962" s="109">
        <v>20</v>
      </c>
      <c r="D962" s="110">
        <v>464377</v>
      </c>
      <c r="E962" s="110">
        <v>27862.62</v>
      </c>
      <c r="F962" s="111">
        <v>0</v>
      </c>
      <c r="G962" s="13"/>
      <c r="H962" s="13"/>
      <c r="I962" s="13"/>
    </row>
    <row r="963" spans="1:9">
      <c r="A963" s="108" t="s">
        <v>185</v>
      </c>
      <c r="B963" s="108" t="s">
        <v>245</v>
      </c>
      <c r="C963" s="109">
        <v>202</v>
      </c>
      <c r="D963" s="110">
        <v>51550168</v>
      </c>
      <c r="E963" s="110">
        <v>3093010.08</v>
      </c>
      <c r="F963" s="111">
        <v>1.2999999999999999E-3</v>
      </c>
      <c r="G963" s="13"/>
      <c r="H963" s="13"/>
      <c r="I963" s="13"/>
    </row>
    <row r="964" spans="1:9">
      <c r="A964" s="108" t="s">
        <v>185</v>
      </c>
      <c r="B964" s="108" t="s">
        <v>246</v>
      </c>
      <c r="C964" s="109">
        <v>43</v>
      </c>
      <c r="D964" s="110">
        <v>2565187</v>
      </c>
      <c r="E964" s="110">
        <v>153911.22</v>
      </c>
      <c r="F964" s="111">
        <v>1E-4</v>
      </c>
      <c r="G964" s="13"/>
      <c r="H964" s="13"/>
      <c r="I964" s="13"/>
    </row>
    <row r="965" spans="1:9">
      <c r="A965" s="108" t="s">
        <v>185</v>
      </c>
      <c r="B965" s="108" t="s">
        <v>250</v>
      </c>
      <c r="C965" s="109">
        <v>483</v>
      </c>
      <c r="D965" s="110">
        <v>12202773</v>
      </c>
      <c r="E965" s="110">
        <v>708192.34</v>
      </c>
      <c r="F965" s="111">
        <v>2.9999999999999997E-4</v>
      </c>
      <c r="G965" s="13"/>
      <c r="H965" s="13"/>
      <c r="I965" s="13"/>
    </row>
    <row r="966" spans="1:9">
      <c r="A966" s="108" t="s">
        <v>185</v>
      </c>
      <c r="B966" s="108" t="s">
        <v>859</v>
      </c>
      <c r="C966" s="109">
        <v>234</v>
      </c>
      <c r="D966" s="110">
        <v>3677896</v>
      </c>
      <c r="E966" s="110">
        <v>220673.76</v>
      </c>
      <c r="F966" s="111">
        <v>1E-4</v>
      </c>
      <c r="G966" s="13"/>
      <c r="H966" s="13"/>
      <c r="I966" s="13"/>
    </row>
    <row r="967" spans="1:9">
      <c r="A967" s="108" t="s">
        <v>185</v>
      </c>
      <c r="B967" s="108" t="s">
        <v>836</v>
      </c>
      <c r="C967" s="109">
        <v>89</v>
      </c>
      <c r="D967" s="110">
        <v>6485576</v>
      </c>
      <c r="E967" s="110">
        <v>389134.56</v>
      </c>
      <c r="F967" s="111">
        <v>2.0000000000000001E-4</v>
      </c>
      <c r="G967" s="13"/>
      <c r="H967" s="13"/>
      <c r="I967" s="13"/>
    </row>
    <row r="968" spans="1:9">
      <c r="A968" s="108" t="s">
        <v>185</v>
      </c>
      <c r="B968" s="108" t="s">
        <v>251</v>
      </c>
      <c r="C968" s="109">
        <v>84</v>
      </c>
      <c r="D968" s="110">
        <v>13566150</v>
      </c>
      <c r="E968" s="110">
        <v>813969</v>
      </c>
      <c r="F968" s="111">
        <v>2.9999999999999997E-4</v>
      </c>
      <c r="G968" s="13"/>
      <c r="H968" s="13"/>
      <c r="I968" s="13"/>
    </row>
    <row r="969" spans="1:9">
      <c r="A969" s="108" t="s">
        <v>185</v>
      </c>
      <c r="B969" s="108" t="s">
        <v>932</v>
      </c>
      <c r="C969" s="109">
        <v>1372</v>
      </c>
      <c r="D969" s="110">
        <v>112974200</v>
      </c>
      <c r="E969" s="110">
        <v>6754477.96</v>
      </c>
      <c r="F969" s="111">
        <v>2.8E-3</v>
      </c>
      <c r="G969" s="13"/>
      <c r="H969" s="13"/>
      <c r="I969" s="13"/>
    </row>
    <row r="970" spans="1:9">
      <c r="A970" s="108" t="s">
        <v>187</v>
      </c>
      <c r="B970" s="108" t="s">
        <v>240</v>
      </c>
      <c r="C970" s="109">
        <v>30</v>
      </c>
      <c r="D970" s="110">
        <v>1343929</v>
      </c>
      <c r="E970" s="110">
        <v>80635.740000000005</v>
      </c>
      <c r="F970" s="111">
        <v>0</v>
      </c>
      <c r="G970" s="13"/>
      <c r="H970" s="13"/>
      <c r="I970" s="13"/>
    </row>
    <row r="971" spans="1:9">
      <c r="A971" s="108" t="s">
        <v>187</v>
      </c>
      <c r="B971" s="108" t="s">
        <v>241</v>
      </c>
      <c r="C971" s="109">
        <v>55</v>
      </c>
      <c r="D971" s="110">
        <v>8881986</v>
      </c>
      <c r="E971" s="110">
        <v>532919.16</v>
      </c>
      <c r="F971" s="111">
        <v>2.0000000000000001E-4</v>
      </c>
      <c r="G971" s="13"/>
      <c r="H971" s="13"/>
      <c r="I971" s="13"/>
    </row>
    <row r="972" spans="1:9">
      <c r="A972" s="108" t="s">
        <v>187</v>
      </c>
      <c r="B972" s="108" t="s">
        <v>835</v>
      </c>
      <c r="C972" s="109">
        <v>240</v>
      </c>
      <c r="D972" s="110">
        <v>24900386</v>
      </c>
      <c r="E972" s="110">
        <v>1494023.16</v>
      </c>
      <c r="F972" s="111">
        <v>5.9999999999999995E-4</v>
      </c>
      <c r="G972" s="13"/>
      <c r="H972" s="13"/>
      <c r="I972" s="13"/>
    </row>
    <row r="973" spans="1:9">
      <c r="A973" s="108" t="s">
        <v>187</v>
      </c>
      <c r="B973" s="108" t="s">
        <v>242</v>
      </c>
      <c r="C973" s="109">
        <v>98</v>
      </c>
      <c r="D973" s="110">
        <v>21000058</v>
      </c>
      <c r="E973" s="110">
        <v>1260003.48</v>
      </c>
      <c r="F973" s="111">
        <v>5.0000000000000001E-4</v>
      </c>
      <c r="G973" s="13"/>
      <c r="H973" s="13"/>
      <c r="I973" s="13"/>
    </row>
    <row r="974" spans="1:9">
      <c r="A974" s="108" t="s">
        <v>187</v>
      </c>
      <c r="B974" s="108" t="s">
        <v>243</v>
      </c>
      <c r="C974" s="109">
        <v>22</v>
      </c>
      <c r="D974" s="110">
        <v>48100117</v>
      </c>
      <c r="E974" s="110">
        <v>2886007.02</v>
      </c>
      <c r="F974" s="111">
        <v>1.1999999999999999E-3</v>
      </c>
      <c r="G974" s="13"/>
      <c r="H974" s="13"/>
      <c r="I974" s="13"/>
    </row>
    <row r="975" spans="1:9">
      <c r="A975" s="108" t="s">
        <v>187</v>
      </c>
      <c r="B975" s="108" t="s">
        <v>244</v>
      </c>
      <c r="C975" s="109">
        <v>32</v>
      </c>
      <c r="D975" s="110">
        <v>1015368</v>
      </c>
      <c r="E975" s="110">
        <v>60922.080000000002</v>
      </c>
      <c r="F975" s="111">
        <v>0</v>
      </c>
      <c r="G975" s="13"/>
      <c r="H975" s="13"/>
      <c r="I975" s="13"/>
    </row>
    <row r="976" spans="1:9">
      <c r="A976" s="108" t="s">
        <v>187</v>
      </c>
      <c r="B976" s="108" t="s">
        <v>245</v>
      </c>
      <c r="C976" s="109">
        <v>584</v>
      </c>
      <c r="D976" s="110">
        <v>20827521</v>
      </c>
      <c r="E976" s="110">
        <v>1249651.26</v>
      </c>
      <c r="F976" s="111">
        <v>5.0000000000000001E-4</v>
      </c>
      <c r="G976" s="13"/>
      <c r="H976" s="13"/>
      <c r="I976" s="13"/>
    </row>
    <row r="977" spans="1:9">
      <c r="A977" s="108" t="s">
        <v>187</v>
      </c>
      <c r="B977" s="108" t="s">
        <v>246</v>
      </c>
      <c r="C977" s="109">
        <v>63</v>
      </c>
      <c r="D977" s="110">
        <v>16013046</v>
      </c>
      <c r="E977" s="110">
        <v>960782.76</v>
      </c>
      <c r="F977" s="111">
        <v>4.0000000000000002E-4</v>
      </c>
      <c r="G977" s="13"/>
      <c r="H977" s="13"/>
      <c r="I977" s="13"/>
    </row>
    <row r="978" spans="1:9">
      <c r="A978" s="108" t="s">
        <v>187</v>
      </c>
      <c r="B978" s="108" t="s">
        <v>250</v>
      </c>
      <c r="C978" s="109">
        <v>1182</v>
      </c>
      <c r="D978" s="110">
        <v>24990542</v>
      </c>
      <c r="E978" s="110">
        <v>1465350.12</v>
      </c>
      <c r="F978" s="111">
        <v>5.9999999999999995E-4</v>
      </c>
      <c r="G978" s="13"/>
      <c r="H978" s="13"/>
      <c r="I978" s="13"/>
    </row>
    <row r="979" spans="1:9">
      <c r="A979" s="108" t="s">
        <v>187</v>
      </c>
      <c r="B979" s="108" t="s">
        <v>859</v>
      </c>
      <c r="C979" s="109">
        <v>472</v>
      </c>
      <c r="D979" s="110">
        <v>11157672</v>
      </c>
      <c r="E979" s="110">
        <v>669460.31999999995</v>
      </c>
      <c r="F979" s="111">
        <v>2.9999999999999997E-4</v>
      </c>
      <c r="G979" s="13"/>
      <c r="H979" s="13"/>
      <c r="I979" s="13"/>
    </row>
    <row r="980" spans="1:9">
      <c r="A980" s="108" t="s">
        <v>187</v>
      </c>
      <c r="B980" s="108" t="s">
        <v>836</v>
      </c>
      <c r="C980" s="109">
        <v>159</v>
      </c>
      <c r="D980" s="110">
        <v>20697260</v>
      </c>
      <c r="E980" s="110">
        <v>1241835.6000000001</v>
      </c>
      <c r="F980" s="111">
        <v>5.0000000000000001E-4</v>
      </c>
      <c r="G980" s="13"/>
      <c r="H980" s="13"/>
      <c r="I980" s="13"/>
    </row>
    <row r="981" spans="1:9">
      <c r="A981" s="108" t="s">
        <v>187</v>
      </c>
      <c r="B981" s="108" t="s">
        <v>251</v>
      </c>
      <c r="C981" s="109">
        <v>155</v>
      </c>
      <c r="D981" s="110">
        <v>25344264</v>
      </c>
      <c r="E981" s="110">
        <v>1519917.42</v>
      </c>
      <c r="F981" s="111">
        <v>5.9999999999999995E-4</v>
      </c>
      <c r="G981" s="13"/>
      <c r="H981" s="13"/>
      <c r="I981" s="13"/>
    </row>
    <row r="982" spans="1:9">
      <c r="A982" s="108" t="s">
        <v>187</v>
      </c>
      <c r="B982" s="108" t="s">
        <v>932</v>
      </c>
      <c r="C982" s="109">
        <v>3092</v>
      </c>
      <c r="D982" s="110">
        <v>224272149</v>
      </c>
      <c r="E982" s="110">
        <v>13421508.119999999</v>
      </c>
      <c r="F982" s="111">
        <v>5.5999999999999999E-3</v>
      </c>
      <c r="G982" s="13"/>
      <c r="H982" s="13"/>
      <c r="I982" s="13"/>
    </row>
    <row r="983" spans="1:9">
      <c r="A983" s="108" t="s">
        <v>116</v>
      </c>
      <c r="B983" s="108" t="s">
        <v>240</v>
      </c>
      <c r="C983" s="109">
        <v>21</v>
      </c>
      <c r="D983" s="110">
        <v>96445</v>
      </c>
      <c r="E983" s="110">
        <v>5786.7</v>
      </c>
      <c r="F983" s="111">
        <v>0</v>
      </c>
      <c r="G983" s="13"/>
      <c r="H983" s="13"/>
      <c r="I983" s="13"/>
    </row>
    <row r="984" spans="1:9">
      <c r="A984" s="108" t="s">
        <v>116</v>
      </c>
      <c r="B984" s="108" t="s">
        <v>241</v>
      </c>
      <c r="C984" s="109" t="s">
        <v>234</v>
      </c>
      <c r="D984" s="110" t="s">
        <v>234</v>
      </c>
      <c r="E984" s="110" t="s">
        <v>234</v>
      </c>
      <c r="F984" s="111" t="s">
        <v>234</v>
      </c>
      <c r="G984" s="13"/>
      <c r="H984" s="13"/>
      <c r="I984" s="13"/>
    </row>
    <row r="985" spans="1:9">
      <c r="A985" s="108" t="s">
        <v>116</v>
      </c>
      <c r="B985" s="108" t="s">
        <v>835</v>
      </c>
      <c r="C985" s="109">
        <v>55</v>
      </c>
      <c r="D985" s="110">
        <v>2109889</v>
      </c>
      <c r="E985" s="110">
        <v>126593.34</v>
      </c>
      <c r="F985" s="111">
        <v>1E-4</v>
      </c>
      <c r="G985" s="13"/>
      <c r="H985" s="13"/>
      <c r="I985" s="13"/>
    </row>
    <row r="986" spans="1:9">
      <c r="A986" s="108" t="s">
        <v>116</v>
      </c>
      <c r="B986" s="108" t="s">
        <v>242</v>
      </c>
      <c r="C986" s="109">
        <v>54</v>
      </c>
      <c r="D986" s="110">
        <v>9520591</v>
      </c>
      <c r="E986" s="110">
        <v>571235.46</v>
      </c>
      <c r="F986" s="111">
        <v>2.0000000000000001E-4</v>
      </c>
      <c r="G986" s="13"/>
      <c r="H986" s="13"/>
      <c r="I986" s="13"/>
    </row>
    <row r="987" spans="1:9">
      <c r="A987" s="108" t="s">
        <v>116</v>
      </c>
      <c r="B987" s="108" t="s">
        <v>243</v>
      </c>
      <c r="C987" s="109" t="s">
        <v>234</v>
      </c>
      <c r="D987" s="110" t="s">
        <v>234</v>
      </c>
      <c r="E987" s="110" t="s">
        <v>234</v>
      </c>
      <c r="F987" s="111" t="s">
        <v>234</v>
      </c>
      <c r="G987" s="13"/>
      <c r="H987" s="13"/>
      <c r="I987" s="13"/>
    </row>
    <row r="988" spans="1:9">
      <c r="A988" s="108" t="s">
        <v>116</v>
      </c>
      <c r="B988" s="108" t="s">
        <v>244</v>
      </c>
      <c r="C988" s="109" t="s">
        <v>234</v>
      </c>
      <c r="D988" s="110" t="s">
        <v>234</v>
      </c>
      <c r="E988" s="110" t="s">
        <v>234</v>
      </c>
      <c r="F988" s="111" t="s">
        <v>234</v>
      </c>
      <c r="G988" s="13"/>
      <c r="H988" s="13"/>
      <c r="I988" s="13"/>
    </row>
    <row r="989" spans="1:9">
      <c r="A989" s="108" t="s">
        <v>116</v>
      </c>
      <c r="B989" s="108" t="s">
        <v>245</v>
      </c>
      <c r="C989" s="109">
        <v>168</v>
      </c>
      <c r="D989" s="110">
        <v>11204374</v>
      </c>
      <c r="E989" s="110">
        <v>672262.44</v>
      </c>
      <c r="F989" s="111">
        <v>2.9999999999999997E-4</v>
      </c>
      <c r="G989" s="13"/>
      <c r="H989" s="13"/>
      <c r="I989" s="13"/>
    </row>
    <row r="990" spans="1:9">
      <c r="A990" s="108" t="s">
        <v>116</v>
      </c>
      <c r="B990" s="108" t="s">
        <v>246</v>
      </c>
      <c r="C990" s="109">
        <v>27</v>
      </c>
      <c r="D990" s="110">
        <v>1364545</v>
      </c>
      <c r="E990" s="110">
        <v>81872.7</v>
      </c>
      <c r="F990" s="111">
        <v>0</v>
      </c>
      <c r="G990" s="13"/>
      <c r="H990" s="13"/>
      <c r="I990" s="13"/>
    </row>
    <row r="991" spans="1:9">
      <c r="A991" s="108" t="s">
        <v>116</v>
      </c>
      <c r="B991" s="108" t="s">
        <v>250</v>
      </c>
      <c r="C991" s="109">
        <v>333</v>
      </c>
      <c r="D991" s="110">
        <v>4494813</v>
      </c>
      <c r="E991" s="110">
        <v>264068.56</v>
      </c>
      <c r="F991" s="111">
        <v>1E-4</v>
      </c>
      <c r="G991" s="13"/>
      <c r="H991" s="13"/>
      <c r="I991" s="13"/>
    </row>
    <row r="992" spans="1:9">
      <c r="A992" s="108" t="s">
        <v>116</v>
      </c>
      <c r="B992" s="108" t="s">
        <v>859</v>
      </c>
      <c r="C992" s="109">
        <v>157</v>
      </c>
      <c r="D992" s="110">
        <v>1657442</v>
      </c>
      <c r="E992" s="110">
        <v>99446.52</v>
      </c>
      <c r="F992" s="111">
        <v>0</v>
      </c>
      <c r="G992" s="13"/>
      <c r="H992" s="13"/>
      <c r="I992" s="13"/>
    </row>
    <row r="993" spans="1:9">
      <c r="A993" s="108" t="s">
        <v>116</v>
      </c>
      <c r="B993" s="108" t="s">
        <v>836</v>
      </c>
      <c r="C993" s="109">
        <v>122</v>
      </c>
      <c r="D993" s="110">
        <v>6297880</v>
      </c>
      <c r="E993" s="110">
        <v>377872.8</v>
      </c>
      <c r="F993" s="111">
        <v>2.0000000000000001E-4</v>
      </c>
      <c r="G993" s="13"/>
      <c r="H993" s="13"/>
      <c r="I993" s="13"/>
    </row>
    <row r="994" spans="1:9">
      <c r="A994" s="108" t="s">
        <v>116</v>
      </c>
      <c r="B994" s="108" t="s">
        <v>251</v>
      </c>
      <c r="C994" s="109">
        <v>73</v>
      </c>
      <c r="D994" s="110">
        <v>3984666</v>
      </c>
      <c r="E994" s="110">
        <v>239079.96</v>
      </c>
      <c r="F994" s="111">
        <v>1E-4</v>
      </c>
      <c r="G994" s="13"/>
      <c r="H994" s="13"/>
      <c r="I994" s="13"/>
    </row>
    <row r="995" spans="1:9">
      <c r="A995" s="108" t="s">
        <v>116</v>
      </c>
      <c r="B995" s="108" t="s">
        <v>932</v>
      </c>
      <c r="C995" s="109">
        <v>1051</v>
      </c>
      <c r="D995" s="110">
        <v>43700355</v>
      </c>
      <c r="E995" s="110">
        <v>2616401.08</v>
      </c>
      <c r="F995" s="111">
        <v>1.1000000000000001E-3</v>
      </c>
      <c r="G995" s="13"/>
      <c r="H995" s="13"/>
      <c r="I995" s="13"/>
    </row>
    <row r="996" spans="1:9">
      <c r="A996" s="108" t="s">
        <v>190</v>
      </c>
      <c r="B996" s="108" t="s">
        <v>240</v>
      </c>
      <c r="C996" s="109">
        <v>1156</v>
      </c>
      <c r="D996" s="110">
        <v>222991939</v>
      </c>
      <c r="E996" s="110">
        <v>13379516.34</v>
      </c>
      <c r="F996" s="111">
        <v>5.5999999999999999E-3</v>
      </c>
      <c r="G996" s="13"/>
      <c r="H996" s="13"/>
      <c r="I996" s="13"/>
    </row>
    <row r="997" spans="1:9">
      <c r="A997" s="108" t="s">
        <v>190</v>
      </c>
      <c r="B997" s="108" t="s">
        <v>241</v>
      </c>
      <c r="C997" s="109">
        <v>561</v>
      </c>
      <c r="D997" s="110">
        <v>634655560</v>
      </c>
      <c r="E997" s="110">
        <v>38079333.600000001</v>
      </c>
      <c r="F997" s="111">
        <v>1.5900000000000001E-2</v>
      </c>
      <c r="G997" s="13"/>
      <c r="H997" s="13"/>
      <c r="I997" s="13"/>
    </row>
    <row r="998" spans="1:9">
      <c r="A998" s="108" t="s">
        <v>190</v>
      </c>
      <c r="B998" s="108" t="s">
        <v>835</v>
      </c>
      <c r="C998" s="109">
        <v>5320</v>
      </c>
      <c r="D998" s="110">
        <v>1051362170</v>
      </c>
      <c r="E998" s="110">
        <v>63052631.259999998</v>
      </c>
      <c r="F998" s="111">
        <v>2.63E-2</v>
      </c>
      <c r="G998" s="13"/>
      <c r="H998" s="13"/>
      <c r="I998" s="13"/>
    </row>
    <row r="999" spans="1:9">
      <c r="A999" s="108" t="s">
        <v>190</v>
      </c>
      <c r="B999" s="108" t="s">
        <v>242</v>
      </c>
      <c r="C999" s="109">
        <v>1532</v>
      </c>
      <c r="D999" s="110">
        <v>642845658</v>
      </c>
      <c r="E999" s="110">
        <v>38570739.479999997</v>
      </c>
      <c r="F999" s="111">
        <v>1.61E-2</v>
      </c>
      <c r="G999" s="13"/>
      <c r="H999" s="13"/>
      <c r="I999" s="13"/>
    </row>
    <row r="1000" spans="1:9">
      <c r="A1000" s="108" t="s">
        <v>190</v>
      </c>
      <c r="B1000" s="108" t="s">
        <v>243</v>
      </c>
      <c r="C1000" s="109">
        <v>345</v>
      </c>
      <c r="D1000" s="110">
        <v>743323738</v>
      </c>
      <c r="E1000" s="110">
        <v>44599424.280000001</v>
      </c>
      <c r="F1000" s="111">
        <v>1.8599999999999998E-2</v>
      </c>
      <c r="G1000" s="13"/>
      <c r="H1000" s="13"/>
      <c r="I1000" s="13"/>
    </row>
    <row r="1001" spans="1:9">
      <c r="A1001" s="108" t="s">
        <v>190</v>
      </c>
      <c r="B1001" s="108" t="s">
        <v>244</v>
      </c>
      <c r="C1001" s="109">
        <v>775</v>
      </c>
      <c r="D1001" s="110">
        <v>360007710</v>
      </c>
      <c r="E1001" s="110">
        <v>21600462.600000001</v>
      </c>
      <c r="F1001" s="111">
        <v>8.9999999999999993E-3</v>
      </c>
      <c r="G1001" s="13"/>
      <c r="H1001" s="13"/>
      <c r="I1001" s="13"/>
    </row>
    <row r="1002" spans="1:9">
      <c r="A1002" s="108" t="s">
        <v>190</v>
      </c>
      <c r="B1002" s="108" t="s">
        <v>245</v>
      </c>
      <c r="C1002" s="109">
        <v>5637</v>
      </c>
      <c r="D1002" s="110">
        <v>705816527</v>
      </c>
      <c r="E1002" s="110">
        <v>42250759.060000002</v>
      </c>
      <c r="F1002" s="111">
        <v>1.7600000000000001E-2</v>
      </c>
      <c r="G1002" s="13"/>
      <c r="H1002" s="13"/>
      <c r="I1002" s="13"/>
    </row>
    <row r="1003" spans="1:9">
      <c r="A1003" s="108" t="s">
        <v>190</v>
      </c>
      <c r="B1003" s="108" t="s">
        <v>246</v>
      </c>
      <c r="C1003" s="109">
        <v>925</v>
      </c>
      <c r="D1003" s="110">
        <v>418717804</v>
      </c>
      <c r="E1003" s="110">
        <v>25123068.239999998</v>
      </c>
      <c r="F1003" s="111">
        <v>1.0500000000000001E-2</v>
      </c>
      <c r="G1003" s="13"/>
      <c r="H1003" s="13"/>
      <c r="I1003" s="13"/>
    </row>
    <row r="1004" spans="1:9">
      <c r="A1004" s="108" t="s">
        <v>190</v>
      </c>
      <c r="B1004" s="108" t="s">
        <v>250</v>
      </c>
      <c r="C1004" s="109">
        <v>17889</v>
      </c>
      <c r="D1004" s="110">
        <v>1568927793</v>
      </c>
      <c r="E1004" s="110">
        <v>91658330.159999996</v>
      </c>
      <c r="F1004" s="111">
        <v>3.8199999999999998E-2</v>
      </c>
      <c r="G1004" s="13"/>
      <c r="H1004" s="13"/>
      <c r="I1004" s="13"/>
    </row>
    <row r="1005" spans="1:9">
      <c r="A1005" s="108" t="s">
        <v>190</v>
      </c>
      <c r="B1005" s="108" t="s">
        <v>859</v>
      </c>
      <c r="C1005" s="109">
        <v>7261</v>
      </c>
      <c r="D1005" s="110">
        <v>708120556</v>
      </c>
      <c r="E1005" s="110">
        <v>42487225.350000001</v>
      </c>
      <c r="F1005" s="111">
        <v>1.77E-2</v>
      </c>
      <c r="G1005" s="13"/>
      <c r="H1005" s="13"/>
      <c r="I1005" s="13"/>
    </row>
    <row r="1006" spans="1:9">
      <c r="A1006" s="108" t="s">
        <v>190</v>
      </c>
      <c r="B1006" s="108" t="s">
        <v>836</v>
      </c>
      <c r="C1006" s="109">
        <v>1283</v>
      </c>
      <c r="D1006" s="110">
        <v>650914782</v>
      </c>
      <c r="E1006" s="110">
        <v>39054886.920000002</v>
      </c>
      <c r="F1006" s="111">
        <v>1.6299999999999999E-2</v>
      </c>
      <c r="G1006" s="13"/>
      <c r="H1006" s="13"/>
      <c r="I1006" s="13"/>
    </row>
    <row r="1007" spans="1:9">
      <c r="A1007" s="108" t="s">
        <v>190</v>
      </c>
      <c r="B1007" s="108" t="s">
        <v>251</v>
      </c>
      <c r="C1007" s="109">
        <v>1836</v>
      </c>
      <c r="D1007" s="110">
        <v>1055074324</v>
      </c>
      <c r="E1007" s="110">
        <v>62850176.649999999</v>
      </c>
      <c r="F1007" s="111">
        <v>2.6200000000000001E-2</v>
      </c>
      <c r="G1007" s="13"/>
      <c r="H1007" s="13"/>
      <c r="I1007" s="13"/>
    </row>
    <row r="1008" spans="1:9">
      <c r="A1008" s="108" t="s">
        <v>190</v>
      </c>
      <c r="B1008" s="108" t="s">
        <v>932</v>
      </c>
      <c r="C1008" s="109">
        <v>44520</v>
      </c>
      <c r="D1008" s="110">
        <v>8762758561</v>
      </c>
      <c r="E1008" s="110">
        <v>522706553.94</v>
      </c>
      <c r="F1008" s="111">
        <v>0.21809999999999999</v>
      </c>
      <c r="G1008" s="13"/>
      <c r="H1008" s="13"/>
      <c r="I1008" s="13"/>
    </row>
    <row r="1009" spans="1:9">
      <c r="A1009" s="108" t="s">
        <v>192</v>
      </c>
      <c r="B1009" s="108" t="s">
        <v>240</v>
      </c>
      <c r="C1009" s="109">
        <v>161</v>
      </c>
      <c r="D1009" s="110">
        <v>23188609</v>
      </c>
      <c r="E1009" s="110">
        <v>1391316.54</v>
      </c>
      <c r="F1009" s="111">
        <v>5.9999999999999995E-4</v>
      </c>
      <c r="G1009" s="13"/>
      <c r="H1009" s="13"/>
      <c r="I1009" s="13"/>
    </row>
    <row r="1010" spans="1:9">
      <c r="A1010" s="108" t="s">
        <v>192</v>
      </c>
      <c r="B1010" s="108" t="s">
        <v>241</v>
      </c>
      <c r="C1010" s="109">
        <v>106</v>
      </c>
      <c r="D1010" s="110">
        <v>123977147</v>
      </c>
      <c r="E1010" s="110">
        <v>7438628.8200000003</v>
      </c>
      <c r="F1010" s="111">
        <v>3.0999999999999999E-3</v>
      </c>
      <c r="G1010" s="13"/>
      <c r="H1010" s="13"/>
      <c r="I1010" s="13"/>
    </row>
    <row r="1011" spans="1:9">
      <c r="A1011" s="108" t="s">
        <v>192</v>
      </c>
      <c r="B1011" s="108" t="s">
        <v>835</v>
      </c>
      <c r="C1011" s="109">
        <v>780</v>
      </c>
      <c r="D1011" s="110">
        <v>165045146</v>
      </c>
      <c r="E1011" s="110">
        <v>9902708.7599999998</v>
      </c>
      <c r="F1011" s="111">
        <v>4.1000000000000003E-3</v>
      </c>
      <c r="G1011" s="13"/>
      <c r="H1011" s="13"/>
      <c r="I1011" s="13"/>
    </row>
    <row r="1012" spans="1:9">
      <c r="A1012" s="108" t="s">
        <v>192</v>
      </c>
      <c r="B1012" s="108" t="s">
        <v>242</v>
      </c>
      <c r="C1012" s="109">
        <v>342</v>
      </c>
      <c r="D1012" s="110">
        <v>129098010</v>
      </c>
      <c r="E1012" s="110">
        <v>7745880.5999999996</v>
      </c>
      <c r="F1012" s="111">
        <v>3.2000000000000002E-3</v>
      </c>
      <c r="G1012" s="13"/>
      <c r="H1012" s="13"/>
      <c r="I1012" s="13"/>
    </row>
    <row r="1013" spans="1:9">
      <c r="A1013" s="108" t="s">
        <v>192</v>
      </c>
      <c r="B1013" s="108" t="s">
        <v>243</v>
      </c>
      <c r="C1013" s="109">
        <v>80</v>
      </c>
      <c r="D1013" s="110">
        <v>188137577</v>
      </c>
      <c r="E1013" s="110">
        <v>11288254.619999999</v>
      </c>
      <c r="F1013" s="111">
        <v>4.7000000000000002E-3</v>
      </c>
      <c r="G1013" s="13"/>
      <c r="H1013" s="13"/>
      <c r="I1013" s="13"/>
    </row>
    <row r="1014" spans="1:9">
      <c r="A1014" s="108" t="s">
        <v>192</v>
      </c>
      <c r="B1014" s="108" t="s">
        <v>244</v>
      </c>
      <c r="C1014" s="109">
        <v>86</v>
      </c>
      <c r="D1014" s="110">
        <v>19035682</v>
      </c>
      <c r="E1014" s="110">
        <v>1142140.92</v>
      </c>
      <c r="F1014" s="111">
        <v>5.0000000000000001E-4</v>
      </c>
      <c r="G1014" s="13"/>
      <c r="H1014" s="13"/>
      <c r="I1014" s="13"/>
    </row>
    <row r="1015" spans="1:9">
      <c r="A1015" s="108" t="s">
        <v>192</v>
      </c>
      <c r="B1015" s="108" t="s">
        <v>245</v>
      </c>
      <c r="C1015" s="109">
        <v>1042</v>
      </c>
      <c r="D1015" s="110">
        <v>102784265</v>
      </c>
      <c r="E1015" s="110">
        <v>6167055.9000000004</v>
      </c>
      <c r="F1015" s="111">
        <v>2.5999999999999999E-3</v>
      </c>
      <c r="G1015" s="13"/>
      <c r="H1015" s="13"/>
      <c r="I1015" s="13"/>
    </row>
    <row r="1016" spans="1:9">
      <c r="A1016" s="108" t="s">
        <v>192</v>
      </c>
      <c r="B1016" s="108" t="s">
        <v>246</v>
      </c>
      <c r="C1016" s="109">
        <v>194</v>
      </c>
      <c r="D1016" s="110">
        <v>77004189</v>
      </c>
      <c r="E1016" s="110">
        <v>4620251.34</v>
      </c>
      <c r="F1016" s="111">
        <v>1.9E-3</v>
      </c>
      <c r="G1016" s="13"/>
      <c r="H1016" s="13"/>
      <c r="I1016" s="13"/>
    </row>
    <row r="1017" spans="1:9">
      <c r="A1017" s="108" t="s">
        <v>192</v>
      </c>
      <c r="B1017" s="108" t="s">
        <v>250</v>
      </c>
      <c r="C1017" s="109">
        <v>2707</v>
      </c>
      <c r="D1017" s="110">
        <v>196538060</v>
      </c>
      <c r="E1017" s="110">
        <v>11261249.23</v>
      </c>
      <c r="F1017" s="111">
        <v>4.7000000000000002E-3</v>
      </c>
      <c r="G1017" s="13"/>
      <c r="H1017" s="13"/>
      <c r="I1017" s="13"/>
    </row>
    <row r="1018" spans="1:9">
      <c r="A1018" s="108" t="s">
        <v>192</v>
      </c>
      <c r="B1018" s="108" t="s">
        <v>859</v>
      </c>
      <c r="C1018" s="109">
        <v>1059</v>
      </c>
      <c r="D1018" s="110">
        <v>93865038</v>
      </c>
      <c r="E1018" s="110">
        <v>5631902.2800000003</v>
      </c>
      <c r="F1018" s="111">
        <v>2.3E-3</v>
      </c>
      <c r="G1018" s="13"/>
      <c r="H1018" s="13"/>
      <c r="I1018" s="13"/>
    </row>
    <row r="1019" spans="1:9">
      <c r="A1019" s="108" t="s">
        <v>192</v>
      </c>
      <c r="B1019" s="108" t="s">
        <v>836</v>
      </c>
      <c r="C1019" s="109">
        <v>342</v>
      </c>
      <c r="D1019" s="110">
        <v>134376722</v>
      </c>
      <c r="E1019" s="110">
        <v>8062603.3200000003</v>
      </c>
      <c r="F1019" s="111">
        <v>3.3999999999999998E-3</v>
      </c>
      <c r="G1019" s="13"/>
      <c r="H1019" s="13"/>
      <c r="I1019" s="13"/>
    </row>
    <row r="1020" spans="1:9">
      <c r="A1020" s="108" t="s">
        <v>192</v>
      </c>
      <c r="B1020" s="108" t="s">
        <v>251</v>
      </c>
      <c r="C1020" s="109">
        <v>332</v>
      </c>
      <c r="D1020" s="110">
        <v>45575393</v>
      </c>
      <c r="E1020" s="110">
        <v>2733621.1</v>
      </c>
      <c r="F1020" s="111">
        <v>1.1000000000000001E-3</v>
      </c>
      <c r="G1020" s="13"/>
      <c r="H1020" s="13"/>
      <c r="I1020" s="13"/>
    </row>
    <row r="1021" spans="1:9">
      <c r="A1021" s="108" t="s">
        <v>192</v>
      </c>
      <c r="B1021" s="108" t="s">
        <v>932</v>
      </c>
      <c r="C1021" s="109">
        <v>7231</v>
      </c>
      <c r="D1021" s="110">
        <v>1298625838</v>
      </c>
      <c r="E1021" s="110">
        <v>77385613.430000007</v>
      </c>
      <c r="F1021" s="111">
        <v>3.2300000000000002E-2</v>
      </c>
      <c r="G1021" s="13"/>
      <c r="H1021" s="13"/>
      <c r="I1021" s="13"/>
    </row>
    <row r="1022" spans="1:9">
      <c r="A1022" s="108" t="s">
        <v>194</v>
      </c>
      <c r="B1022" s="108" t="s">
        <v>240</v>
      </c>
      <c r="C1022" s="109" t="s">
        <v>234</v>
      </c>
      <c r="D1022" s="110" t="s">
        <v>234</v>
      </c>
      <c r="E1022" s="110" t="s">
        <v>234</v>
      </c>
      <c r="F1022" s="111" t="s">
        <v>234</v>
      </c>
      <c r="G1022" s="13"/>
      <c r="H1022" s="13"/>
      <c r="I1022" s="13"/>
    </row>
    <row r="1023" spans="1:9">
      <c r="A1023" s="108" t="s">
        <v>194</v>
      </c>
      <c r="B1023" s="108" t="s">
        <v>241</v>
      </c>
      <c r="C1023" s="109">
        <v>47</v>
      </c>
      <c r="D1023" s="110">
        <v>13218757</v>
      </c>
      <c r="E1023" s="110">
        <v>793125.42</v>
      </c>
      <c r="F1023" s="111">
        <v>2.9999999999999997E-4</v>
      </c>
      <c r="G1023" s="13"/>
      <c r="H1023" s="13"/>
      <c r="I1023" s="13"/>
    </row>
    <row r="1024" spans="1:9">
      <c r="A1024" s="108" t="s">
        <v>194</v>
      </c>
      <c r="B1024" s="108" t="s">
        <v>835</v>
      </c>
      <c r="C1024" s="109">
        <v>176</v>
      </c>
      <c r="D1024" s="110">
        <v>19402643</v>
      </c>
      <c r="E1024" s="110">
        <v>1164158.58</v>
      </c>
      <c r="F1024" s="111">
        <v>5.0000000000000001E-4</v>
      </c>
      <c r="G1024" s="13"/>
      <c r="H1024" s="13"/>
      <c r="I1024" s="13"/>
    </row>
    <row r="1025" spans="1:9">
      <c r="A1025" s="108" t="s">
        <v>194</v>
      </c>
      <c r="B1025" s="108" t="s">
        <v>242</v>
      </c>
      <c r="C1025" s="109">
        <v>87</v>
      </c>
      <c r="D1025" s="110">
        <v>28802607</v>
      </c>
      <c r="E1025" s="110">
        <v>1728156.42</v>
      </c>
      <c r="F1025" s="111">
        <v>6.9999999999999999E-4</v>
      </c>
      <c r="G1025" s="13"/>
      <c r="H1025" s="13"/>
      <c r="I1025" s="13"/>
    </row>
    <row r="1026" spans="1:9">
      <c r="A1026" s="108" t="s">
        <v>194</v>
      </c>
      <c r="B1026" s="108" t="s">
        <v>243</v>
      </c>
      <c r="C1026" s="109">
        <v>27</v>
      </c>
      <c r="D1026" s="110">
        <v>31541871</v>
      </c>
      <c r="E1026" s="110">
        <v>1892512.26</v>
      </c>
      <c r="F1026" s="111">
        <v>8.0000000000000004E-4</v>
      </c>
      <c r="G1026" s="13"/>
      <c r="H1026" s="13"/>
      <c r="I1026" s="13"/>
    </row>
    <row r="1027" spans="1:9">
      <c r="A1027" s="108" t="s">
        <v>194</v>
      </c>
      <c r="B1027" s="108" t="s">
        <v>244</v>
      </c>
      <c r="C1027" s="109">
        <v>29</v>
      </c>
      <c r="D1027" s="110">
        <v>1522933</v>
      </c>
      <c r="E1027" s="110">
        <v>91375.98</v>
      </c>
      <c r="F1027" s="111">
        <v>0</v>
      </c>
      <c r="G1027" s="13"/>
      <c r="H1027" s="13"/>
      <c r="I1027" s="13"/>
    </row>
    <row r="1028" spans="1:9">
      <c r="A1028" s="108" t="s">
        <v>194</v>
      </c>
      <c r="B1028" s="108" t="s">
        <v>245</v>
      </c>
      <c r="C1028" s="109">
        <v>420</v>
      </c>
      <c r="D1028" s="110">
        <v>11155963</v>
      </c>
      <c r="E1028" s="110">
        <v>669357.78</v>
      </c>
      <c r="F1028" s="111">
        <v>2.9999999999999997E-4</v>
      </c>
      <c r="G1028" s="13"/>
      <c r="H1028" s="13"/>
      <c r="I1028" s="13"/>
    </row>
    <row r="1029" spans="1:9">
      <c r="A1029" s="108" t="s">
        <v>194</v>
      </c>
      <c r="B1029" s="108" t="s">
        <v>246</v>
      </c>
      <c r="C1029" s="109">
        <v>71</v>
      </c>
      <c r="D1029" s="110">
        <v>6528184</v>
      </c>
      <c r="E1029" s="110">
        <v>391691.04</v>
      </c>
      <c r="F1029" s="111">
        <v>2.0000000000000001E-4</v>
      </c>
      <c r="G1029" s="13"/>
      <c r="H1029" s="13"/>
      <c r="I1029" s="13"/>
    </row>
    <row r="1030" spans="1:9">
      <c r="A1030" s="108" t="s">
        <v>194</v>
      </c>
      <c r="B1030" s="108" t="s">
        <v>250</v>
      </c>
      <c r="C1030" s="109">
        <v>1023</v>
      </c>
      <c r="D1030" s="110">
        <v>27902432</v>
      </c>
      <c r="E1030" s="110">
        <v>1614187.95</v>
      </c>
      <c r="F1030" s="111">
        <v>6.9999999999999999E-4</v>
      </c>
      <c r="G1030" s="13"/>
      <c r="H1030" s="13"/>
      <c r="I1030" s="13"/>
    </row>
    <row r="1031" spans="1:9">
      <c r="A1031" s="108" t="s">
        <v>194</v>
      </c>
      <c r="B1031" s="108" t="s">
        <v>859</v>
      </c>
      <c r="C1031" s="109">
        <v>399</v>
      </c>
      <c r="D1031" s="110">
        <v>14979112</v>
      </c>
      <c r="E1031" s="110">
        <v>898746.72</v>
      </c>
      <c r="F1031" s="111">
        <v>4.0000000000000002E-4</v>
      </c>
      <c r="G1031" s="13"/>
      <c r="H1031" s="13"/>
      <c r="I1031" s="13"/>
    </row>
    <row r="1032" spans="1:9">
      <c r="A1032" s="108" t="s">
        <v>194</v>
      </c>
      <c r="B1032" s="108" t="s">
        <v>836</v>
      </c>
      <c r="C1032" s="109">
        <v>161</v>
      </c>
      <c r="D1032" s="110">
        <v>19591527</v>
      </c>
      <c r="E1032" s="110">
        <v>1175491.6200000001</v>
      </c>
      <c r="F1032" s="111">
        <v>5.0000000000000001E-4</v>
      </c>
      <c r="G1032" s="13"/>
      <c r="H1032" s="13"/>
      <c r="I1032" s="13"/>
    </row>
    <row r="1033" spans="1:9">
      <c r="A1033" s="108" t="s">
        <v>194</v>
      </c>
      <c r="B1033" s="108" t="s">
        <v>251</v>
      </c>
      <c r="C1033" s="109">
        <v>108</v>
      </c>
      <c r="D1033" s="110">
        <v>9632321</v>
      </c>
      <c r="E1033" s="110">
        <v>577939.26</v>
      </c>
      <c r="F1033" s="111">
        <v>2.0000000000000001E-4</v>
      </c>
      <c r="G1033" s="13"/>
      <c r="H1033" s="13"/>
      <c r="I1033" s="13"/>
    </row>
    <row r="1034" spans="1:9">
      <c r="A1034" s="108" t="s">
        <v>194</v>
      </c>
      <c r="B1034" s="108" t="s">
        <v>932</v>
      </c>
      <c r="C1034" s="109">
        <v>2562</v>
      </c>
      <c r="D1034" s="110">
        <v>185153330</v>
      </c>
      <c r="E1034" s="110">
        <v>11049241.83</v>
      </c>
      <c r="F1034" s="111">
        <v>4.5999999999999999E-3</v>
      </c>
      <c r="G1034" s="13"/>
      <c r="H1034" s="13"/>
      <c r="I1034" s="13"/>
    </row>
    <row r="1035" spans="1:9">
      <c r="A1035" s="108" t="s">
        <v>195</v>
      </c>
      <c r="B1035" s="108" t="s">
        <v>240</v>
      </c>
      <c r="C1035" s="109" t="s">
        <v>234</v>
      </c>
      <c r="D1035" s="110" t="s">
        <v>234</v>
      </c>
      <c r="E1035" s="110" t="s">
        <v>234</v>
      </c>
      <c r="F1035" s="111" t="s">
        <v>234</v>
      </c>
      <c r="G1035" s="13"/>
      <c r="H1035" s="13"/>
      <c r="I1035" s="13"/>
    </row>
    <row r="1036" spans="1:9">
      <c r="A1036" s="108" t="s">
        <v>195</v>
      </c>
      <c r="B1036" s="108" t="s">
        <v>241</v>
      </c>
      <c r="C1036" s="109" t="s">
        <v>234</v>
      </c>
      <c r="D1036" s="110" t="s">
        <v>234</v>
      </c>
      <c r="E1036" s="110" t="s">
        <v>234</v>
      </c>
      <c r="F1036" s="111" t="s">
        <v>234</v>
      </c>
      <c r="G1036" s="13"/>
      <c r="H1036" s="13"/>
      <c r="I1036" s="13"/>
    </row>
    <row r="1037" spans="1:9">
      <c r="A1037" s="108" t="s">
        <v>195</v>
      </c>
      <c r="B1037" s="108" t="s">
        <v>835</v>
      </c>
      <c r="C1037" s="109">
        <v>58</v>
      </c>
      <c r="D1037" s="110">
        <v>2034574</v>
      </c>
      <c r="E1037" s="110">
        <v>122074.44</v>
      </c>
      <c r="F1037" s="111">
        <v>1E-4</v>
      </c>
      <c r="G1037" s="13"/>
      <c r="H1037" s="13"/>
      <c r="I1037" s="13"/>
    </row>
    <row r="1038" spans="1:9">
      <c r="A1038" s="108" t="s">
        <v>195</v>
      </c>
      <c r="B1038" s="108" t="s">
        <v>242</v>
      </c>
      <c r="C1038" s="109">
        <v>21</v>
      </c>
      <c r="D1038" s="110">
        <v>3964479</v>
      </c>
      <c r="E1038" s="110">
        <v>237868.74</v>
      </c>
      <c r="F1038" s="111">
        <v>1E-4</v>
      </c>
      <c r="G1038" s="13"/>
      <c r="H1038" s="13"/>
      <c r="I1038" s="13"/>
    </row>
    <row r="1039" spans="1:9">
      <c r="A1039" s="108" t="s">
        <v>195</v>
      </c>
      <c r="B1039" s="108" t="s">
        <v>243</v>
      </c>
      <c r="C1039" s="109" t="s">
        <v>234</v>
      </c>
      <c r="D1039" s="110" t="s">
        <v>234</v>
      </c>
      <c r="E1039" s="110" t="s">
        <v>234</v>
      </c>
      <c r="F1039" s="111" t="s">
        <v>234</v>
      </c>
      <c r="G1039" s="13"/>
      <c r="H1039" s="13"/>
      <c r="I1039" s="13"/>
    </row>
    <row r="1040" spans="1:9">
      <c r="A1040" s="108" t="s">
        <v>195</v>
      </c>
      <c r="B1040" s="108" t="s">
        <v>244</v>
      </c>
      <c r="C1040" s="109" t="s">
        <v>234</v>
      </c>
      <c r="D1040" s="110" t="s">
        <v>234</v>
      </c>
      <c r="E1040" s="110" t="s">
        <v>234</v>
      </c>
      <c r="F1040" s="111" t="s">
        <v>234</v>
      </c>
      <c r="G1040" s="13"/>
      <c r="H1040" s="13"/>
      <c r="I1040" s="13"/>
    </row>
    <row r="1041" spans="1:9">
      <c r="A1041" s="108" t="s">
        <v>195</v>
      </c>
      <c r="B1041" s="108" t="s">
        <v>245</v>
      </c>
      <c r="C1041" s="109">
        <v>122</v>
      </c>
      <c r="D1041" s="110">
        <v>1917039</v>
      </c>
      <c r="E1041" s="110">
        <v>115022.34</v>
      </c>
      <c r="F1041" s="111">
        <v>0</v>
      </c>
      <c r="G1041" s="13"/>
      <c r="H1041" s="13"/>
      <c r="I1041" s="13"/>
    </row>
    <row r="1042" spans="1:9">
      <c r="A1042" s="108" t="s">
        <v>195</v>
      </c>
      <c r="B1042" s="108" t="s">
        <v>246</v>
      </c>
      <c r="C1042" s="109">
        <v>38</v>
      </c>
      <c r="D1042" s="110">
        <v>2879759</v>
      </c>
      <c r="E1042" s="110">
        <v>172785.54</v>
      </c>
      <c r="F1042" s="111">
        <v>1E-4</v>
      </c>
      <c r="G1042" s="13"/>
      <c r="H1042" s="13"/>
      <c r="I1042" s="13"/>
    </row>
    <row r="1043" spans="1:9">
      <c r="A1043" s="108" t="s">
        <v>195</v>
      </c>
      <c r="B1043" s="108" t="s">
        <v>250</v>
      </c>
      <c r="C1043" s="109">
        <v>304</v>
      </c>
      <c r="D1043" s="110">
        <v>3527117</v>
      </c>
      <c r="E1043" s="110">
        <v>207039.75</v>
      </c>
      <c r="F1043" s="111">
        <v>1E-4</v>
      </c>
      <c r="G1043" s="13"/>
      <c r="H1043" s="13"/>
      <c r="I1043" s="13"/>
    </row>
    <row r="1044" spans="1:9">
      <c r="A1044" s="108" t="s">
        <v>195</v>
      </c>
      <c r="B1044" s="108" t="s">
        <v>859</v>
      </c>
      <c r="C1044" s="109">
        <v>114</v>
      </c>
      <c r="D1044" s="110">
        <v>1082838</v>
      </c>
      <c r="E1044" s="110">
        <v>64970.28</v>
      </c>
      <c r="F1044" s="111">
        <v>0</v>
      </c>
      <c r="G1044" s="13"/>
      <c r="H1044" s="13"/>
      <c r="I1044" s="13"/>
    </row>
    <row r="1045" spans="1:9">
      <c r="A1045" s="108" t="s">
        <v>195</v>
      </c>
      <c r="B1045" s="108" t="s">
        <v>836</v>
      </c>
      <c r="C1045" s="109">
        <v>44</v>
      </c>
      <c r="D1045" s="110">
        <v>21372473</v>
      </c>
      <c r="E1045" s="110">
        <v>1282348.3799999999</v>
      </c>
      <c r="F1045" s="111">
        <v>5.0000000000000001E-4</v>
      </c>
      <c r="G1045" s="13"/>
      <c r="H1045" s="13"/>
      <c r="I1045" s="13"/>
    </row>
    <row r="1046" spans="1:9">
      <c r="A1046" s="108" t="s">
        <v>195</v>
      </c>
      <c r="B1046" s="108" t="s">
        <v>251</v>
      </c>
      <c r="C1046" s="109">
        <v>60</v>
      </c>
      <c r="D1046" s="110">
        <v>4297442</v>
      </c>
      <c r="E1046" s="110">
        <v>257846.52</v>
      </c>
      <c r="F1046" s="111">
        <v>1E-4</v>
      </c>
      <c r="G1046" s="13"/>
      <c r="H1046" s="13"/>
      <c r="I1046" s="13"/>
    </row>
    <row r="1047" spans="1:9">
      <c r="A1047" s="108" t="s">
        <v>195</v>
      </c>
      <c r="B1047" s="108" t="s">
        <v>932</v>
      </c>
      <c r="C1047" s="109">
        <v>805</v>
      </c>
      <c r="D1047" s="110">
        <v>44750185</v>
      </c>
      <c r="E1047" s="110">
        <v>2680423.83</v>
      </c>
      <c r="F1047" s="111">
        <v>1.1000000000000001E-3</v>
      </c>
      <c r="G1047" s="13"/>
      <c r="H1047" s="13"/>
      <c r="I1047" s="13"/>
    </row>
    <row r="1048" spans="1:9">
      <c r="A1048" s="108" t="s">
        <v>197</v>
      </c>
      <c r="B1048" s="108" t="s">
        <v>240</v>
      </c>
      <c r="C1048" s="109" t="s">
        <v>234</v>
      </c>
      <c r="D1048" s="110" t="s">
        <v>234</v>
      </c>
      <c r="E1048" s="110" t="s">
        <v>234</v>
      </c>
      <c r="F1048" s="111" t="s">
        <v>234</v>
      </c>
      <c r="G1048" s="13"/>
      <c r="H1048" s="13"/>
      <c r="I1048" s="13"/>
    </row>
    <row r="1049" spans="1:9">
      <c r="A1049" s="108" t="s">
        <v>197</v>
      </c>
      <c r="B1049" s="108" t="s">
        <v>241</v>
      </c>
      <c r="C1049" s="109">
        <v>31</v>
      </c>
      <c r="D1049" s="110">
        <v>4273288</v>
      </c>
      <c r="E1049" s="110">
        <v>256397.28</v>
      </c>
      <c r="F1049" s="111">
        <v>1E-4</v>
      </c>
      <c r="G1049" s="13"/>
      <c r="H1049" s="13"/>
      <c r="I1049" s="13"/>
    </row>
    <row r="1050" spans="1:9">
      <c r="A1050" s="108" t="s">
        <v>197</v>
      </c>
      <c r="B1050" s="108" t="s">
        <v>835</v>
      </c>
      <c r="C1050" s="109">
        <v>87</v>
      </c>
      <c r="D1050" s="110">
        <v>3525091</v>
      </c>
      <c r="E1050" s="110">
        <v>211505.46</v>
      </c>
      <c r="F1050" s="111">
        <v>1E-4</v>
      </c>
      <c r="G1050" s="13"/>
      <c r="H1050" s="13"/>
      <c r="I1050" s="13"/>
    </row>
    <row r="1051" spans="1:9">
      <c r="A1051" s="108" t="s">
        <v>197</v>
      </c>
      <c r="B1051" s="108" t="s">
        <v>242</v>
      </c>
      <c r="C1051" s="109">
        <v>67</v>
      </c>
      <c r="D1051" s="110">
        <v>10386526</v>
      </c>
      <c r="E1051" s="110">
        <v>623191.56000000006</v>
      </c>
      <c r="F1051" s="111">
        <v>2.9999999999999997E-4</v>
      </c>
      <c r="G1051" s="13"/>
      <c r="H1051" s="13"/>
      <c r="I1051" s="13"/>
    </row>
    <row r="1052" spans="1:9">
      <c r="A1052" s="108" t="s">
        <v>197</v>
      </c>
      <c r="B1052" s="108" t="s">
        <v>243</v>
      </c>
      <c r="C1052" s="109" t="s">
        <v>234</v>
      </c>
      <c r="D1052" s="110" t="s">
        <v>234</v>
      </c>
      <c r="E1052" s="110" t="s">
        <v>234</v>
      </c>
      <c r="F1052" s="111" t="s">
        <v>234</v>
      </c>
      <c r="G1052" s="13"/>
      <c r="H1052" s="13"/>
      <c r="I1052" s="13"/>
    </row>
    <row r="1053" spans="1:9">
      <c r="A1053" s="108" t="s">
        <v>197</v>
      </c>
      <c r="B1053" s="108" t="s">
        <v>244</v>
      </c>
      <c r="C1053" s="109" t="s">
        <v>234</v>
      </c>
      <c r="D1053" s="110" t="s">
        <v>234</v>
      </c>
      <c r="E1053" s="110" t="s">
        <v>234</v>
      </c>
      <c r="F1053" s="111" t="s">
        <v>234</v>
      </c>
      <c r="G1053" s="13"/>
      <c r="H1053" s="13"/>
      <c r="I1053" s="13"/>
    </row>
    <row r="1054" spans="1:9">
      <c r="A1054" s="108" t="s">
        <v>197</v>
      </c>
      <c r="B1054" s="108" t="s">
        <v>245</v>
      </c>
      <c r="C1054" s="109">
        <v>282</v>
      </c>
      <c r="D1054" s="110">
        <v>11907704</v>
      </c>
      <c r="E1054" s="110">
        <v>714462.24</v>
      </c>
      <c r="F1054" s="111">
        <v>2.9999999999999997E-4</v>
      </c>
      <c r="G1054" s="13"/>
      <c r="H1054" s="13"/>
      <c r="I1054" s="13"/>
    </row>
    <row r="1055" spans="1:9">
      <c r="A1055" s="108" t="s">
        <v>197</v>
      </c>
      <c r="B1055" s="108" t="s">
        <v>246</v>
      </c>
      <c r="C1055" s="109">
        <v>47</v>
      </c>
      <c r="D1055" s="110">
        <v>6775987</v>
      </c>
      <c r="E1055" s="110">
        <v>406559.22</v>
      </c>
      <c r="F1055" s="111">
        <v>2.0000000000000001E-4</v>
      </c>
      <c r="G1055" s="13"/>
      <c r="H1055" s="13"/>
      <c r="I1055" s="13"/>
    </row>
    <row r="1056" spans="1:9">
      <c r="A1056" s="108" t="s">
        <v>197</v>
      </c>
      <c r="B1056" s="108" t="s">
        <v>250</v>
      </c>
      <c r="C1056" s="109">
        <v>536</v>
      </c>
      <c r="D1056" s="110">
        <v>9655475</v>
      </c>
      <c r="E1056" s="110">
        <v>572254.25</v>
      </c>
      <c r="F1056" s="111">
        <v>2.0000000000000001E-4</v>
      </c>
      <c r="G1056" s="13"/>
      <c r="H1056" s="13"/>
      <c r="I1056" s="13"/>
    </row>
    <row r="1057" spans="1:9">
      <c r="A1057" s="108" t="s">
        <v>197</v>
      </c>
      <c r="B1057" s="108" t="s">
        <v>859</v>
      </c>
      <c r="C1057" s="109">
        <v>202</v>
      </c>
      <c r="D1057" s="110">
        <v>2924877</v>
      </c>
      <c r="E1057" s="110">
        <v>175492.62</v>
      </c>
      <c r="F1057" s="111">
        <v>1E-4</v>
      </c>
      <c r="G1057" s="13"/>
      <c r="H1057" s="13"/>
      <c r="I1057" s="13"/>
    </row>
    <row r="1058" spans="1:9">
      <c r="A1058" s="108" t="s">
        <v>197</v>
      </c>
      <c r="B1058" s="108" t="s">
        <v>836</v>
      </c>
      <c r="C1058" s="109">
        <v>112</v>
      </c>
      <c r="D1058" s="110">
        <v>7077220</v>
      </c>
      <c r="E1058" s="110">
        <v>424633.2</v>
      </c>
      <c r="F1058" s="111">
        <v>2.0000000000000001E-4</v>
      </c>
      <c r="G1058" s="13"/>
      <c r="H1058" s="13"/>
      <c r="I1058" s="13"/>
    </row>
    <row r="1059" spans="1:9">
      <c r="A1059" s="108" t="s">
        <v>197</v>
      </c>
      <c r="B1059" s="108" t="s">
        <v>251</v>
      </c>
      <c r="C1059" s="109">
        <v>134</v>
      </c>
      <c r="D1059" s="110">
        <v>5612051</v>
      </c>
      <c r="E1059" s="110">
        <v>336723.06</v>
      </c>
      <c r="F1059" s="111">
        <v>1E-4</v>
      </c>
      <c r="G1059" s="13"/>
      <c r="H1059" s="13"/>
      <c r="I1059" s="13"/>
    </row>
    <row r="1060" spans="1:9">
      <c r="A1060" s="108" t="s">
        <v>197</v>
      </c>
      <c r="B1060" s="108" t="s">
        <v>932</v>
      </c>
      <c r="C1060" s="109">
        <v>1529</v>
      </c>
      <c r="D1060" s="110">
        <v>63800476</v>
      </c>
      <c r="E1060" s="110">
        <v>3820954.31</v>
      </c>
      <c r="F1060" s="111">
        <v>1.6000000000000001E-3</v>
      </c>
      <c r="G1060" s="13"/>
      <c r="H1060" s="13"/>
      <c r="I1060" s="13"/>
    </row>
    <row r="1061" spans="1:9">
      <c r="A1061" s="108" t="s">
        <v>198</v>
      </c>
      <c r="B1061" s="108" t="s">
        <v>240</v>
      </c>
      <c r="C1061" s="109">
        <v>430</v>
      </c>
      <c r="D1061" s="110">
        <v>95415822</v>
      </c>
      <c r="E1061" s="110">
        <v>5724949.3200000003</v>
      </c>
      <c r="F1061" s="111">
        <v>2.3999999999999998E-3</v>
      </c>
      <c r="G1061" s="13"/>
      <c r="H1061" s="13"/>
      <c r="I1061" s="13"/>
    </row>
    <row r="1062" spans="1:9">
      <c r="A1062" s="108" t="s">
        <v>198</v>
      </c>
      <c r="B1062" s="108" t="s">
        <v>241</v>
      </c>
      <c r="C1062" s="109">
        <v>262</v>
      </c>
      <c r="D1062" s="110">
        <v>183910871</v>
      </c>
      <c r="E1062" s="110">
        <v>11034652.26</v>
      </c>
      <c r="F1062" s="111">
        <v>4.5999999999999999E-3</v>
      </c>
      <c r="G1062" s="13"/>
      <c r="H1062" s="13"/>
      <c r="I1062" s="13"/>
    </row>
    <row r="1063" spans="1:9">
      <c r="A1063" s="108" t="s">
        <v>198</v>
      </c>
      <c r="B1063" s="108" t="s">
        <v>835</v>
      </c>
      <c r="C1063" s="109">
        <v>1943</v>
      </c>
      <c r="D1063" s="110">
        <v>358072250</v>
      </c>
      <c r="E1063" s="110">
        <v>21476100.300000001</v>
      </c>
      <c r="F1063" s="111">
        <v>8.9999999999999993E-3</v>
      </c>
      <c r="G1063" s="13"/>
      <c r="H1063" s="13"/>
      <c r="I1063" s="13"/>
    </row>
    <row r="1064" spans="1:9">
      <c r="A1064" s="108" t="s">
        <v>198</v>
      </c>
      <c r="B1064" s="108" t="s">
        <v>242</v>
      </c>
      <c r="C1064" s="109">
        <v>615</v>
      </c>
      <c r="D1064" s="110">
        <v>228876837</v>
      </c>
      <c r="E1064" s="110">
        <v>13732610.220000001</v>
      </c>
      <c r="F1064" s="111">
        <v>5.7000000000000002E-3</v>
      </c>
      <c r="G1064" s="13"/>
      <c r="H1064" s="13"/>
      <c r="I1064" s="13"/>
    </row>
    <row r="1065" spans="1:9">
      <c r="A1065" s="108" t="s">
        <v>198</v>
      </c>
      <c r="B1065" s="108" t="s">
        <v>243</v>
      </c>
      <c r="C1065" s="109">
        <v>181</v>
      </c>
      <c r="D1065" s="110">
        <v>326185257</v>
      </c>
      <c r="E1065" s="110">
        <v>19571115.420000002</v>
      </c>
      <c r="F1065" s="111">
        <v>8.2000000000000007E-3</v>
      </c>
      <c r="G1065" s="13"/>
      <c r="H1065" s="13"/>
      <c r="I1065" s="13"/>
    </row>
    <row r="1066" spans="1:9">
      <c r="A1066" s="108" t="s">
        <v>198</v>
      </c>
      <c r="B1066" s="108" t="s">
        <v>244</v>
      </c>
      <c r="C1066" s="109">
        <v>296</v>
      </c>
      <c r="D1066" s="110">
        <v>66336976</v>
      </c>
      <c r="E1066" s="110">
        <v>3980218.56</v>
      </c>
      <c r="F1066" s="111">
        <v>1.6999999999999999E-3</v>
      </c>
      <c r="G1066" s="13"/>
      <c r="H1066" s="13"/>
      <c r="I1066" s="13"/>
    </row>
    <row r="1067" spans="1:9">
      <c r="A1067" s="108" t="s">
        <v>198</v>
      </c>
      <c r="B1067" s="108" t="s">
        <v>245</v>
      </c>
      <c r="C1067" s="109">
        <v>1927</v>
      </c>
      <c r="D1067" s="110">
        <v>199827015</v>
      </c>
      <c r="E1067" s="110">
        <v>11989546.91</v>
      </c>
      <c r="F1067" s="111">
        <v>5.0000000000000001E-3</v>
      </c>
      <c r="G1067" s="13"/>
      <c r="H1067" s="13"/>
      <c r="I1067" s="13"/>
    </row>
    <row r="1068" spans="1:9">
      <c r="A1068" s="108" t="s">
        <v>198</v>
      </c>
      <c r="B1068" s="108" t="s">
        <v>246</v>
      </c>
      <c r="C1068" s="109">
        <v>348</v>
      </c>
      <c r="D1068" s="110">
        <v>128095567</v>
      </c>
      <c r="E1068" s="110">
        <v>7685734.0199999996</v>
      </c>
      <c r="F1068" s="111">
        <v>3.2000000000000002E-3</v>
      </c>
      <c r="G1068" s="13"/>
      <c r="H1068" s="13"/>
      <c r="I1068" s="13"/>
    </row>
    <row r="1069" spans="1:9">
      <c r="A1069" s="108" t="s">
        <v>198</v>
      </c>
      <c r="B1069" s="108" t="s">
        <v>250</v>
      </c>
      <c r="C1069" s="109">
        <v>5842</v>
      </c>
      <c r="D1069" s="110">
        <v>352112685</v>
      </c>
      <c r="E1069" s="110">
        <v>20564732.670000002</v>
      </c>
      <c r="F1069" s="111">
        <v>8.6E-3</v>
      </c>
      <c r="G1069" s="13"/>
      <c r="H1069" s="13"/>
      <c r="I1069" s="13"/>
    </row>
    <row r="1070" spans="1:9">
      <c r="A1070" s="108" t="s">
        <v>198</v>
      </c>
      <c r="B1070" s="108" t="s">
        <v>859</v>
      </c>
      <c r="C1070" s="109">
        <v>2650</v>
      </c>
      <c r="D1070" s="110">
        <v>221333191</v>
      </c>
      <c r="E1070" s="110">
        <v>13279991.460000001</v>
      </c>
      <c r="F1070" s="111">
        <v>5.4999999999999997E-3</v>
      </c>
      <c r="G1070" s="13"/>
      <c r="H1070" s="13"/>
      <c r="I1070" s="13"/>
    </row>
    <row r="1071" spans="1:9">
      <c r="A1071" s="108" t="s">
        <v>198</v>
      </c>
      <c r="B1071" s="108" t="s">
        <v>836</v>
      </c>
      <c r="C1071" s="109">
        <v>438</v>
      </c>
      <c r="D1071" s="110">
        <v>354596542</v>
      </c>
      <c r="E1071" s="110">
        <v>21275792.52</v>
      </c>
      <c r="F1071" s="111">
        <v>8.8999999999999999E-3</v>
      </c>
      <c r="G1071" s="13"/>
      <c r="H1071" s="13"/>
      <c r="I1071" s="13"/>
    </row>
    <row r="1072" spans="1:9">
      <c r="A1072" s="108" t="s">
        <v>198</v>
      </c>
      <c r="B1072" s="108" t="s">
        <v>251</v>
      </c>
      <c r="C1072" s="109">
        <v>814</v>
      </c>
      <c r="D1072" s="110">
        <v>197731832</v>
      </c>
      <c r="E1072" s="110">
        <v>11797603.550000001</v>
      </c>
      <c r="F1072" s="111">
        <v>4.8999999999999998E-3</v>
      </c>
      <c r="G1072" s="13"/>
      <c r="H1072" s="13"/>
      <c r="I1072" s="13"/>
    </row>
    <row r="1073" spans="1:9">
      <c r="A1073" s="108" t="s">
        <v>198</v>
      </c>
      <c r="B1073" s="108" t="s">
        <v>932</v>
      </c>
      <c r="C1073" s="109">
        <v>15746</v>
      </c>
      <c r="D1073" s="110">
        <v>2712494845</v>
      </c>
      <c r="E1073" s="110">
        <v>162113047.21000001</v>
      </c>
      <c r="F1073" s="111">
        <v>6.7599999999999993E-2</v>
      </c>
      <c r="G1073" s="13"/>
      <c r="H1073" s="13"/>
      <c r="I1073" s="13"/>
    </row>
    <row r="1074" spans="1:9">
      <c r="A1074" s="108" t="s">
        <v>119</v>
      </c>
      <c r="B1074" s="108" t="s">
        <v>240</v>
      </c>
      <c r="C1074" s="109">
        <v>21</v>
      </c>
      <c r="D1074" s="110">
        <v>757827</v>
      </c>
      <c r="E1074" s="110">
        <v>45469.62</v>
      </c>
      <c r="F1074" s="111">
        <v>0</v>
      </c>
      <c r="G1074" s="13"/>
      <c r="H1074" s="13"/>
      <c r="I1074" s="13"/>
    </row>
    <row r="1075" spans="1:9">
      <c r="A1075" s="108" t="s">
        <v>119</v>
      </c>
      <c r="B1075" s="108" t="s">
        <v>241</v>
      </c>
      <c r="C1075" s="109">
        <v>40</v>
      </c>
      <c r="D1075" s="110">
        <v>8839334</v>
      </c>
      <c r="E1075" s="110">
        <v>530360.04</v>
      </c>
      <c r="F1075" s="111">
        <v>2.0000000000000001E-4</v>
      </c>
      <c r="G1075" s="13"/>
      <c r="H1075" s="13"/>
      <c r="I1075" s="13"/>
    </row>
    <row r="1076" spans="1:9">
      <c r="A1076" s="108" t="s">
        <v>119</v>
      </c>
      <c r="B1076" s="108" t="s">
        <v>835</v>
      </c>
      <c r="C1076" s="109">
        <v>122</v>
      </c>
      <c r="D1076" s="110">
        <v>7490552</v>
      </c>
      <c r="E1076" s="110">
        <v>449433.12</v>
      </c>
      <c r="F1076" s="111">
        <v>2.0000000000000001E-4</v>
      </c>
      <c r="G1076" s="13"/>
      <c r="H1076" s="13"/>
      <c r="I1076" s="13"/>
    </row>
    <row r="1077" spans="1:9">
      <c r="A1077" s="108" t="s">
        <v>119</v>
      </c>
      <c r="B1077" s="108" t="s">
        <v>242</v>
      </c>
      <c r="C1077" s="109">
        <v>48</v>
      </c>
      <c r="D1077" s="110">
        <v>13602812</v>
      </c>
      <c r="E1077" s="110">
        <v>816168.72</v>
      </c>
      <c r="F1077" s="111">
        <v>2.9999999999999997E-4</v>
      </c>
      <c r="G1077" s="13"/>
      <c r="H1077" s="13"/>
      <c r="I1077" s="13"/>
    </row>
    <row r="1078" spans="1:9">
      <c r="A1078" s="108" t="s">
        <v>119</v>
      </c>
      <c r="B1078" s="108" t="s">
        <v>243</v>
      </c>
      <c r="C1078" s="109" t="s">
        <v>234</v>
      </c>
      <c r="D1078" s="110" t="s">
        <v>234</v>
      </c>
      <c r="E1078" s="110" t="s">
        <v>234</v>
      </c>
      <c r="F1078" s="111" t="s">
        <v>234</v>
      </c>
      <c r="G1078" s="13"/>
      <c r="H1078" s="13"/>
      <c r="I1078" s="13"/>
    </row>
    <row r="1079" spans="1:9">
      <c r="A1079" s="108" t="s">
        <v>119</v>
      </c>
      <c r="B1079" s="108" t="s">
        <v>244</v>
      </c>
      <c r="C1079" s="109">
        <v>25</v>
      </c>
      <c r="D1079" s="110">
        <v>1013029</v>
      </c>
      <c r="E1079" s="110">
        <v>60781.74</v>
      </c>
      <c r="F1079" s="111">
        <v>0</v>
      </c>
      <c r="G1079" s="13"/>
      <c r="H1079" s="13"/>
      <c r="I1079" s="13"/>
    </row>
    <row r="1080" spans="1:9">
      <c r="A1080" s="108" t="s">
        <v>119</v>
      </c>
      <c r="B1080" s="108" t="s">
        <v>245</v>
      </c>
      <c r="C1080" s="109">
        <v>250</v>
      </c>
      <c r="D1080" s="110">
        <v>5468437</v>
      </c>
      <c r="E1080" s="110">
        <v>328106.21999999997</v>
      </c>
      <c r="F1080" s="111">
        <v>1E-4</v>
      </c>
      <c r="G1080" s="13"/>
      <c r="H1080" s="13"/>
      <c r="I1080" s="13"/>
    </row>
    <row r="1081" spans="1:9">
      <c r="A1081" s="108" t="s">
        <v>119</v>
      </c>
      <c r="B1081" s="108" t="s">
        <v>246</v>
      </c>
      <c r="C1081" s="109">
        <v>54</v>
      </c>
      <c r="D1081" s="110">
        <v>5953980</v>
      </c>
      <c r="E1081" s="110">
        <v>357238.8</v>
      </c>
      <c r="F1081" s="111">
        <v>1E-4</v>
      </c>
      <c r="G1081" s="13"/>
      <c r="H1081" s="13"/>
      <c r="I1081" s="13"/>
    </row>
    <row r="1082" spans="1:9">
      <c r="A1082" s="108" t="s">
        <v>119</v>
      </c>
      <c r="B1082" s="108" t="s">
        <v>250</v>
      </c>
      <c r="C1082" s="109">
        <v>662</v>
      </c>
      <c r="D1082" s="110">
        <v>12341809</v>
      </c>
      <c r="E1082" s="110">
        <v>733491.75</v>
      </c>
      <c r="F1082" s="111">
        <v>2.9999999999999997E-4</v>
      </c>
      <c r="G1082" s="13"/>
      <c r="H1082" s="13"/>
      <c r="I1082" s="13"/>
    </row>
    <row r="1083" spans="1:9">
      <c r="A1083" s="108" t="s">
        <v>119</v>
      </c>
      <c r="B1083" s="108" t="s">
        <v>859</v>
      </c>
      <c r="C1083" s="109">
        <v>263</v>
      </c>
      <c r="D1083" s="110">
        <v>2072434</v>
      </c>
      <c r="E1083" s="110">
        <v>124346.04</v>
      </c>
      <c r="F1083" s="111">
        <v>1E-4</v>
      </c>
      <c r="G1083" s="13"/>
      <c r="H1083" s="13"/>
      <c r="I1083" s="13"/>
    </row>
    <row r="1084" spans="1:9">
      <c r="A1084" s="108" t="s">
        <v>119</v>
      </c>
      <c r="B1084" s="108" t="s">
        <v>836</v>
      </c>
      <c r="C1084" s="109">
        <v>120</v>
      </c>
      <c r="D1084" s="110">
        <v>17030208</v>
      </c>
      <c r="E1084" s="110">
        <v>1021812.48</v>
      </c>
      <c r="F1084" s="111">
        <v>4.0000000000000002E-4</v>
      </c>
      <c r="G1084" s="13"/>
      <c r="H1084" s="13"/>
      <c r="I1084" s="13"/>
    </row>
    <row r="1085" spans="1:9">
      <c r="A1085" s="108" t="s">
        <v>119</v>
      </c>
      <c r="B1085" s="108" t="s">
        <v>251</v>
      </c>
      <c r="C1085" s="109">
        <v>130</v>
      </c>
      <c r="D1085" s="110">
        <v>4137662</v>
      </c>
      <c r="E1085" s="110">
        <v>248259.72</v>
      </c>
      <c r="F1085" s="111">
        <v>1E-4</v>
      </c>
      <c r="G1085" s="13"/>
      <c r="H1085" s="13"/>
      <c r="I1085" s="13"/>
    </row>
    <row r="1086" spans="1:9">
      <c r="A1086" s="108" t="s">
        <v>119</v>
      </c>
      <c r="B1086" s="108" t="s">
        <v>932</v>
      </c>
      <c r="C1086" s="109">
        <v>1746</v>
      </c>
      <c r="D1086" s="110">
        <v>83723175</v>
      </c>
      <c r="E1086" s="110">
        <v>5016373.71</v>
      </c>
      <c r="F1086" s="111">
        <v>2.0999999999999999E-3</v>
      </c>
      <c r="G1086" s="13"/>
      <c r="H1086" s="13"/>
      <c r="I1086" s="13"/>
    </row>
    <row r="1087" spans="1:9">
      <c r="A1087" s="108" t="s">
        <v>201</v>
      </c>
      <c r="B1087" s="108" t="s">
        <v>240</v>
      </c>
      <c r="C1087" s="109">
        <v>60</v>
      </c>
      <c r="D1087" s="110">
        <v>3190017</v>
      </c>
      <c r="E1087" s="110">
        <v>191401.02</v>
      </c>
      <c r="F1087" s="111">
        <v>1E-4</v>
      </c>
      <c r="G1087" s="13"/>
      <c r="H1087" s="13"/>
      <c r="I1087" s="13"/>
    </row>
    <row r="1088" spans="1:9">
      <c r="A1088" s="108" t="s">
        <v>201</v>
      </c>
      <c r="B1088" s="108" t="s">
        <v>241</v>
      </c>
      <c r="C1088" s="109">
        <v>86</v>
      </c>
      <c r="D1088" s="110">
        <v>20779323</v>
      </c>
      <c r="E1088" s="110">
        <v>1246759.3799999999</v>
      </c>
      <c r="F1088" s="111">
        <v>5.0000000000000001E-4</v>
      </c>
      <c r="G1088" s="13"/>
      <c r="H1088" s="13"/>
      <c r="I1088" s="13"/>
    </row>
    <row r="1089" spans="1:9">
      <c r="A1089" s="108" t="s">
        <v>201</v>
      </c>
      <c r="B1089" s="108" t="s">
        <v>835</v>
      </c>
      <c r="C1089" s="109">
        <v>289</v>
      </c>
      <c r="D1089" s="110">
        <v>30975653</v>
      </c>
      <c r="E1089" s="110">
        <v>1858539.18</v>
      </c>
      <c r="F1089" s="111">
        <v>8.0000000000000004E-4</v>
      </c>
      <c r="G1089" s="13"/>
      <c r="H1089" s="13"/>
      <c r="I1089" s="13"/>
    </row>
    <row r="1090" spans="1:9">
      <c r="A1090" s="108" t="s">
        <v>201</v>
      </c>
      <c r="B1090" s="108" t="s">
        <v>242</v>
      </c>
      <c r="C1090" s="109">
        <v>152</v>
      </c>
      <c r="D1090" s="110">
        <v>27222578</v>
      </c>
      <c r="E1090" s="110">
        <v>1633354.68</v>
      </c>
      <c r="F1090" s="111">
        <v>6.9999999999999999E-4</v>
      </c>
      <c r="G1090" s="13"/>
      <c r="H1090" s="13"/>
      <c r="I1090" s="13"/>
    </row>
    <row r="1091" spans="1:9">
      <c r="A1091" s="108" t="s">
        <v>201</v>
      </c>
      <c r="B1091" s="108" t="s">
        <v>243</v>
      </c>
      <c r="C1091" s="109">
        <v>37</v>
      </c>
      <c r="D1091" s="110">
        <v>40377347</v>
      </c>
      <c r="E1091" s="110">
        <v>2422640.8199999998</v>
      </c>
      <c r="F1091" s="111">
        <v>1E-3</v>
      </c>
      <c r="G1091" s="13"/>
      <c r="H1091" s="13"/>
      <c r="I1091" s="13"/>
    </row>
    <row r="1092" spans="1:9">
      <c r="A1092" s="108" t="s">
        <v>201</v>
      </c>
      <c r="B1092" s="108" t="s">
        <v>244</v>
      </c>
      <c r="C1092" s="109">
        <v>110</v>
      </c>
      <c r="D1092" s="110">
        <v>12248341</v>
      </c>
      <c r="E1092" s="110">
        <v>734900.46</v>
      </c>
      <c r="F1092" s="111">
        <v>2.9999999999999997E-4</v>
      </c>
      <c r="G1092" s="13"/>
      <c r="H1092" s="13"/>
      <c r="I1092" s="13"/>
    </row>
    <row r="1093" spans="1:9">
      <c r="A1093" s="108" t="s">
        <v>201</v>
      </c>
      <c r="B1093" s="108" t="s">
        <v>245</v>
      </c>
      <c r="C1093" s="109">
        <v>924</v>
      </c>
      <c r="D1093" s="110">
        <v>65727455</v>
      </c>
      <c r="E1093" s="110">
        <v>3943647.3</v>
      </c>
      <c r="F1093" s="111">
        <v>1.6000000000000001E-3</v>
      </c>
      <c r="G1093" s="13"/>
      <c r="H1093" s="13"/>
      <c r="I1093" s="13"/>
    </row>
    <row r="1094" spans="1:9">
      <c r="A1094" s="108" t="s">
        <v>201</v>
      </c>
      <c r="B1094" s="108" t="s">
        <v>246</v>
      </c>
      <c r="C1094" s="109">
        <v>109</v>
      </c>
      <c r="D1094" s="110">
        <v>10473998</v>
      </c>
      <c r="E1094" s="110">
        <v>628439.88</v>
      </c>
      <c r="F1094" s="111">
        <v>2.9999999999999997E-4</v>
      </c>
      <c r="G1094" s="13"/>
      <c r="H1094" s="13"/>
      <c r="I1094" s="13"/>
    </row>
    <row r="1095" spans="1:9">
      <c r="A1095" s="108" t="s">
        <v>201</v>
      </c>
      <c r="B1095" s="108" t="s">
        <v>250</v>
      </c>
      <c r="C1095" s="109">
        <v>1857</v>
      </c>
      <c r="D1095" s="110">
        <v>54333471</v>
      </c>
      <c r="E1095" s="110">
        <v>3203165.55</v>
      </c>
      <c r="F1095" s="111">
        <v>1.2999999999999999E-3</v>
      </c>
      <c r="G1095" s="13"/>
      <c r="H1095" s="13"/>
      <c r="I1095" s="13"/>
    </row>
    <row r="1096" spans="1:9">
      <c r="A1096" s="108" t="s">
        <v>201</v>
      </c>
      <c r="B1096" s="108" t="s">
        <v>859</v>
      </c>
      <c r="C1096" s="109">
        <v>753</v>
      </c>
      <c r="D1096" s="110">
        <v>16991005</v>
      </c>
      <c r="E1096" s="110">
        <v>1019460.3</v>
      </c>
      <c r="F1096" s="111">
        <v>4.0000000000000002E-4</v>
      </c>
      <c r="G1096" s="13"/>
      <c r="H1096" s="13"/>
      <c r="I1096" s="13"/>
    </row>
    <row r="1097" spans="1:9">
      <c r="A1097" s="108" t="s">
        <v>201</v>
      </c>
      <c r="B1097" s="108" t="s">
        <v>836</v>
      </c>
      <c r="C1097" s="109">
        <v>285</v>
      </c>
      <c r="D1097" s="110">
        <v>58164075</v>
      </c>
      <c r="E1097" s="110">
        <v>3489844.5</v>
      </c>
      <c r="F1097" s="111">
        <v>1.5E-3</v>
      </c>
      <c r="G1097" s="13"/>
      <c r="H1097" s="13"/>
      <c r="I1097" s="13"/>
    </row>
    <row r="1098" spans="1:9">
      <c r="A1098" s="108" t="s">
        <v>201</v>
      </c>
      <c r="B1098" s="108" t="s">
        <v>251</v>
      </c>
      <c r="C1098" s="109">
        <v>356</v>
      </c>
      <c r="D1098" s="110">
        <v>70052066</v>
      </c>
      <c r="E1098" s="110">
        <v>4201990.0599999996</v>
      </c>
      <c r="F1098" s="111">
        <v>1.8E-3</v>
      </c>
      <c r="G1098" s="13"/>
      <c r="H1098" s="13"/>
      <c r="I1098" s="13"/>
    </row>
    <row r="1099" spans="1:9">
      <c r="A1099" s="108" t="s">
        <v>201</v>
      </c>
      <c r="B1099" s="108" t="s">
        <v>932</v>
      </c>
      <c r="C1099" s="109">
        <v>5018</v>
      </c>
      <c r="D1099" s="110">
        <v>410535329</v>
      </c>
      <c r="E1099" s="110">
        <v>24574143.129999999</v>
      </c>
      <c r="F1099" s="111">
        <v>1.03E-2</v>
      </c>
      <c r="G1099" s="13"/>
      <c r="H1099" s="13"/>
      <c r="I1099" s="13"/>
    </row>
    <row r="1100" spans="1:9">
      <c r="A1100" s="108" t="s">
        <v>203</v>
      </c>
      <c r="B1100" s="108" t="s">
        <v>240</v>
      </c>
      <c r="C1100" s="109">
        <v>190</v>
      </c>
      <c r="D1100" s="110">
        <v>33652047</v>
      </c>
      <c r="E1100" s="110">
        <v>2019122.82</v>
      </c>
      <c r="F1100" s="111">
        <v>8.0000000000000004E-4</v>
      </c>
      <c r="G1100" s="13"/>
      <c r="H1100" s="13"/>
      <c r="I1100" s="13"/>
    </row>
    <row r="1101" spans="1:9">
      <c r="A1101" s="108" t="s">
        <v>203</v>
      </c>
      <c r="B1101" s="108" t="s">
        <v>241</v>
      </c>
      <c r="C1101" s="109">
        <v>119</v>
      </c>
      <c r="D1101" s="110">
        <v>90267893</v>
      </c>
      <c r="E1101" s="110">
        <v>5416073.5800000001</v>
      </c>
      <c r="F1101" s="111">
        <v>2.3E-3</v>
      </c>
      <c r="G1101" s="13"/>
      <c r="H1101" s="13"/>
      <c r="I1101" s="13"/>
    </row>
    <row r="1102" spans="1:9">
      <c r="A1102" s="108" t="s">
        <v>203</v>
      </c>
      <c r="B1102" s="108" t="s">
        <v>835</v>
      </c>
      <c r="C1102" s="109">
        <v>822</v>
      </c>
      <c r="D1102" s="110">
        <v>166576047</v>
      </c>
      <c r="E1102" s="110">
        <v>9986252.3499999996</v>
      </c>
      <c r="F1102" s="111">
        <v>4.1999999999999997E-3</v>
      </c>
      <c r="G1102" s="13"/>
      <c r="H1102" s="13"/>
      <c r="I1102" s="13"/>
    </row>
    <row r="1103" spans="1:9">
      <c r="A1103" s="108" t="s">
        <v>203</v>
      </c>
      <c r="B1103" s="108" t="s">
        <v>242</v>
      </c>
      <c r="C1103" s="109">
        <v>270</v>
      </c>
      <c r="D1103" s="110">
        <v>89440947</v>
      </c>
      <c r="E1103" s="110">
        <v>5366456.82</v>
      </c>
      <c r="F1103" s="111">
        <v>2.2000000000000001E-3</v>
      </c>
      <c r="G1103" s="13"/>
      <c r="H1103" s="13"/>
      <c r="I1103" s="13"/>
    </row>
    <row r="1104" spans="1:9">
      <c r="A1104" s="108" t="s">
        <v>203</v>
      </c>
      <c r="B1104" s="108" t="s">
        <v>243</v>
      </c>
      <c r="C1104" s="109">
        <v>62</v>
      </c>
      <c r="D1104" s="110">
        <v>152649554</v>
      </c>
      <c r="E1104" s="110">
        <v>9158973.2400000002</v>
      </c>
      <c r="F1104" s="111">
        <v>3.8E-3</v>
      </c>
      <c r="G1104" s="13"/>
      <c r="H1104" s="13"/>
      <c r="I1104" s="13"/>
    </row>
    <row r="1105" spans="1:9">
      <c r="A1105" s="108" t="s">
        <v>203</v>
      </c>
      <c r="B1105" s="108" t="s">
        <v>244</v>
      </c>
      <c r="C1105" s="109">
        <v>105</v>
      </c>
      <c r="D1105" s="110">
        <v>15117573</v>
      </c>
      <c r="E1105" s="110">
        <v>907054.38</v>
      </c>
      <c r="F1105" s="111">
        <v>4.0000000000000002E-4</v>
      </c>
      <c r="G1105" s="13"/>
      <c r="H1105" s="13"/>
      <c r="I1105" s="13"/>
    </row>
    <row r="1106" spans="1:9">
      <c r="A1106" s="108" t="s">
        <v>203</v>
      </c>
      <c r="B1106" s="108" t="s">
        <v>245</v>
      </c>
      <c r="C1106" s="109">
        <v>1152</v>
      </c>
      <c r="D1106" s="110">
        <v>96113414</v>
      </c>
      <c r="E1106" s="110">
        <v>5766804.8399999999</v>
      </c>
      <c r="F1106" s="111">
        <v>2.3999999999999998E-3</v>
      </c>
      <c r="G1106" s="13"/>
      <c r="H1106" s="13"/>
      <c r="I1106" s="13"/>
    </row>
    <row r="1107" spans="1:9">
      <c r="A1107" s="108" t="s">
        <v>203</v>
      </c>
      <c r="B1107" s="108" t="s">
        <v>246</v>
      </c>
      <c r="C1107" s="109">
        <v>189</v>
      </c>
      <c r="D1107" s="110">
        <v>40574730</v>
      </c>
      <c r="E1107" s="110">
        <v>2434483.7999999998</v>
      </c>
      <c r="F1107" s="111">
        <v>1E-3</v>
      </c>
      <c r="G1107" s="13"/>
      <c r="H1107" s="13"/>
      <c r="I1107" s="13"/>
    </row>
    <row r="1108" spans="1:9">
      <c r="A1108" s="108" t="s">
        <v>203</v>
      </c>
      <c r="B1108" s="108" t="s">
        <v>250</v>
      </c>
      <c r="C1108" s="109">
        <v>2923</v>
      </c>
      <c r="D1108" s="110">
        <v>190431746</v>
      </c>
      <c r="E1108" s="110">
        <v>11050049.060000001</v>
      </c>
      <c r="F1108" s="111">
        <v>4.5999999999999999E-3</v>
      </c>
      <c r="G1108" s="13"/>
      <c r="H1108" s="13"/>
      <c r="I1108" s="13"/>
    </row>
    <row r="1109" spans="1:9">
      <c r="A1109" s="108" t="s">
        <v>203</v>
      </c>
      <c r="B1109" s="108" t="s">
        <v>859</v>
      </c>
      <c r="C1109" s="109">
        <v>1521</v>
      </c>
      <c r="D1109" s="110">
        <v>67945671</v>
      </c>
      <c r="E1109" s="110">
        <v>4076740.26</v>
      </c>
      <c r="F1109" s="111">
        <v>1.6999999999999999E-3</v>
      </c>
      <c r="G1109" s="13"/>
      <c r="H1109" s="13"/>
      <c r="I1109" s="13"/>
    </row>
    <row r="1110" spans="1:9">
      <c r="A1110" s="108" t="s">
        <v>203</v>
      </c>
      <c r="B1110" s="108" t="s">
        <v>836</v>
      </c>
      <c r="C1110" s="109">
        <v>317</v>
      </c>
      <c r="D1110" s="110">
        <v>60849353</v>
      </c>
      <c r="E1110" s="110">
        <v>3650961.18</v>
      </c>
      <c r="F1110" s="111">
        <v>1.5E-3</v>
      </c>
      <c r="G1110" s="13"/>
      <c r="H1110" s="13"/>
      <c r="I1110" s="13"/>
    </row>
    <row r="1111" spans="1:9">
      <c r="A1111" s="108" t="s">
        <v>203</v>
      </c>
      <c r="B1111" s="108" t="s">
        <v>251</v>
      </c>
      <c r="C1111" s="109">
        <v>341</v>
      </c>
      <c r="D1111" s="110">
        <v>76824602</v>
      </c>
      <c r="E1111" s="110">
        <v>4578200.54</v>
      </c>
      <c r="F1111" s="111">
        <v>1.9E-3</v>
      </c>
      <c r="G1111" s="13"/>
      <c r="H1111" s="13"/>
      <c r="I1111" s="13"/>
    </row>
    <row r="1112" spans="1:9">
      <c r="A1112" s="108" t="s">
        <v>203</v>
      </c>
      <c r="B1112" s="108" t="s">
        <v>932</v>
      </c>
      <c r="C1112" s="109">
        <v>8011</v>
      </c>
      <c r="D1112" s="110">
        <v>1080443577</v>
      </c>
      <c r="E1112" s="110">
        <v>64411172.869999997</v>
      </c>
      <c r="F1112" s="111">
        <v>2.69E-2</v>
      </c>
      <c r="G1112" s="13"/>
      <c r="H1112" s="13"/>
      <c r="I1112" s="13"/>
    </row>
    <row r="1113" spans="1:9">
      <c r="A1113" s="108" t="s">
        <v>205</v>
      </c>
      <c r="B1113" s="108" t="s">
        <v>240</v>
      </c>
      <c r="C1113" s="109">
        <v>22</v>
      </c>
      <c r="D1113" s="110">
        <v>694012</v>
      </c>
      <c r="E1113" s="110">
        <v>41640.720000000001</v>
      </c>
      <c r="F1113" s="111">
        <v>0</v>
      </c>
      <c r="G1113" s="13"/>
      <c r="H1113" s="13"/>
      <c r="I1113" s="13"/>
    </row>
    <row r="1114" spans="1:9">
      <c r="A1114" s="108" t="s">
        <v>205</v>
      </c>
      <c r="B1114" s="108" t="s">
        <v>241</v>
      </c>
      <c r="C1114" s="109">
        <v>61</v>
      </c>
      <c r="D1114" s="110">
        <v>7548396</v>
      </c>
      <c r="E1114" s="110">
        <v>452903.76</v>
      </c>
      <c r="F1114" s="111">
        <v>2.0000000000000001E-4</v>
      </c>
      <c r="G1114" s="13"/>
      <c r="H1114" s="13"/>
      <c r="I1114" s="13"/>
    </row>
    <row r="1115" spans="1:9">
      <c r="A1115" s="108" t="s">
        <v>205</v>
      </c>
      <c r="B1115" s="108" t="s">
        <v>835</v>
      </c>
      <c r="C1115" s="109">
        <v>140</v>
      </c>
      <c r="D1115" s="110">
        <v>6578661</v>
      </c>
      <c r="E1115" s="110">
        <v>394661.18</v>
      </c>
      <c r="F1115" s="111">
        <v>2.0000000000000001E-4</v>
      </c>
      <c r="G1115" s="13"/>
      <c r="H1115" s="13"/>
      <c r="I1115" s="13"/>
    </row>
    <row r="1116" spans="1:9">
      <c r="A1116" s="108" t="s">
        <v>205</v>
      </c>
      <c r="B1116" s="108" t="s">
        <v>242</v>
      </c>
      <c r="C1116" s="109">
        <v>86</v>
      </c>
      <c r="D1116" s="110">
        <v>15512786</v>
      </c>
      <c r="E1116" s="110">
        <v>930767.16</v>
      </c>
      <c r="F1116" s="111">
        <v>4.0000000000000002E-4</v>
      </c>
      <c r="G1116" s="13"/>
      <c r="H1116" s="13"/>
      <c r="I1116" s="13"/>
    </row>
    <row r="1117" spans="1:9">
      <c r="A1117" s="108" t="s">
        <v>205</v>
      </c>
      <c r="B1117" s="108" t="s">
        <v>243</v>
      </c>
      <c r="C1117" s="109" t="s">
        <v>234</v>
      </c>
      <c r="D1117" s="110" t="s">
        <v>234</v>
      </c>
      <c r="E1117" s="110" t="s">
        <v>234</v>
      </c>
      <c r="F1117" s="111" t="s">
        <v>234</v>
      </c>
      <c r="G1117" s="13"/>
      <c r="H1117" s="13"/>
      <c r="I1117" s="13"/>
    </row>
    <row r="1118" spans="1:9">
      <c r="A1118" s="108" t="s">
        <v>205</v>
      </c>
      <c r="B1118" s="108" t="s">
        <v>244</v>
      </c>
      <c r="C1118" s="109">
        <v>40</v>
      </c>
      <c r="D1118" s="110">
        <v>2158213</v>
      </c>
      <c r="E1118" s="110">
        <v>129492.78</v>
      </c>
      <c r="F1118" s="111">
        <v>1E-4</v>
      </c>
      <c r="G1118" s="13"/>
      <c r="H1118" s="13"/>
      <c r="I1118" s="13"/>
    </row>
    <row r="1119" spans="1:9">
      <c r="A1119" s="108" t="s">
        <v>205</v>
      </c>
      <c r="B1119" s="108" t="s">
        <v>245</v>
      </c>
      <c r="C1119" s="109">
        <v>263</v>
      </c>
      <c r="D1119" s="110">
        <v>8686079</v>
      </c>
      <c r="E1119" s="110">
        <v>521164.74</v>
      </c>
      <c r="F1119" s="111">
        <v>2.0000000000000001E-4</v>
      </c>
      <c r="G1119" s="13"/>
      <c r="H1119" s="13"/>
      <c r="I1119" s="13"/>
    </row>
    <row r="1120" spans="1:9">
      <c r="A1120" s="108" t="s">
        <v>205</v>
      </c>
      <c r="B1120" s="108" t="s">
        <v>246</v>
      </c>
      <c r="C1120" s="109">
        <v>59</v>
      </c>
      <c r="D1120" s="110">
        <v>4653091</v>
      </c>
      <c r="E1120" s="110">
        <v>279185.46000000002</v>
      </c>
      <c r="F1120" s="111">
        <v>1E-4</v>
      </c>
      <c r="G1120" s="13"/>
      <c r="H1120" s="13"/>
      <c r="I1120" s="13"/>
    </row>
    <row r="1121" spans="1:9">
      <c r="A1121" s="108" t="s">
        <v>205</v>
      </c>
      <c r="B1121" s="108" t="s">
        <v>250</v>
      </c>
      <c r="C1121" s="109">
        <v>648</v>
      </c>
      <c r="D1121" s="110">
        <v>7763802</v>
      </c>
      <c r="E1121" s="110">
        <v>454974.37</v>
      </c>
      <c r="F1121" s="111">
        <v>2.0000000000000001E-4</v>
      </c>
      <c r="G1121" s="13"/>
      <c r="H1121" s="13"/>
      <c r="I1121" s="13"/>
    </row>
    <row r="1122" spans="1:9">
      <c r="A1122" s="108" t="s">
        <v>205</v>
      </c>
      <c r="B1122" s="108" t="s">
        <v>859</v>
      </c>
      <c r="C1122" s="109">
        <v>307</v>
      </c>
      <c r="D1122" s="110">
        <v>3766061</v>
      </c>
      <c r="E1122" s="110">
        <v>225963.66</v>
      </c>
      <c r="F1122" s="111">
        <v>1E-4</v>
      </c>
      <c r="G1122" s="13"/>
      <c r="H1122" s="13"/>
      <c r="I1122" s="13"/>
    </row>
    <row r="1123" spans="1:9">
      <c r="A1123" s="108" t="s">
        <v>205</v>
      </c>
      <c r="B1123" s="108" t="s">
        <v>836</v>
      </c>
      <c r="C1123" s="109">
        <v>115</v>
      </c>
      <c r="D1123" s="110">
        <v>4070864</v>
      </c>
      <c r="E1123" s="110">
        <v>244251.84</v>
      </c>
      <c r="F1123" s="111">
        <v>1E-4</v>
      </c>
      <c r="G1123" s="13"/>
      <c r="H1123" s="13"/>
      <c r="I1123" s="13"/>
    </row>
    <row r="1124" spans="1:9">
      <c r="A1124" s="108" t="s">
        <v>205</v>
      </c>
      <c r="B1124" s="108" t="s">
        <v>251</v>
      </c>
      <c r="C1124" s="109">
        <v>141</v>
      </c>
      <c r="D1124" s="110">
        <v>11632163</v>
      </c>
      <c r="E1124" s="110">
        <v>697929.78</v>
      </c>
      <c r="F1124" s="111">
        <v>2.9999999999999997E-4</v>
      </c>
      <c r="G1124" s="13"/>
      <c r="H1124" s="13"/>
      <c r="I1124" s="13"/>
    </row>
    <row r="1125" spans="1:9">
      <c r="A1125" s="108" t="s">
        <v>205</v>
      </c>
      <c r="B1125" s="108" t="s">
        <v>932</v>
      </c>
      <c r="C1125" s="109">
        <v>1895</v>
      </c>
      <c r="D1125" s="110">
        <v>77548772</v>
      </c>
      <c r="E1125" s="110">
        <v>4642014.09</v>
      </c>
      <c r="F1125" s="111">
        <v>1.9E-3</v>
      </c>
      <c r="G1125" s="13"/>
      <c r="H1125" s="13"/>
      <c r="I1125" s="13"/>
    </row>
    <row r="1126" spans="1:9">
      <c r="A1126" s="108" t="s">
        <v>207</v>
      </c>
      <c r="B1126" s="108" t="s">
        <v>240</v>
      </c>
      <c r="C1126" s="109" t="s">
        <v>234</v>
      </c>
      <c r="D1126" s="110" t="s">
        <v>234</v>
      </c>
      <c r="E1126" s="110" t="s">
        <v>234</v>
      </c>
      <c r="F1126" s="111" t="s">
        <v>234</v>
      </c>
      <c r="G1126" s="13"/>
      <c r="H1126" s="13"/>
      <c r="I1126" s="13"/>
    </row>
    <row r="1127" spans="1:9">
      <c r="A1127" s="108" t="s">
        <v>207</v>
      </c>
      <c r="B1127" s="108" t="s">
        <v>241</v>
      </c>
      <c r="C1127" s="109" t="s">
        <v>234</v>
      </c>
      <c r="D1127" s="110" t="s">
        <v>234</v>
      </c>
      <c r="E1127" s="110" t="s">
        <v>234</v>
      </c>
      <c r="F1127" s="111" t="s">
        <v>234</v>
      </c>
      <c r="G1127" s="13"/>
      <c r="H1127" s="13"/>
      <c r="I1127" s="13"/>
    </row>
    <row r="1128" spans="1:9">
      <c r="A1128" s="108" t="s">
        <v>207</v>
      </c>
      <c r="B1128" s="108" t="s">
        <v>835</v>
      </c>
      <c r="C1128" s="109">
        <v>43</v>
      </c>
      <c r="D1128" s="110">
        <v>1432126</v>
      </c>
      <c r="E1128" s="110">
        <v>85927.56</v>
      </c>
      <c r="F1128" s="111">
        <v>0</v>
      </c>
      <c r="G1128" s="13"/>
      <c r="H1128" s="13"/>
      <c r="I1128" s="13"/>
    </row>
    <row r="1129" spans="1:9">
      <c r="A1129" s="108" t="s">
        <v>207</v>
      </c>
      <c r="B1129" s="108" t="s">
        <v>242</v>
      </c>
      <c r="C1129" s="109">
        <v>28</v>
      </c>
      <c r="D1129" s="110">
        <v>4299834</v>
      </c>
      <c r="E1129" s="110">
        <v>257990.04</v>
      </c>
      <c r="F1129" s="111">
        <v>1E-4</v>
      </c>
      <c r="G1129" s="13"/>
      <c r="H1129" s="13"/>
      <c r="I1129" s="13"/>
    </row>
    <row r="1130" spans="1:9">
      <c r="A1130" s="108" t="s">
        <v>207</v>
      </c>
      <c r="B1130" s="108" t="s">
        <v>243</v>
      </c>
      <c r="C1130" s="109" t="s">
        <v>234</v>
      </c>
      <c r="D1130" s="110" t="s">
        <v>234</v>
      </c>
      <c r="E1130" s="110" t="s">
        <v>234</v>
      </c>
      <c r="F1130" s="111" t="s">
        <v>234</v>
      </c>
      <c r="G1130" s="13"/>
      <c r="H1130" s="13"/>
      <c r="I1130" s="13"/>
    </row>
    <row r="1131" spans="1:9">
      <c r="A1131" s="108" t="s">
        <v>207</v>
      </c>
      <c r="B1131" s="108" t="s">
        <v>244</v>
      </c>
      <c r="C1131" s="109" t="s">
        <v>234</v>
      </c>
      <c r="D1131" s="110" t="s">
        <v>234</v>
      </c>
      <c r="E1131" s="110" t="s">
        <v>234</v>
      </c>
      <c r="F1131" s="111" t="s">
        <v>234</v>
      </c>
      <c r="G1131" s="13"/>
      <c r="H1131" s="13"/>
      <c r="I1131" s="13"/>
    </row>
    <row r="1132" spans="1:9">
      <c r="A1132" s="108" t="s">
        <v>207</v>
      </c>
      <c r="B1132" s="108" t="s">
        <v>245</v>
      </c>
      <c r="C1132" s="109">
        <v>123</v>
      </c>
      <c r="D1132" s="110">
        <v>2494600</v>
      </c>
      <c r="E1132" s="110">
        <v>149676</v>
      </c>
      <c r="F1132" s="111">
        <v>1E-4</v>
      </c>
      <c r="G1132" s="13"/>
      <c r="H1132" s="13"/>
      <c r="I1132" s="13"/>
    </row>
    <row r="1133" spans="1:9">
      <c r="A1133" s="108" t="s">
        <v>207</v>
      </c>
      <c r="B1133" s="108" t="s">
        <v>246</v>
      </c>
      <c r="C1133" s="109" t="s">
        <v>234</v>
      </c>
      <c r="D1133" s="110" t="s">
        <v>234</v>
      </c>
      <c r="E1133" s="110" t="s">
        <v>234</v>
      </c>
      <c r="F1133" s="111" t="s">
        <v>234</v>
      </c>
      <c r="G1133" s="13"/>
      <c r="H1133" s="13"/>
      <c r="I1133" s="13"/>
    </row>
    <row r="1134" spans="1:9">
      <c r="A1134" s="108" t="s">
        <v>207</v>
      </c>
      <c r="B1134" s="108" t="s">
        <v>250</v>
      </c>
      <c r="C1134" s="109">
        <v>337</v>
      </c>
      <c r="D1134" s="110">
        <v>7089780</v>
      </c>
      <c r="E1134" s="110">
        <v>424763.13</v>
      </c>
      <c r="F1134" s="111">
        <v>2.0000000000000001E-4</v>
      </c>
      <c r="G1134" s="13"/>
      <c r="H1134" s="13"/>
      <c r="I1134" s="13"/>
    </row>
    <row r="1135" spans="1:9">
      <c r="A1135" s="108" t="s">
        <v>207</v>
      </c>
      <c r="B1135" s="108" t="s">
        <v>859</v>
      </c>
      <c r="C1135" s="109">
        <v>143</v>
      </c>
      <c r="D1135" s="110">
        <v>1622186</v>
      </c>
      <c r="E1135" s="110">
        <v>97331.16</v>
      </c>
      <c r="F1135" s="111">
        <v>0</v>
      </c>
      <c r="G1135" s="13"/>
      <c r="H1135" s="13"/>
      <c r="I1135" s="13"/>
    </row>
    <row r="1136" spans="1:9">
      <c r="A1136" s="108" t="s">
        <v>207</v>
      </c>
      <c r="B1136" s="108" t="s">
        <v>836</v>
      </c>
      <c r="C1136" s="109">
        <v>84</v>
      </c>
      <c r="D1136" s="110">
        <v>3895999</v>
      </c>
      <c r="E1136" s="110">
        <v>233759.94</v>
      </c>
      <c r="F1136" s="111">
        <v>1E-4</v>
      </c>
      <c r="G1136" s="13"/>
      <c r="H1136" s="13"/>
      <c r="I1136" s="13"/>
    </row>
    <row r="1137" spans="1:9">
      <c r="A1137" s="108" t="s">
        <v>207</v>
      </c>
      <c r="B1137" s="108" t="s">
        <v>251</v>
      </c>
      <c r="C1137" s="109">
        <v>43</v>
      </c>
      <c r="D1137" s="110">
        <v>3270303</v>
      </c>
      <c r="E1137" s="110">
        <v>196218.18</v>
      </c>
      <c r="F1137" s="111">
        <v>1E-4</v>
      </c>
      <c r="G1137" s="13"/>
      <c r="H1137" s="13"/>
      <c r="I1137" s="13"/>
    </row>
    <row r="1138" spans="1:9">
      <c r="A1138" s="108" t="s">
        <v>207</v>
      </c>
      <c r="B1138" s="108" t="s">
        <v>932</v>
      </c>
      <c r="C1138" s="109">
        <v>856</v>
      </c>
      <c r="D1138" s="110">
        <v>27465680</v>
      </c>
      <c r="E1138" s="110">
        <v>1647317.13</v>
      </c>
      <c r="F1138" s="111">
        <v>6.9999999999999999E-4</v>
      </c>
      <c r="G1138" s="13"/>
      <c r="H1138" s="13"/>
      <c r="I1138" s="13"/>
    </row>
    <row r="1139" spans="1:9">
      <c r="A1139" s="108" t="s">
        <v>209</v>
      </c>
      <c r="B1139" s="108" t="s">
        <v>240</v>
      </c>
      <c r="C1139" s="109" t="s">
        <v>234</v>
      </c>
      <c r="D1139" s="110" t="s">
        <v>234</v>
      </c>
      <c r="E1139" s="110" t="s">
        <v>234</v>
      </c>
      <c r="F1139" s="111" t="s">
        <v>234</v>
      </c>
      <c r="G1139" s="13"/>
      <c r="H1139" s="13"/>
      <c r="I1139" s="13"/>
    </row>
    <row r="1140" spans="1:9">
      <c r="A1140" s="108" t="s">
        <v>209</v>
      </c>
      <c r="B1140" s="108" t="s">
        <v>241</v>
      </c>
      <c r="C1140" s="109">
        <v>42</v>
      </c>
      <c r="D1140" s="110">
        <v>4734598</v>
      </c>
      <c r="E1140" s="110">
        <v>284075.88</v>
      </c>
      <c r="F1140" s="111">
        <v>1E-4</v>
      </c>
      <c r="G1140" s="13"/>
      <c r="H1140" s="13"/>
      <c r="I1140" s="13"/>
    </row>
    <row r="1141" spans="1:9">
      <c r="A1141" s="108" t="s">
        <v>209</v>
      </c>
      <c r="B1141" s="108" t="s">
        <v>835</v>
      </c>
      <c r="C1141" s="109">
        <v>123</v>
      </c>
      <c r="D1141" s="110">
        <v>13859977</v>
      </c>
      <c r="E1141" s="110">
        <v>830958.05</v>
      </c>
      <c r="F1141" s="111">
        <v>2.9999999999999997E-4</v>
      </c>
      <c r="G1141" s="13"/>
      <c r="H1141" s="13"/>
      <c r="I1141" s="13"/>
    </row>
    <row r="1142" spans="1:9">
      <c r="A1142" s="108" t="s">
        <v>209</v>
      </c>
      <c r="B1142" s="108" t="s">
        <v>242</v>
      </c>
      <c r="C1142" s="109">
        <v>52</v>
      </c>
      <c r="D1142" s="110">
        <v>15421348</v>
      </c>
      <c r="E1142" s="110">
        <v>925280.88</v>
      </c>
      <c r="F1142" s="111">
        <v>4.0000000000000002E-4</v>
      </c>
      <c r="G1142" s="13"/>
      <c r="H1142" s="13"/>
      <c r="I1142" s="13"/>
    </row>
    <row r="1143" spans="1:9">
      <c r="A1143" s="108" t="s">
        <v>209</v>
      </c>
      <c r="B1143" s="108" t="s">
        <v>243</v>
      </c>
      <c r="C1143" s="109" t="s">
        <v>234</v>
      </c>
      <c r="D1143" s="110" t="s">
        <v>234</v>
      </c>
      <c r="E1143" s="110" t="s">
        <v>234</v>
      </c>
      <c r="F1143" s="111" t="s">
        <v>234</v>
      </c>
      <c r="G1143" s="13"/>
      <c r="H1143" s="13"/>
      <c r="I1143" s="13"/>
    </row>
    <row r="1144" spans="1:9">
      <c r="A1144" s="108" t="s">
        <v>209</v>
      </c>
      <c r="B1144" s="108" t="s">
        <v>244</v>
      </c>
      <c r="C1144" s="109">
        <v>32</v>
      </c>
      <c r="D1144" s="110">
        <v>2568043</v>
      </c>
      <c r="E1144" s="110">
        <v>154082.57999999999</v>
      </c>
      <c r="F1144" s="111">
        <v>1E-4</v>
      </c>
      <c r="G1144" s="13"/>
      <c r="H1144" s="13"/>
      <c r="I1144" s="13"/>
    </row>
    <row r="1145" spans="1:9">
      <c r="A1145" s="108" t="s">
        <v>209</v>
      </c>
      <c r="B1145" s="108" t="s">
        <v>245</v>
      </c>
      <c r="C1145" s="109">
        <v>226</v>
      </c>
      <c r="D1145" s="110">
        <v>4987344</v>
      </c>
      <c r="E1145" s="110">
        <v>299240.64</v>
      </c>
      <c r="F1145" s="111">
        <v>1E-4</v>
      </c>
      <c r="G1145" s="13"/>
      <c r="H1145" s="13"/>
      <c r="I1145" s="13"/>
    </row>
    <row r="1146" spans="1:9">
      <c r="A1146" s="108" t="s">
        <v>209</v>
      </c>
      <c r="B1146" s="108" t="s">
        <v>246</v>
      </c>
      <c r="C1146" s="109">
        <v>55</v>
      </c>
      <c r="D1146" s="110">
        <v>8430278</v>
      </c>
      <c r="E1146" s="110">
        <v>505816.68</v>
      </c>
      <c r="F1146" s="111">
        <v>2.0000000000000001E-4</v>
      </c>
      <c r="G1146" s="13"/>
      <c r="H1146" s="13"/>
      <c r="I1146" s="13"/>
    </row>
    <row r="1147" spans="1:9">
      <c r="A1147" s="108" t="s">
        <v>209</v>
      </c>
      <c r="B1147" s="108" t="s">
        <v>250</v>
      </c>
      <c r="C1147" s="109">
        <v>576</v>
      </c>
      <c r="D1147" s="110">
        <v>12987313</v>
      </c>
      <c r="E1147" s="110">
        <v>761940.62</v>
      </c>
      <c r="F1147" s="111">
        <v>2.9999999999999997E-4</v>
      </c>
      <c r="G1147" s="13"/>
      <c r="H1147" s="13"/>
      <c r="I1147" s="13"/>
    </row>
    <row r="1148" spans="1:9">
      <c r="A1148" s="108" t="s">
        <v>209</v>
      </c>
      <c r="B1148" s="108" t="s">
        <v>859</v>
      </c>
      <c r="C1148" s="109">
        <v>252</v>
      </c>
      <c r="D1148" s="110">
        <v>7789307</v>
      </c>
      <c r="E1148" s="110">
        <v>467358.42</v>
      </c>
      <c r="F1148" s="111">
        <v>2.0000000000000001E-4</v>
      </c>
      <c r="G1148" s="13"/>
      <c r="H1148" s="13"/>
      <c r="I1148" s="13"/>
    </row>
    <row r="1149" spans="1:9">
      <c r="A1149" s="108" t="s">
        <v>209</v>
      </c>
      <c r="B1149" s="108" t="s">
        <v>836</v>
      </c>
      <c r="C1149" s="109">
        <v>55</v>
      </c>
      <c r="D1149" s="110">
        <v>13164845</v>
      </c>
      <c r="E1149" s="110">
        <v>789890.7</v>
      </c>
      <c r="F1149" s="111">
        <v>2.9999999999999997E-4</v>
      </c>
      <c r="G1149" s="13"/>
      <c r="H1149" s="13"/>
      <c r="I1149" s="13"/>
    </row>
    <row r="1150" spans="1:9">
      <c r="A1150" s="108" t="s">
        <v>209</v>
      </c>
      <c r="B1150" s="108" t="s">
        <v>251</v>
      </c>
      <c r="C1150" s="109">
        <v>69</v>
      </c>
      <c r="D1150" s="110">
        <v>12010790</v>
      </c>
      <c r="E1150" s="110">
        <v>720647.4</v>
      </c>
      <c r="F1150" s="111">
        <v>2.9999999999999997E-4</v>
      </c>
      <c r="G1150" s="13"/>
      <c r="H1150" s="13"/>
      <c r="I1150" s="13"/>
    </row>
    <row r="1151" spans="1:9">
      <c r="A1151" s="108" t="s">
        <v>209</v>
      </c>
      <c r="B1151" s="108" t="s">
        <v>932</v>
      </c>
      <c r="C1151" s="109">
        <v>1516</v>
      </c>
      <c r="D1151" s="110">
        <v>144856166</v>
      </c>
      <c r="E1151" s="110">
        <v>8673431.2300000004</v>
      </c>
      <c r="F1151" s="111">
        <v>3.5999999999999999E-3</v>
      </c>
      <c r="G1151" s="13"/>
      <c r="H1151" s="13"/>
      <c r="I1151" s="13"/>
    </row>
    <row r="1152" spans="1:9">
      <c r="A1152" s="108" t="s">
        <v>211</v>
      </c>
      <c r="B1152" s="108" t="s">
        <v>240</v>
      </c>
      <c r="C1152" s="109" t="s">
        <v>234</v>
      </c>
      <c r="D1152" s="110" t="s">
        <v>234</v>
      </c>
      <c r="E1152" s="110" t="s">
        <v>234</v>
      </c>
      <c r="F1152" s="111" t="s">
        <v>234</v>
      </c>
      <c r="G1152" s="13"/>
      <c r="H1152" s="13"/>
      <c r="I1152" s="13"/>
    </row>
    <row r="1153" spans="1:9">
      <c r="A1153" s="108" t="s">
        <v>211</v>
      </c>
      <c r="B1153" s="108" t="s">
        <v>241</v>
      </c>
      <c r="C1153" s="109">
        <v>26</v>
      </c>
      <c r="D1153" s="110">
        <v>1055011</v>
      </c>
      <c r="E1153" s="110">
        <v>63300.66</v>
      </c>
      <c r="F1153" s="111">
        <v>0</v>
      </c>
      <c r="G1153" s="13"/>
      <c r="H1153" s="13"/>
      <c r="I1153" s="13"/>
    </row>
    <row r="1154" spans="1:9">
      <c r="A1154" s="108" t="s">
        <v>211</v>
      </c>
      <c r="B1154" s="108" t="s">
        <v>835</v>
      </c>
      <c r="C1154" s="109">
        <v>63</v>
      </c>
      <c r="D1154" s="110">
        <v>3252261</v>
      </c>
      <c r="E1154" s="110">
        <v>195135.66</v>
      </c>
      <c r="F1154" s="111">
        <v>1E-4</v>
      </c>
      <c r="G1154" s="13"/>
      <c r="H1154" s="13"/>
      <c r="I1154" s="13"/>
    </row>
    <row r="1155" spans="1:9">
      <c r="A1155" s="108" t="s">
        <v>211</v>
      </c>
      <c r="B1155" s="108" t="s">
        <v>242</v>
      </c>
      <c r="C1155" s="109">
        <v>47</v>
      </c>
      <c r="D1155" s="110">
        <v>8375378</v>
      </c>
      <c r="E1155" s="110">
        <v>502522.68</v>
      </c>
      <c r="F1155" s="111">
        <v>2.0000000000000001E-4</v>
      </c>
      <c r="G1155" s="13"/>
      <c r="H1155" s="13"/>
      <c r="I1155" s="13"/>
    </row>
    <row r="1156" spans="1:9">
      <c r="A1156" s="108" t="s">
        <v>211</v>
      </c>
      <c r="B1156" s="108" t="s">
        <v>243</v>
      </c>
      <c r="C1156" s="109" t="s">
        <v>234</v>
      </c>
      <c r="D1156" s="110" t="s">
        <v>234</v>
      </c>
      <c r="E1156" s="110" t="s">
        <v>234</v>
      </c>
      <c r="F1156" s="111" t="s">
        <v>234</v>
      </c>
      <c r="G1156" s="13"/>
      <c r="H1156" s="13"/>
      <c r="I1156" s="13"/>
    </row>
    <row r="1157" spans="1:9">
      <c r="A1157" s="108" t="s">
        <v>211</v>
      </c>
      <c r="B1157" s="108" t="s">
        <v>244</v>
      </c>
      <c r="C1157" s="109" t="s">
        <v>234</v>
      </c>
      <c r="D1157" s="110" t="s">
        <v>234</v>
      </c>
      <c r="E1157" s="110" t="s">
        <v>234</v>
      </c>
      <c r="F1157" s="111" t="s">
        <v>234</v>
      </c>
      <c r="G1157" s="13"/>
      <c r="H1157" s="13"/>
      <c r="I1157" s="13"/>
    </row>
    <row r="1158" spans="1:9">
      <c r="A1158" s="108" t="s">
        <v>211</v>
      </c>
      <c r="B1158" s="108" t="s">
        <v>245</v>
      </c>
      <c r="C1158" s="109">
        <v>210</v>
      </c>
      <c r="D1158" s="110">
        <v>4395639</v>
      </c>
      <c r="E1158" s="110">
        <v>263738.34000000003</v>
      </c>
      <c r="F1158" s="111">
        <v>1E-4</v>
      </c>
      <c r="G1158" s="13"/>
      <c r="H1158" s="13"/>
      <c r="I1158" s="13"/>
    </row>
    <row r="1159" spans="1:9">
      <c r="A1159" s="108" t="s">
        <v>211</v>
      </c>
      <c r="B1159" s="108" t="s">
        <v>246</v>
      </c>
      <c r="C1159" s="109">
        <v>37</v>
      </c>
      <c r="D1159" s="110">
        <v>1518633</v>
      </c>
      <c r="E1159" s="110">
        <v>91117.98</v>
      </c>
      <c r="F1159" s="111">
        <v>0</v>
      </c>
      <c r="G1159" s="13"/>
      <c r="H1159" s="13"/>
      <c r="I1159" s="13"/>
    </row>
    <row r="1160" spans="1:9">
      <c r="A1160" s="108" t="s">
        <v>211</v>
      </c>
      <c r="B1160" s="108" t="s">
        <v>250</v>
      </c>
      <c r="C1160" s="109">
        <v>370</v>
      </c>
      <c r="D1160" s="110">
        <v>3415556</v>
      </c>
      <c r="E1160" s="110">
        <v>200828.34</v>
      </c>
      <c r="F1160" s="111">
        <v>1E-4</v>
      </c>
      <c r="G1160" s="13"/>
      <c r="H1160" s="13"/>
      <c r="I1160" s="13"/>
    </row>
    <row r="1161" spans="1:9">
      <c r="A1161" s="108" t="s">
        <v>211</v>
      </c>
      <c r="B1161" s="108" t="s">
        <v>859</v>
      </c>
      <c r="C1161" s="109">
        <v>262</v>
      </c>
      <c r="D1161" s="110">
        <v>1407283</v>
      </c>
      <c r="E1161" s="110">
        <v>84436.98</v>
      </c>
      <c r="F1161" s="111">
        <v>0</v>
      </c>
      <c r="G1161" s="13"/>
      <c r="H1161" s="13"/>
      <c r="I1161" s="13"/>
    </row>
    <row r="1162" spans="1:9">
      <c r="A1162" s="108" t="s">
        <v>211</v>
      </c>
      <c r="B1162" s="108" t="s">
        <v>836</v>
      </c>
      <c r="C1162" s="109">
        <v>92</v>
      </c>
      <c r="D1162" s="110">
        <v>1983297</v>
      </c>
      <c r="E1162" s="110">
        <v>118997.82</v>
      </c>
      <c r="F1162" s="111">
        <v>0</v>
      </c>
      <c r="G1162" s="13"/>
      <c r="H1162" s="13"/>
      <c r="I1162" s="13"/>
    </row>
    <row r="1163" spans="1:9">
      <c r="A1163" s="108" t="s">
        <v>211</v>
      </c>
      <c r="B1163" s="108" t="s">
        <v>251</v>
      </c>
      <c r="C1163" s="109">
        <v>61</v>
      </c>
      <c r="D1163" s="110">
        <v>9165514</v>
      </c>
      <c r="E1163" s="110">
        <v>549930.84</v>
      </c>
      <c r="F1163" s="111">
        <v>2.0000000000000001E-4</v>
      </c>
      <c r="G1163" s="13"/>
      <c r="H1163" s="13"/>
      <c r="I1163" s="13"/>
    </row>
    <row r="1164" spans="1:9">
      <c r="A1164" s="108" t="s">
        <v>211</v>
      </c>
      <c r="B1164" s="108" t="s">
        <v>932</v>
      </c>
      <c r="C1164" s="109">
        <v>1201</v>
      </c>
      <c r="D1164" s="110">
        <v>36451146</v>
      </c>
      <c r="E1164" s="110">
        <v>2182963.7400000002</v>
      </c>
      <c r="F1164" s="111">
        <v>8.9999999999999998E-4</v>
      </c>
      <c r="G1164" s="13"/>
      <c r="H1164" s="13"/>
      <c r="I1164" s="13"/>
    </row>
    <row r="1165" spans="1:9">
      <c r="A1165" s="108" t="s">
        <v>213</v>
      </c>
      <c r="B1165" s="108" t="s">
        <v>240</v>
      </c>
      <c r="C1165" s="109">
        <v>48</v>
      </c>
      <c r="D1165" s="110">
        <v>11717813</v>
      </c>
      <c r="E1165" s="110">
        <v>703068.78</v>
      </c>
      <c r="F1165" s="111">
        <v>2.9999999999999997E-4</v>
      </c>
      <c r="G1165" s="13"/>
      <c r="H1165" s="13"/>
      <c r="I1165" s="13"/>
    </row>
    <row r="1166" spans="1:9">
      <c r="A1166" s="108" t="s">
        <v>213</v>
      </c>
      <c r="B1166" s="108" t="s">
        <v>241</v>
      </c>
      <c r="C1166" s="109">
        <v>48</v>
      </c>
      <c r="D1166" s="110">
        <v>58393941</v>
      </c>
      <c r="E1166" s="110">
        <v>3503636.46</v>
      </c>
      <c r="F1166" s="111">
        <v>1.5E-3</v>
      </c>
      <c r="G1166" s="13"/>
      <c r="H1166" s="13"/>
      <c r="I1166" s="13"/>
    </row>
    <row r="1167" spans="1:9">
      <c r="A1167" s="108" t="s">
        <v>213</v>
      </c>
      <c r="B1167" s="108" t="s">
        <v>835</v>
      </c>
      <c r="C1167" s="109">
        <v>322</v>
      </c>
      <c r="D1167" s="110">
        <v>44689057</v>
      </c>
      <c r="E1167" s="110">
        <v>2681343.42</v>
      </c>
      <c r="F1167" s="111">
        <v>1.1000000000000001E-3</v>
      </c>
      <c r="G1167" s="13"/>
      <c r="H1167" s="13"/>
      <c r="I1167" s="13"/>
    </row>
    <row r="1168" spans="1:9">
      <c r="A1168" s="108" t="s">
        <v>213</v>
      </c>
      <c r="B1168" s="108" t="s">
        <v>242</v>
      </c>
      <c r="C1168" s="109">
        <v>166</v>
      </c>
      <c r="D1168" s="110">
        <v>42169451</v>
      </c>
      <c r="E1168" s="110">
        <v>2530167.06</v>
      </c>
      <c r="F1168" s="111">
        <v>1.1000000000000001E-3</v>
      </c>
      <c r="G1168" s="13"/>
      <c r="H1168" s="13"/>
      <c r="I1168" s="13"/>
    </row>
    <row r="1169" spans="1:9">
      <c r="A1169" s="108" t="s">
        <v>213</v>
      </c>
      <c r="B1169" s="108" t="s">
        <v>243</v>
      </c>
      <c r="C1169" s="109">
        <v>34</v>
      </c>
      <c r="D1169" s="110">
        <v>31995814</v>
      </c>
      <c r="E1169" s="110">
        <v>1919748.84</v>
      </c>
      <c r="F1169" s="111">
        <v>8.0000000000000004E-4</v>
      </c>
      <c r="G1169" s="13"/>
      <c r="H1169" s="13"/>
      <c r="I1169" s="13"/>
    </row>
    <row r="1170" spans="1:9">
      <c r="A1170" s="108" t="s">
        <v>213</v>
      </c>
      <c r="B1170" s="108" t="s">
        <v>244</v>
      </c>
      <c r="C1170" s="109">
        <v>29</v>
      </c>
      <c r="D1170" s="110">
        <v>5221425</v>
      </c>
      <c r="E1170" s="110">
        <v>313285.5</v>
      </c>
      <c r="F1170" s="111">
        <v>1E-4</v>
      </c>
      <c r="G1170" s="13"/>
      <c r="H1170" s="13"/>
      <c r="I1170" s="13"/>
    </row>
    <row r="1171" spans="1:9">
      <c r="A1171" s="108" t="s">
        <v>213</v>
      </c>
      <c r="B1171" s="108" t="s">
        <v>245</v>
      </c>
      <c r="C1171" s="109">
        <v>375</v>
      </c>
      <c r="D1171" s="110">
        <v>21549337</v>
      </c>
      <c r="E1171" s="110">
        <v>1290421.3500000001</v>
      </c>
      <c r="F1171" s="111">
        <v>5.0000000000000001E-4</v>
      </c>
      <c r="G1171" s="13"/>
      <c r="H1171" s="13"/>
      <c r="I1171" s="13"/>
    </row>
    <row r="1172" spans="1:9">
      <c r="A1172" s="108" t="s">
        <v>213</v>
      </c>
      <c r="B1172" s="108" t="s">
        <v>246</v>
      </c>
      <c r="C1172" s="109">
        <v>146</v>
      </c>
      <c r="D1172" s="110">
        <v>23086201</v>
      </c>
      <c r="E1172" s="110">
        <v>1385172.06</v>
      </c>
      <c r="F1172" s="111">
        <v>5.9999999999999995E-4</v>
      </c>
      <c r="G1172" s="13"/>
      <c r="H1172" s="13"/>
      <c r="I1172" s="13"/>
    </row>
    <row r="1173" spans="1:9">
      <c r="A1173" s="108" t="s">
        <v>213</v>
      </c>
      <c r="B1173" s="108" t="s">
        <v>250</v>
      </c>
      <c r="C1173" s="109">
        <v>1209</v>
      </c>
      <c r="D1173" s="110">
        <v>44047659</v>
      </c>
      <c r="E1173" s="110">
        <v>2564306.6</v>
      </c>
      <c r="F1173" s="111">
        <v>1.1000000000000001E-3</v>
      </c>
      <c r="G1173" s="13"/>
      <c r="H1173" s="13"/>
      <c r="I1173" s="13"/>
    </row>
    <row r="1174" spans="1:9">
      <c r="A1174" s="108" t="s">
        <v>213</v>
      </c>
      <c r="B1174" s="108" t="s">
        <v>859</v>
      </c>
      <c r="C1174" s="109">
        <v>548</v>
      </c>
      <c r="D1174" s="110">
        <v>28241968</v>
      </c>
      <c r="E1174" s="110">
        <v>1694518.08</v>
      </c>
      <c r="F1174" s="111">
        <v>6.9999999999999999E-4</v>
      </c>
      <c r="G1174" s="13"/>
      <c r="H1174" s="13"/>
      <c r="I1174" s="13"/>
    </row>
    <row r="1175" spans="1:9">
      <c r="A1175" s="108" t="s">
        <v>213</v>
      </c>
      <c r="B1175" s="108" t="s">
        <v>836</v>
      </c>
      <c r="C1175" s="109">
        <v>122</v>
      </c>
      <c r="D1175" s="110">
        <v>18997892</v>
      </c>
      <c r="E1175" s="110">
        <v>1139873.52</v>
      </c>
      <c r="F1175" s="111">
        <v>5.0000000000000001E-4</v>
      </c>
      <c r="G1175" s="13"/>
      <c r="H1175" s="13"/>
      <c r="I1175" s="13"/>
    </row>
    <row r="1176" spans="1:9">
      <c r="A1176" s="108" t="s">
        <v>213</v>
      </c>
      <c r="B1176" s="108" t="s">
        <v>251</v>
      </c>
      <c r="C1176" s="109">
        <v>146</v>
      </c>
      <c r="D1176" s="110">
        <v>19064778</v>
      </c>
      <c r="E1176" s="110">
        <v>1143886.68</v>
      </c>
      <c r="F1176" s="111">
        <v>5.0000000000000001E-4</v>
      </c>
      <c r="G1176" s="13"/>
      <c r="H1176" s="13"/>
      <c r="I1176" s="13"/>
    </row>
    <row r="1177" spans="1:9">
      <c r="A1177" s="108" t="s">
        <v>213</v>
      </c>
      <c r="B1177" s="108" t="s">
        <v>932</v>
      </c>
      <c r="C1177" s="109">
        <v>3193</v>
      </c>
      <c r="D1177" s="110">
        <v>349175336</v>
      </c>
      <c r="E1177" s="110">
        <v>20869428.350000001</v>
      </c>
      <c r="F1177" s="111">
        <v>8.6999999999999994E-3</v>
      </c>
      <c r="G1177" s="13"/>
      <c r="H1177" s="13"/>
      <c r="I1177" s="13"/>
    </row>
    <row r="1178" spans="1:9">
      <c r="A1178" s="108" t="s">
        <v>215</v>
      </c>
      <c r="B1178" s="108" t="s">
        <v>240</v>
      </c>
      <c r="C1178" s="109">
        <v>71</v>
      </c>
      <c r="D1178" s="110">
        <v>1559171</v>
      </c>
      <c r="E1178" s="110">
        <v>93550.26</v>
      </c>
      <c r="F1178" s="111">
        <v>0</v>
      </c>
      <c r="G1178" s="13"/>
      <c r="H1178" s="13"/>
      <c r="I1178" s="13"/>
    </row>
    <row r="1179" spans="1:9">
      <c r="A1179" s="108" t="s">
        <v>215</v>
      </c>
      <c r="B1179" s="108" t="s">
        <v>241</v>
      </c>
      <c r="C1179" s="109">
        <v>77</v>
      </c>
      <c r="D1179" s="110">
        <v>4538578</v>
      </c>
      <c r="E1179" s="110">
        <v>272314.68</v>
      </c>
      <c r="F1179" s="111">
        <v>1E-4</v>
      </c>
      <c r="G1179" s="13"/>
      <c r="H1179" s="13"/>
      <c r="I1179" s="13"/>
    </row>
    <row r="1180" spans="1:9">
      <c r="A1180" s="108" t="s">
        <v>215</v>
      </c>
      <c r="B1180" s="108" t="s">
        <v>835</v>
      </c>
      <c r="C1180" s="109">
        <v>345</v>
      </c>
      <c r="D1180" s="110">
        <v>36328602</v>
      </c>
      <c r="E1180" s="110">
        <v>2179716.12</v>
      </c>
      <c r="F1180" s="111">
        <v>8.9999999999999998E-4</v>
      </c>
      <c r="G1180" s="13"/>
      <c r="H1180" s="13"/>
      <c r="I1180" s="13"/>
    </row>
    <row r="1181" spans="1:9">
      <c r="A1181" s="108" t="s">
        <v>215</v>
      </c>
      <c r="B1181" s="108" t="s">
        <v>242</v>
      </c>
      <c r="C1181" s="109">
        <v>140</v>
      </c>
      <c r="D1181" s="110">
        <v>50638501</v>
      </c>
      <c r="E1181" s="110">
        <v>3038310.06</v>
      </c>
      <c r="F1181" s="111">
        <v>1.2999999999999999E-3</v>
      </c>
      <c r="G1181" s="13"/>
      <c r="H1181" s="13"/>
      <c r="I1181" s="13"/>
    </row>
    <row r="1182" spans="1:9">
      <c r="A1182" s="108" t="s">
        <v>215</v>
      </c>
      <c r="B1182" s="108" t="s">
        <v>243</v>
      </c>
      <c r="C1182" s="109">
        <v>35</v>
      </c>
      <c r="D1182" s="110">
        <v>54668379</v>
      </c>
      <c r="E1182" s="110">
        <v>3280102.74</v>
      </c>
      <c r="F1182" s="111">
        <v>1.4E-3</v>
      </c>
      <c r="G1182" s="13"/>
      <c r="H1182" s="13"/>
      <c r="I1182" s="13"/>
    </row>
    <row r="1183" spans="1:9">
      <c r="A1183" s="108" t="s">
        <v>215</v>
      </c>
      <c r="B1183" s="108" t="s">
        <v>244</v>
      </c>
      <c r="C1183" s="109">
        <v>57</v>
      </c>
      <c r="D1183" s="110">
        <v>7986257</v>
      </c>
      <c r="E1183" s="110">
        <v>479175.42</v>
      </c>
      <c r="F1183" s="111">
        <v>2.0000000000000001E-4</v>
      </c>
      <c r="G1183" s="13"/>
      <c r="H1183" s="13"/>
      <c r="I1183" s="13"/>
    </row>
    <row r="1184" spans="1:9">
      <c r="A1184" s="108" t="s">
        <v>215</v>
      </c>
      <c r="B1184" s="108" t="s">
        <v>245</v>
      </c>
      <c r="C1184" s="109">
        <v>702</v>
      </c>
      <c r="D1184" s="110">
        <v>43052409</v>
      </c>
      <c r="E1184" s="110">
        <v>2583144.54</v>
      </c>
      <c r="F1184" s="111">
        <v>1.1000000000000001E-3</v>
      </c>
      <c r="G1184" s="13"/>
      <c r="H1184" s="13"/>
      <c r="I1184" s="13"/>
    </row>
    <row r="1185" spans="1:9">
      <c r="A1185" s="108" t="s">
        <v>215</v>
      </c>
      <c r="B1185" s="108" t="s">
        <v>246</v>
      </c>
      <c r="C1185" s="109">
        <v>122</v>
      </c>
      <c r="D1185" s="110">
        <v>29198207</v>
      </c>
      <c r="E1185" s="110">
        <v>1751892.42</v>
      </c>
      <c r="F1185" s="111">
        <v>6.9999999999999999E-4</v>
      </c>
      <c r="G1185" s="13"/>
      <c r="H1185" s="13"/>
      <c r="I1185" s="13"/>
    </row>
    <row r="1186" spans="1:9">
      <c r="A1186" s="108" t="s">
        <v>215</v>
      </c>
      <c r="B1186" s="108" t="s">
        <v>250</v>
      </c>
      <c r="C1186" s="109">
        <v>1669</v>
      </c>
      <c r="D1186" s="110">
        <v>48931041</v>
      </c>
      <c r="E1186" s="110">
        <v>2909297.2</v>
      </c>
      <c r="F1186" s="111">
        <v>1.1999999999999999E-3</v>
      </c>
      <c r="G1186" s="13"/>
      <c r="H1186" s="13"/>
      <c r="I1186" s="13"/>
    </row>
    <row r="1187" spans="1:9">
      <c r="A1187" s="108" t="s">
        <v>215</v>
      </c>
      <c r="B1187" s="108" t="s">
        <v>859</v>
      </c>
      <c r="C1187" s="109">
        <v>777</v>
      </c>
      <c r="D1187" s="110">
        <v>14527017</v>
      </c>
      <c r="E1187" s="110">
        <v>871176.05</v>
      </c>
      <c r="F1187" s="111">
        <v>4.0000000000000002E-4</v>
      </c>
      <c r="G1187" s="13"/>
      <c r="H1187" s="13"/>
      <c r="I1187" s="13"/>
    </row>
    <row r="1188" spans="1:9">
      <c r="A1188" s="108" t="s">
        <v>215</v>
      </c>
      <c r="B1188" s="108" t="s">
        <v>836</v>
      </c>
      <c r="C1188" s="109">
        <v>169</v>
      </c>
      <c r="D1188" s="110">
        <v>28948215</v>
      </c>
      <c r="E1188" s="110">
        <v>1736892.9</v>
      </c>
      <c r="F1188" s="111">
        <v>6.9999999999999999E-4</v>
      </c>
      <c r="G1188" s="13"/>
      <c r="H1188" s="13"/>
      <c r="I1188" s="13"/>
    </row>
    <row r="1189" spans="1:9">
      <c r="A1189" s="108" t="s">
        <v>215</v>
      </c>
      <c r="B1189" s="108" t="s">
        <v>251</v>
      </c>
      <c r="C1189" s="109">
        <v>134</v>
      </c>
      <c r="D1189" s="110">
        <v>24729183</v>
      </c>
      <c r="E1189" s="110">
        <v>1483750.98</v>
      </c>
      <c r="F1189" s="111">
        <v>5.9999999999999995E-4</v>
      </c>
      <c r="G1189" s="13"/>
      <c r="H1189" s="13"/>
      <c r="I1189" s="13"/>
    </row>
    <row r="1190" spans="1:9">
      <c r="A1190" s="108" t="s">
        <v>215</v>
      </c>
      <c r="B1190" s="108" t="s">
        <v>932</v>
      </c>
      <c r="C1190" s="109">
        <v>4298</v>
      </c>
      <c r="D1190" s="110">
        <v>345105560</v>
      </c>
      <c r="E1190" s="110">
        <v>20679323.370000001</v>
      </c>
      <c r="F1190" s="111">
        <v>8.6E-3</v>
      </c>
      <c r="G1190" s="13"/>
      <c r="H1190" s="13"/>
      <c r="I1190" s="13"/>
    </row>
    <row r="1191" spans="1:9">
      <c r="A1191" s="108" t="s">
        <v>217</v>
      </c>
      <c r="B1191" s="108" t="s">
        <v>240</v>
      </c>
      <c r="C1191" s="109">
        <v>31</v>
      </c>
      <c r="D1191" s="110">
        <v>493214</v>
      </c>
      <c r="E1191" s="110">
        <v>29592.84</v>
      </c>
      <c r="F1191" s="111">
        <v>0</v>
      </c>
      <c r="G1191" s="13"/>
      <c r="H1191" s="13"/>
      <c r="I1191" s="13"/>
    </row>
    <row r="1192" spans="1:9">
      <c r="A1192" s="108" t="s">
        <v>217</v>
      </c>
      <c r="B1192" s="108" t="s">
        <v>241</v>
      </c>
      <c r="C1192" s="109">
        <v>52</v>
      </c>
      <c r="D1192" s="110">
        <v>10545810</v>
      </c>
      <c r="E1192" s="110">
        <v>632748.6</v>
      </c>
      <c r="F1192" s="111">
        <v>2.9999999999999997E-4</v>
      </c>
      <c r="G1192" s="13"/>
      <c r="H1192" s="13"/>
      <c r="I1192" s="13"/>
    </row>
    <row r="1193" spans="1:9">
      <c r="A1193" s="108" t="s">
        <v>217</v>
      </c>
      <c r="B1193" s="108" t="s">
        <v>835</v>
      </c>
      <c r="C1193" s="109">
        <v>169</v>
      </c>
      <c r="D1193" s="110">
        <v>16549182</v>
      </c>
      <c r="E1193" s="110">
        <v>992500.39</v>
      </c>
      <c r="F1193" s="111">
        <v>4.0000000000000002E-4</v>
      </c>
      <c r="G1193" s="13"/>
      <c r="H1193" s="13"/>
      <c r="I1193" s="13"/>
    </row>
    <row r="1194" spans="1:9">
      <c r="A1194" s="108" t="s">
        <v>217</v>
      </c>
      <c r="B1194" s="108" t="s">
        <v>242</v>
      </c>
      <c r="C1194" s="109">
        <v>115</v>
      </c>
      <c r="D1194" s="110">
        <v>24789606</v>
      </c>
      <c r="E1194" s="110">
        <v>1487376.36</v>
      </c>
      <c r="F1194" s="111">
        <v>5.9999999999999995E-4</v>
      </c>
      <c r="G1194" s="13"/>
      <c r="H1194" s="13"/>
      <c r="I1194" s="13"/>
    </row>
    <row r="1195" spans="1:9">
      <c r="A1195" s="107" t="s">
        <v>217</v>
      </c>
      <c r="B1195" s="107" t="s">
        <v>243</v>
      </c>
      <c r="C1195" s="109">
        <v>20</v>
      </c>
      <c r="D1195" s="110">
        <v>21952263</v>
      </c>
      <c r="E1195" s="110">
        <v>1317135.78</v>
      </c>
      <c r="F1195" s="111">
        <v>5.0000000000000001E-4</v>
      </c>
      <c r="G1195" s="13"/>
      <c r="H1195" s="13"/>
      <c r="I1195" s="13"/>
    </row>
    <row r="1196" spans="1:9">
      <c r="A1196" s="6" t="s">
        <v>217</v>
      </c>
      <c r="B1196" s="13" t="s">
        <v>244</v>
      </c>
      <c r="C1196" s="127">
        <v>51</v>
      </c>
      <c r="D1196" s="9">
        <v>5793578</v>
      </c>
      <c r="E1196" s="9">
        <v>347614.68</v>
      </c>
      <c r="F1196" s="128">
        <v>1E-4</v>
      </c>
      <c r="G1196" s="13"/>
      <c r="H1196" s="13"/>
      <c r="I1196" s="13"/>
    </row>
    <row r="1197" spans="1:9">
      <c r="A1197" s="108" t="s">
        <v>217</v>
      </c>
      <c r="B1197" s="108" t="s">
        <v>245</v>
      </c>
      <c r="C1197" s="109">
        <v>526</v>
      </c>
      <c r="D1197" s="110">
        <v>24757396</v>
      </c>
      <c r="E1197" s="110">
        <v>1485443.76</v>
      </c>
      <c r="F1197" s="111">
        <v>5.9999999999999995E-4</v>
      </c>
      <c r="G1197" s="13"/>
      <c r="H1197" s="13"/>
      <c r="I1197" s="13"/>
    </row>
    <row r="1198" spans="1:9">
      <c r="A1198" s="108" t="s">
        <v>217</v>
      </c>
      <c r="B1198" s="108" t="s">
        <v>246</v>
      </c>
      <c r="C1198" s="109">
        <v>74</v>
      </c>
      <c r="D1198" s="110">
        <v>12662148</v>
      </c>
      <c r="E1198" s="110">
        <v>759728.88</v>
      </c>
      <c r="F1198" s="111">
        <v>2.9999999999999997E-4</v>
      </c>
      <c r="G1198" s="13"/>
      <c r="H1198" s="13"/>
      <c r="I1198" s="13"/>
    </row>
    <row r="1199" spans="1:9">
      <c r="A1199" s="108" t="s">
        <v>217</v>
      </c>
      <c r="B1199" s="108" t="s">
        <v>250</v>
      </c>
      <c r="C1199" s="109">
        <v>1208</v>
      </c>
      <c r="D1199" s="110">
        <v>36337536</v>
      </c>
      <c r="E1199" s="110">
        <v>2144021.3199999998</v>
      </c>
      <c r="F1199" s="111">
        <v>8.9999999999999998E-4</v>
      </c>
      <c r="G1199" s="13"/>
      <c r="H1199" s="13"/>
      <c r="I1199" s="13"/>
    </row>
    <row r="1200" spans="1:9">
      <c r="A1200" s="108" t="s">
        <v>217</v>
      </c>
      <c r="B1200" s="108" t="s">
        <v>859</v>
      </c>
      <c r="C1200" s="109">
        <v>581</v>
      </c>
      <c r="D1200" s="110">
        <v>11864759</v>
      </c>
      <c r="E1200" s="110">
        <v>711885.54</v>
      </c>
      <c r="F1200" s="111">
        <v>2.9999999999999997E-4</v>
      </c>
      <c r="G1200" s="13"/>
      <c r="H1200" s="13"/>
      <c r="I1200" s="13"/>
    </row>
    <row r="1201" spans="1:9">
      <c r="A1201" s="108" t="s">
        <v>217</v>
      </c>
      <c r="B1201" s="108" t="s">
        <v>836</v>
      </c>
      <c r="C1201" s="109">
        <v>113</v>
      </c>
      <c r="D1201" s="110">
        <v>7685398</v>
      </c>
      <c r="E1201" s="110">
        <v>461123.88</v>
      </c>
      <c r="F1201" s="111">
        <v>2.0000000000000001E-4</v>
      </c>
      <c r="G1201" s="13"/>
      <c r="H1201" s="13"/>
      <c r="I1201" s="13"/>
    </row>
    <row r="1202" spans="1:9">
      <c r="A1202" s="108" t="s">
        <v>217</v>
      </c>
      <c r="B1202" s="108" t="s">
        <v>251</v>
      </c>
      <c r="C1202" s="109">
        <v>185</v>
      </c>
      <c r="D1202" s="110">
        <v>27190371</v>
      </c>
      <c r="E1202" s="110">
        <v>1631422.26</v>
      </c>
      <c r="F1202" s="111">
        <v>6.9999999999999999E-4</v>
      </c>
      <c r="G1202" s="13"/>
      <c r="H1202" s="13"/>
      <c r="I1202" s="13"/>
    </row>
    <row r="1203" spans="1:9">
      <c r="A1203" s="108" t="s">
        <v>217</v>
      </c>
      <c r="B1203" s="108" t="s">
        <v>932</v>
      </c>
      <c r="C1203" s="109">
        <v>3125</v>
      </c>
      <c r="D1203" s="110">
        <v>200621261</v>
      </c>
      <c r="E1203" s="110">
        <v>12000594.289999999</v>
      </c>
      <c r="F1203" s="111">
        <v>5.0000000000000001E-3</v>
      </c>
      <c r="G1203" s="13"/>
      <c r="H1203" s="13"/>
      <c r="I1203" s="13"/>
    </row>
    <row r="1204" spans="1:9">
      <c r="A1204" s="108" t="s">
        <v>219</v>
      </c>
      <c r="B1204" s="108" t="s">
        <v>240</v>
      </c>
      <c r="C1204" s="109">
        <v>21</v>
      </c>
      <c r="D1204" s="110">
        <v>425710</v>
      </c>
      <c r="E1204" s="110">
        <v>25542.6</v>
      </c>
      <c r="F1204" s="111">
        <v>0</v>
      </c>
      <c r="G1204" s="13"/>
      <c r="H1204" s="13"/>
      <c r="I1204" s="13"/>
    </row>
    <row r="1205" spans="1:9">
      <c r="A1205" s="108" t="s">
        <v>219</v>
      </c>
      <c r="B1205" s="108" t="s">
        <v>241</v>
      </c>
      <c r="C1205" s="109">
        <v>28</v>
      </c>
      <c r="D1205" s="110">
        <v>4293962</v>
      </c>
      <c r="E1205" s="110">
        <v>257637.72</v>
      </c>
      <c r="F1205" s="111">
        <v>1E-4</v>
      </c>
      <c r="G1205" s="13"/>
      <c r="H1205" s="13"/>
      <c r="I1205" s="13"/>
    </row>
    <row r="1206" spans="1:9">
      <c r="A1206" s="108" t="s">
        <v>219</v>
      </c>
      <c r="B1206" s="108" t="s">
        <v>835</v>
      </c>
      <c r="C1206" s="109">
        <v>53</v>
      </c>
      <c r="D1206" s="110">
        <v>1203427</v>
      </c>
      <c r="E1206" s="110">
        <v>72205.62</v>
      </c>
      <c r="F1206" s="111">
        <v>0</v>
      </c>
      <c r="G1206" s="13"/>
      <c r="H1206" s="13"/>
      <c r="I1206" s="13"/>
    </row>
    <row r="1207" spans="1:9">
      <c r="A1207" s="108" t="s">
        <v>219</v>
      </c>
      <c r="B1207" s="108" t="s">
        <v>242</v>
      </c>
      <c r="C1207" s="109">
        <v>52</v>
      </c>
      <c r="D1207" s="110">
        <v>7350796</v>
      </c>
      <c r="E1207" s="110">
        <v>441047.76</v>
      </c>
      <c r="F1207" s="111">
        <v>2.0000000000000001E-4</v>
      </c>
      <c r="G1207" s="13"/>
      <c r="H1207" s="13"/>
      <c r="I1207" s="13"/>
    </row>
    <row r="1208" spans="1:9">
      <c r="A1208" s="108" t="s">
        <v>219</v>
      </c>
      <c r="B1208" s="108" t="s">
        <v>243</v>
      </c>
      <c r="C1208" s="109" t="s">
        <v>234</v>
      </c>
      <c r="D1208" s="110" t="s">
        <v>234</v>
      </c>
      <c r="E1208" s="110" t="s">
        <v>234</v>
      </c>
      <c r="F1208" s="111" t="s">
        <v>234</v>
      </c>
      <c r="G1208" s="13"/>
      <c r="H1208" s="13"/>
      <c r="I1208" s="13"/>
    </row>
    <row r="1209" spans="1:9">
      <c r="A1209" s="108" t="s">
        <v>219</v>
      </c>
      <c r="B1209" s="108" t="s">
        <v>244</v>
      </c>
      <c r="C1209" s="109" t="s">
        <v>234</v>
      </c>
      <c r="D1209" s="110" t="s">
        <v>234</v>
      </c>
      <c r="E1209" s="110" t="s">
        <v>234</v>
      </c>
      <c r="F1209" s="111" t="s">
        <v>234</v>
      </c>
      <c r="G1209" s="13"/>
      <c r="H1209" s="13"/>
      <c r="I1209" s="13"/>
    </row>
    <row r="1210" spans="1:9">
      <c r="A1210" s="108" t="s">
        <v>219</v>
      </c>
      <c r="B1210" s="108" t="s">
        <v>245</v>
      </c>
      <c r="C1210" s="109">
        <v>165</v>
      </c>
      <c r="D1210" s="110">
        <v>3224060</v>
      </c>
      <c r="E1210" s="110">
        <v>193443.6</v>
      </c>
      <c r="F1210" s="111">
        <v>1E-4</v>
      </c>
      <c r="G1210" s="13"/>
      <c r="H1210" s="13"/>
      <c r="I1210" s="13"/>
    </row>
    <row r="1211" spans="1:9">
      <c r="A1211" s="108" t="s">
        <v>219</v>
      </c>
      <c r="B1211" s="108" t="s">
        <v>246</v>
      </c>
      <c r="C1211" s="109" t="s">
        <v>234</v>
      </c>
      <c r="D1211" s="110" t="s">
        <v>234</v>
      </c>
      <c r="E1211" s="110" t="s">
        <v>234</v>
      </c>
      <c r="F1211" s="111" t="s">
        <v>234</v>
      </c>
      <c r="G1211" s="13"/>
      <c r="H1211" s="13"/>
      <c r="I1211" s="13"/>
    </row>
    <row r="1212" spans="1:9">
      <c r="A1212" s="108" t="s">
        <v>219</v>
      </c>
      <c r="B1212" s="108" t="s">
        <v>250</v>
      </c>
      <c r="C1212" s="109">
        <v>326</v>
      </c>
      <c r="D1212" s="110">
        <v>4723121</v>
      </c>
      <c r="E1212" s="110">
        <v>279741.27</v>
      </c>
      <c r="F1212" s="111">
        <v>1E-4</v>
      </c>
      <c r="G1212" s="13"/>
      <c r="H1212" s="13"/>
      <c r="I1212" s="13"/>
    </row>
    <row r="1213" spans="1:9">
      <c r="A1213" s="108" t="s">
        <v>219</v>
      </c>
      <c r="B1213" s="108" t="s">
        <v>859</v>
      </c>
      <c r="C1213" s="109">
        <v>198</v>
      </c>
      <c r="D1213" s="110">
        <v>3075570</v>
      </c>
      <c r="E1213" s="110">
        <v>184534.2</v>
      </c>
      <c r="F1213" s="111">
        <v>1E-4</v>
      </c>
      <c r="G1213" s="13"/>
      <c r="H1213" s="13"/>
      <c r="I1213" s="13"/>
    </row>
    <row r="1214" spans="1:9">
      <c r="A1214" s="108" t="s">
        <v>219</v>
      </c>
      <c r="B1214" s="108" t="s">
        <v>836</v>
      </c>
      <c r="C1214" s="109">
        <v>63</v>
      </c>
      <c r="D1214" s="110">
        <v>1299965</v>
      </c>
      <c r="E1214" s="110">
        <v>77997.899999999994</v>
      </c>
      <c r="F1214" s="111">
        <v>0</v>
      </c>
      <c r="G1214" s="13"/>
      <c r="H1214" s="13"/>
      <c r="I1214" s="13"/>
    </row>
    <row r="1215" spans="1:9">
      <c r="A1215" s="108" t="s">
        <v>219</v>
      </c>
      <c r="B1215" s="108" t="s">
        <v>251</v>
      </c>
      <c r="C1215" s="109">
        <v>52</v>
      </c>
      <c r="D1215" s="110">
        <v>3915505</v>
      </c>
      <c r="E1215" s="110">
        <v>234930.3</v>
      </c>
      <c r="F1215" s="111">
        <v>1E-4</v>
      </c>
      <c r="G1215" s="13"/>
      <c r="H1215" s="13"/>
      <c r="I1215" s="13"/>
    </row>
    <row r="1216" spans="1:9">
      <c r="A1216" s="108" t="s">
        <v>219</v>
      </c>
      <c r="B1216" s="108" t="s">
        <v>932</v>
      </c>
      <c r="C1216" s="109">
        <v>1001</v>
      </c>
      <c r="D1216" s="110">
        <v>32240456</v>
      </c>
      <c r="E1216" s="110">
        <v>1930781.37</v>
      </c>
      <c r="F1216" s="111">
        <v>8.0000000000000004E-4</v>
      </c>
      <c r="G1216" s="13"/>
      <c r="H1216" s="13"/>
      <c r="I1216" s="13"/>
    </row>
    <row r="1217" spans="1:9">
      <c r="A1217" s="108" t="s">
        <v>221</v>
      </c>
      <c r="B1217" s="108" t="s">
        <v>240</v>
      </c>
      <c r="C1217" s="109">
        <v>103</v>
      </c>
      <c r="D1217" s="110">
        <v>13217653</v>
      </c>
      <c r="E1217" s="110">
        <v>793059.18</v>
      </c>
      <c r="F1217" s="111">
        <v>2.9999999999999997E-4</v>
      </c>
      <c r="G1217" s="13"/>
      <c r="H1217" s="13"/>
      <c r="I1217" s="13"/>
    </row>
    <row r="1218" spans="1:9">
      <c r="A1218" s="108" t="s">
        <v>221</v>
      </c>
      <c r="B1218" s="108" t="s">
        <v>241</v>
      </c>
      <c r="C1218" s="109">
        <v>58</v>
      </c>
      <c r="D1218" s="110">
        <v>60165780</v>
      </c>
      <c r="E1218" s="110">
        <v>3609946.8</v>
      </c>
      <c r="F1218" s="111">
        <v>1.5E-3</v>
      </c>
      <c r="G1218" s="13"/>
      <c r="H1218" s="13"/>
      <c r="I1218" s="13"/>
    </row>
    <row r="1219" spans="1:9">
      <c r="A1219" s="108" t="s">
        <v>221</v>
      </c>
      <c r="B1219" s="108" t="s">
        <v>835</v>
      </c>
      <c r="C1219" s="109">
        <v>362</v>
      </c>
      <c r="D1219" s="110">
        <v>56528422</v>
      </c>
      <c r="E1219" s="110">
        <v>3391705.32</v>
      </c>
      <c r="F1219" s="111">
        <v>1.4E-3</v>
      </c>
      <c r="G1219" s="13"/>
      <c r="H1219" s="13"/>
      <c r="I1219" s="13"/>
    </row>
    <row r="1220" spans="1:9">
      <c r="A1220" s="108" t="s">
        <v>221</v>
      </c>
      <c r="B1220" s="108" t="s">
        <v>242</v>
      </c>
      <c r="C1220" s="109">
        <v>154</v>
      </c>
      <c r="D1220" s="110">
        <v>46435081</v>
      </c>
      <c r="E1220" s="110">
        <v>2786104.86</v>
      </c>
      <c r="F1220" s="111">
        <v>1.1999999999999999E-3</v>
      </c>
      <c r="G1220" s="13"/>
      <c r="H1220" s="13"/>
      <c r="I1220" s="13"/>
    </row>
    <row r="1221" spans="1:9">
      <c r="A1221" s="108" t="s">
        <v>221</v>
      </c>
      <c r="B1221" s="108" t="s">
        <v>243</v>
      </c>
      <c r="C1221" s="109">
        <v>56</v>
      </c>
      <c r="D1221" s="110">
        <v>87759784</v>
      </c>
      <c r="E1221" s="110">
        <v>5265587.04</v>
      </c>
      <c r="F1221" s="111">
        <v>2.2000000000000001E-3</v>
      </c>
      <c r="G1221" s="13"/>
      <c r="H1221" s="13"/>
      <c r="I1221" s="13"/>
    </row>
    <row r="1222" spans="1:9">
      <c r="A1222" s="108" t="s">
        <v>221</v>
      </c>
      <c r="B1222" s="108" t="s">
        <v>244</v>
      </c>
      <c r="C1222" s="109">
        <v>65</v>
      </c>
      <c r="D1222" s="110">
        <v>11456065</v>
      </c>
      <c r="E1222" s="110">
        <v>687363.9</v>
      </c>
      <c r="F1222" s="111">
        <v>2.9999999999999997E-4</v>
      </c>
      <c r="G1222" s="13"/>
      <c r="H1222" s="13"/>
      <c r="I1222" s="13"/>
    </row>
    <row r="1223" spans="1:9">
      <c r="A1223" s="108" t="s">
        <v>221</v>
      </c>
      <c r="B1223" s="108" t="s">
        <v>245</v>
      </c>
      <c r="C1223" s="109">
        <v>571</v>
      </c>
      <c r="D1223" s="110">
        <v>30593647</v>
      </c>
      <c r="E1223" s="110">
        <v>1835464.92</v>
      </c>
      <c r="F1223" s="111">
        <v>8.0000000000000004E-4</v>
      </c>
      <c r="G1223" s="13"/>
      <c r="H1223" s="13"/>
      <c r="I1223" s="13"/>
    </row>
    <row r="1224" spans="1:9">
      <c r="A1224" s="108" t="s">
        <v>221</v>
      </c>
      <c r="B1224" s="108" t="s">
        <v>246</v>
      </c>
      <c r="C1224" s="109">
        <v>149</v>
      </c>
      <c r="D1224" s="110">
        <v>24850858</v>
      </c>
      <c r="E1224" s="110">
        <v>1491051.48</v>
      </c>
      <c r="F1224" s="111">
        <v>5.9999999999999995E-4</v>
      </c>
      <c r="G1224" s="13"/>
      <c r="H1224" s="13"/>
      <c r="I1224" s="13"/>
    </row>
    <row r="1225" spans="1:9">
      <c r="A1225" s="108" t="s">
        <v>221</v>
      </c>
      <c r="B1225" s="108" t="s">
        <v>250</v>
      </c>
      <c r="C1225" s="109">
        <v>1686</v>
      </c>
      <c r="D1225" s="110">
        <v>58441101</v>
      </c>
      <c r="E1225" s="110">
        <v>3391042.74</v>
      </c>
      <c r="F1225" s="111">
        <v>1.4E-3</v>
      </c>
      <c r="G1225" s="13"/>
      <c r="H1225" s="13"/>
      <c r="I1225" s="13"/>
    </row>
    <row r="1226" spans="1:9">
      <c r="A1226" s="108" t="s">
        <v>221</v>
      </c>
      <c r="B1226" s="108" t="s">
        <v>859</v>
      </c>
      <c r="C1226" s="109">
        <v>671</v>
      </c>
      <c r="D1226" s="110">
        <v>30774662</v>
      </c>
      <c r="E1226" s="110">
        <v>1846479.72</v>
      </c>
      <c r="F1226" s="111">
        <v>8.0000000000000004E-4</v>
      </c>
      <c r="G1226" s="13"/>
      <c r="H1226" s="13"/>
      <c r="I1226" s="13"/>
    </row>
    <row r="1227" spans="1:9">
      <c r="A1227" s="108" t="s">
        <v>221</v>
      </c>
      <c r="B1227" s="108" t="s">
        <v>836</v>
      </c>
      <c r="C1227" s="109">
        <v>217</v>
      </c>
      <c r="D1227" s="110">
        <v>52929939</v>
      </c>
      <c r="E1227" s="110">
        <v>3175796.34</v>
      </c>
      <c r="F1227" s="111">
        <v>1.2999999999999999E-3</v>
      </c>
      <c r="G1227" s="13"/>
      <c r="H1227" s="13"/>
      <c r="I1227" s="13"/>
    </row>
    <row r="1228" spans="1:9">
      <c r="A1228" s="108" t="s">
        <v>221</v>
      </c>
      <c r="B1228" s="108" t="s">
        <v>251</v>
      </c>
      <c r="C1228" s="109">
        <v>232</v>
      </c>
      <c r="D1228" s="110">
        <v>60805971</v>
      </c>
      <c r="E1228" s="110">
        <v>3595981.97</v>
      </c>
      <c r="F1228" s="111">
        <v>1.5E-3</v>
      </c>
      <c r="G1228" s="13"/>
      <c r="H1228" s="13"/>
      <c r="I1228" s="13"/>
    </row>
    <row r="1229" spans="1:9">
      <c r="A1229" s="108" t="s">
        <v>221</v>
      </c>
      <c r="B1229" s="108" t="s">
        <v>932</v>
      </c>
      <c r="C1229" s="109">
        <v>4324</v>
      </c>
      <c r="D1229" s="110">
        <v>533958963</v>
      </c>
      <c r="E1229" s="110">
        <v>31869584.27</v>
      </c>
      <c r="F1229" s="111">
        <v>1.3299999999999999E-2</v>
      </c>
      <c r="G1229" s="13"/>
      <c r="H1229" s="13"/>
      <c r="I1229" s="13"/>
    </row>
    <row r="1230" spans="1:9">
      <c r="A1230" s="108" t="s">
        <v>223</v>
      </c>
      <c r="B1230" s="108" t="s">
        <v>240</v>
      </c>
      <c r="C1230" s="109" t="s">
        <v>234</v>
      </c>
      <c r="D1230" s="110" t="s">
        <v>234</v>
      </c>
      <c r="E1230" s="110" t="s">
        <v>234</v>
      </c>
      <c r="F1230" s="111" t="s">
        <v>234</v>
      </c>
      <c r="G1230" s="13"/>
      <c r="H1230" s="13"/>
      <c r="I1230" s="13"/>
    </row>
    <row r="1231" spans="1:9">
      <c r="A1231" s="108" t="s">
        <v>223</v>
      </c>
      <c r="B1231" s="108" t="s">
        <v>241</v>
      </c>
      <c r="C1231" s="109">
        <v>24</v>
      </c>
      <c r="D1231" s="110">
        <v>4837346</v>
      </c>
      <c r="E1231" s="110">
        <v>290240.76</v>
      </c>
      <c r="F1231" s="111">
        <v>1E-4</v>
      </c>
      <c r="G1231" s="13"/>
      <c r="H1231" s="13"/>
      <c r="I1231" s="13"/>
    </row>
    <row r="1232" spans="1:9">
      <c r="A1232" s="108" t="s">
        <v>223</v>
      </c>
      <c r="B1232" s="108" t="s">
        <v>835</v>
      </c>
      <c r="C1232" s="109">
        <v>124</v>
      </c>
      <c r="D1232" s="110">
        <v>8142440</v>
      </c>
      <c r="E1232" s="110">
        <v>488546.4</v>
      </c>
      <c r="F1232" s="111">
        <v>2.0000000000000001E-4</v>
      </c>
      <c r="G1232" s="13"/>
      <c r="H1232" s="13"/>
      <c r="I1232" s="13"/>
    </row>
    <row r="1233" spans="1:9">
      <c r="A1233" s="108" t="s">
        <v>223</v>
      </c>
      <c r="B1233" s="108" t="s">
        <v>242</v>
      </c>
      <c r="C1233" s="109">
        <v>51</v>
      </c>
      <c r="D1233" s="110">
        <v>11887353</v>
      </c>
      <c r="E1233" s="110">
        <v>713241.18</v>
      </c>
      <c r="F1233" s="111">
        <v>2.9999999999999997E-4</v>
      </c>
      <c r="G1233" s="13"/>
      <c r="H1233" s="13"/>
      <c r="I1233" s="13"/>
    </row>
    <row r="1234" spans="1:9">
      <c r="A1234" s="108" t="s">
        <v>223</v>
      </c>
      <c r="B1234" s="108" t="s">
        <v>243</v>
      </c>
      <c r="C1234" s="109" t="s">
        <v>234</v>
      </c>
      <c r="D1234" s="110" t="s">
        <v>234</v>
      </c>
      <c r="E1234" s="110" t="s">
        <v>234</v>
      </c>
      <c r="F1234" s="111" t="s">
        <v>234</v>
      </c>
      <c r="G1234" s="13"/>
      <c r="H1234" s="13"/>
      <c r="I1234" s="13"/>
    </row>
    <row r="1235" spans="1:9">
      <c r="A1235" s="108" t="s">
        <v>223</v>
      </c>
      <c r="B1235" s="108" t="s">
        <v>244</v>
      </c>
      <c r="C1235" s="109">
        <v>40</v>
      </c>
      <c r="D1235" s="110">
        <v>434013</v>
      </c>
      <c r="E1235" s="110">
        <v>26040.78</v>
      </c>
      <c r="F1235" s="111">
        <v>0</v>
      </c>
      <c r="G1235" s="13"/>
      <c r="H1235" s="13"/>
      <c r="I1235" s="13"/>
    </row>
    <row r="1236" spans="1:9">
      <c r="A1236" s="108" t="s">
        <v>223</v>
      </c>
      <c r="B1236" s="108" t="s">
        <v>245</v>
      </c>
      <c r="C1236" s="109">
        <v>243</v>
      </c>
      <c r="D1236" s="110">
        <v>8590829</v>
      </c>
      <c r="E1236" s="110">
        <v>515449.74</v>
      </c>
      <c r="F1236" s="111">
        <v>2.0000000000000001E-4</v>
      </c>
      <c r="G1236" s="13"/>
      <c r="H1236" s="13"/>
      <c r="I1236" s="13"/>
    </row>
    <row r="1237" spans="1:9">
      <c r="A1237" s="108" t="s">
        <v>223</v>
      </c>
      <c r="B1237" s="108" t="s">
        <v>246</v>
      </c>
      <c r="C1237" s="109">
        <v>57</v>
      </c>
      <c r="D1237" s="110">
        <v>8229757</v>
      </c>
      <c r="E1237" s="110">
        <v>493785.42</v>
      </c>
      <c r="F1237" s="111">
        <v>2.0000000000000001E-4</v>
      </c>
      <c r="G1237" s="13"/>
      <c r="H1237" s="13"/>
      <c r="I1237" s="13"/>
    </row>
    <row r="1238" spans="1:9">
      <c r="A1238" s="108" t="s">
        <v>223</v>
      </c>
      <c r="B1238" s="108" t="s">
        <v>250</v>
      </c>
      <c r="C1238" s="109">
        <v>498</v>
      </c>
      <c r="D1238" s="110">
        <v>14933066</v>
      </c>
      <c r="E1238" s="110">
        <v>889925.89</v>
      </c>
      <c r="F1238" s="111">
        <v>4.0000000000000002E-4</v>
      </c>
      <c r="G1238" s="13"/>
      <c r="H1238" s="13"/>
      <c r="I1238" s="13"/>
    </row>
    <row r="1239" spans="1:9">
      <c r="A1239" s="108" t="s">
        <v>223</v>
      </c>
      <c r="B1239" s="108" t="s">
        <v>859</v>
      </c>
      <c r="C1239" s="109">
        <v>257</v>
      </c>
      <c r="D1239" s="110">
        <v>5471895</v>
      </c>
      <c r="E1239" s="110">
        <v>328313.7</v>
      </c>
      <c r="F1239" s="111">
        <v>1E-4</v>
      </c>
      <c r="G1239" s="13"/>
      <c r="H1239" s="13"/>
      <c r="I1239" s="13"/>
    </row>
    <row r="1240" spans="1:9">
      <c r="A1240" s="108" t="s">
        <v>223</v>
      </c>
      <c r="B1240" s="108" t="s">
        <v>836</v>
      </c>
      <c r="C1240" s="109">
        <v>74</v>
      </c>
      <c r="D1240" s="110">
        <v>15162445</v>
      </c>
      <c r="E1240" s="110">
        <v>909746.7</v>
      </c>
      <c r="F1240" s="111">
        <v>4.0000000000000002E-4</v>
      </c>
      <c r="G1240" s="13"/>
      <c r="H1240" s="13"/>
      <c r="I1240" s="13"/>
    </row>
    <row r="1241" spans="1:9">
      <c r="A1241" s="108" t="s">
        <v>223</v>
      </c>
      <c r="B1241" s="108" t="s">
        <v>251</v>
      </c>
      <c r="C1241" s="109">
        <v>110</v>
      </c>
      <c r="D1241" s="110">
        <v>8318001</v>
      </c>
      <c r="E1241" s="110">
        <v>499080.06</v>
      </c>
      <c r="F1241" s="111">
        <v>2.0000000000000001E-4</v>
      </c>
      <c r="G1241" s="13"/>
      <c r="H1241" s="13"/>
      <c r="I1241" s="13"/>
    </row>
    <row r="1242" spans="1:9">
      <c r="A1242" s="108" t="s">
        <v>223</v>
      </c>
      <c r="B1242" s="108" t="s">
        <v>932</v>
      </c>
      <c r="C1242" s="109">
        <v>1502</v>
      </c>
      <c r="D1242" s="110">
        <v>91850760</v>
      </c>
      <c r="E1242" s="110">
        <v>5504987.5300000003</v>
      </c>
      <c r="F1242" s="111">
        <v>2.3E-3</v>
      </c>
      <c r="G1242" s="13"/>
      <c r="H1242" s="13"/>
      <c r="I1242" s="13"/>
    </row>
    <row r="1243" spans="1:9">
      <c r="A1243" s="108" t="s">
        <v>225</v>
      </c>
      <c r="B1243" s="108" t="s">
        <v>240</v>
      </c>
      <c r="C1243" s="109">
        <v>49</v>
      </c>
      <c r="D1243" s="110">
        <v>4037456</v>
      </c>
      <c r="E1243" s="110">
        <v>242247.36</v>
      </c>
      <c r="F1243" s="111">
        <v>1E-4</v>
      </c>
      <c r="G1243" s="13"/>
      <c r="H1243" s="13"/>
      <c r="I1243" s="13"/>
    </row>
    <row r="1244" spans="1:9">
      <c r="A1244" s="108" t="s">
        <v>225</v>
      </c>
      <c r="B1244" s="108" t="s">
        <v>241</v>
      </c>
      <c r="C1244" s="109">
        <v>66</v>
      </c>
      <c r="D1244" s="110">
        <v>12031883</v>
      </c>
      <c r="E1244" s="110">
        <v>721912.98</v>
      </c>
      <c r="F1244" s="111">
        <v>2.9999999999999997E-4</v>
      </c>
      <c r="G1244" s="13"/>
      <c r="H1244" s="13"/>
      <c r="I1244" s="13"/>
    </row>
    <row r="1245" spans="1:9">
      <c r="A1245" s="108" t="s">
        <v>225</v>
      </c>
      <c r="B1245" s="108" t="s">
        <v>835</v>
      </c>
      <c r="C1245" s="109">
        <v>237</v>
      </c>
      <c r="D1245" s="110">
        <v>24889763</v>
      </c>
      <c r="E1245" s="110">
        <v>1493383.28</v>
      </c>
      <c r="F1245" s="111">
        <v>5.9999999999999995E-4</v>
      </c>
      <c r="G1245" s="13"/>
      <c r="H1245" s="13"/>
      <c r="I1245" s="13"/>
    </row>
    <row r="1246" spans="1:9">
      <c r="A1246" s="108" t="s">
        <v>225</v>
      </c>
      <c r="B1246" s="108" t="s">
        <v>242</v>
      </c>
      <c r="C1246" s="109">
        <v>67</v>
      </c>
      <c r="D1246" s="110">
        <v>18967548</v>
      </c>
      <c r="E1246" s="110">
        <v>1138052.8799999999</v>
      </c>
      <c r="F1246" s="111">
        <v>5.0000000000000001E-4</v>
      </c>
      <c r="G1246" s="13"/>
      <c r="H1246" s="13"/>
      <c r="I1246" s="13"/>
    </row>
    <row r="1247" spans="1:9">
      <c r="A1247" s="108" t="s">
        <v>225</v>
      </c>
      <c r="B1247" s="108" t="s">
        <v>243</v>
      </c>
      <c r="C1247" s="109">
        <v>24</v>
      </c>
      <c r="D1247" s="110">
        <v>55112095</v>
      </c>
      <c r="E1247" s="110">
        <v>3306725.7</v>
      </c>
      <c r="F1247" s="111">
        <v>1.4E-3</v>
      </c>
      <c r="G1247" s="13"/>
      <c r="H1247" s="13"/>
      <c r="I1247" s="13"/>
    </row>
    <row r="1248" spans="1:9">
      <c r="A1248" s="108" t="s">
        <v>225</v>
      </c>
      <c r="B1248" s="108" t="s">
        <v>244</v>
      </c>
      <c r="C1248" s="109">
        <v>53</v>
      </c>
      <c r="D1248" s="110">
        <v>7772289</v>
      </c>
      <c r="E1248" s="110">
        <v>466337.34</v>
      </c>
      <c r="F1248" s="111">
        <v>2.0000000000000001E-4</v>
      </c>
      <c r="G1248" s="13"/>
      <c r="H1248" s="13"/>
      <c r="I1248" s="13"/>
    </row>
    <row r="1249" spans="1:9">
      <c r="A1249" s="108" t="s">
        <v>225</v>
      </c>
      <c r="B1249" s="108" t="s">
        <v>245</v>
      </c>
      <c r="C1249" s="109">
        <v>498</v>
      </c>
      <c r="D1249" s="110">
        <v>31357497</v>
      </c>
      <c r="E1249" s="110">
        <v>1881449.82</v>
      </c>
      <c r="F1249" s="111">
        <v>8.0000000000000004E-4</v>
      </c>
      <c r="G1249" s="13"/>
      <c r="H1249" s="13"/>
      <c r="I1249" s="13"/>
    </row>
    <row r="1250" spans="1:9">
      <c r="A1250" s="108" t="s">
        <v>225</v>
      </c>
      <c r="B1250" s="108" t="s">
        <v>246</v>
      </c>
      <c r="C1250" s="109">
        <v>102</v>
      </c>
      <c r="D1250" s="110">
        <v>13472922</v>
      </c>
      <c r="E1250" s="110">
        <v>808375.32</v>
      </c>
      <c r="F1250" s="111">
        <v>2.9999999999999997E-4</v>
      </c>
      <c r="G1250" s="13"/>
      <c r="H1250" s="13"/>
      <c r="I1250" s="13"/>
    </row>
    <row r="1251" spans="1:9">
      <c r="A1251" s="108" t="s">
        <v>225</v>
      </c>
      <c r="B1251" s="108" t="s">
        <v>250</v>
      </c>
      <c r="C1251" s="109">
        <v>1248</v>
      </c>
      <c r="D1251" s="110">
        <v>28962950</v>
      </c>
      <c r="E1251" s="110">
        <v>1668892.84</v>
      </c>
      <c r="F1251" s="111">
        <v>6.9999999999999999E-4</v>
      </c>
      <c r="G1251" s="13"/>
      <c r="H1251" s="13"/>
      <c r="I1251" s="13"/>
    </row>
    <row r="1252" spans="1:9">
      <c r="A1252" s="108" t="s">
        <v>225</v>
      </c>
      <c r="B1252" s="108" t="s">
        <v>859</v>
      </c>
      <c r="C1252" s="109">
        <v>557</v>
      </c>
      <c r="D1252" s="110">
        <v>16900425</v>
      </c>
      <c r="E1252" s="110">
        <v>1014025.5</v>
      </c>
      <c r="F1252" s="111">
        <v>4.0000000000000002E-4</v>
      </c>
      <c r="G1252" s="13"/>
      <c r="H1252" s="13"/>
      <c r="I1252" s="13"/>
    </row>
    <row r="1253" spans="1:9">
      <c r="A1253" s="108" t="s">
        <v>225</v>
      </c>
      <c r="B1253" s="108" t="s">
        <v>836</v>
      </c>
      <c r="C1253" s="109">
        <v>141</v>
      </c>
      <c r="D1253" s="110">
        <v>4743439</v>
      </c>
      <c r="E1253" s="110">
        <v>284606.34000000003</v>
      </c>
      <c r="F1253" s="111">
        <v>1E-4</v>
      </c>
      <c r="G1253" s="13"/>
      <c r="H1253" s="13"/>
      <c r="I1253" s="13"/>
    </row>
    <row r="1254" spans="1:9">
      <c r="A1254" s="108" t="s">
        <v>225</v>
      </c>
      <c r="B1254" s="108" t="s">
        <v>251</v>
      </c>
      <c r="C1254" s="109">
        <v>142</v>
      </c>
      <c r="D1254" s="110">
        <v>26053636</v>
      </c>
      <c r="E1254" s="110">
        <v>1563218.16</v>
      </c>
      <c r="F1254" s="111">
        <v>6.9999999999999999E-4</v>
      </c>
      <c r="G1254" s="13"/>
      <c r="H1254" s="13"/>
      <c r="I1254" s="13"/>
    </row>
    <row r="1255" spans="1:9">
      <c r="A1255" s="108" t="s">
        <v>225</v>
      </c>
      <c r="B1255" s="108" t="s">
        <v>932</v>
      </c>
      <c r="C1255" s="109">
        <v>3184</v>
      </c>
      <c r="D1255" s="110">
        <v>244301903</v>
      </c>
      <c r="E1255" s="110">
        <v>14589227.52</v>
      </c>
      <c r="F1255" s="111">
        <v>6.1000000000000004E-3</v>
      </c>
      <c r="G1255" s="13"/>
      <c r="H1255" s="13"/>
      <c r="I1255" s="13"/>
    </row>
    <row r="1256" spans="1:9">
      <c r="A1256" s="108" t="s">
        <v>227</v>
      </c>
      <c r="B1256" s="108" t="s">
        <v>240</v>
      </c>
      <c r="C1256" s="109">
        <v>269</v>
      </c>
      <c r="D1256" s="110">
        <v>66018683</v>
      </c>
      <c r="E1256" s="110">
        <v>3961120.98</v>
      </c>
      <c r="F1256" s="111">
        <v>1.6999999999999999E-3</v>
      </c>
      <c r="G1256" s="13"/>
      <c r="H1256" s="13"/>
      <c r="I1256" s="13"/>
    </row>
    <row r="1257" spans="1:9">
      <c r="A1257" s="108" t="s">
        <v>227</v>
      </c>
      <c r="B1257" s="108" t="s">
        <v>241</v>
      </c>
      <c r="C1257" s="109">
        <v>158</v>
      </c>
      <c r="D1257" s="110">
        <v>141909768</v>
      </c>
      <c r="E1257" s="110">
        <v>8514586.0800000001</v>
      </c>
      <c r="F1257" s="111">
        <v>3.5999999999999999E-3</v>
      </c>
      <c r="G1257" s="13"/>
      <c r="H1257" s="13"/>
      <c r="I1257" s="13"/>
    </row>
    <row r="1258" spans="1:9">
      <c r="A1258" s="108" t="s">
        <v>227</v>
      </c>
      <c r="B1258" s="108" t="s">
        <v>835</v>
      </c>
      <c r="C1258" s="109">
        <v>1218</v>
      </c>
      <c r="D1258" s="110">
        <v>197660839</v>
      </c>
      <c r="E1258" s="110">
        <v>11859650.34</v>
      </c>
      <c r="F1258" s="111">
        <v>4.8999999999999998E-3</v>
      </c>
      <c r="G1258" s="13"/>
      <c r="H1258" s="13"/>
      <c r="I1258" s="13"/>
    </row>
    <row r="1259" spans="1:9">
      <c r="A1259" s="108" t="s">
        <v>227</v>
      </c>
      <c r="B1259" s="108" t="s">
        <v>242</v>
      </c>
      <c r="C1259" s="109">
        <v>388</v>
      </c>
      <c r="D1259" s="110">
        <v>108784196</v>
      </c>
      <c r="E1259" s="110">
        <v>6527051.7599999998</v>
      </c>
      <c r="F1259" s="111">
        <v>2.7000000000000001E-3</v>
      </c>
      <c r="G1259" s="13"/>
      <c r="H1259" s="13"/>
      <c r="I1259" s="13"/>
    </row>
    <row r="1260" spans="1:9">
      <c r="A1260" s="108" t="s">
        <v>227</v>
      </c>
      <c r="B1260" s="108" t="s">
        <v>243</v>
      </c>
      <c r="C1260" s="109">
        <v>107</v>
      </c>
      <c r="D1260" s="110">
        <v>211344438</v>
      </c>
      <c r="E1260" s="110">
        <v>12680666.279999999</v>
      </c>
      <c r="F1260" s="111">
        <v>5.3E-3</v>
      </c>
      <c r="G1260" s="13"/>
      <c r="H1260" s="13"/>
      <c r="I1260" s="13"/>
    </row>
    <row r="1261" spans="1:9">
      <c r="A1261" s="108" t="s">
        <v>227</v>
      </c>
      <c r="B1261" s="108" t="s">
        <v>244</v>
      </c>
      <c r="C1261" s="109">
        <v>186</v>
      </c>
      <c r="D1261" s="110">
        <v>44852857</v>
      </c>
      <c r="E1261" s="110">
        <v>2691171.42</v>
      </c>
      <c r="F1261" s="111">
        <v>1.1000000000000001E-3</v>
      </c>
      <c r="G1261" s="13"/>
      <c r="H1261" s="13"/>
      <c r="I1261" s="13"/>
    </row>
    <row r="1262" spans="1:9">
      <c r="A1262" s="108" t="s">
        <v>227</v>
      </c>
      <c r="B1262" s="108" t="s">
        <v>245</v>
      </c>
      <c r="C1262" s="109">
        <v>1385</v>
      </c>
      <c r="D1262" s="110">
        <v>105919717</v>
      </c>
      <c r="E1262" s="110">
        <v>6355183.0199999996</v>
      </c>
      <c r="F1262" s="111">
        <v>2.7000000000000001E-3</v>
      </c>
      <c r="G1262" s="13"/>
      <c r="H1262" s="13"/>
      <c r="I1262" s="13"/>
    </row>
    <row r="1263" spans="1:9">
      <c r="A1263" s="108" t="s">
        <v>227</v>
      </c>
      <c r="B1263" s="108" t="s">
        <v>246</v>
      </c>
      <c r="C1263" s="109">
        <v>284</v>
      </c>
      <c r="D1263" s="110">
        <v>118827264</v>
      </c>
      <c r="E1263" s="110">
        <v>7129635.8399999999</v>
      </c>
      <c r="F1263" s="111">
        <v>3.0000000000000001E-3</v>
      </c>
      <c r="G1263" s="13"/>
      <c r="H1263" s="13"/>
      <c r="I1263" s="13"/>
    </row>
    <row r="1264" spans="1:9">
      <c r="A1264" s="108" t="s">
        <v>227</v>
      </c>
      <c r="B1264" s="108" t="s">
        <v>250</v>
      </c>
      <c r="C1264" s="109">
        <v>3729</v>
      </c>
      <c r="D1264" s="110">
        <v>201778463</v>
      </c>
      <c r="E1264" s="110">
        <v>11814832.01</v>
      </c>
      <c r="F1264" s="111">
        <v>4.8999999999999998E-3</v>
      </c>
      <c r="G1264" s="13"/>
      <c r="H1264" s="13"/>
      <c r="I1264" s="13"/>
    </row>
    <row r="1265" spans="1:9">
      <c r="A1265" s="108" t="s">
        <v>227</v>
      </c>
      <c r="B1265" s="108" t="s">
        <v>859</v>
      </c>
      <c r="C1265" s="109">
        <v>1486</v>
      </c>
      <c r="D1265" s="110">
        <v>174540511</v>
      </c>
      <c r="E1265" s="110">
        <v>10472430.66</v>
      </c>
      <c r="F1265" s="111">
        <v>4.4000000000000003E-3</v>
      </c>
      <c r="G1265" s="13"/>
      <c r="H1265" s="13"/>
      <c r="I1265" s="13"/>
    </row>
    <row r="1266" spans="1:9">
      <c r="A1266" s="108" t="s">
        <v>227</v>
      </c>
      <c r="B1266" s="108" t="s">
        <v>836</v>
      </c>
      <c r="C1266" s="109">
        <v>373</v>
      </c>
      <c r="D1266" s="110">
        <v>151810179</v>
      </c>
      <c r="E1266" s="110">
        <v>9108610.7400000002</v>
      </c>
      <c r="F1266" s="111">
        <v>3.8E-3</v>
      </c>
      <c r="G1266" s="13"/>
      <c r="H1266" s="13"/>
      <c r="I1266" s="13"/>
    </row>
    <row r="1267" spans="1:9">
      <c r="A1267" s="108" t="s">
        <v>227</v>
      </c>
      <c r="B1267" s="108" t="s">
        <v>251</v>
      </c>
      <c r="C1267" s="109">
        <v>479</v>
      </c>
      <c r="D1267" s="110">
        <v>184589209</v>
      </c>
      <c r="E1267" s="110">
        <v>10954280.960000001</v>
      </c>
      <c r="F1267" s="111">
        <v>4.5999999999999999E-3</v>
      </c>
      <c r="G1267" s="13"/>
      <c r="H1267" s="13"/>
      <c r="I1267" s="13"/>
    </row>
    <row r="1268" spans="1:9">
      <c r="A1268" s="108" t="s">
        <v>227</v>
      </c>
      <c r="B1268" s="108" t="s">
        <v>932</v>
      </c>
      <c r="C1268" s="109">
        <v>10062</v>
      </c>
      <c r="D1268" s="110">
        <v>1708036124</v>
      </c>
      <c r="E1268" s="110">
        <v>102069220.09</v>
      </c>
      <c r="F1268" s="111">
        <v>4.2599999999999999E-2</v>
      </c>
      <c r="G1268" s="13"/>
      <c r="H1268" s="13"/>
      <c r="I1268" s="13"/>
    </row>
    <row r="1269" spans="1:9">
      <c r="A1269" s="108" t="s">
        <v>229</v>
      </c>
      <c r="B1269" s="108" t="s">
        <v>240</v>
      </c>
      <c r="C1269" s="109" t="s">
        <v>234</v>
      </c>
      <c r="D1269" s="110" t="s">
        <v>234</v>
      </c>
      <c r="E1269" s="110" t="s">
        <v>234</v>
      </c>
      <c r="F1269" s="111" t="s">
        <v>234</v>
      </c>
      <c r="G1269" s="13"/>
      <c r="H1269" s="13"/>
      <c r="I1269" s="13"/>
    </row>
    <row r="1270" spans="1:9">
      <c r="A1270" s="108" t="s">
        <v>229</v>
      </c>
      <c r="B1270" s="108" t="s">
        <v>241</v>
      </c>
      <c r="C1270" s="109">
        <v>25</v>
      </c>
      <c r="D1270" s="110">
        <v>2487206</v>
      </c>
      <c r="E1270" s="110">
        <v>149232.35999999999</v>
      </c>
      <c r="F1270" s="111">
        <v>1E-4</v>
      </c>
      <c r="G1270" s="13"/>
      <c r="H1270" s="13"/>
      <c r="I1270" s="13"/>
    </row>
    <row r="1271" spans="1:9">
      <c r="A1271" s="108" t="s">
        <v>229</v>
      </c>
      <c r="B1271" s="108" t="s">
        <v>835</v>
      </c>
      <c r="C1271" s="109">
        <v>67</v>
      </c>
      <c r="D1271" s="110">
        <v>3932431</v>
      </c>
      <c r="E1271" s="110">
        <v>235945.86</v>
      </c>
      <c r="F1271" s="111">
        <v>1E-4</v>
      </c>
      <c r="G1271" s="13"/>
      <c r="H1271" s="13"/>
      <c r="I1271" s="13"/>
    </row>
    <row r="1272" spans="1:9">
      <c r="A1272" s="108" t="s">
        <v>229</v>
      </c>
      <c r="B1272" s="108" t="s">
        <v>242</v>
      </c>
      <c r="C1272" s="109">
        <v>25</v>
      </c>
      <c r="D1272" s="110">
        <v>9230586</v>
      </c>
      <c r="E1272" s="110">
        <v>553835.16</v>
      </c>
      <c r="F1272" s="111">
        <v>2.0000000000000001E-4</v>
      </c>
      <c r="G1272" s="13"/>
      <c r="H1272" s="13"/>
      <c r="I1272" s="13"/>
    </row>
    <row r="1273" spans="1:9">
      <c r="A1273" s="108" t="s">
        <v>229</v>
      </c>
      <c r="B1273" s="108" t="s">
        <v>243</v>
      </c>
      <c r="C1273" s="109" t="s">
        <v>234</v>
      </c>
      <c r="D1273" s="110" t="s">
        <v>234</v>
      </c>
      <c r="E1273" s="110" t="s">
        <v>234</v>
      </c>
      <c r="F1273" s="111" t="s">
        <v>234</v>
      </c>
      <c r="G1273" s="13"/>
      <c r="H1273" s="13"/>
      <c r="I1273" s="13"/>
    </row>
    <row r="1274" spans="1:9">
      <c r="A1274" s="108" t="s">
        <v>229</v>
      </c>
      <c r="B1274" s="108" t="s">
        <v>244</v>
      </c>
      <c r="C1274" s="109" t="s">
        <v>234</v>
      </c>
      <c r="D1274" s="110" t="s">
        <v>234</v>
      </c>
      <c r="E1274" s="110" t="s">
        <v>234</v>
      </c>
      <c r="F1274" s="111" t="s">
        <v>234</v>
      </c>
      <c r="G1274" s="13"/>
      <c r="H1274" s="13"/>
      <c r="I1274" s="13"/>
    </row>
    <row r="1275" spans="1:9">
      <c r="A1275" s="108" t="s">
        <v>229</v>
      </c>
      <c r="B1275" s="108" t="s">
        <v>245</v>
      </c>
      <c r="C1275" s="109">
        <v>148</v>
      </c>
      <c r="D1275" s="110">
        <v>4349824</v>
      </c>
      <c r="E1275" s="110">
        <v>260989.44</v>
      </c>
      <c r="F1275" s="111">
        <v>1E-4</v>
      </c>
      <c r="G1275" s="13"/>
      <c r="H1275" s="13"/>
      <c r="I1275" s="13"/>
    </row>
    <row r="1276" spans="1:9">
      <c r="A1276" s="108" t="s">
        <v>229</v>
      </c>
      <c r="B1276" s="108" t="s">
        <v>246</v>
      </c>
      <c r="C1276" s="109">
        <v>32</v>
      </c>
      <c r="D1276" s="110">
        <v>1502832</v>
      </c>
      <c r="E1276" s="110">
        <v>90169.919999999998</v>
      </c>
      <c r="F1276" s="111">
        <v>0</v>
      </c>
      <c r="G1276" s="13"/>
      <c r="H1276" s="13"/>
      <c r="I1276" s="13"/>
    </row>
    <row r="1277" spans="1:9">
      <c r="A1277" s="108" t="s">
        <v>229</v>
      </c>
      <c r="B1277" s="108" t="s">
        <v>250</v>
      </c>
      <c r="C1277" s="109">
        <v>322</v>
      </c>
      <c r="D1277" s="110">
        <v>17097749</v>
      </c>
      <c r="E1277" s="110">
        <v>986138.47</v>
      </c>
      <c r="F1277" s="111">
        <v>4.0000000000000002E-4</v>
      </c>
      <c r="G1277" s="13"/>
      <c r="H1277" s="13"/>
      <c r="I1277" s="13"/>
    </row>
    <row r="1278" spans="1:9">
      <c r="A1278" s="108" t="s">
        <v>229</v>
      </c>
      <c r="B1278" s="108" t="s">
        <v>859</v>
      </c>
      <c r="C1278" s="109">
        <v>139</v>
      </c>
      <c r="D1278" s="110">
        <v>5236004</v>
      </c>
      <c r="E1278" s="110">
        <v>314160.24</v>
      </c>
      <c r="F1278" s="111">
        <v>1E-4</v>
      </c>
      <c r="G1278" s="13"/>
      <c r="H1278" s="13"/>
      <c r="I1278" s="13"/>
    </row>
    <row r="1279" spans="1:9">
      <c r="A1279" s="108" t="s">
        <v>229</v>
      </c>
      <c r="B1279" s="108" t="s">
        <v>836</v>
      </c>
      <c r="C1279" s="109">
        <v>91</v>
      </c>
      <c r="D1279" s="110">
        <v>1297771</v>
      </c>
      <c r="E1279" s="110">
        <v>77866.259999999995</v>
      </c>
      <c r="F1279" s="111">
        <v>0</v>
      </c>
      <c r="G1279" s="13"/>
      <c r="H1279" s="13"/>
      <c r="I1279" s="13"/>
    </row>
    <row r="1280" spans="1:9">
      <c r="A1280" s="108" t="s">
        <v>229</v>
      </c>
      <c r="B1280" s="108" t="s">
        <v>251</v>
      </c>
      <c r="C1280" s="109">
        <v>42</v>
      </c>
      <c r="D1280" s="110">
        <v>1333815</v>
      </c>
      <c r="E1280" s="110">
        <v>80028.899999999994</v>
      </c>
      <c r="F1280" s="111">
        <v>0</v>
      </c>
      <c r="G1280" s="13"/>
      <c r="H1280" s="13"/>
      <c r="I1280" s="13"/>
    </row>
    <row r="1281" spans="1:9">
      <c r="A1281" s="108" t="s">
        <v>229</v>
      </c>
      <c r="B1281" s="108" t="s">
        <v>932</v>
      </c>
      <c r="C1281" s="109">
        <v>908</v>
      </c>
      <c r="D1281" s="110">
        <v>48451601</v>
      </c>
      <c r="E1281" s="110">
        <v>2867369.59</v>
      </c>
      <c r="F1281" s="111">
        <v>1.1999999999999999E-3</v>
      </c>
      <c r="G1281" s="13"/>
      <c r="H1281" s="13"/>
      <c r="I1281" s="13"/>
    </row>
    <row r="1282" spans="1:9">
      <c r="A1282" s="108" t="s">
        <v>231</v>
      </c>
      <c r="B1282" s="108" t="s">
        <v>240</v>
      </c>
      <c r="C1282" s="109" t="s">
        <v>234</v>
      </c>
      <c r="D1282" s="110" t="s">
        <v>234</v>
      </c>
      <c r="E1282" s="110" t="s">
        <v>234</v>
      </c>
      <c r="F1282" s="111" t="s">
        <v>234</v>
      </c>
      <c r="G1282" s="13"/>
      <c r="H1282" s="13"/>
      <c r="I1282" s="13"/>
    </row>
    <row r="1283" spans="1:9">
      <c r="A1283" s="108" t="s">
        <v>231</v>
      </c>
      <c r="B1283" s="108" t="s">
        <v>241</v>
      </c>
      <c r="C1283" s="109">
        <v>30</v>
      </c>
      <c r="D1283" s="110">
        <v>5724542</v>
      </c>
      <c r="E1283" s="110">
        <v>343472.52</v>
      </c>
      <c r="F1283" s="111">
        <v>1E-4</v>
      </c>
      <c r="G1283" s="13"/>
      <c r="H1283" s="13"/>
      <c r="I1283" s="13"/>
    </row>
    <row r="1284" spans="1:9">
      <c r="A1284" s="108" t="s">
        <v>231</v>
      </c>
      <c r="B1284" s="108" t="s">
        <v>835</v>
      </c>
      <c r="C1284" s="109">
        <v>153</v>
      </c>
      <c r="D1284" s="110">
        <v>8543872</v>
      </c>
      <c r="E1284" s="110">
        <v>512600.02</v>
      </c>
      <c r="F1284" s="111">
        <v>2.0000000000000001E-4</v>
      </c>
      <c r="G1284" s="13"/>
      <c r="H1284" s="13"/>
      <c r="I1284" s="13"/>
    </row>
    <row r="1285" spans="1:9">
      <c r="A1285" s="108" t="s">
        <v>231</v>
      </c>
      <c r="B1285" s="108" t="s">
        <v>242</v>
      </c>
      <c r="C1285" s="109">
        <v>74</v>
      </c>
      <c r="D1285" s="110">
        <v>15861860</v>
      </c>
      <c r="E1285" s="110">
        <v>951711.6</v>
      </c>
      <c r="F1285" s="111">
        <v>4.0000000000000002E-4</v>
      </c>
      <c r="G1285" s="13"/>
      <c r="H1285" s="13"/>
      <c r="I1285" s="13"/>
    </row>
    <row r="1286" spans="1:9">
      <c r="A1286" s="108" t="s">
        <v>231</v>
      </c>
      <c r="B1286" s="108" t="s">
        <v>243</v>
      </c>
      <c r="C1286" s="109">
        <v>22</v>
      </c>
      <c r="D1286" s="110">
        <v>7578478</v>
      </c>
      <c r="E1286" s="110">
        <v>454708.68</v>
      </c>
      <c r="F1286" s="111">
        <v>2.0000000000000001E-4</v>
      </c>
      <c r="G1286" s="13"/>
      <c r="H1286" s="13"/>
      <c r="I1286" s="13"/>
    </row>
    <row r="1287" spans="1:9">
      <c r="A1287" s="108" t="s">
        <v>231</v>
      </c>
      <c r="B1287" s="108" t="s">
        <v>244</v>
      </c>
      <c r="C1287" s="109">
        <v>20</v>
      </c>
      <c r="D1287" s="110">
        <v>994517</v>
      </c>
      <c r="E1287" s="110">
        <v>59671.02</v>
      </c>
      <c r="F1287" s="111">
        <v>0</v>
      </c>
      <c r="G1287" s="13"/>
      <c r="H1287" s="13"/>
      <c r="I1287" s="13"/>
    </row>
    <row r="1288" spans="1:9">
      <c r="A1288" s="108" t="s">
        <v>231</v>
      </c>
      <c r="B1288" s="108" t="s">
        <v>245</v>
      </c>
      <c r="C1288" s="109">
        <v>282</v>
      </c>
      <c r="D1288" s="110">
        <v>11784080</v>
      </c>
      <c r="E1288" s="110">
        <v>707044.8</v>
      </c>
      <c r="F1288" s="111">
        <v>2.9999999999999997E-4</v>
      </c>
      <c r="G1288" s="13"/>
      <c r="H1288" s="13"/>
      <c r="I1288" s="13"/>
    </row>
    <row r="1289" spans="1:9">
      <c r="A1289" s="108" t="s">
        <v>231</v>
      </c>
      <c r="B1289" s="108" t="s">
        <v>246</v>
      </c>
      <c r="C1289" s="109">
        <v>57</v>
      </c>
      <c r="D1289" s="110">
        <v>3044789</v>
      </c>
      <c r="E1289" s="110">
        <v>182687.34</v>
      </c>
      <c r="F1289" s="111">
        <v>1E-4</v>
      </c>
      <c r="G1289" s="13"/>
      <c r="H1289" s="13"/>
      <c r="I1289" s="13"/>
    </row>
    <row r="1290" spans="1:9">
      <c r="A1290" s="108" t="s">
        <v>231</v>
      </c>
      <c r="B1290" s="108" t="s">
        <v>250</v>
      </c>
      <c r="C1290" s="109">
        <v>612</v>
      </c>
      <c r="D1290" s="110">
        <v>12047272</v>
      </c>
      <c r="E1290" s="110">
        <v>713247.16</v>
      </c>
      <c r="F1290" s="111">
        <v>2.9999999999999997E-4</v>
      </c>
      <c r="G1290" s="13"/>
      <c r="H1290" s="13"/>
      <c r="I1290" s="13"/>
    </row>
    <row r="1291" spans="1:9">
      <c r="A1291" s="108" t="s">
        <v>231</v>
      </c>
      <c r="B1291" s="108" t="s">
        <v>859</v>
      </c>
      <c r="C1291" s="109">
        <v>281</v>
      </c>
      <c r="D1291" s="110">
        <v>5909192</v>
      </c>
      <c r="E1291" s="110">
        <v>354551.52</v>
      </c>
      <c r="F1291" s="111">
        <v>1E-4</v>
      </c>
      <c r="G1291" s="13"/>
      <c r="H1291" s="13"/>
      <c r="I1291" s="13"/>
    </row>
    <row r="1292" spans="1:9">
      <c r="A1292" s="108" t="s">
        <v>231</v>
      </c>
      <c r="B1292" s="108" t="s">
        <v>836</v>
      </c>
      <c r="C1292" s="109">
        <v>129</v>
      </c>
      <c r="D1292" s="110">
        <v>16183834</v>
      </c>
      <c r="E1292" s="110">
        <v>971030.04</v>
      </c>
      <c r="F1292" s="111">
        <v>4.0000000000000002E-4</v>
      </c>
      <c r="G1292" s="13"/>
      <c r="H1292" s="13"/>
      <c r="I1292" s="13"/>
    </row>
    <row r="1293" spans="1:9">
      <c r="A1293" s="108" t="s">
        <v>231</v>
      </c>
      <c r="B1293" s="108" t="s">
        <v>251</v>
      </c>
      <c r="C1293" s="109">
        <v>62</v>
      </c>
      <c r="D1293" s="110">
        <v>2909445</v>
      </c>
      <c r="E1293" s="110">
        <v>174566.7</v>
      </c>
      <c r="F1293" s="111">
        <v>1E-4</v>
      </c>
      <c r="G1293" s="13"/>
      <c r="H1293" s="13"/>
      <c r="I1293" s="13"/>
    </row>
    <row r="1294" spans="1:9">
      <c r="A1294" s="108" t="s">
        <v>231</v>
      </c>
      <c r="B1294" s="108" t="s">
        <v>932</v>
      </c>
      <c r="C1294" s="109">
        <v>1732</v>
      </c>
      <c r="D1294" s="110">
        <v>90869128</v>
      </c>
      <c r="E1294" s="110">
        <v>5442526.2199999997</v>
      </c>
      <c r="F1294" s="111">
        <v>2.3E-3</v>
      </c>
      <c r="G1294" s="13"/>
      <c r="H1294" s="13"/>
      <c r="I1294" s="13"/>
    </row>
    <row r="1295" spans="1:9">
      <c r="G1295" s="13"/>
      <c r="H1295" s="13"/>
      <c r="I1295" s="13"/>
    </row>
    <row r="1296" spans="1:9" ht="12.75" customHeight="1">
      <c r="A1296" s="13" t="s">
        <v>247</v>
      </c>
      <c r="C1296" s="31">
        <v>342675</v>
      </c>
      <c r="D1296" s="30">
        <v>40127136504</v>
      </c>
      <c r="E1296" s="30">
        <v>2396948840.0100002</v>
      </c>
      <c r="F1296" s="29">
        <v>1</v>
      </c>
      <c r="G1296" s="13"/>
      <c r="H1296" s="13"/>
      <c r="I1296" s="13"/>
    </row>
    <row r="1297" spans="7:9">
      <c r="G1297" s="13"/>
      <c r="H1297" s="13"/>
      <c r="I1297" s="13"/>
    </row>
    <row r="1298" spans="7:9">
      <c r="G1298" s="13"/>
      <c r="H1298" s="13"/>
      <c r="I1298" s="13"/>
    </row>
    <row r="1299" spans="7:9">
      <c r="G1299" s="13"/>
      <c r="H1299" s="13"/>
      <c r="I1299" s="13"/>
    </row>
  </sheetData>
  <autoFilter ref="A7:F7" xr:uid="{00000000-0009-0000-0000-000002000000}"/>
  <mergeCells count="4">
    <mergeCell ref="A1:F1"/>
    <mergeCell ref="A2:F2"/>
    <mergeCell ref="A3:F3"/>
    <mergeCell ref="A5:F5"/>
  </mergeCells>
  <conditionalFormatting sqref="C8:F12">
    <cfRule type="containsText" priority="1" stopIfTrue="1" operator="containsText" text="S">
      <formula>NOT(ISERROR(SEARCH("S",C8)))</formula>
    </cfRule>
  </conditionalFormatting>
  <printOptions horizontalCentered="1"/>
  <pageMargins left="0.7" right="0.7" top="0.75" bottom="0.75" header="0.3" footer="0.3"/>
  <pageSetup scale="64" orientation="portrait" r:id="rId1"/>
  <rowBreaks count="19" manualBreakCount="19">
    <brk id="72" max="16383" man="1"/>
    <brk id="137" max="16383" man="1"/>
    <brk id="202" max="16383" man="1"/>
    <brk id="267" max="16383" man="1"/>
    <brk id="332" max="16383" man="1"/>
    <brk id="397" max="16383" man="1"/>
    <brk id="462" max="16383" man="1"/>
    <brk id="527" max="16383" man="1"/>
    <brk id="592" max="16383" man="1"/>
    <brk id="657" max="16383" man="1"/>
    <brk id="722" max="16383" man="1"/>
    <brk id="787" max="16383" man="1"/>
    <brk id="852" max="16383" man="1"/>
    <brk id="917" max="16383" man="1"/>
    <brk id="982" max="16383" man="1"/>
    <brk id="1047" max="16383" man="1"/>
    <brk id="1112" max="16383" man="1"/>
    <brk id="1177" max="16383" man="1"/>
    <brk id="12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3"/>
  <sheetViews>
    <sheetView topLeftCell="A94" zoomScaleNormal="100" workbookViewId="0">
      <selection activeCell="B125" sqref="B125"/>
    </sheetView>
  </sheetViews>
  <sheetFormatPr defaultRowHeight="14.25"/>
  <cols>
    <col min="1" max="1" width="62" style="13" bestFit="1" customWidth="1"/>
    <col min="2" max="2" width="15.7109375" style="22" customWidth="1"/>
    <col min="3" max="3" width="15" style="22" bestFit="1" customWidth="1"/>
    <col min="4" max="4" width="20.7109375" style="21" customWidth="1"/>
    <col min="5" max="5" width="15.7109375" style="21" customWidth="1"/>
    <col min="6" max="6" width="10.7109375" style="23" customWidth="1"/>
    <col min="7" max="7" width="8.7109375" customWidth="1"/>
    <col min="8" max="8" width="14.85546875" bestFit="1" customWidth="1"/>
    <col min="9" max="9" width="12.7109375" style="13" bestFit="1" customWidth="1"/>
    <col min="10" max="256" width="9.140625" style="13"/>
    <col min="257" max="257" width="62" style="13" bestFit="1" customWidth="1"/>
    <col min="258" max="258" width="15.7109375" style="13" customWidth="1"/>
    <col min="259" max="259" width="15" style="13" bestFit="1" customWidth="1"/>
    <col min="260" max="260" width="20.7109375" style="13" customWidth="1"/>
    <col min="261" max="261" width="15.7109375" style="13" customWidth="1"/>
    <col min="262" max="262" width="10.7109375" style="13" customWidth="1"/>
    <col min="263" max="263" width="8.7109375" style="13" customWidth="1"/>
    <col min="264" max="264" width="14.85546875" style="13" bestFit="1" customWidth="1"/>
    <col min="265" max="265" width="12.7109375" style="13" bestFit="1" customWidth="1"/>
    <col min="266" max="512" width="9.140625" style="13"/>
    <col min="513" max="513" width="62" style="13" bestFit="1" customWidth="1"/>
    <col min="514" max="514" width="15.7109375" style="13" customWidth="1"/>
    <col min="515" max="515" width="15" style="13" bestFit="1" customWidth="1"/>
    <col min="516" max="516" width="20.7109375" style="13" customWidth="1"/>
    <col min="517" max="517" width="15.7109375" style="13" customWidth="1"/>
    <col min="518" max="518" width="10.7109375" style="13" customWidth="1"/>
    <col min="519" max="519" width="8.7109375" style="13" customWidth="1"/>
    <col min="520" max="520" width="14.85546875" style="13" bestFit="1" customWidth="1"/>
    <col min="521" max="521" width="12.7109375" style="13" bestFit="1" customWidth="1"/>
    <col min="522" max="768" width="9.140625" style="13"/>
    <col min="769" max="769" width="62" style="13" bestFit="1" customWidth="1"/>
    <col min="770" max="770" width="15.7109375" style="13" customWidth="1"/>
    <col min="771" max="771" width="15" style="13" bestFit="1" customWidth="1"/>
    <col min="772" max="772" width="20.7109375" style="13" customWidth="1"/>
    <col min="773" max="773" width="15.7109375" style="13" customWidth="1"/>
    <col min="774" max="774" width="10.7109375" style="13" customWidth="1"/>
    <col min="775" max="775" width="8.7109375" style="13" customWidth="1"/>
    <col min="776" max="776" width="14.85546875" style="13" bestFit="1" customWidth="1"/>
    <col min="777" max="777" width="12.7109375" style="13" bestFit="1" customWidth="1"/>
    <col min="778" max="1024" width="9.140625" style="13"/>
    <col min="1025" max="1025" width="62" style="13" bestFit="1" customWidth="1"/>
    <col min="1026" max="1026" width="15.7109375" style="13" customWidth="1"/>
    <col min="1027" max="1027" width="15" style="13" bestFit="1" customWidth="1"/>
    <col min="1028" max="1028" width="20.7109375" style="13" customWidth="1"/>
    <col min="1029" max="1029" width="15.7109375" style="13" customWidth="1"/>
    <col min="1030" max="1030" width="10.7109375" style="13" customWidth="1"/>
    <col min="1031" max="1031" width="8.7109375" style="13" customWidth="1"/>
    <col min="1032" max="1032" width="14.85546875" style="13" bestFit="1" customWidth="1"/>
    <col min="1033" max="1033" width="12.7109375" style="13" bestFit="1" customWidth="1"/>
    <col min="1034" max="1280" width="9.140625" style="13"/>
    <col min="1281" max="1281" width="62" style="13" bestFit="1" customWidth="1"/>
    <col min="1282" max="1282" width="15.7109375" style="13" customWidth="1"/>
    <col min="1283" max="1283" width="15" style="13" bestFit="1" customWidth="1"/>
    <col min="1284" max="1284" width="20.7109375" style="13" customWidth="1"/>
    <col min="1285" max="1285" width="15.7109375" style="13" customWidth="1"/>
    <col min="1286" max="1286" width="10.7109375" style="13" customWidth="1"/>
    <col min="1287" max="1287" width="8.7109375" style="13" customWidth="1"/>
    <col min="1288" max="1288" width="14.85546875" style="13" bestFit="1" customWidth="1"/>
    <col min="1289" max="1289" width="12.7109375" style="13" bestFit="1" customWidth="1"/>
    <col min="1290" max="1536" width="9.140625" style="13"/>
    <col min="1537" max="1537" width="62" style="13" bestFit="1" customWidth="1"/>
    <col min="1538" max="1538" width="15.7109375" style="13" customWidth="1"/>
    <col min="1539" max="1539" width="15" style="13" bestFit="1" customWidth="1"/>
    <col min="1540" max="1540" width="20.7109375" style="13" customWidth="1"/>
    <col min="1541" max="1541" width="15.7109375" style="13" customWidth="1"/>
    <col min="1542" max="1542" width="10.7109375" style="13" customWidth="1"/>
    <col min="1543" max="1543" width="8.7109375" style="13" customWidth="1"/>
    <col min="1544" max="1544" width="14.85546875" style="13" bestFit="1" customWidth="1"/>
    <col min="1545" max="1545" width="12.7109375" style="13" bestFit="1" customWidth="1"/>
    <col min="1546" max="1792" width="9.140625" style="13"/>
    <col min="1793" max="1793" width="62" style="13" bestFit="1" customWidth="1"/>
    <col min="1794" max="1794" width="15.7109375" style="13" customWidth="1"/>
    <col min="1795" max="1795" width="15" style="13" bestFit="1" customWidth="1"/>
    <col min="1796" max="1796" width="20.7109375" style="13" customWidth="1"/>
    <col min="1797" max="1797" width="15.7109375" style="13" customWidth="1"/>
    <col min="1798" max="1798" width="10.7109375" style="13" customWidth="1"/>
    <col min="1799" max="1799" width="8.7109375" style="13" customWidth="1"/>
    <col min="1800" max="1800" width="14.85546875" style="13" bestFit="1" customWidth="1"/>
    <col min="1801" max="1801" width="12.7109375" style="13" bestFit="1" customWidth="1"/>
    <col min="1802" max="2048" width="9.140625" style="13"/>
    <col min="2049" max="2049" width="62" style="13" bestFit="1" customWidth="1"/>
    <col min="2050" max="2050" width="15.7109375" style="13" customWidth="1"/>
    <col min="2051" max="2051" width="15" style="13" bestFit="1" customWidth="1"/>
    <col min="2052" max="2052" width="20.7109375" style="13" customWidth="1"/>
    <col min="2053" max="2053" width="15.7109375" style="13" customWidth="1"/>
    <col min="2054" max="2054" width="10.7109375" style="13" customWidth="1"/>
    <col min="2055" max="2055" width="8.7109375" style="13" customWidth="1"/>
    <col min="2056" max="2056" width="14.85546875" style="13" bestFit="1" customWidth="1"/>
    <col min="2057" max="2057" width="12.7109375" style="13" bestFit="1" customWidth="1"/>
    <col min="2058" max="2304" width="9.140625" style="13"/>
    <col min="2305" max="2305" width="62" style="13" bestFit="1" customWidth="1"/>
    <col min="2306" max="2306" width="15.7109375" style="13" customWidth="1"/>
    <col min="2307" max="2307" width="15" style="13" bestFit="1" customWidth="1"/>
    <col min="2308" max="2308" width="20.7109375" style="13" customWidth="1"/>
    <col min="2309" max="2309" width="15.7109375" style="13" customWidth="1"/>
    <col min="2310" max="2310" width="10.7109375" style="13" customWidth="1"/>
    <col min="2311" max="2311" width="8.7109375" style="13" customWidth="1"/>
    <col min="2312" max="2312" width="14.85546875" style="13" bestFit="1" customWidth="1"/>
    <col min="2313" max="2313" width="12.7109375" style="13" bestFit="1" customWidth="1"/>
    <col min="2314" max="2560" width="9.140625" style="13"/>
    <col min="2561" max="2561" width="62" style="13" bestFit="1" customWidth="1"/>
    <col min="2562" max="2562" width="15.7109375" style="13" customWidth="1"/>
    <col min="2563" max="2563" width="15" style="13" bestFit="1" customWidth="1"/>
    <col min="2564" max="2564" width="20.7109375" style="13" customWidth="1"/>
    <col min="2565" max="2565" width="15.7109375" style="13" customWidth="1"/>
    <col min="2566" max="2566" width="10.7109375" style="13" customWidth="1"/>
    <col min="2567" max="2567" width="8.7109375" style="13" customWidth="1"/>
    <col min="2568" max="2568" width="14.85546875" style="13" bestFit="1" customWidth="1"/>
    <col min="2569" max="2569" width="12.7109375" style="13" bestFit="1" customWidth="1"/>
    <col min="2570" max="2816" width="9.140625" style="13"/>
    <col min="2817" max="2817" width="62" style="13" bestFit="1" customWidth="1"/>
    <col min="2818" max="2818" width="15.7109375" style="13" customWidth="1"/>
    <col min="2819" max="2819" width="15" style="13" bestFit="1" customWidth="1"/>
    <col min="2820" max="2820" width="20.7109375" style="13" customWidth="1"/>
    <col min="2821" max="2821" width="15.7109375" style="13" customWidth="1"/>
    <col min="2822" max="2822" width="10.7109375" style="13" customWidth="1"/>
    <col min="2823" max="2823" width="8.7109375" style="13" customWidth="1"/>
    <col min="2824" max="2824" width="14.85546875" style="13" bestFit="1" customWidth="1"/>
    <col min="2825" max="2825" width="12.7109375" style="13" bestFit="1" customWidth="1"/>
    <col min="2826" max="3072" width="9.140625" style="13"/>
    <col min="3073" max="3073" width="62" style="13" bestFit="1" customWidth="1"/>
    <col min="3074" max="3074" width="15.7109375" style="13" customWidth="1"/>
    <col min="3075" max="3075" width="15" style="13" bestFit="1" customWidth="1"/>
    <col min="3076" max="3076" width="20.7109375" style="13" customWidth="1"/>
    <col min="3077" max="3077" width="15.7109375" style="13" customWidth="1"/>
    <col min="3078" max="3078" width="10.7109375" style="13" customWidth="1"/>
    <col min="3079" max="3079" width="8.7109375" style="13" customWidth="1"/>
    <col min="3080" max="3080" width="14.85546875" style="13" bestFit="1" customWidth="1"/>
    <col min="3081" max="3081" width="12.7109375" style="13" bestFit="1" customWidth="1"/>
    <col min="3082" max="3328" width="9.140625" style="13"/>
    <col min="3329" max="3329" width="62" style="13" bestFit="1" customWidth="1"/>
    <col min="3330" max="3330" width="15.7109375" style="13" customWidth="1"/>
    <col min="3331" max="3331" width="15" style="13" bestFit="1" customWidth="1"/>
    <col min="3332" max="3332" width="20.7109375" style="13" customWidth="1"/>
    <col min="3333" max="3333" width="15.7109375" style="13" customWidth="1"/>
    <col min="3334" max="3334" width="10.7109375" style="13" customWidth="1"/>
    <col min="3335" max="3335" width="8.7109375" style="13" customWidth="1"/>
    <col min="3336" max="3336" width="14.85546875" style="13" bestFit="1" customWidth="1"/>
    <col min="3337" max="3337" width="12.7109375" style="13" bestFit="1" customWidth="1"/>
    <col min="3338" max="3584" width="9.140625" style="13"/>
    <col min="3585" max="3585" width="62" style="13" bestFit="1" customWidth="1"/>
    <col min="3586" max="3586" width="15.7109375" style="13" customWidth="1"/>
    <col min="3587" max="3587" width="15" style="13" bestFit="1" customWidth="1"/>
    <col min="3588" max="3588" width="20.7109375" style="13" customWidth="1"/>
    <col min="3589" max="3589" width="15.7109375" style="13" customWidth="1"/>
    <col min="3590" max="3590" width="10.7109375" style="13" customWidth="1"/>
    <col min="3591" max="3591" width="8.7109375" style="13" customWidth="1"/>
    <col min="3592" max="3592" width="14.85546875" style="13" bestFit="1" customWidth="1"/>
    <col min="3593" max="3593" width="12.7109375" style="13" bestFit="1" customWidth="1"/>
    <col min="3594" max="3840" width="9.140625" style="13"/>
    <col min="3841" max="3841" width="62" style="13" bestFit="1" customWidth="1"/>
    <col min="3842" max="3842" width="15.7109375" style="13" customWidth="1"/>
    <col min="3843" max="3843" width="15" style="13" bestFit="1" customWidth="1"/>
    <col min="3844" max="3844" width="20.7109375" style="13" customWidth="1"/>
    <col min="3845" max="3845" width="15.7109375" style="13" customWidth="1"/>
    <col min="3846" max="3846" width="10.7109375" style="13" customWidth="1"/>
    <col min="3847" max="3847" width="8.7109375" style="13" customWidth="1"/>
    <col min="3848" max="3848" width="14.85546875" style="13" bestFit="1" customWidth="1"/>
    <col min="3849" max="3849" width="12.7109375" style="13" bestFit="1" customWidth="1"/>
    <col min="3850" max="4096" width="9.140625" style="13"/>
    <col min="4097" max="4097" width="62" style="13" bestFit="1" customWidth="1"/>
    <col min="4098" max="4098" width="15.7109375" style="13" customWidth="1"/>
    <col min="4099" max="4099" width="15" style="13" bestFit="1" customWidth="1"/>
    <col min="4100" max="4100" width="20.7109375" style="13" customWidth="1"/>
    <col min="4101" max="4101" width="15.7109375" style="13" customWidth="1"/>
    <col min="4102" max="4102" width="10.7109375" style="13" customWidth="1"/>
    <col min="4103" max="4103" width="8.7109375" style="13" customWidth="1"/>
    <col min="4104" max="4104" width="14.85546875" style="13" bestFit="1" customWidth="1"/>
    <col min="4105" max="4105" width="12.7109375" style="13" bestFit="1" customWidth="1"/>
    <col min="4106" max="4352" width="9.140625" style="13"/>
    <col min="4353" max="4353" width="62" style="13" bestFit="1" customWidth="1"/>
    <col min="4354" max="4354" width="15.7109375" style="13" customWidth="1"/>
    <col min="4355" max="4355" width="15" style="13" bestFit="1" customWidth="1"/>
    <col min="4356" max="4356" width="20.7109375" style="13" customWidth="1"/>
    <col min="4357" max="4357" width="15.7109375" style="13" customWidth="1"/>
    <col min="4358" max="4358" width="10.7109375" style="13" customWidth="1"/>
    <col min="4359" max="4359" width="8.7109375" style="13" customWidth="1"/>
    <col min="4360" max="4360" width="14.85546875" style="13" bestFit="1" customWidth="1"/>
    <col min="4361" max="4361" width="12.7109375" style="13" bestFit="1" customWidth="1"/>
    <col min="4362" max="4608" width="9.140625" style="13"/>
    <col min="4609" max="4609" width="62" style="13" bestFit="1" customWidth="1"/>
    <col min="4610" max="4610" width="15.7109375" style="13" customWidth="1"/>
    <col min="4611" max="4611" width="15" style="13" bestFit="1" customWidth="1"/>
    <col min="4612" max="4612" width="20.7109375" style="13" customWidth="1"/>
    <col min="4613" max="4613" width="15.7109375" style="13" customWidth="1"/>
    <col min="4614" max="4614" width="10.7109375" style="13" customWidth="1"/>
    <col min="4615" max="4615" width="8.7109375" style="13" customWidth="1"/>
    <col min="4616" max="4616" width="14.85546875" style="13" bestFit="1" customWidth="1"/>
    <col min="4617" max="4617" width="12.7109375" style="13" bestFit="1" customWidth="1"/>
    <col min="4618" max="4864" width="9.140625" style="13"/>
    <col min="4865" max="4865" width="62" style="13" bestFit="1" customWidth="1"/>
    <col min="4866" max="4866" width="15.7109375" style="13" customWidth="1"/>
    <col min="4867" max="4867" width="15" style="13" bestFit="1" customWidth="1"/>
    <col min="4868" max="4868" width="20.7109375" style="13" customWidth="1"/>
    <col min="4869" max="4869" width="15.7109375" style="13" customWidth="1"/>
    <col min="4870" max="4870" width="10.7109375" style="13" customWidth="1"/>
    <col min="4871" max="4871" width="8.7109375" style="13" customWidth="1"/>
    <col min="4872" max="4872" width="14.85546875" style="13" bestFit="1" customWidth="1"/>
    <col min="4873" max="4873" width="12.7109375" style="13" bestFit="1" customWidth="1"/>
    <col min="4874" max="5120" width="9.140625" style="13"/>
    <col min="5121" max="5121" width="62" style="13" bestFit="1" customWidth="1"/>
    <col min="5122" max="5122" width="15.7109375" style="13" customWidth="1"/>
    <col min="5123" max="5123" width="15" style="13" bestFit="1" customWidth="1"/>
    <col min="5124" max="5124" width="20.7109375" style="13" customWidth="1"/>
    <col min="5125" max="5125" width="15.7109375" style="13" customWidth="1"/>
    <col min="5126" max="5126" width="10.7109375" style="13" customWidth="1"/>
    <col min="5127" max="5127" width="8.7109375" style="13" customWidth="1"/>
    <col min="5128" max="5128" width="14.85546875" style="13" bestFit="1" customWidth="1"/>
    <col min="5129" max="5129" width="12.7109375" style="13" bestFit="1" customWidth="1"/>
    <col min="5130" max="5376" width="9.140625" style="13"/>
    <col min="5377" max="5377" width="62" style="13" bestFit="1" customWidth="1"/>
    <col min="5378" max="5378" width="15.7109375" style="13" customWidth="1"/>
    <col min="5379" max="5379" width="15" style="13" bestFit="1" customWidth="1"/>
    <col min="5380" max="5380" width="20.7109375" style="13" customWidth="1"/>
    <col min="5381" max="5381" width="15.7109375" style="13" customWidth="1"/>
    <col min="5382" max="5382" width="10.7109375" style="13" customWidth="1"/>
    <col min="5383" max="5383" width="8.7109375" style="13" customWidth="1"/>
    <col min="5384" max="5384" width="14.85546875" style="13" bestFit="1" customWidth="1"/>
    <col min="5385" max="5385" width="12.7109375" style="13" bestFit="1" customWidth="1"/>
    <col min="5386" max="5632" width="9.140625" style="13"/>
    <col min="5633" max="5633" width="62" style="13" bestFit="1" customWidth="1"/>
    <col min="5634" max="5634" width="15.7109375" style="13" customWidth="1"/>
    <col min="5635" max="5635" width="15" style="13" bestFit="1" customWidth="1"/>
    <col min="5636" max="5636" width="20.7109375" style="13" customWidth="1"/>
    <col min="5637" max="5637" width="15.7109375" style="13" customWidth="1"/>
    <col min="5638" max="5638" width="10.7109375" style="13" customWidth="1"/>
    <col min="5639" max="5639" width="8.7109375" style="13" customWidth="1"/>
    <col min="5640" max="5640" width="14.85546875" style="13" bestFit="1" customWidth="1"/>
    <col min="5641" max="5641" width="12.7109375" style="13" bestFit="1" customWidth="1"/>
    <col min="5642" max="5888" width="9.140625" style="13"/>
    <col min="5889" max="5889" width="62" style="13" bestFit="1" customWidth="1"/>
    <col min="5890" max="5890" width="15.7109375" style="13" customWidth="1"/>
    <col min="5891" max="5891" width="15" style="13" bestFit="1" customWidth="1"/>
    <col min="5892" max="5892" width="20.7109375" style="13" customWidth="1"/>
    <col min="5893" max="5893" width="15.7109375" style="13" customWidth="1"/>
    <col min="5894" max="5894" width="10.7109375" style="13" customWidth="1"/>
    <col min="5895" max="5895" width="8.7109375" style="13" customWidth="1"/>
    <col min="5896" max="5896" width="14.85546875" style="13" bestFit="1" customWidth="1"/>
    <col min="5897" max="5897" width="12.7109375" style="13" bestFit="1" customWidth="1"/>
    <col min="5898" max="6144" width="9.140625" style="13"/>
    <col min="6145" max="6145" width="62" style="13" bestFit="1" customWidth="1"/>
    <col min="6146" max="6146" width="15.7109375" style="13" customWidth="1"/>
    <col min="6147" max="6147" width="15" style="13" bestFit="1" customWidth="1"/>
    <col min="6148" max="6148" width="20.7109375" style="13" customWidth="1"/>
    <col min="6149" max="6149" width="15.7109375" style="13" customWidth="1"/>
    <col min="6150" max="6150" width="10.7109375" style="13" customWidth="1"/>
    <col min="6151" max="6151" width="8.7109375" style="13" customWidth="1"/>
    <col min="6152" max="6152" width="14.85546875" style="13" bestFit="1" customWidth="1"/>
    <col min="6153" max="6153" width="12.7109375" style="13" bestFit="1" customWidth="1"/>
    <col min="6154" max="6400" width="9.140625" style="13"/>
    <col min="6401" max="6401" width="62" style="13" bestFit="1" customWidth="1"/>
    <col min="6402" max="6402" width="15.7109375" style="13" customWidth="1"/>
    <col min="6403" max="6403" width="15" style="13" bestFit="1" customWidth="1"/>
    <col min="6404" max="6404" width="20.7109375" style="13" customWidth="1"/>
    <col min="6405" max="6405" width="15.7109375" style="13" customWidth="1"/>
    <col min="6406" max="6406" width="10.7109375" style="13" customWidth="1"/>
    <col min="6407" max="6407" width="8.7109375" style="13" customWidth="1"/>
    <col min="6408" max="6408" width="14.85546875" style="13" bestFit="1" customWidth="1"/>
    <col min="6409" max="6409" width="12.7109375" style="13" bestFit="1" customWidth="1"/>
    <col min="6410" max="6656" width="9.140625" style="13"/>
    <col min="6657" max="6657" width="62" style="13" bestFit="1" customWidth="1"/>
    <col min="6658" max="6658" width="15.7109375" style="13" customWidth="1"/>
    <col min="6659" max="6659" width="15" style="13" bestFit="1" customWidth="1"/>
    <col min="6660" max="6660" width="20.7109375" style="13" customWidth="1"/>
    <col min="6661" max="6661" width="15.7109375" style="13" customWidth="1"/>
    <col min="6662" max="6662" width="10.7109375" style="13" customWidth="1"/>
    <col min="6663" max="6663" width="8.7109375" style="13" customWidth="1"/>
    <col min="6664" max="6664" width="14.85546875" style="13" bestFit="1" customWidth="1"/>
    <col min="6665" max="6665" width="12.7109375" style="13" bestFit="1" customWidth="1"/>
    <col min="6666" max="6912" width="9.140625" style="13"/>
    <col min="6913" max="6913" width="62" style="13" bestFit="1" customWidth="1"/>
    <col min="6914" max="6914" width="15.7109375" style="13" customWidth="1"/>
    <col min="6915" max="6915" width="15" style="13" bestFit="1" customWidth="1"/>
    <col min="6916" max="6916" width="20.7109375" style="13" customWidth="1"/>
    <col min="6917" max="6917" width="15.7109375" style="13" customWidth="1"/>
    <col min="6918" max="6918" width="10.7109375" style="13" customWidth="1"/>
    <col min="6919" max="6919" width="8.7109375" style="13" customWidth="1"/>
    <col min="6920" max="6920" width="14.85546875" style="13" bestFit="1" customWidth="1"/>
    <col min="6921" max="6921" width="12.7109375" style="13" bestFit="1" customWidth="1"/>
    <col min="6922" max="7168" width="9.140625" style="13"/>
    <col min="7169" max="7169" width="62" style="13" bestFit="1" customWidth="1"/>
    <col min="7170" max="7170" width="15.7109375" style="13" customWidth="1"/>
    <col min="7171" max="7171" width="15" style="13" bestFit="1" customWidth="1"/>
    <col min="7172" max="7172" width="20.7109375" style="13" customWidth="1"/>
    <col min="7173" max="7173" width="15.7109375" style="13" customWidth="1"/>
    <col min="7174" max="7174" width="10.7109375" style="13" customWidth="1"/>
    <col min="7175" max="7175" width="8.7109375" style="13" customWidth="1"/>
    <col min="7176" max="7176" width="14.85546875" style="13" bestFit="1" customWidth="1"/>
    <col min="7177" max="7177" width="12.7109375" style="13" bestFit="1" customWidth="1"/>
    <col min="7178" max="7424" width="9.140625" style="13"/>
    <col min="7425" max="7425" width="62" style="13" bestFit="1" customWidth="1"/>
    <col min="7426" max="7426" width="15.7109375" style="13" customWidth="1"/>
    <col min="7427" max="7427" width="15" style="13" bestFit="1" customWidth="1"/>
    <col min="7428" max="7428" width="20.7109375" style="13" customWidth="1"/>
    <col min="7429" max="7429" width="15.7109375" style="13" customWidth="1"/>
    <col min="7430" max="7430" width="10.7109375" style="13" customWidth="1"/>
    <col min="7431" max="7431" width="8.7109375" style="13" customWidth="1"/>
    <col min="7432" max="7432" width="14.85546875" style="13" bestFit="1" customWidth="1"/>
    <col min="7433" max="7433" width="12.7109375" style="13" bestFit="1" customWidth="1"/>
    <col min="7434" max="7680" width="9.140625" style="13"/>
    <col min="7681" max="7681" width="62" style="13" bestFit="1" customWidth="1"/>
    <col min="7682" max="7682" width="15.7109375" style="13" customWidth="1"/>
    <col min="7683" max="7683" width="15" style="13" bestFit="1" customWidth="1"/>
    <col min="7684" max="7684" width="20.7109375" style="13" customWidth="1"/>
    <col min="7685" max="7685" width="15.7109375" style="13" customWidth="1"/>
    <col min="7686" max="7686" width="10.7109375" style="13" customWidth="1"/>
    <col min="7687" max="7687" width="8.7109375" style="13" customWidth="1"/>
    <col min="7688" max="7688" width="14.85546875" style="13" bestFit="1" customWidth="1"/>
    <col min="7689" max="7689" width="12.7109375" style="13" bestFit="1" customWidth="1"/>
    <col min="7690" max="7936" width="9.140625" style="13"/>
    <col min="7937" max="7937" width="62" style="13" bestFit="1" customWidth="1"/>
    <col min="7938" max="7938" width="15.7109375" style="13" customWidth="1"/>
    <col min="7939" max="7939" width="15" style="13" bestFit="1" customWidth="1"/>
    <col min="7940" max="7940" width="20.7109375" style="13" customWidth="1"/>
    <col min="7941" max="7941" width="15.7109375" style="13" customWidth="1"/>
    <col min="7942" max="7942" width="10.7109375" style="13" customWidth="1"/>
    <col min="7943" max="7943" width="8.7109375" style="13" customWidth="1"/>
    <col min="7944" max="7944" width="14.85546875" style="13" bestFit="1" customWidth="1"/>
    <col min="7945" max="7945" width="12.7109375" style="13" bestFit="1" customWidth="1"/>
    <col min="7946" max="8192" width="9.140625" style="13"/>
    <col min="8193" max="8193" width="62" style="13" bestFit="1" customWidth="1"/>
    <col min="8194" max="8194" width="15.7109375" style="13" customWidth="1"/>
    <col min="8195" max="8195" width="15" style="13" bestFit="1" customWidth="1"/>
    <col min="8196" max="8196" width="20.7109375" style="13" customWidth="1"/>
    <col min="8197" max="8197" width="15.7109375" style="13" customWidth="1"/>
    <col min="8198" max="8198" width="10.7109375" style="13" customWidth="1"/>
    <col min="8199" max="8199" width="8.7109375" style="13" customWidth="1"/>
    <col min="8200" max="8200" width="14.85546875" style="13" bestFit="1" customWidth="1"/>
    <col min="8201" max="8201" width="12.7109375" style="13" bestFit="1" customWidth="1"/>
    <col min="8202" max="8448" width="9.140625" style="13"/>
    <col min="8449" max="8449" width="62" style="13" bestFit="1" customWidth="1"/>
    <col min="8450" max="8450" width="15.7109375" style="13" customWidth="1"/>
    <col min="8451" max="8451" width="15" style="13" bestFit="1" customWidth="1"/>
    <col min="8452" max="8452" width="20.7109375" style="13" customWidth="1"/>
    <col min="8453" max="8453" width="15.7109375" style="13" customWidth="1"/>
    <col min="8454" max="8454" width="10.7109375" style="13" customWidth="1"/>
    <col min="8455" max="8455" width="8.7109375" style="13" customWidth="1"/>
    <col min="8456" max="8456" width="14.85546875" style="13" bestFit="1" customWidth="1"/>
    <col min="8457" max="8457" width="12.7109375" style="13" bestFit="1" customWidth="1"/>
    <col min="8458" max="8704" width="9.140625" style="13"/>
    <col min="8705" max="8705" width="62" style="13" bestFit="1" customWidth="1"/>
    <col min="8706" max="8706" width="15.7109375" style="13" customWidth="1"/>
    <col min="8707" max="8707" width="15" style="13" bestFit="1" customWidth="1"/>
    <col min="8708" max="8708" width="20.7109375" style="13" customWidth="1"/>
    <col min="8709" max="8709" width="15.7109375" style="13" customWidth="1"/>
    <col min="8710" max="8710" width="10.7109375" style="13" customWidth="1"/>
    <col min="8711" max="8711" width="8.7109375" style="13" customWidth="1"/>
    <col min="8712" max="8712" width="14.85546875" style="13" bestFit="1" customWidth="1"/>
    <col min="8713" max="8713" width="12.7109375" style="13" bestFit="1" customWidth="1"/>
    <col min="8714" max="8960" width="9.140625" style="13"/>
    <col min="8961" max="8961" width="62" style="13" bestFit="1" customWidth="1"/>
    <col min="8962" max="8962" width="15.7109375" style="13" customWidth="1"/>
    <col min="8963" max="8963" width="15" style="13" bestFit="1" customWidth="1"/>
    <col min="8964" max="8964" width="20.7109375" style="13" customWidth="1"/>
    <col min="8965" max="8965" width="15.7109375" style="13" customWidth="1"/>
    <col min="8966" max="8966" width="10.7109375" style="13" customWidth="1"/>
    <col min="8967" max="8967" width="8.7109375" style="13" customWidth="1"/>
    <col min="8968" max="8968" width="14.85546875" style="13" bestFit="1" customWidth="1"/>
    <col min="8969" max="8969" width="12.7109375" style="13" bestFit="1" customWidth="1"/>
    <col min="8970" max="9216" width="9.140625" style="13"/>
    <col min="9217" max="9217" width="62" style="13" bestFit="1" customWidth="1"/>
    <col min="9218" max="9218" width="15.7109375" style="13" customWidth="1"/>
    <col min="9219" max="9219" width="15" style="13" bestFit="1" customWidth="1"/>
    <col min="9220" max="9220" width="20.7109375" style="13" customWidth="1"/>
    <col min="9221" max="9221" width="15.7109375" style="13" customWidth="1"/>
    <col min="9222" max="9222" width="10.7109375" style="13" customWidth="1"/>
    <col min="9223" max="9223" width="8.7109375" style="13" customWidth="1"/>
    <col min="9224" max="9224" width="14.85546875" style="13" bestFit="1" customWidth="1"/>
    <col min="9225" max="9225" width="12.7109375" style="13" bestFit="1" customWidth="1"/>
    <col min="9226" max="9472" width="9.140625" style="13"/>
    <col min="9473" max="9473" width="62" style="13" bestFit="1" customWidth="1"/>
    <col min="9474" max="9474" width="15.7109375" style="13" customWidth="1"/>
    <col min="9475" max="9475" width="15" style="13" bestFit="1" customWidth="1"/>
    <col min="9476" max="9476" width="20.7109375" style="13" customWidth="1"/>
    <col min="9477" max="9477" width="15.7109375" style="13" customWidth="1"/>
    <col min="9478" max="9478" width="10.7109375" style="13" customWidth="1"/>
    <col min="9479" max="9479" width="8.7109375" style="13" customWidth="1"/>
    <col min="9480" max="9480" width="14.85546875" style="13" bestFit="1" customWidth="1"/>
    <col min="9481" max="9481" width="12.7109375" style="13" bestFit="1" customWidth="1"/>
    <col min="9482" max="9728" width="9.140625" style="13"/>
    <col min="9729" max="9729" width="62" style="13" bestFit="1" customWidth="1"/>
    <col min="9730" max="9730" width="15.7109375" style="13" customWidth="1"/>
    <col min="9731" max="9731" width="15" style="13" bestFit="1" customWidth="1"/>
    <col min="9732" max="9732" width="20.7109375" style="13" customWidth="1"/>
    <col min="9733" max="9733" width="15.7109375" style="13" customWidth="1"/>
    <col min="9734" max="9734" width="10.7109375" style="13" customWidth="1"/>
    <col min="9735" max="9735" width="8.7109375" style="13" customWidth="1"/>
    <col min="9736" max="9736" width="14.85546875" style="13" bestFit="1" customWidth="1"/>
    <col min="9737" max="9737" width="12.7109375" style="13" bestFit="1" customWidth="1"/>
    <col min="9738" max="9984" width="9.140625" style="13"/>
    <col min="9985" max="9985" width="62" style="13" bestFit="1" customWidth="1"/>
    <col min="9986" max="9986" width="15.7109375" style="13" customWidth="1"/>
    <col min="9987" max="9987" width="15" style="13" bestFit="1" customWidth="1"/>
    <col min="9988" max="9988" width="20.7109375" style="13" customWidth="1"/>
    <col min="9989" max="9989" width="15.7109375" style="13" customWidth="1"/>
    <col min="9990" max="9990" width="10.7109375" style="13" customWidth="1"/>
    <col min="9991" max="9991" width="8.7109375" style="13" customWidth="1"/>
    <col min="9992" max="9992" width="14.85546875" style="13" bestFit="1" customWidth="1"/>
    <col min="9993" max="9993" width="12.7109375" style="13" bestFit="1" customWidth="1"/>
    <col min="9994" max="10240" width="9.140625" style="13"/>
    <col min="10241" max="10241" width="62" style="13" bestFit="1" customWidth="1"/>
    <col min="10242" max="10242" width="15.7109375" style="13" customWidth="1"/>
    <col min="10243" max="10243" width="15" style="13" bestFit="1" customWidth="1"/>
    <col min="10244" max="10244" width="20.7109375" style="13" customWidth="1"/>
    <col min="10245" max="10245" width="15.7109375" style="13" customWidth="1"/>
    <col min="10246" max="10246" width="10.7109375" style="13" customWidth="1"/>
    <col min="10247" max="10247" width="8.7109375" style="13" customWidth="1"/>
    <col min="10248" max="10248" width="14.85546875" style="13" bestFit="1" customWidth="1"/>
    <col min="10249" max="10249" width="12.7109375" style="13" bestFit="1" customWidth="1"/>
    <col min="10250" max="10496" width="9.140625" style="13"/>
    <col min="10497" max="10497" width="62" style="13" bestFit="1" customWidth="1"/>
    <col min="10498" max="10498" width="15.7109375" style="13" customWidth="1"/>
    <col min="10499" max="10499" width="15" style="13" bestFit="1" customWidth="1"/>
    <col min="10500" max="10500" width="20.7109375" style="13" customWidth="1"/>
    <col min="10501" max="10501" width="15.7109375" style="13" customWidth="1"/>
    <col min="10502" max="10502" width="10.7109375" style="13" customWidth="1"/>
    <col min="10503" max="10503" width="8.7109375" style="13" customWidth="1"/>
    <col min="10504" max="10504" width="14.85546875" style="13" bestFit="1" customWidth="1"/>
    <col min="10505" max="10505" width="12.7109375" style="13" bestFit="1" customWidth="1"/>
    <col min="10506" max="10752" width="9.140625" style="13"/>
    <col min="10753" max="10753" width="62" style="13" bestFit="1" customWidth="1"/>
    <col min="10754" max="10754" width="15.7109375" style="13" customWidth="1"/>
    <col min="10755" max="10755" width="15" style="13" bestFit="1" customWidth="1"/>
    <col min="10756" max="10756" width="20.7109375" style="13" customWidth="1"/>
    <col min="10757" max="10757" width="15.7109375" style="13" customWidth="1"/>
    <col min="10758" max="10758" width="10.7109375" style="13" customWidth="1"/>
    <col min="10759" max="10759" width="8.7109375" style="13" customWidth="1"/>
    <col min="10760" max="10760" width="14.85546875" style="13" bestFit="1" customWidth="1"/>
    <col min="10761" max="10761" width="12.7109375" style="13" bestFit="1" customWidth="1"/>
    <col min="10762" max="11008" width="9.140625" style="13"/>
    <col min="11009" max="11009" width="62" style="13" bestFit="1" customWidth="1"/>
    <col min="11010" max="11010" width="15.7109375" style="13" customWidth="1"/>
    <col min="11011" max="11011" width="15" style="13" bestFit="1" customWidth="1"/>
    <col min="11012" max="11012" width="20.7109375" style="13" customWidth="1"/>
    <col min="11013" max="11013" width="15.7109375" style="13" customWidth="1"/>
    <col min="11014" max="11014" width="10.7109375" style="13" customWidth="1"/>
    <col min="11015" max="11015" width="8.7109375" style="13" customWidth="1"/>
    <col min="11016" max="11016" width="14.85546875" style="13" bestFit="1" customWidth="1"/>
    <col min="11017" max="11017" width="12.7109375" style="13" bestFit="1" customWidth="1"/>
    <col min="11018" max="11264" width="9.140625" style="13"/>
    <col min="11265" max="11265" width="62" style="13" bestFit="1" customWidth="1"/>
    <col min="11266" max="11266" width="15.7109375" style="13" customWidth="1"/>
    <col min="11267" max="11267" width="15" style="13" bestFit="1" customWidth="1"/>
    <col min="11268" max="11268" width="20.7109375" style="13" customWidth="1"/>
    <col min="11269" max="11269" width="15.7109375" style="13" customWidth="1"/>
    <col min="11270" max="11270" width="10.7109375" style="13" customWidth="1"/>
    <col min="11271" max="11271" width="8.7109375" style="13" customWidth="1"/>
    <col min="11272" max="11272" width="14.85546875" style="13" bestFit="1" customWidth="1"/>
    <col min="11273" max="11273" width="12.7109375" style="13" bestFit="1" customWidth="1"/>
    <col min="11274" max="11520" width="9.140625" style="13"/>
    <col min="11521" max="11521" width="62" style="13" bestFit="1" customWidth="1"/>
    <col min="11522" max="11522" width="15.7109375" style="13" customWidth="1"/>
    <col min="11523" max="11523" width="15" style="13" bestFit="1" customWidth="1"/>
    <col min="11524" max="11524" width="20.7109375" style="13" customWidth="1"/>
    <col min="11525" max="11525" width="15.7109375" style="13" customWidth="1"/>
    <col min="11526" max="11526" width="10.7109375" style="13" customWidth="1"/>
    <col min="11527" max="11527" width="8.7109375" style="13" customWidth="1"/>
    <col min="11528" max="11528" width="14.85546875" style="13" bestFit="1" customWidth="1"/>
    <col min="11529" max="11529" width="12.7109375" style="13" bestFit="1" customWidth="1"/>
    <col min="11530" max="11776" width="9.140625" style="13"/>
    <col min="11777" max="11777" width="62" style="13" bestFit="1" customWidth="1"/>
    <col min="11778" max="11778" width="15.7109375" style="13" customWidth="1"/>
    <col min="11779" max="11779" width="15" style="13" bestFit="1" customWidth="1"/>
    <col min="11780" max="11780" width="20.7109375" style="13" customWidth="1"/>
    <col min="11781" max="11781" width="15.7109375" style="13" customWidth="1"/>
    <col min="11782" max="11782" width="10.7109375" style="13" customWidth="1"/>
    <col min="11783" max="11783" width="8.7109375" style="13" customWidth="1"/>
    <col min="11784" max="11784" width="14.85546875" style="13" bestFit="1" customWidth="1"/>
    <col min="11785" max="11785" width="12.7109375" style="13" bestFit="1" customWidth="1"/>
    <col min="11786" max="12032" width="9.140625" style="13"/>
    <col min="12033" max="12033" width="62" style="13" bestFit="1" customWidth="1"/>
    <col min="12034" max="12034" width="15.7109375" style="13" customWidth="1"/>
    <col min="12035" max="12035" width="15" style="13" bestFit="1" customWidth="1"/>
    <col min="12036" max="12036" width="20.7109375" style="13" customWidth="1"/>
    <col min="12037" max="12037" width="15.7109375" style="13" customWidth="1"/>
    <col min="12038" max="12038" width="10.7109375" style="13" customWidth="1"/>
    <col min="12039" max="12039" width="8.7109375" style="13" customWidth="1"/>
    <col min="12040" max="12040" width="14.85546875" style="13" bestFit="1" customWidth="1"/>
    <col min="12041" max="12041" width="12.7109375" style="13" bestFit="1" customWidth="1"/>
    <col min="12042" max="12288" width="9.140625" style="13"/>
    <col min="12289" max="12289" width="62" style="13" bestFit="1" customWidth="1"/>
    <col min="12290" max="12290" width="15.7109375" style="13" customWidth="1"/>
    <col min="12291" max="12291" width="15" style="13" bestFit="1" customWidth="1"/>
    <col min="12292" max="12292" width="20.7109375" style="13" customWidth="1"/>
    <col min="12293" max="12293" width="15.7109375" style="13" customWidth="1"/>
    <col min="12294" max="12294" width="10.7109375" style="13" customWidth="1"/>
    <col min="12295" max="12295" width="8.7109375" style="13" customWidth="1"/>
    <col min="12296" max="12296" width="14.85546875" style="13" bestFit="1" customWidth="1"/>
    <col min="12297" max="12297" width="12.7109375" style="13" bestFit="1" customWidth="1"/>
    <col min="12298" max="12544" width="9.140625" style="13"/>
    <col min="12545" max="12545" width="62" style="13" bestFit="1" customWidth="1"/>
    <col min="12546" max="12546" width="15.7109375" style="13" customWidth="1"/>
    <col min="12547" max="12547" width="15" style="13" bestFit="1" customWidth="1"/>
    <col min="12548" max="12548" width="20.7109375" style="13" customWidth="1"/>
    <col min="12549" max="12549" width="15.7109375" style="13" customWidth="1"/>
    <col min="12550" max="12550" width="10.7109375" style="13" customWidth="1"/>
    <col min="12551" max="12551" width="8.7109375" style="13" customWidth="1"/>
    <col min="12552" max="12552" width="14.85546875" style="13" bestFit="1" customWidth="1"/>
    <col min="12553" max="12553" width="12.7109375" style="13" bestFit="1" customWidth="1"/>
    <col min="12554" max="12800" width="9.140625" style="13"/>
    <col min="12801" max="12801" width="62" style="13" bestFit="1" customWidth="1"/>
    <col min="12802" max="12802" width="15.7109375" style="13" customWidth="1"/>
    <col min="12803" max="12803" width="15" style="13" bestFit="1" customWidth="1"/>
    <col min="12804" max="12804" width="20.7109375" style="13" customWidth="1"/>
    <col min="12805" max="12805" width="15.7109375" style="13" customWidth="1"/>
    <col min="12806" max="12806" width="10.7109375" style="13" customWidth="1"/>
    <col min="12807" max="12807" width="8.7109375" style="13" customWidth="1"/>
    <col min="12808" max="12808" width="14.85546875" style="13" bestFit="1" customWidth="1"/>
    <col min="12809" max="12809" width="12.7109375" style="13" bestFit="1" customWidth="1"/>
    <col min="12810" max="13056" width="9.140625" style="13"/>
    <col min="13057" max="13057" width="62" style="13" bestFit="1" customWidth="1"/>
    <col min="13058" max="13058" width="15.7109375" style="13" customWidth="1"/>
    <col min="13059" max="13059" width="15" style="13" bestFit="1" customWidth="1"/>
    <col min="13060" max="13060" width="20.7109375" style="13" customWidth="1"/>
    <col min="13061" max="13061" width="15.7109375" style="13" customWidth="1"/>
    <col min="13062" max="13062" width="10.7109375" style="13" customWidth="1"/>
    <col min="13063" max="13063" width="8.7109375" style="13" customWidth="1"/>
    <col min="13064" max="13064" width="14.85546875" style="13" bestFit="1" customWidth="1"/>
    <col min="13065" max="13065" width="12.7109375" style="13" bestFit="1" customWidth="1"/>
    <col min="13066" max="13312" width="9.140625" style="13"/>
    <col min="13313" max="13313" width="62" style="13" bestFit="1" customWidth="1"/>
    <col min="13314" max="13314" width="15.7109375" style="13" customWidth="1"/>
    <col min="13315" max="13315" width="15" style="13" bestFit="1" customWidth="1"/>
    <col min="13316" max="13316" width="20.7109375" style="13" customWidth="1"/>
    <col min="13317" max="13317" width="15.7109375" style="13" customWidth="1"/>
    <col min="13318" max="13318" width="10.7109375" style="13" customWidth="1"/>
    <col min="13319" max="13319" width="8.7109375" style="13" customWidth="1"/>
    <col min="13320" max="13320" width="14.85546875" style="13" bestFit="1" customWidth="1"/>
    <col min="13321" max="13321" width="12.7109375" style="13" bestFit="1" customWidth="1"/>
    <col min="13322" max="13568" width="9.140625" style="13"/>
    <col min="13569" max="13569" width="62" style="13" bestFit="1" customWidth="1"/>
    <col min="13570" max="13570" width="15.7109375" style="13" customWidth="1"/>
    <col min="13571" max="13571" width="15" style="13" bestFit="1" customWidth="1"/>
    <col min="13572" max="13572" width="20.7109375" style="13" customWidth="1"/>
    <col min="13573" max="13573" width="15.7109375" style="13" customWidth="1"/>
    <col min="13574" max="13574" width="10.7109375" style="13" customWidth="1"/>
    <col min="13575" max="13575" width="8.7109375" style="13" customWidth="1"/>
    <col min="13576" max="13576" width="14.85546875" style="13" bestFit="1" customWidth="1"/>
    <col min="13577" max="13577" width="12.7109375" style="13" bestFit="1" customWidth="1"/>
    <col min="13578" max="13824" width="9.140625" style="13"/>
    <col min="13825" max="13825" width="62" style="13" bestFit="1" customWidth="1"/>
    <col min="13826" max="13826" width="15.7109375" style="13" customWidth="1"/>
    <col min="13827" max="13827" width="15" style="13" bestFit="1" customWidth="1"/>
    <col min="13828" max="13828" width="20.7109375" style="13" customWidth="1"/>
    <col min="13829" max="13829" width="15.7109375" style="13" customWidth="1"/>
    <col min="13830" max="13830" width="10.7109375" style="13" customWidth="1"/>
    <col min="13831" max="13831" width="8.7109375" style="13" customWidth="1"/>
    <col min="13832" max="13832" width="14.85546875" style="13" bestFit="1" customWidth="1"/>
    <col min="13833" max="13833" width="12.7109375" style="13" bestFit="1" customWidth="1"/>
    <col min="13834" max="14080" width="9.140625" style="13"/>
    <col min="14081" max="14081" width="62" style="13" bestFit="1" customWidth="1"/>
    <col min="14082" max="14082" width="15.7109375" style="13" customWidth="1"/>
    <col min="14083" max="14083" width="15" style="13" bestFit="1" customWidth="1"/>
    <col min="14084" max="14084" width="20.7109375" style="13" customWidth="1"/>
    <col min="14085" max="14085" width="15.7109375" style="13" customWidth="1"/>
    <col min="14086" max="14086" width="10.7109375" style="13" customWidth="1"/>
    <col min="14087" max="14087" width="8.7109375" style="13" customWidth="1"/>
    <col min="14088" max="14088" width="14.85546875" style="13" bestFit="1" customWidth="1"/>
    <col min="14089" max="14089" width="12.7109375" style="13" bestFit="1" customWidth="1"/>
    <col min="14090" max="14336" width="9.140625" style="13"/>
    <col min="14337" max="14337" width="62" style="13" bestFit="1" customWidth="1"/>
    <col min="14338" max="14338" width="15.7109375" style="13" customWidth="1"/>
    <col min="14339" max="14339" width="15" style="13" bestFit="1" customWidth="1"/>
    <col min="14340" max="14340" width="20.7109375" style="13" customWidth="1"/>
    <col min="14341" max="14341" width="15.7109375" style="13" customWidth="1"/>
    <col min="14342" max="14342" width="10.7109375" style="13" customWidth="1"/>
    <col min="14343" max="14343" width="8.7109375" style="13" customWidth="1"/>
    <col min="14344" max="14344" width="14.85546875" style="13" bestFit="1" customWidth="1"/>
    <col min="14345" max="14345" width="12.7109375" style="13" bestFit="1" customWidth="1"/>
    <col min="14346" max="14592" width="9.140625" style="13"/>
    <col min="14593" max="14593" width="62" style="13" bestFit="1" customWidth="1"/>
    <col min="14594" max="14594" width="15.7109375" style="13" customWidth="1"/>
    <col min="14595" max="14595" width="15" style="13" bestFit="1" customWidth="1"/>
    <col min="14596" max="14596" width="20.7109375" style="13" customWidth="1"/>
    <col min="14597" max="14597" width="15.7109375" style="13" customWidth="1"/>
    <col min="14598" max="14598" width="10.7109375" style="13" customWidth="1"/>
    <col min="14599" max="14599" width="8.7109375" style="13" customWidth="1"/>
    <col min="14600" max="14600" width="14.85546875" style="13" bestFit="1" customWidth="1"/>
    <col min="14601" max="14601" width="12.7109375" style="13" bestFit="1" customWidth="1"/>
    <col min="14602" max="14848" width="9.140625" style="13"/>
    <col min="14849" max="14849" width="62" style="13" bestFit="1" customWidth="1"/>
    <col min="14850" max="14850" width="15.7109375" style="13" customWidth="1"/>
    <col min="14851" max="14851" width="15" style="13" bestFit="1" customWidth="1"/>
    <col min="14852" max="14852" width="20.7109375" style="13" customWidth="1"/>
    <col min="14853" max="14853" width="15.7109375" style="13" customWidth="1"/>
    <col min="14854" max="14854" width="10.7109375" style="13" customWidth="1"/>
    <col min="14855" max="14855" width="8.7109375" style="13" customWidth="1"/>
    <col min="14856" max="14856" width="14.85546875" style="13" bestFit="1" customWidth="1"/>
    <col min="14857" max="14857" width="12.7109375" style="13" bestFit="1" customWidth="1"/>
    <col min="14858" max="15104" width="9.140625" style="13"/>
    <col min="15105" max="15105" width="62" style="13" bestFit="1" customWidth="1"/>
    <col min="15106" max="15106" width="15.7109375" style="13" customWidth="1"/>
    <col min="15107" max="15107" width="15" style="13" bestFit="1" customWidth="1"/>
    <col min="15108" max="15108" width="20.7109375" style="13" customWidth="1"/>
    <col min="15109" max="15109" width="15.7109375" style="13" customWidth="1"/>
    <col min="15110" max="15110" width="10.7109375" style="13" customWidth="1"/>
    <col min="15111" max="15111" width="8.7109375" style="13" customWidth="1"/>
    <col min="15112" max="15112" width="14.85546875" style="13" bestFit="1" customWidth="1"/>
    <col min="15113" max="15113" width="12.7109375" style="13" bestFit="1" customWidth="1"/>
    <col min="15114" max="15360" width="9.140625" style="13"/>
    <col min="15361" max="15361" width="62" style="13" bestFit="1" customWidth="1"/>
    <col min="15362" max="15362" width="15.7109375" style="13" customWidth="1"/>
    <col min="15363" max="15363" width="15" style="13" bestFit="1" customWidth="1"/>
    <col min="15364" max="15364" width="20.7109375" style="13" customWidth="1"/>
    <col min="15365" max="15365" width="15.7109375" style="13" customWidth="1"/>
    <col min="15366" max="15366" width="10.7109375" style="13" customWidth="1"/>
    <col min="15367" max="15367" width="8.7109375" style="13" customWidth="1"/>
    <col min="15368" max="15368" width="14.85546875" style="13" bestFit="1" customWidth="1"/>
    <col min="15369" max="15369" width="12.7109375" style="13" bestFit="1" customWidth="1"/>
    <col min="15370" max="15616" width="9.140625" style="13"/>
    <col min="15617" max="15617" width="62" style="13" bestFit="1" customWidth="1"/>
    <col min="15618" max="15618" width="15.7109375" style="13" customWidth="1"/>
    <col min="15619" max="15619" width="15" style="13" bestFit="1" customWidth="1"/>
    <col min="15620" max="15620" width="20.7109375" style="13" customWidth="1"/>
    <col min="15621" max="15621" width="15.7109375" style="13" customWidth="1"/>
    <col min="15622" max="15622" width="10.7109375" style="13" customWidth="1"/>
    <col min="15623" max="15623" width="8.7109375" style="13" customWidth="1"/>
    <col min="15624" max="15624" width="14.85546875" style="13" bestFit="1" customWidth="1"/>
    <col min="15625" max="15625" width="12.7109375" style="13" bestFit="1" customWidth="1"/>
    <col min="15626" max="15872" width="9.140625" style="13"/>
    <col min="15873" max="15873" width="62" style="13" bestFit="1" customWidth="1"/>
    <col min="15874" max="15874" width="15.7109375" style="13" customWidth="1"/>
    <col min="15875" max="15875" width="15" style="13" bestFit="1" customWidth="1"/>
    <col min="15876" max="15876" width="20.7109375" style="13" customWidth="1"/>
    <col min="15877" max="15877" width="15.7109375" style="13" customWidth="1"/>
    <col min="15878" max="15878" width="10.7109375" style="13" customWidth="1"/>
    <col min="15879" max="15879" width="8.7109375" style="13" customWidth="1"/>
    <col min="15880" max="15880" width="14.85546875" style="13" bestFit="1" customWidth="1"/>
    <col min="15881" max="15881" width="12.7109375" style="13" bestFit="1" customWidth="1"/>
    <col min="15882" max="16128" width="9.140625" style="13"/>
    <col min="16129" max="16129" width="62" style="13" bestFit="1" customWidth="1"/>
    <col min="16130" max="16130" width="15.7109375" style="13" customWidth="1"/>
    <col min="16131" max="16131" width="15" style="13" bestFit="1" customWidth="1"/>
    <col min="16132" max="16132" width="20.7109375" style="13" customWidth="1"/>
    <col min="16133" max="16133" width="15.7109375" style="13" customWidth="1"/>
    <col min="16134" max="16134" width="10.7109375" style="13" customWidth="1"/>
    <col min="16135" max="16135" width="8.7109375" style="13" customWidth="1"/>
    <col min="16136" max="16136" width="14.85546875" style="13" bestFit="1" customWidth="1"/>
    <col min="16137" max="16137" width="12.7109375" style="13" bestFit="1" customWidth="1"/>
    <col min="16138" max="16384" width="9.140625" style="13"/>
  </cols>
  <sheetData>
    <row r="1" spans="1:6" ht="15">
      <c r="A1" s="179" t="s">
        <v>864</v>
      </c>
      <c r="B1" s="179"/>
      <c r="C1" s="179"/>
      <c r="D1" s="179"/>
      <c r="E1" s="179"/>
      <c r="F1" s="179"/>
    </row>
    <row r="2" spans="1:6" ht="15">
      <c r="A2" s="179" t="s">
        <v>239</v>
      </c>
      <c r="B2" s="179"/>
      <c r="C2" s="179"/>
      <c r="D2" s="179"/>
      <c r="E2" s="179"/>
      <c r="F2" s="179"/>
    </row>
    <row r="3" spans="1:6" ht="15">
      <c r="A3" s="179" t="s">
        <v>939</v>
      </c>
      <c r="B3" s="179"/>
      <c r="C3" s="179"/>
      <c r="D3" s="179"/>
      <c r="E3" s="179"/>
      <c r="F3" s="179"/>
    </row>
    <row r="4" spans="1:6" ht="9.9499999999999993" customHeight="1"/>
    <row r="5" spans="1:6" ht="30">
      <c r="A5" s="1" t="s">
        <v>840</v>
      </c>
      <c r="B5" s="3" t="s">
        <v>248</v>
      </c>
      <c r="C5" s="7" t="s">
        <v>837</v>
      </c>
      <c r="D5" s="4" t="s">
        <v>147</v>
      </c>
      <c r="E5" s="4" t="s">
        <v>148</v>
      </c>
      <c r="F5" s="5" t="s">
        <v>249</v>
      </c>
    </row>
    <row r="6" spans="1:6" ht="9.9499999999999993" customHeight="1"/>
    <row r="7" spans="1:6" ht="15">
      <c r="A7" s="167" t="s">
        <v>783</v>
      </c>
      <c r="B7" s="13"/>
      <c r="C7" s="13"/>
      <c r="D7" s="13"/>
      <c r="F7" s="13"/>
    </row>
    <row r="8" spans="1:6">
      <c r="A8" s="13" t="s">
        <v>831</v>
      </c>
      <c r="B8" s="24">
        <v>5699</v>
      </c>
      <c r="C8" s="25">
        <v>1.66E-2</v>
      </c>
      <c r="D8" s="32">
        <v>832931221</v>
      </c>
      <c r="E8" s="32">
        <v>49975873.259999998</v>
      </c>
      <c r="F8" s="25">
        <v>2.0799999999999999E-2</v>
      </c>
    </row>
    <row r="9" spans="1:6">
      <c r="A9" s="13" t="s">
        <v>784</v>
      </c>
      <c r="B9" s="26">
        <v>853</v>
      </c>
      <c r="C9" s="27">
        <v>2.5000000000000001E-3</v>
      </c>
      <c r="D9" s="34">
        <v>153445151</v>
      </c>
      <c r="E9" s="34">
        <v>9206709.0600000005</v>
      </c>
      <c r="F9" s="27">
        <v>3.8E-3</v>
      </c>
    </row>
    <row r="10" spans="1:6">
      <c r="A10" s="13" t="s">
        <v>841</v>
      </c>
      <c r="B10" s="24">
        <v>6552</v>
      </c>
      <c r="C10" s="25">
        <v>1.9120157583716348E-2</v>
      </c>
      <c r="D10" s="32">
        <v>986376372</v>
      </c>
      <c r="E10" s="32">
        <v>59182582.32</v>
      </c>
      <c r="F10" s="25">
        <v>2.47E-2</v>
      </c>
    </row>
    <row r="11" spans="1:6" ht="9.9499999999999993" customHeight="1">
      <c r="D11" s="35"/>
      <c r="E11" s="35"/>
      <c r="F11" s="22"/>
    </row>
    <row r="12" spans="1:6" ht="15">
      <c r="A12" s="167" t="s">
        <v>785</v>
      </c>
      <c r="D12" s="35"/>
      <c r="E12" s="35"/>
      <c r="F12" s="22"/>
    </row>
    <row r="13" spans="1:6">
      <c r="A13" s="13" t="s">
        <v>786</v>
      </c>
      <c r="B13" s="24">
        <v>1610</v>
      </c>
      <c r="C13" s="25">
        <v>4.7000000000000002E-3</v>
      </c>
      <c r="D13" s="32">
        <v>2123851271</v>
      </c>
      <c r="E13" s="32">
        <v>127431076.25999999</v>
      </c>
      <c r="F13" s="25">
        <v>5.3199999999999997E-2</v>
      </c>
    </row>
    <row r="14" spans="1:6">
      <c r="A14" s="13" t="s">
        <v>787</v>
      </c>
      <c r="B14" s="24">
        <v>1998</v>
      </c>
      <c r="C14" s="25">
        <v>5.7999999999999996E-3</v>
      </c>
      <c r="D14" s="32">
        <v>413652008</v>
      </c>
      <c r="E14" s="32">
        <v>24818350.559999999</v>
      </c>
      <c r="F14" s="25">
        <v>1.04E-2</v>
      </c>
    </row>
    <row r="15" spans="1:6">
      <c r="A15" s="13" t="s">
        <v>788</v>
      </c>
      <c r="B15" s="24">
        <v>1167</v>
      </c>
      <c r="C15" s="25">
        <v>3.3999999999999998E-3</v>
      </c>
      <c r="D15" s="32">
        <v>275998598</v>
      </c>
      <c r="E15" s="32">
        <v>16559915.879999999</v>
      </c>
      <c r="F15" s="25">
        <v>6.8999999999999999E-3</v>
      </c>
    </row>
    <row r="16" spans="1:6">
      <c r="A16" s="13" t="s">
        <v>789</v>
      </c>
      <c r="B16" s="24">
        <v>167</v>
      </c>
      <c r="C16" s="25">
        <v>5.0000000000000001E-4</v>
      </c>
      <c r="D16" s="32">
        <v>6185666</v>
      </c>
      <c r="E16" s="32">
        <v>371139.96</v>
      </c>
      <c r="F16" s="25">
        <v>2.0000000000000001E-4</v>
      </c>
    </row>
    <row r="17" spans="1:8">
      <c r="A17" s="13" t="s">
        <v>828</v>
      </c>
      <c r="B17" s="26">
        <v>535</v>
      </c>
      <c r="C17" s="27">
        <v>1.6000000000000001E-3</v>
      </c>
      <c r="D17" s="34">
        <v>111141666</v>
      </c>
      <c r="E17" s="34">
        <v>6668499.96</v>
      </c>
      <c r="F17" s="27">
        <v>2.8E-3</v>
      </c>
    </row>
    <row r="18" spans="1:8">
      <c r="A18" s="13" t="s">
        <v>841</v>
      </c>
      <c r="B18" s="24">
        <v>5477</v>
      </c>
      <c r="C18" s="25">
        <v>1.6E-2</v>
      </c>
      <c r="D18" s="32">
        <v>2930829209</v>
      </c>
      <c r="E18" s="32">
        <v>175848982.61999997</v>
      </c>
      <c r="F18" s="25">
        <v>7.3400000000000007E-2</v>
      </c>
      <c r="H18" s="42"/>
    </row>
    <row r="19" spans="1:8" ht="9.9499999999999993" customHeight="1">
      <c r="D19" s="35"/>
      <c r="E19" s="35"/>
      <c r="F19" s="22"/>
    </row>
    <row r="20" spans="1:8" ht="15">
      <c r="A20" s="167" t="s">
        <v>915</v>
      </c>
      <c r="D20" s="35"/>
      <c r="E20" s="35"/>
      <c r="F20" s="22"/>
    </row>
    <row r="21" spans="1:8">
      <c r="A21" s="13" t="s">
        <v>22</v>
      </c>
      <c r="B21" s="26">
        <v>31196</v>
      </c>
      <c r="C21" s="27">
        <v>9.0999999999999998E-2</v>
      </c>
      <c r="D21" s="34">
        <v>4527601584</v>
      </c>
      <c r="E21" s="34">
        <v>271580569.73000002</v>
      </c>
      <c r="F21" s="27">
        <v>0.1133</v>
      </c>
    </row>
    <row r="22" spans="1:8">
      <c r="A22" s="13" t="s">
        <v>841</v>
      </c>
      <c r="B22" s="24">
        <v>31196</v>
      </c>
      <c r="C22" s="25">
        <v>8.7999999999999995E-2</v>
      </c>
      <c r="D22" s="32">
        <v>4527601584</v>
      </c>
      <c r="E22" s="32">
        <v>271580569.73000002</v>
      </c>
      <c r="F22" s="25">
        <v>0.1133</v>
      </c>
    </row>
    <row r="23" spans="1:8" ht="9.9499999999999993" customHeight="1">
      <c r="D23" s="35"/>
      <c r="E23" s="35"/>
      <c r="F23" s="22"/>
    </row>
    <row r="24" spans="1:8" ht="15">
      <c r="A24" s="167" t="s">
        <v>790</v>
      </c>
      <c r="B24" s="24"/>
      <c r="C24" s="24"/>
      <c r="D24" s="32"/>
      <c r="E24" s="32"/>
      <c r="F24" s="24"/>
    </row>
    <row r="25" spans="1:8">
      <c r="A25" s="13" t="s">
        <v>870</v>
      </c>
      <c r="B25" s="24">
        <v>6784</v>
      </c>
      <c r="C25" s="25">
        <v>1.9800000000000002E-2</v>
      </c>
      <c r="D25" s="32">
        <v>1752135115</v>
      </c>
      <c r="E25" s="32">
        <v>105128106.90000001</v>
      </c>
      <c r="F25" s="25">
        <v>4.3900000000000002E-2</v>
      </c>
    </row>
    <row r="26" spans="1:8">
      <c r="A26" s="13" t="s">
        <v>829</v>
      </c>
      <c r="B26" s="24">
        <v>3943</v>
      </c>
      <c r="C26" s="25">
        <v>1.15E-2</v>
      </c>
      <c r="D26" s="32">
        <v>1828509396</v>
      </c>
      <c r="E26" s="32">
        <v>109710563.76000001</v>
      </c>
      <c r="F26" s="25">
        <v>4.58E-2</v>
      </c>
    </row>
    <row r="27" spans="1:8">
      <c r="A27" s="13" t="s">
        <v>842</v>
      </c>
      <c r="B27" s="26">
        <v>1590</v>
      </c>
      <c r="C27" s="27">
        <v>4.5999999999999999E-3</v>
      </c>
      <c r="D27" s="34">
        <v>57522673</v>
      </c>
      <c r="E27" s="34">
        <v>3451360.3800000004</v>
      </c>
      <c r="F27" s="27">
        <v>1.4E-3</v>
      </c>
    </row>
    <row r="28" spans="1:8">
      <c r="A28" s="13" t="s">
        <v>841</v>
      </c>
      <c r="B28" s="24">
        <v>12317</v>
      </c>
      <c r="C28" s="25">
        <v>3.5900000000000001E-2</v>
      </c>
      <c r="D28" s="32">
        <v>3638167184</v>
      </c>
      <c r="E28" s="32">
        <v>218290031.03999996</v>
      </c>
      <c r="F28" s="25">
        <v>9.11E-2</v>
      </c>
    </row>
    <row r="29" spans="1:8" ht="9.9499999999999993" customHeight="1">
      <c r="D29" s="35"/>
      <c r="E29" s="35"/>
      <c r="F29" s="22"/>
    </row>
    <row r="30" spans="1:8" ht="15">
      <c r="A30" s="167" t="s">
        <v>791</v>
      </c>
      <c r="B30" s="24"/>
      <c r="C30" s="24"/>
      <c r="D30" s="32"/>
      <c r="E30" s="32"/>
      <c r="F30" s="24"/>
    </row>
    <row r="31" spans="1:8">
      <c r="A31" s="13" t="s">
        <v>792</v>
      </c>
      <c r="B31" s="24">
        <v>648</v>
      </c>
      <c r="C31" s="25">
        <v>1.9E-3</v>
      </c>
      <c r="D31" s="32">
        <v>2899566505</v>
      </c>
      <c r="E31" s="32">
        <v>173973990.30000001</v>
      </c>
      <c r="F31" s="25">
        <v>7.2599999999999998E-2</v>
      </c>
    </row>
    <row r="32" spans="1:8">
      <c r="A32" s="13" t="s">
        <v>793</v>
      </c>
      <c r="B32" s="24">
        <v>2280</v>
      </c>
      <c r="C32" s="25">
        <v>6.7000000000000002E-3</v>
      </c>
      <c r="D32" s="32">
        <v>1701209150</v>
      </c>
      <c r="E32" s="32">
        <v>102072549</v>
      </c>
      <c r="F32" s="25">
        <v>4.2599999999999999E-2</v>
      </c>
    </row>
    <row r="33" spans="1:6">
      <c r="A33" s="13" t="s">
        <v>794</v>
      </c>
      <c r="B33" s="26">
        <v>229</v>
      </c>
      <c r="C33" s="27">
        <v>6.9999999999999999E-4</v>
      </c>
      <c r="D33" s="34">
        <v>13051913</v>
      </c>
      <c r="E33" s="34">
        <v>783114.78</v>
      </c>
      <c r="F33" s="27">
        <v>2.9999999999999997E-4</v>
      </c>
    </row>
    <row r="34" spans="1:6">
      <c r="A34" s="13" t="s">
        <v>841</v>
      </c>
      <c r="B34" s="24">
        <v>3157</v>
      </c>
      <c r="C34" s="25">
        <v>9.1999999999999998E-3</v>
      </c>
      <c r="D34" s="32">
        <v>4613827568</v>
      </c>
      <c r="E34" s="32">
        <v>276829654.07999998</v>
      </c>
      <c r="F34" s="25">
        <v>0.11550000000000001</v>
      </c>
    </row>
    <row r="35" spans="1:6" ht="9.9499999999999993" customHeight="1">
      <c r="C35" s="25"/>
      <c r="D35" s="35"/>
      <c r="E35" s="35"/>
      <c r="F35" s="25"/>
    </row>
    <row r="36" spans="1:6" ht="15">
      <c r="A36" s="167" t="s">
        <v>916</v>
      </c>
      <c r="D36" s="35"/>
      <c r="E36" s="35"/>
      <c r="F36" s="22"/>
    </row>
    <row r="37" spans="1:6">
      <c r="A37" s="13" t="s">
        <v>843</v>
      </c>
      <c r="B37" s="24">
        <v>2099</v>
      </c>
      <c r="C37" s="25">
        <v>6.1000000000000004E-3</v>
      </c>
      <c r="D37" s="32">
        <v>457528710</v>
      </c>
      <c r="E37" s="32">
        <v>27451722.600000001</v>
      </c>
      <c r="F37" s="25">
        <v>1.15E-2</v>
      </c>
    </row>
    <row r="38" spans="1:6">
      <c r="A38" s="13" t="s">
        <v>795</v>
      </c>
      <c r="B38" s="24">
        <v>1523</v>
      </c>
      <c r="C38" s="25">
        <v>4.4000000000000003E-3</v>
      </c>
      <c r="D38" s="32">
        <v>427743342</v>
      </c>
      <c r="E38" s="32">
        <v>25664600.520000003</v>
      </c>
      <c r="F38" s="25">
        <v>1.0699999999999999E-2</v>
      </c>
    </row>
    <row r="39" spans="1:6">
      <c r="A39" s="13" t="s">
        <v>796</v>
      </c>
      <c r="B39" s="26">
        <v>1738</v>
      </c>
      <c r="C39" s="27">
        <v>5.1000000000000004E-3</v>
      </c>
      <c r="D39" s="34">
        <v>294450210</v>
      </c>
      <c r="E39" s="34">
        <v>17667012.600000001</v>
      </c>
      <c r="F39" s="27">
        <v>7.4000000000000003E-3</v>
      </c>
    </row>
    <row r="40" spans="1:6">
      <c r="A40" s="13" t="s">
        <v>841</v>
      </c>
      <c r="B40" s="24">
        <v>5360</v>
      </c>
      <c r="C40" s="25">
        <v>1.5599999999999999E-2</v>
      </c>
      <c r="D40" s="32">
        <v>1179722262</v>
      </c>
      <c r="E40" s="32">
        <v>70783335.719999999</v>
      </c>
      <c r="F40" s="25">
        <v>2.9499999999999998E-2</v>
      </c>
    </row>
    <row r="41" spans="1:6" ht="9.9499999999999993" customHeight="1">
      <c r="D41" s="35"/>
      <c r="E41" s="32"/>
      <c r="F41" s="22"/>
    </row>
    <row r="42" spans="1:6" ht="15">
      <c r="A42" s="167" t="s">
        <v>797</v>
      </c>
      <c r="D42" s="35"/>
      <c r="E42" s="35"/>
      <c r="F42" s="22"/>
    </row>
    <row r="43" spans="1:6">
      <c r="A43" s="13" t="s">
        <v>830</v>
      </c>
      <c r="B43" s="24">
        <v>14350</v>
      </c>
      <c r="C43" s="25">
        <v>4.19E-2</v>
      </c>
      <c r="D43" s="32">
        <v>498975057</v>
      </c>
      <c r="E43" s="32">
        <v>29938503.420000002</v>
      </c>
      <c r="F43" s="25">
        <v>1.2500000000000001E-2</v>
      </c>
    </row>
    <row r="44" spans="1:6">
      <c r="A44" s="13" t="s">
        <v>832</v>
      </c>
      <c r="B44" s="24">
        <v>90</v>
      </c>
      <c r="C44" s="25">
        <v>2.9999999999999997E-4</v>
      </c>
      <c r="D44" s="32">
        <v>4682672</v>
      </c>
      <c r="E44" s="32">
        <v>280960.32</v>
      </c>
      <c r="F44" s="25">
        <v>1E-4</v>
      </c>
    </row>
    <row r="45" spans="1:6">
      <c r="A45" s="13" t="s">
        <v>798</v>
      </c>
      <c r="B45" s="24">
        <v>1452</v>
      </c>
      <c r="C45" s="25">
        <v>4.1999999999999997E-3</v>
      </c>
      <c r="D45" s="32">
        <v>48745963</v>
      </c>
      <c r="E45" s="32">
        <v>2924757.78</v>
      </c>
      <c r="F45" s="25">
        <v>1.1999999999999999E-3</v>
      </c>
    </row>
    <row r="46" spans="1:6">
      <c r="A46" s="13" t="s">
        <v>799</v>
      </c>
      <c r="B46" s="24">
        <v>3399</v>
      </c>
      <c r="C46" s="25">
        <v>9.9000000000000008E-3</v>
      </c>
      <c r="D46" s="32">
        <v>170662243</v>
      </c>
      <c r="E46" s="32">
        <v>10239734.58</v>
      </c>
      <c r="F46" s="25">
        <v>4.3E-3</v>
      </c>
    </row>
    <row r="47" spans="1:6">
      <c r="A47" s="13" t="s">
        <v>800</v>
      </c>
      <c r="B47" s="24">
        <v>1001</v>
      </c>
      <c r="C47" s="25">
        <v>2.8999999999999998E-3</v>
      </c>
      <c r="D47" s="32">
        <v>110801520</v>
      </c>
      <c r="E47" s="32">
        <v>6648091.2000000002</v>
      </c>
      <c r="F47" s="25">
        <v>2.8E-3</v>
      </c>
    </row>
    <row r="48" spans="1:6">
      <c r="A48" s="13" t="s">
        <v>833</v>
      </c>
      <c r="B48" s="24">
        <v>1167</v>
      </c>
      <c r="C48" s="25">
        <v>3.3999999999999998E-3</v>
      </c>
      <c r="D48" s="32">
        <v>161209518</v>
      </c>
      <c r="E48" s="32">
        <v>9666295.2699999996</v>
      </c>
      <c r="F48" s="25">
        <v>4.0000000000000001E-3</v>
      </c>
    </row>
    <row r="49" spans="1:6">
      <c r="A49" s="13" t="s">
        <v>801</v>
      </c>
      <c r="B49" s="24">
        <v>5355</v>
      </c>
      <c r="C49" s="25">
        <v>1.5599999999999999E-2</v>
      </c>
      <c r="D49" s="32">
        <v>210022341</v>
      </c>
      <c r="E49" s="32">
        <v>12583340.390000001</v>
      </c>
      <c r="F49" s="25">
        <v>5.1999999999999998E-3</v>
      </c>
    </row>
    <row r="50" spans="1:6">
      <c r="A50" s="13" t="s">
        <v>802</v>
      </c>
      <c r="B50" s="24">
        <v>1624</v>
      </c>
      <c r="C50" s="25">
        <v>4.7000000000000002E-3</v>
      </c>
      <c r="D50" s="32">
        <v>398292759</v>
      </c>
      <c r="E50" s="32">
        <v>23897565.539999999</v>
      </c>
      <c r="F50" s="25">
        <v>0.01</v>
      </c>
    </row>
    <row r="51" spans="1:6">
      <c r="A51" s="13" t="s">
        <v>803</v>
      </c>
      <c r="B51" s="24">
        <v>1286</v>
      </c>
      <c r="C51" s="25">
        <v>3.8E-3</v>
      </c>
      <c r="D51" s="32">
        <v>197678682</v>
      </c>
      <c r="E51" s="32">
        <v>11860720.92</v>
      </c>
      <c r="F51" s="25">
        <v>4.8999999999999998E-3</v>
      </c>
    </row>
    <row r="52" spans="1:6">
      <c r="A52" s="13" t="s">
        <v>804</v>
      </c>
      <c r="B52" s="24">
        <v>2456</v>
      </c>
      <c r="C52" s="25">
        <v>7.1999999999999998E-3</v>
      </c>
      <c r="D52" s="32">
        <v>143299551</v>
      </c>
      <c r="E52" s="32">
        <v>8563304.5199999996</v>
      </c>
      <c r="F52" s="25">
        <v>3.5999999999999999E-3</v>
      </c>
    </row>
    <row r="53" spans="1:6">
      <c r="A53" s="13" t="s">
        <v>844</v>
      </c>
      <c r="B53" s="24">
        <v>1859</v>
      </c>
      <c r="C53" s="25">
        <v>5.4000000000000003E-3</v>
      </c>
      <c r="D53" s="32">
        <v>427390054</v>
      </c>
      <c r="E53" s="32">
        <v>25643165.640000001</v>
      </c>
      <c r="F53" s="25">
        <v>1.0699999999999999E-2</v>
      </c>
    </row>
    <row r="54" spans="1:6">
      <c r="A54" s="13" t="s">
        <v>805</v>
      </c>
      <c r="B54" s="24">
        <v>4590</v>
      </c>
      <c r="C54" s="25">
        <v>1.34E-2</v>
      </c>
      <c r="D54" s="32">
        <v>325574195</v>
      </c>
      <c r="E54" s="32">
        <v>19466056.920000002</v>
      </c>
      <c r="F54" s="25">
        <v>8.0999999999999996E-3</v>
      </c>
    </row>
    <row r="55" spans="1:6">
      <c r="A55" s="13" t="s">
        <v>806</v>
      </c>
      <c r="B55" s="24">
        <v>2468</v>
      </c>
      <c r="C55" s="25">
        <v>7.1999999999999998E-3</v>
      </c>
      <c r="D55" s="32">
        <v>35623371</v>
      </c>
      <c r="E55" s="32">
        <v>2137402.2599999998</v>
      </c>
      <c r="F55" s="25">
        <v>8.9999999999999998E-4</v>
      </c>
    </row>
    <row r="56" spans="1:6">
      <c r="A56" s="13" t="s">
        <v>834</v>
      </c>
      <c r="B56" s="24">
        <v>5150</v>
      </c>
      <c r="C56" s="25">
        <v>1.4999999999999999E-2</v>
      </c>
      <c r="D56" s="32">
        <v>475089413</v>
      </c>
      <c r="E56" s="32">
        <v>28505167.399999999</v>
      </c>
      <c r="F56" s="25">
        <v>1.1900000000000001E-2</v>
      </c>
    </row>
    <row r="57" spans="1:6">
      <c r="A57" s="13" t="s">
        <v>845</v>
      </c>
      <c r="B57" s="24">
        <v>1224</v>
      </c>
      <c r="C57" s="25">
        <v>3.5999999999999999E-3</v>
      </c>
      <c r="D57" s="32">
        <v>76845599</v>
      </c>
      <c r="E57" s="32">
        <v>4610735.9399999995</v>
      </c>
      <c r="F57" s="25">
        <v>1.9E-3</v>
      </c>
    </row>
    <row r="58" spans="1:6">
      <c r="A58" s="13" t="s">
        <v>846</v>
      </c>
      <c r="B58" s="26">
        <v>2936</v>
      </c>
      <c r="C58" s="27">
        <v>8.6E-3</v>
      </c>
      <c r="D58" s="34">
        <v>114255295</v>
      </c>
      <c r="E58" s="34">
        <v>6855317.6999999993</v>
      </c>
      <c r="F58" s="27">
        <v>2.8999999999999998E-3</v>
      </c>
    </row>
    <row r="59" spans="1:6">
      <c r="A59" s="13" t="s">
        <v>841</v>
      </c>
      <c r="B59" s="24">
        <v>50407</v>
      </c>
      <c r="C59" s="25">
        <v>0.14710000000000001</v>
      </c>
      <c r="D59" s="32">
        <v>3399148233</v>
      </c>
      <c r="E59" s="32">
        <v>203821119.79999998</v>
      </c>
      <c r="F59" s="25">
        <v>8.5000000000000006E-2</v>
      </c>
    </row>
    <row r="60" spans="1:6" ht="9.9499999999999993" customHeight="1">
      <c r="D60" s="35"/>
      <c r="E60" s="35"/>
      <c r="F60" s="22"/>
    </row>
    <row r="61" spans="1:6" ht="15">
      <c r="A61" s="167" t="s">
        <v>807</v>
      </c>
      <c r="D61" s="35"/>
      <c r="E61" s="35"/>
      <c r="F61" s="22"/>
    </row>
    <row r="62" spans="1:6">
      <c r="A62" s="13" t="s">
        <v>0</v>
      </c>
      <c r="B62" s="24">
        <v>4810</v>
      </c>
      <c r="C62" s="25">
        <v>1.4036623622966368E-2</v>
      </c>
      <c r="D62" s="32">
        <v>726778297</v>
      </c>
      <c r="E62" s="32">
        <v>43597833.379999995</v>
      </c>
      <c r="F62" s="25">
        <v>1.8200000000000001E-2</v>
      </c>
    </row>
    <row r="63" spans="1:6">
      <c r="A63" s="13" t="s">
        <v>1</v>
      </c>
      <c r="B63" s="24">
        <v>2934</v>
      </c>
      <c r="C63" s="25">
        <v>8.5620485883125402E-3</v>
      </c>
      <c r="D63" s="32">
        <v>1050213464</v>
      </c>
      <c r="E63" s="32">
        <v>63012807.839999996</v>
      </c>
      <c r="F63" s="25">
        <v>2.63E-2</v>
      </c>
    </row>
    <row r="64" spans="1:6">
      <c r="A64" s="13" t="s">
        <v>2</v>
      </c>
      <c r="B64" s="26">
        <v>1345</v>
      </c>
      <c r="C64" s="27">
        <v>3.9250018238856056E-3</v>
      </c>
      <c r="D64" s="34">
        <v>267365159</v>
      </c>
      <c r="E64" s="34">
        <v>16036192.01</v>
      </c>
      <c r="F64" s="27">
        <v>6.7000000000000002E-3</v>
      </c>
    </row>
    <row r="65" spans="1:6">
      <c r="A65" s="13" t="s">
        <v>841</v>
      </c>
      <c r="B65" s="24">
        <v>9089</v>
      </c>
      <c r="C65" s="25">
        <v>2.6523674035164514E-2</v>
      </c>
      <c r="D65" s="32">
        <v>2044356920</v>
      </c>
      <c r="E65" s="32">
        <v>122646833.22999999</v>
      </c>
      <c r="F65" s="25">
        <v>5.1200000000000002E-2</v>
      </c>
    </row>
    <row r="66" spans="1:6" ht="9.9499999999999993" customHeight="1">
      <c r="D66" s="35"/>
      <c r="E66" s="35"/>
      <c r="F66" s="22"/>
    </row>
    <row r="67" spans="1:6" ht="15">
      <c r="A67" s="167" t="s">
        <v>808</v>
      </c>
      <c r="D67" s="35"/>
      <c r="E67" s="35"/>
      <c r="F67" s="22"/>
    </row>
    <row r="68" spans="1:6">
      <c r="A68" s="13" t="s">
        <v>3</v>
      </c>
      <c r="B68" s="24">
        <v>9287</v>
      </c>
      <c r="C68" s="25">
        <v>2.7101480995111987E-2</v>
      </c>
      <c r="D68" s="32">
        <v>588013185</v>
      </c>
      <c r="E68" s="32">
        <v>35280791.099999994</v>
      </c>
      <c r="F68" s="25">
        <v>1.47E-2</v>
      </c>
    </row>
    <row r="69" spans="1:6">
      <c r="A69" s="13" t="s">
        <v>4</v>
      </c>
      <c r="B69" s="24">
        <v>4588</v>
      </c>
      <c r="C69" s="25">
        <v>1.3388779455752535E-2</v>
      </c>
      <c r="D69" s="32">
        <v>363910933</v>
      </c>
      <c r="E69" s="32">
        <v>21829340.050000001</v>
      </c>
      <c r="F69" s="25">
        <v>9.1000000000000004E-3</v>
      </c>
    </row>
    <row r="70" spans="1:6">
      <c r="A70" s="13" t="s">
        <v>809</v>
      </c>
      <c r="B70" s="24">
        <v>16924</v>
      </c>
      <c r="C70" s="25">
        <v>4.9387903990661702E-2</v>
      </c>
      <c r="D70" s="32">
        <v>1188977539</v>
      </c>
      <c r="E70" s="32">
        <v>71338632.289999992</v>
      </c>
      <c r="F70" s="25">
        <v>2.98E-2</v>
      </c>
    </row>
    <row r="71" spans="1:6">
      <c r="A71" s="13" t="s">
        <v>847</v>
      </c>
      <c r="B71" s="24">
        <v>26597</v>
      </c>
      <c r="C71" s="25">
        <v>7.7615816735974313E-2</v>
      </c>
      <c r="D71" s="32">
        <v>431857871</v>
      </c>
      <c r="E71" s="32">
        <v>25911390.310000002</v>
      </c>
      <c r="F71" s="25">
        <v>1.0800000000000001E-2</v>
      </c>
    </row>
    <row r="72" spans="1:6">
      <c r="A72" s="13" t="s">
        <v>5</v>
      </c>
      <c r="B72" s="24">
        <v>1595</v>
      </c>
      <c r="C72" s="25">
        <v>4.6545560662435252E-3</v>
      </c>
      <c r="D72" s="32">
        <v>93381121</v>
      </c>
      <c r="E72" s="32">
        <v>5602867.2599999998</v>
      </c>
      <c r="F72" s="25">
        <v>2.3E-3</v>
      </c>
    </row>
    <row r="73" spans="1:6">
      <c r="A73" s="13" t="s">
        <v>6</v>
      </c>
      <c r="B73" s="24">
        <v>1726</v>
      </c>
      <c r="C73" s="25">
        <v>5.0368424892390752E-3</v>
      </c>
      <c r="D73" s="32">
        <v>68393437</v>
      </c>
      <c r="E73" s="32">
        <v>4103606.22</v>
      </c>
      <c r="F73" s="25">
        <v>1.6999999999999999E-3</v>
      </c>
    </row>
    <row r="74" spans="1:6">
      <c r="A74" s="13" t="s">
        <v>810</v>
      </c>
      <c r="B74" s="24">
        <v>516</v>
      </c>
      <c r="C74" s="25">
        <v>1.5057999562267455E-3</v>
      </c>
      <c r="D74" s="32">
        <v>31618871</v>
      </c>
      <c r="E74" s="32">
        <v>1897132.2599999998</v>
      </c>
      <c r="F74" s="25">
        <v>8.0000000000000004E-4</v>
      </c>
    </row>
    <row r="75" spans="1:6">
      <c r="A75" s="13" t="s">
        <v>848</v>
      </c>
      <c r="B75" s="24">
        <v>4756</v>
      </c>
      <c r="C75" s="25">
        <v>1.3879039906617057E-2</v>
      </c>
      <c r="D75" s="32">
        <v>129630650</v>
      </c>
      <c r="E75" s="32">
        <v>7777839.0000000009</v>
      </c>
      <c r="F75" s="25">
        <v>3.2000000000000002E-3</v>
      </c>
    </row>
    <row r="76" spans="1:6">
      <c r="A76" s="13" t="s">
        <v>23</v>
      </c>
      <c r="B76" s="24">
        <v>119</v>
      </c>
      <c r="C76" s="25">
        <v>3.4726781936236957E-4</v>
      </c>
      <c r="D76" s="32">
        <v>2583168</v>
      </c>
      <c r="E76" s="32">
        <v>154990.08000000002</v>
      </c>
      <c r="F76" s="25">
        <v>1E-4</v>
      </c>
    </row>
    <row r="77" spans="1:6">
      <c r="A77" s="13" t="s">
        <v>7</v>
      </c>
      <c r="B77" s="24">
        <v>1308</v>
      </c>
      <c r="C77" s="25">
        <v>3.8170277960166339E-3</v>
      </c>
      <c r="D77" s="32">
        <v>60651730</v>
      </c>
      <c r="E77" s="32">
        <v>3639103.8</v>
      </c>
      <c r="F77" s="25">
        <v>1.5E-3</v>
      </c>
    </row>
    <row r="78" spans="1:6">
      <c r="A78" s="13" t="s">
        <v>8</v>
      </c>
      <c r="B78" s="24">
        <v>8394</v>
      </c>
      <c r="C78" s="25">
        <v>2.44955132414095E-2</v>
      </c>
      <c r="D78" s="32">
        <v>1091324582</v>
      </c>
      <c r="E78" s="32">
        <v>56643991.82</v>
      </c>
      <c r="F78" s="25">
        <v>2.3599999999999999E-2</v>
      </c>
    </row>
    <row r="79" spans="1:6">
      <c r="A79" s="13" t="s">
        <v>9</v>
      </c>
      <c r="B79" s="24">
        <v>2222</v>
      </c>
      <c r="C79" s="25">
        <v>6.4842781060771865E-3</v>
      </c>
      <c r="D79" s="32">
        <v>111191763</v>
      </c>
      <c r="E79" s="32">
        <v>6671505.7800000003</v>
      </c>
      <c r="F79" s="25">
        <v>2.8E-3</v>
      </c>
    </row>
    <row r="80" spans="1:6">
      <c r="A80" s="13" t="s">
        <v>811</v>
      </c>
      <c r="B80" s="24">
        <v>7700</v>
      </c>
      <c r="C80" s="25">
        <v>2.2470270664623915E-2</v>
      </c>
      <c r="D80" s="32">
        <v>208564402</v>
      </c>
      <c r="E80" s="32">
        <v>12511533.539999999</v>
      </c>
      <c r="F80" s="25">
        <v>5.1999999999999998E-3</v>
      </c>
    </row>
    <row r="81" spans="1:6">
      <c r="A81" s="13" t="s">
        <v>10</v>
      </c>
      <c r="B81" s="24">
        <v>3168</v>
      </c>
      <c r="C81" s="25">
        <v>9.2449113591595543E-3</v>
      </c>
      <c r="D81" s="32">
        <v>222194199</v>
      </c>
      <c r="E81" s="32">
        <v>13331651.939999999</v>
      </c>
      <c r="F81" s="25">
        <v>5.5999999999999999E-3</v>
      </c>
    </row>
    <row r="82" spans="1:6">
      <c r="A82" s="13" t="s">
        <v>812</v>
      </c>
      <c r="B82" s="24">
        <v>16221</v>
      </c>
      <c r="C82" s="25">
        <v>4.7336397461151238E-2</v>
      </c>
      <c r="D82" s="32">
        <v>803048154</v>
      </c>
      <c r="E82" s="32">
        <v>47936095.589999996</v>
      </c>
      <c r="F82" s="25">
        <v>0.02</v>
      </c>
    </row>
    <row r="83" spans="1:6">
      <c r="A83" s="13" t="s">
        <v>813</v>
      </c>
      <c r="B83" s="24">
        <v>10630</v>
      </c>
      <c r="C83" s="25">
        <v>3.102064638505873E-2</v>
      </c>
      <c r="D83" s="32">
        <v>280797275</v>
      </c>
      <c r="E83" s="32">
        <v>16847418.82</v>
      </c>
      <c r="F83" s="25">
        <v>7.0000000000000001E-3</v>
      </c>
    </row>
    <row r="84" spans="1:6">
      <c r="A84" s="13" t="s">
        <v>814</v>
      </c>
      <c r="B84" s="24">
        <v>8334</v>
      </c>
      <c r="C84" s="25">
        <v>2.43204202232436E-2</v>
      </c>
      <c r="D84" s="32">
        <v>100880643</v>
      </c>
      <c r="E84" s="32">
        <v>6050941.9800000004</v>
      </c>
      <c r="F84" s="25">
        <v>2.5000000000000001E-3</v>
      </c>
    </row>
    <row r="85" spans="1:6">
      <c r="A85" s="13" t="s">
        <v>815</v>
      </c>
      <c r="B85" s="24">
        <v>5125</v>
      </c>
      <c r="C85" s="25">
        <v>1.4955861968337345E-2</v>
      </c>
      <c r="D85" s="32">
        <v>46223501</v>
      </c>
      <c r="E85" s="32">
        <v>2773410.0599999996</v>
      </c>
      <c r="F85" s="25">
        <v>1.1999999999999999E-3</v>
      </c>
    </row>
    <row r="86" spans="1:6">
      <c r="A86" s="13" t="s">
        <v>11</v>
      </c>
      <c r="B86" s="24">
        <v>760</v>
      </c>
      <c r="C86" s="25">
        <v>2.2178448967680748E-3</v>
      </c>
      <c r="D86" s="32">
        <v>5715996</v>
      </c>
      <c r="E86" s="32">
        <v>342922.93</v>
      </c>
      <c r="F86" s="25">
        <v>1E-4</v>
      </c>
    </row>
    <row r="87" spans="1:6">
      <c r="A87" s="13" t="s">
        <v>849</v>
      </c>
      <c r="B87" s="26">
        <v>119</v>
      </c>
      <c r="C87" s="27">
        <v>3.4726781936236957E-4</v>
      </c>
      <c r="D87" s="34">
        <v>1532411</v>
      </c>
      <c r="E87" s="34">
        <v>91944.66</v>
      </c>
      <c r="F87" s="27">
        <v>0</v>
      </c>
    </row>
    <row r="88" spans="1:6">
      <c r="A88" s="13" t="s">
        <v>841</v>
      </c>
      <c r="B88" s="24">
        <v>130089</v>
      </c>
      <c r="C88" s="25">
        <v>0.37962792733639744</v>
      </c>
      <c r="D88" s="32">
        <v>5830491431</v>
      </c>
      <c r="E88" s="32">
        <v>340737109.48999995</v>
      </c>
      <c r="F88" s="25">
        <v>0.14219999999999999</v>
      </c>
    </row>
    <row r="89" spans="1:6" ht="9.9499999999999993" customHeight="1">
      <c r="D89" s="35"/>
      <c r="E89" s="35"/>
      <c r="F89" s="22"/>
    </row>
    <row r="90" spans="1:6" ht="15">
      <c r="A90" s="167" t="s">
        <v>816</v>
      </c>
      <c r="D90" s="35"/>
      <c r="E90" s="35"/>
      <c r="F90" s="22"/>
    </row>
    <row r="91" spans="1:6">
      <c r="A91" s="13" t="s">
        <v>860</v>
      </c>
      <c r="B91" s="24">
        <v>3341</v>
      </c>
      <c r="C91" s="25">
        <v>9.749762894871233E-3</v>
      </c>
      <c r="D91" s="32">
        <v>507631493</v>
      </c>
      <c r="E91" s="32">
        <v>30457889.579999998</v>
      </c>
      <c r="F91" s="25">
        <v>1.2699999999999999E-2</v>
      </c>
    </row>
    <row r="92" spans="1:6">
      <c r="A92" s="13" t="s">
        <v>12</v>
      </c>
      <c r="B92" s="24">
        <v>1345</v>
      </c>
      <c r="C92" s="25">
        <v>3.9250018238856056E-3</v>
      </c>
      <c r="D92" s="32">
        <v>143675957</v>
      </c>
      <c r="E92" s="32">
        <v>8620557.4199999999</v>
      </c>
      <c r="F92" s="25">
        <v>3.5999999999999999E-3</v>
      </c>
    </row>
    <row r="93" spans="1:6">
      <c r="A93" s="13" t="s">
        <v>817</v>
      </c>
      <c r="B93" s="24">
        <v>3921</v>
      </c>
      <c r="C93" s="25">
        <v>1.1442328737141606E-2</v>
      </c>
      <c r="D93" s="32">
        <v>125320447</v>
      </c>
      <c r="E93" s="32">
        <v>7519222.9499999993</v>
      </c>
      <c r="F93" s="25">
        <v>3.0999999999999999E-3</v>
      </c>
    </row>
    <row r="94" spans="1:6">
      <c r="A94" s="13" t="s">
        <v>13</v>
      </c>
      <c r="B94" s="24">
        <v>950</v>
      </c>
      <c r="C94" s="25">
        <v>2.7723061209600935E-3</v>
      </c>
      <c r="D94" s="32">
        <v>8747952</v>
      </c>
      <c r="E94" s="32">
        <v>524877.11999999988</v>
      </c>
      <c r="F94" s="25">
        <v>2.0000000000000001E-4</v>
      </c>
    </row>
    <row r="95" spans="1:6">
      <c r="A95" s="13" t="s">
        <v>818</v>
      </c>
      <c r="B95" s="24">
        <v>1410</v>
      </c>
      <c r="C95" s="25">
        <v>4.1146859268986653E-3</v>
      </c>
      <c r="D95" s="32">
        <v>43340942</v>
      </c>
      <c r="E95" s="32">
        <v>2600456.52</v>
      </c>
      <c r="F95" s="25">
        <v>1.1000000000000001E-3</v>
      </c>
    </row>
    <row r="96" spans="1:6">
      <c r="A96" s="13" t="s">
        <v>14</v>
      </c>
      <c r="B96" s="24">
        <v>97</v>
      </c>
      <c r="C96" s="25">
        <v>2.8306704603487271E-4</v>
      </c>
      <c r="D96" s="32">
        <v>7088601</v>
      </c>
      <c r="E96" s="32">
        <v>425316.06</v>
      </c>
      <c r="F96" s="25">
        <v>2.0000000000000001E-4</v>
      </c>
    </row>
    <row r="97" spans="1:6">
      <c r="A97" s="13" t="s">
        <v>850</v>
      </c>
      <c r="B97" s="24">
        <v>6767</v>
      </c>
      <c r="C97" s="25">
        <v>1.9747574232144158E-2</v>
      </c>
      <c r="D97" s="32">
        <v>192624816</v>
      </c>
      <c r="E97" s="32">
        <v>11557488.959999999</v>
      </c>
      <c r="F97" s="25">
        <v>4.7999999999999996E-3</v>
      </c>
    </row>
    <row r="98" spans="1:6">
      <c r="A98" s="13" t="s">
        <v>851</v>
      </c>
      <c r="B98" s="24">
        <v>1850</v>
      </c>
      <c r="C98" s="25">
        <v>5.3987013934486032E-3</v>
      </c>
      <c r="D98" s="32">
        <v>179477462</v>
      </c>
      <c r="E98" s="32">
        <v>10768647.719999999</v>
      </c>
      <c r="F98" s="25">
        <v>4.4999999999999997E-3</v>
      </c>
    </row>
    <row r="99" spans="1:6">
      <c r="A99" s="13" t="s">
        <v>819</v>
      </c>
      <c r="B99" s="24">
        <v>876</v>
      </c>
      <c r="C99" s="25">
        <v>2.5563580652221492E-3</v>
      </c>
      <c r="D99" s="32">
        <v>81893997</v>
      </c>
      <c r="E99" s="32">
        <v>4913639.82</v>
      </c>
      <c r="F99" s="25">
        <v>2E-3</v>
      </c>
    </row>
    <row r="100" spans="1:6">
      <c r="A100" s="13" t="s">
        <v>852</v>
      </c>
      <c r="B100" s="24">
        <v>24028</v>
      </c>
      <c r="C100" s="25">
        <v>7.0118917341504342E-2</v>
      </c>
      <c r="D100" s="32">
        <v>1080529487</v>
      </c>
      <c r="E100" s="32">
        <v>64829895.329999998</v>
      </c>
      <c r="F100" s="25">
        <v>2.7E-2</v>
      </c>
    </row>
    <row r="101" spans="1:6">
      <c r="A101" s="13" t="s">
        <v>853</v>
      </c>
      <c r="B101" s="24">
        <v>4715</v>
      </c>
      <c r="C101" s="25">
        <v>1.3759393010870358E-2</v>
      </c>
      <c r="D101" s="32">
        <v>519996903</v>
      </c>
      <c r="E101" s="32">
        <v>31199814.179999996</v>
      </c>
      <c r="F101" s="25">
        <v>1.2999999999999999E-2</v>
      </c>
    </row>
    <row r="102" spans="1:6">
      <c r="A102" s="13" t="s">
        <v>854</v>
      </c>
      <c r="B102" s="24">
        <v>2097</v>
      </c>
      <c r="C102" s="25">
        <v>6.1195009848982271E-3</v>
      </c>
      <c r="D102" s="32">
        <v>58036931</v>
      </c>
      <c r="E102" s="32">
        <v>3482215.86</v>
      </c>
      <c r="F102" s="25">
        <v>1.5E-3</v>
      </c>
    </row>
    <row r="103" spans="1:6">
      <c r="A103" s="13" t="s">
        <v>820</v>
      </c>
      <c r="B103" s="24">
        <v>4086</v>
      </c>
      <c r="C103" s="25">
        <v>1.1923834537097833E-2</v>
      </c>
      <c r="D103" s="32">
        <v>77614478</v>
      </c>
      <c r="E103" s="32">
        <v>4648902.4400000004</v>
      </c>
      <c r="F103" s="25">
        <v>1.9E-3</v>
      </c>
    </row>
    <row r="104" spans="1:6">
      <c r="A104" s="13" t="s">
        <v>821</v>
      </c>
      <c r="B104" s="26">
        <v>979</v>
      </c>
      <c r="C104" s="27">
        <v>2.856934413073612E-3</v>
      </c>
      <c r="D104" s="34">
        <v>61079745</v>
      </c>
      <c r="E104" s="34">
        <v>3664784.6999999997</v>
      </c>
      <c r="F104" s="27">
        <v>1.5E-3</v>
      </c>
    </row>
    <row r="105" spans="1:6">
      <c r="A105" s="13" t="s">
        <v>841</v>
      </c>
      <c r="B105" s="24">
        <v>56462</v>
      </c>
      <c r="C105" s="25">
        <v>0.16476836652805135</v>
      </c>
      <c r="D105" s="32">
        <v>3087059211</v>
      </c>
      <c r="E105" s="32">
        <v>185213708.66</v>
      </c>
      <c r="F105" s="25">
        <v>7.7299999999999994E-2</v>
      </c>
    </row>
    <row r="106" spans="1:6" ht="9.9499999999999993" customHeight="1">
      <c r="D106" s="35"/>
      <c r="E106" s="35"/>
      <c r="F106" s="22"/>
    </row>
    <row r="107" spans="1:6" ht="15">
      <c r="A107" s="167" t="s">
        <v>21</v>
      </c>
      <c r="D107" s="35"/>
      <c r="E107" s="35"/>
      <c r="F107" s="22"/>
    </row>
    <row r="108" spans="1:6">
      <c r="A108" s="13" t="s">
        <v>822</v>
      </c>
      <c r="B108" s="24">
        <v>3999</v>
      </c>
      <c r="C108" s="25">
        <v>1.1669949660757278E-2</v>
      </c>
      <c r="D108" s="32">
        <v>1389786930</v>
      </c>
      <c r="E108" s="32">
        <v>83387215.799999997</v>
      </c>
      <c r="F108" s="25">
        <v>3.4799999999999998E-2</v>
      </c>
    </row>
    <row r="109" spans="1:6">
      <c r="A109" s="13" t="s">
        <v>15</v>
      </c>
      <c r="B109" s="24">
        <v>1483</v>
      </c>
      <c r="C109" s="25">
        <v>4.3277157656671774E-3</v>
      </c>
      <c r="D109" s="32">
        <v>1554356922</v>
      </c>
      <c r="E109" s="32">
        <v>93261415.319999993</v>
      </c>
      <c r="F109" s="25">
        <v>3.8899999999999997E-2</v>
      </c>
    </row>
    <row r="110" spans="1:6">
      <c r="A110" s="13" t="s">
        <v>827</v>
      </c>
      <c r="B110" s="24">
        <v>3698</v>
      </c>
      <c r="C110" s="25">
        <v>1.0791566352958342E-2</v>
      </c>
      <c r="D110" s="32">
        <v>219506021</v>
      </c>
      <c r="E110" s="32">
        <v>13170361.26</v>
      </c>
      <c r="F110" s="25">
        <v>5.4999999999999997E-3</v>
      </c>
    </row>
    <row r="111" spans="1:6">
      <c r="A111" s="13" t="s">
        <v>16</v>
      </c>
      <c r="B111" s="26">
        <v>6774</v>
      </c>
      <c r="C111" s="27">
        <v>1.9768001750930183E-2</v>
      </c>
      <c r="D111" s="34">
        <v>811721475</v>
      </c>
      <c r="E111" s="34">
        <v>48703288.5</v>
      </c>
      <c r="F111" s="27">
        <v>2.0299999999999999E-2</v>
      </c>
    </row>
    <row r="112" spans="1:6">
      <c r="A112" s="13" t="s">
        <v>841</v>
      </c>
      <c r="B112" s="24">
        <v>15954</v>
      </c>
      <c r="C112" s="25">
        <v>4.6557233530312978E-2</v>
      </c>
      <c r="D112" s="32">
        <v>3975371348</v>
      </c>
      <c r="E112" s="32">
        <v>238522280.88</v>
      </c>
      <c r="F112" s="25">
        <v>9.9500000000000005E-2</v>
      </c>
    </row>
    <row r="113" spans="1:7" ht="9.9499999999999993" customHeight="1">
      <c r="D113" s="35"/>
      <c r="E113" s="35"/>
      <c r="F113" s="22"/>
    </row>
    <row r="114" spans="1:7" ht="15">
      <c r="A114" s="167" t="s">
        <v>823</v>
      </c>
      <c r="D114" s="35"/>
      <c r="E114" s="35"/>
      <c r="F114" s="22"/>
    </row>
    <row r="115" spans="1:7">
      <c r="A115" s="18" t="s">
        <v>855</v>
      </c>
      <c r="B115" s="24">
        <v>59</v>
      </c>
      <c r="C115" s="25">
        <v>1.7217480119646896E-4</v>
      </c>
      <c r="D115" s="32">
        <v>765837</v>
      </c>
      <c r="E115" s="32">
        <v>45950.22</v>
      </c>
      <c r="F115" s="25">
        <v>0</v>
      </c>
    </row>
    <row r="116" spans="1:7">
      <c r="A116" s="18" t="s">
        <v>824</v>
      </c>
      <c r="B116" s="24">
        <v>3380</v>
      </c>
      <c r="C116" s="25">
        <v>9.8635733566790687E-3</v>
      </c>
      <c r="D116" s="32">
        <v>1720950477</v>
      </c>
      <c r="E116" s="32">
        <v>103204901.56</v>
      </c>
      <c r="F116" s="25">
        <v>4.3099999999999999E-2</v>
      </c>
    </row>
    <row r="117" spans="1:7">
      <c r="A117" s="18" t="s">
        <v>17</v>
      </c>
      <c r="B117" s="24">
        <v>5297</v>
      </c>
      <c r="C117" s="25">
        <v>1.5457795287079594E-2</v>
      </c>
      <c r="D117" s="32">
        <v>1323204283</v>
      </c>
      <c r="E117" s="32">
        <v>78091758.840000004</v>
      </c>
      <c r="F117" s="25">
        <v>3.2599999999999997E-2</v>
      </c>
    </row>
    <row r="118" spans="1:7">
      <c r="A118" s="18" t="s">
        <v>18</v>
      </c>
      <c r="B118" s="24">
        <v>176</v>
      </c>
      <c r="C118" s="25">
        <v>5.1360618661997523E-4</v>
      </c>
      <c r="D118" s="32">
        <v>83117679</v>
      </c>
      <c r="E118" s="32">
        <v>4987060.74</v>
      </c>
      <c r="F118" s="25">
        <v>2.0999999999999999E-3</v>
      </c>
    </row>
    <row r="119" spans="1:7">
      <c r="A119" s="18" t="s">
        <v>19</v>
      </c>
      <c r="B119" s="24">
        <v>601</v>
      </c>
      <c r="C119" s="25">
        <v>1.7538483986284381E-3</v>
      </c>
      <c r="D119" s="32">
        <v>74268333</v>
      </c>
      <c r="E119" s="32">
        <v>4456099.9800000004</v>
      </c>
      <c r="F119" s="25">
        <v>1.9E-3</v>
      </c>
    </row>
    <row r="120" spans="1:7">
      <c r="A120" s="18" t="s">
        <v>825</v>
      </c>
      <c r="B120" s="24">
        <v>676</v>
      </c>
      <c r="C120" s="25">
        <v>1.9727146713358137E-3</v>
      </c>
      <c r="D120" s="32">
        <v>78105117</v>
      </c>
      <c r="E120" s="32">
        <v>4686307.0199999996</v>
      </c>
      <c r="F120" s="25">
        <v>2E-3</v>
      </c>
    </row>
    <row r="121" spans="1:7">
      <c r="A121" s="18" t="s">
        <v>826</v>
      </c>
      <c r="B121" s="24">
        <v>5921</v>
      </c>
      <c r="C121" s="25">
        <v>1.727876267600496E-2</v>
      </c>
      <c r="D121" s="32">
        <v>564903295</v>
      </c>
      <c r="E121" s="32">
        <v>33889735.219999999</v>
      </c>
      <c r="F121" s="25">
        <v>1.41E-2</v>
      </c>
    </row>
    <row r="122" spans="1:7">
      <c r="A122" s="18" t="s">
        <v>20</v>
      </c>
      <c r="B122" s="26">
        <v>505</v>
      </c>
      <c r="C122" s="27">
        <v>1.473699569562997E-3</v>
      </c>
      <c r="D122" s="34">
        <v>68870161</v>
      </c>
      <c r="E122" s="34">
        <v>4130818.86</v>
      </c>
      <c r="F122" s="27">
        <v>1.6999999999999999E-3</v>
      </c>
    </row>
    <row r="123" spans="1:7">
      <c r="A123" s="18" t="s">
        <v>841</v>
      </c>
      <c r="B123" s="24">
        <v>16615</v>
      </c>
      <c r="C123" s="25">
        <v>4.8486174947107316E-2</v>
      </c>
      <c r="D123" s="32">
        <v>3914185182</v>
      </c>
      <c r="E123" s="32">
        <v>233492632.44</v>
      </c>
      <c r="F123" s="25">
        <v>9.74E-2</v>
      </c>
    </row>
    <row r="124" spans="1:7" ht="9.9499999999999993" customHeight="1">
      <c r="D124" s="35"/>
      <c r="E124" s="35"/>
      <c r="F124" s="22"/>
    </row>
    <row r="125" spans="1:7">
      <c r="A125" s="13" t="s">
        <v>247</v>
      </c>
      <c r="B125" s="24">
        <v>342675</v>
      </c>
      <c r="C125" s="25">
        <v>1</v>
      </c>
      <c r="D125" s="32">
        <v>40127136504</v>
      </c>
      <c r="E125" s="32">
        <v>2396948840.0099998</v>
      </c>
      <c r="F125" s="25">
        <v>1</v>
      </c>
      <c r="G125" s="42"/>
    </row>
    <row r="126" spans="1:7">
      <c r="B126" s="15"/>
      <c r="C126" s="15"/>
      <c r="D126" s="16"/>
      <c r="E126" s="16"/>
      <c r="F126" s="13"/>
    </row>
    <row r="127" spans="1:7">
      <c r="A127" s="8" t="s">
        <v>838</v>
      </c>
      <c r="B127" s="15"/>
      <c r="C127" s="15"/>
      <c r="D127" s="15"/>
      <c r="E127" s="17"/>
      <c r="F127" s="15"/>
    </row>
    <row r="128" spans="1:7">
      <c r="D128" s="22"/>
      <c r="E128" s="22"/>
      <c r="F128" s="22"/>
    </row>
    <row r="129" spans="4:9">
      <c r="D129" s="22"/>
      <c r="E129" s="22"/>
      <c r="F129" s="22"/>
    </row>
    <row r="130" spans="4:9">
      <c r="F130" s="13"/>
      <c r="G130" s="50"/>
      <c r="H130" s="51"/>
      <c r="I130" s="51"/>
    </row>
    <row r="131" spans="4:9">
      <c r="F131" s="13"/>
      <c r="G131" s="52"/>
      <c r="H131" s="33"/>
      <c r="I131" s="33"/>
    </row>
    <row r="132" spans="4:9">
      <c r="F132" s="13"/>
      <c r="G132" s="52"/>
      <c r="H132" s="33"/>
      <c r="I132" s="33"/>
    </row>
    <row r="133" spans="4:9">
      <c r="F133" s="13"/>
      <c r="G133" s="53"/>
      <c r="H133" s="49"/>
      <c r="I133" s="49"/>
    </row>
    <row r="134" spans="4:9">
      <c r="F134" s="13"/>
      <c r="G134" s="52"/>
      <c r="H134" s="52"/>
      <c r="I134" s="52"/>
    </row>
    <row r="135" spans="4:9">
      <c r="F135" s="13"/>
    </row>
    <row r="136" spans="4:9">
      <c r="F136" s="13"/>
    </row>
    <row r="137" spans="4:9">
      <c r="F137" s="13"/>
    </row>
    <row r="138" spans="4:9">
      <c r="F138" s="13"/>
    </row>
    <row r="139" spans="4:9">
      <c r="F139" s="13"/>
    </row>
    <row r="140" spans="4:9">
      <c r="F140" s="13"/>
    </row>
    <row r="141" spans="4:9">
      <c r="F141" s="13"/>
    </row>
    <row r="142" spans="4:9">
      <c r="F142" s="13"/>
    </row>
    <row r="143" spans="4:9">
      <c r="F143" s="13"/>
    </row>
    <row r="144" spans="4:9">
      <c r="F144" s="13"/>
    </row>
    <row r="145" spans="6:6">
      <c r="F145" s="13"/>
    </row>
    <row r="146" spans="6:6">
      <c r="F146" s="13"/>
    </row>
    <row r="147" spans="6:6">
      <c r="F147" s="13"/>
    </row>
    <row r="148" spans="6:6">
      <c r="F148" s="13"/>
    </row>
    <row r="149" spans="6:6">
      <c r="F149" s="13"/>
    </row>
    <row r="150" spans="6:6">
      <c r="F150" s="13"/>
    </row>
    <row r="151" spans="6:6">
      <c r="F151" s="13"/>
    </row>
    <row r="152" spans="6:6">
      <c r="F152" s="13"/>
    </row>
    <row r="153" spans="6:6">
      <c r="F153" s="13"/>
    </row>
    <row r="154" spans="6:6">
      <c r="F154" s="13"/>
    </row>
    <row r="155" spans="6:6">
      <c r="F155" s="13"/>
    </row>
    <row r="156" spans="6:6">
      <c r="F156" s="13"/>
    </row>
    <row r="157" spans="6:6">
      <c r="F157" s="13"/>
    </row>
    <row r="158" spans="6:6">
      <c r="F158" s="13"/>
    </row>
    <row r="159" spans="6:6">
      <c r="F159" s="13"/>
    </row>
    <row r="160" spans="6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  <row r="170" spans="6:6">
      <c r="F170" s="13"/>
    </row>
    <row r="171" spans="6:6">
      <c r="F171" s="13"/>
    </row>
    <row r="172" spans="6:6">
      <c r="F172" s="13"/>
    </row>
    <row r="173" spans="6:6">
      <c r="F173" s="13"/>
    </row>
    <row r="174" spans="6:6">
      <c r="F174" s="13"/>
    </row>
    <row r="175" spans="6:6">
      <c r="F175" s="13"/>
    </row>
    <row r="176" spans="6:6">
      <c r="F176" s="13"/>
    </row>
    <row r="177" spans="6:6">
      <c r="F177" s="13"/>
    </row>
    <row r="178" spans="6:6">
      <c r="F178" s="13"/>
    </row>
    <row r="179" spans="6:6">
      <c r="F179" s="13"/>
    </row>
    <row r="180" spans="6:6">
      <c r="F180" s="13"/>
    </row>
    <row r="181" spans="6:6">
      <c r="F181" s="13"/>
    </row>
    <row r="182" spans="6:6">
      <c r="F182" s="13"/>
    </row>
    <row r="183" spans="6:6">
      <c r="F183" s="13"/>
    </row>
    <row r="184" spans="6:6">
      <c r="F184" s="13"/>
    </row>
    <row r="185" spans="6:6">
      <c r="F185" s="13"/>
    </row>
    <row r="186" spans="6:6">
      <c r="F186" s="13"/>
    </row>
    <row r="187" spans="6:6">
      <c r="F187" s="13"/>
    </row>
    <row r="188" spans="6:6">
      <c r="F188" s="13"/>
    </row>
    <row r="189" spans="6:6">
      <c r="F189" s="13"/>
    </row>
    <row r="190" spans="6:6">
      <c r="F190" s="13"/>
    </row>
    <row r="191" spans="6:6">
      <c r="F191" s="13"/>
    </row>
    <row r="192" spans="6:6">
      <c r="F192" s="13"/>
    </row>
    <row r="193" spans="6:6">
      <c r="F193" s="13"/>
    </row>
    <row r="194" spans="6:6">
      <c r="F194" s="13"/>
    </row>
    <row r="195" spans="6:6">
      <c r="F195" s="13"/>
    </row>
    <row r="196" spans="6:6">
      <c r="F196" s="13"/>
    </row>
    <row r="197" spans="6:6">
      <c r="F197" s="13"/>
    </row>
    <row r="198" spans="6:6">
      <c r="F198" s="13"/>
    </row>
    <row r="199" spans="6:6">
      <c r="F199" s="13"/>
    </row>
    <row r="200" spans="6:6">
      <c r="F200" s="13"/>
    </row>
    <row r="201" spans="6:6">
      <c r="F201" s="13"/>
    </row>
    <row r="202" spans="6:6">
      <c r="F202" s="13"/>
    </row>
    <row r="203" spans="6:6">
      <c r="F203" s="13"/>
    </row>
    <row r="204" spans="6:6">
      <c r="F204" s="13"/>
    </row>
    <row r="205" spans="6:6">
      <c r="F205" s="13"/>
    </row>
    <row r="206" spans="6:6">
      <c r="F206" s="13"/>
    </row>
    <row r="207" spans="6:6">
      <c r="F207" s="13"/>
    </row>
    <row r="208" spans="6:6">
      <c r="F208" s="13"/>
    </row>
    <row r="209" spans="6:6">
      <c r="F209" s="13"/>
    </row>
    <row r="210" spans="6:6">
      <c r="F210" s="13"/>
    </row>
    <row r="211" spans="6:6">
      <c r="F211" s="13"/>
    </row>
    <row r="212" spans="6:6">
      <c r="F212" s="13"/>
    </row>
    <row r="213" spans="6:6">
      <c r="F213" s="13"/>
    </row>
    <row r="214" spans="6:6">
      <c r="F214" s="13"/>
    </row>
    <row r="215" spans="6:6">
      <c r="F215" s="13"/>
    </row>
    <row r="216" spans="6:6">
      <c r="F216" s="13"/>
    </row>
    <row r="217" spans="6:6">
      <c r="F217" s="13"/>
    </row>
    <row r="218" spans="6:6">
      <c r="F218" s="13"/>
    </row>
    <row r="219" spans="6:6">
      <c r="F219" s="13"/>
    </row>
    <row r="220" spans="6:6">
      <c r="F220" s="13"/>
    </row>
    <row r="221" spans="6:6">
      <c r="F221" s="13"/>
    </row>
    <row r="222" spans="6:6">
      <c r="F222" s="13"/>
    </row>
    <row r="223" spans="6:6">
      <c r="F223" s="13"/>
    </row>
    <row r="224" spans="6:6">
      <c r="F224" s="13"/>
    </row>
    <row r="225" spans="6:6">
      <c r="F225" s="13"/>
    </row>
    <row r="226" spans="6:6">
      <c r="F226" s="13"/>
    </row>
    <row r="227" spans="6:6">
      <c r="F227" s="13"/>
    </row>
    <row r="228" spans="6:6">
      <c r="F228" s="13"/>
    </row>
    <row r="229" spans="6:6">
      <c r="F229" s="13"/>
    </row>
    <row r="230" spans="6:6">
      <c r="F230" s="13"/>
    </row>
    <row r="231" spans="6:6">
      <c r="F231" s="13"/>
    </row>
    <row r="232" spans="6:6">
      <c r="F232" s="13"/>
    </row>
    <row r="233" spans="6:6">
      <c r="F233" s="13"/>
    </row>
    <row r="234" spans="6:6">
      <c r="F234" s="13"/>
    </row>
    <row r="235" spans="6:6">
      <c r="F235" s="13"/>
    </row>
    <row r="236" spans="6:6">
      <c r="F236" s="13"/>
    </row>
    <row r="237" spans="6:6">
      <c r="F237" s="13"/>
    </row>
    <row r="238" spans="6:6">
      <c r="F238" s="13"/>
    </row>
    <row r="239" spans="6:6">
      <c r="F239" s="13"/>
    </row>
    <row r="240" spans="6:6">
      <c r="F240" s="13"/>
    </row>
    <row r="241" spans="6:6">
      <c r="F241" s="13"/>
    </row>
    <row r="242" spans="6:6">
      <c r="F242" s="13"/>
    </row>
    <row r="243" spans="6:6">
      <c r="F243" s="13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4" firstPageNumber="0" orientation="portrait" r:id="rId1"/>
  <headerFooter alignWithMargins="0"/>
  <rowBreaks count="1" manualBreakCount="1">
    <brk id="6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3"/>
  <sheetViews>
    <sheetView zoomScaleNormal="100" workbookViewId="0">
      <selection activeCell="A42" sqref="A42:A43"/>
    </sheetView>
  </sheetViews>
  <sheetFormatPr defaultRowHeight="14.25"/>
  <cols>
    <col min="1" max="1" width="60.7109375" style="13" customWidth="1"/>
    <col min="2" max="2" width="10.7109375" style="22" customWidth="1"/>
    <col min="3" max="3" width="10.7109375" style="21" customWidth="1"/>
    <col min="4" max="5" width="15.7109375" style="21" customWidth="1"/>
    <col min="6" max="6" width="10.7109375" style="23" customWidth="1"/>
    <col min="24" max="256" width="9.140625" style="13"/>
    <col min="257" max="257" width="60.7109375" style="13" customWidth="1"/>
    <col min="258" max="259" width="10.7109375" style="13" customWidth="1"/>
    <col min="260" max="261" width="15.7109375" style="13" customWidth="1"/>
    <col min="262" max="262" width="10.7109375" style="13" customWidth="1"/>
    <col min="263" max="512" width="9.140625" style="13"/>
    <col min="513" max="513" width="60.7109375" style="13" customWidth="1"/>
    <col min="514" max="515" width="10.7109375" style="13" customWidth="1"/>
    <col min="516" max="517" width="15.7109375" style="13" customWidth="1"/>
    <col min="518" max="518" width="10.7109375" style="13" customWidth="1"/>
    <col min="519" max="768" width="9.140625" style="13"/>
    <col min="769" max="769" width="60.7109375" style="13" customWidth="1"/>
    <col min="770" max="771" width="10.7109375" style="13" customWidth="1"/>
    <col min="772" max="773" width="15.7109375" style="13" customWidth="1"/>
    <col min="774" max="774" width="10.7109375" style="13" customWidth="1"/>
    <col min="775" max="1024" width="9.140625" style="13"/>
    <col min="1025" max="1025" width="60.7109375" style="13" customWidth="1"/>
    <col min="1026" max="1027" width="10.7109375" style="13" customWidth="1"/>
    <col min="1028" max="1029" width="15.7109375" style="13" customWidth="1"/>
    <col min="1030" max="1030" width="10.7109375" style="13" customWidth="1"/>
    <col min="1031" max="1280" width="9.140625" style="13"/>
    <col min="1281" max="1281" width="60.7109375" style="13" customWidth="1"/>
    <col min="1282" max="1283" width="10.7109375" style="13" customWidth="1"/>
    <col min="1284" max="1285" width="15.7109375" style="13" customWidth="1"/>
    <col min="1286" max="1286" width="10.7109375" style="13" customWidth="1"/>
    <col min="1287" max="1536" width="9.140625" style="13"/>
    <col min="1537" max="1537" width="60.7109375" style="13" customWidth="1"/>
    <col min="1538" max="1539" width="10.7109375" style="13" customWidth="1"/>
    <col min="1540" max="1541" width="15.7109375" style="13" customWidth="1"/>
    <col min="1542" max="1542" width="10.7109375" style="13" customWidth="1"/>
    <col min="1543" max="1792" width="9.140625" style="13"/>
    <col min="1793" max="1793" width="60.7109375" style="13" customWidth="1"/>
    <col min="1794" max="1795" width="10.7109375" style="13" customWidth="1"/>
    <col min="1796" max="1797" width="15.7109375" style="13" customWidth="1"/>
    <col min="1798" max="1798" width="10.7109375" style="13" customWidth="1"/>
    <col min="1799" max="2048" width="9.140625" style="13"/>
    <col min="2049" max="2049" width="60.7109375" style="13" customWidth="1"/>
    <col min="2050" max="2051" width="10.7109375" style="13" customWidth="1"/>
    <col min="2052" max="2053" width="15.7109375" style="13" customWidth="1"/>
    <col min="2054" max="2054" width="10.7109375" style="13" customWidth="1"/>
    <col min="2055" max="2304" width="9.140625" style="13"/>
    <col min="2305" max="2305" width="60.7109375" style="13" customWidth="1"/>
    <col min="2306" max="2307" width="10.7109375" style="13" customWidth="1"/>
    <col min="2308" max="2309" width="15.7109375" style="13" customWidth="1"/>
    <col min="2310" max="2310" width="10.7109375" style="13" customWidth="1"/>
    <col min="2311" max="2560" width="9.140625" style="13"/>
    <col min="2561" max="2561" width="60.7109375" style="13" customWidth="1"/>
    <col min="2562" max="2563" width="10.7109375" style="13" customWidth="1"/>
    <col min="2564" max="2565" width="15.7109375" style="13" customWidth="1"/>
    <col min="2566" max="2566" width="10.7109375" style="13" customWidth="1"/>
    <col min="2567" max="2816" width="9.140625" style="13"/>
    <col min="2817" max="2817" width="60.7109375" style="13" customWidth="1"/>
    <col min="2818" max="2819" width="10.7109375" style="13" customWidth="1"/>
    <col min="2820" max="2821" width="15.7109375" style="13" customWidth="1"/>
    <col min="2822" max="2822" width="10.7109375" style="13" customWidth="1"/>
    <col min="2823" max="3072" width="9.140625" style="13"/>
    <col min="3073" max="3073" width="60.7109375" style="13" customWidth="1"/>
    <col min="3074" max="3075" width="10.7109375" style="13" customWidth="1"/>
    <col min="3076" max="3077" width="15.7109375" style="13" customWidth="1"/>
    <col min="3078" max="3078" width="10.7109375" style="13" customWidth="1"/>
    <col min="3079" max="3328" width="9.140625" style="13"/>
    <col min="3329" max="3329" width="60.7109375" style="13" customWidth="1"/>
    <col min="3330" max="3331" width="10.7109375" style="13" customWidth="1"/>
    <col min="3332" max="3333" width="15.7109375" style="13" customWidth="1"/>
    <col min="3334" max="3334" width="10.7109375" style="13" customWidth="1"/>
    <col min="3335" max="3584" width="9.140625" style="13"/>
    <col min="3585" max="3585" width="60.7109375" style="13" customWidth="1"/>
    <col min="3586" max="3587" width="10.7109375" style="13" customWidth="1"/>
    <col min="3588" max="3589" width="15.7109375" style="13" customWidth="1"/>
    <col min="3590" max="3590" width="10.7109375" style="13" customWidth="1"/>
    <col min="3591" max="3840" width="9.140625" style="13"/>
    <col min="3841" max="3841" width="60.7109375" style="13" customWidth="1"/>
    <col min="3842" max="3843" width="10.7109375" style="13" customWidth="1"/>
    <col min="3844" max="3845" width="15.7109375" style="13" customWidth="1"/>
    <col min="3846" max="3846" width="10.7109375" style="13" customWidth="1"/>
    <col min="3847" max="4096" width="9.140625" style="13"/>
    <col min="4097" max="4097" width="60.7109375" style="13" customWidth="1"/>
    <col min="4098" max="4099" width="10.7109375" style="13" customWidth="1"/>
    <col min="4100" max="4101" width="15.7109375" style="13" customWidth="1"/>
    <col min="4102" max="4102" width="10.7109375" style="13" customWidth="1"/>
    <col min="4103" max="4352" width="9.140625" style="13"/>
    <col min="4353" max="4353" width="60.7109375" style="13" customWidth="1"/>
    <col min="4354" max="4355" width="10.7109375" style="13" customWidth="1"/>
    <col min="4356" max="4357" width="15.7109375" style="13" customWidth="1"/>
    <col min="4358" max="4358" width="10.7109375" style="13" customWidth="1"/>
    <col min="4359" max="4608" width="9.140625" style="13"/>
    <col min="4609" max="4609" width="60.7109375" style="13" customWidth="1"/>
    <col min="4610" max="4611" width="10.7109375" style="13" customWidth="1"/>
    <col min="4612" max="4613" width="15.7109375" style="13" customWidth="1"/>
    <col min="4614" max="4614" width="10.7109375" style="13" customWidth="1"/>
    <col min="4615" max="4864" width="9.140625" style="13"/>
    <col min="4865" max="4865" width="60.7109375" style="13" customWidth="1"/>
    <col min="4866" max="4867" width="10.7109375" style="13" customWidth="1"/>
    <col min="4868" max="4869" width="15.7109375" style="13" customWidth="1"/>
    <col min="4870" max="4870" width="10.7109375" style="13" customWidth="1"/>
    <col min="4871" max="5120" width="9.140625" style="13"/>
    <col min="5121" max="5121" width="60.7109375" style="13" customWidth="1"/>
    <col min="5122" max="5123" width="10.7109375" style="13" customWidth="1"/>
    <col min="5124" max="5125" width="15.7109375" style="13" customWidth="1"/>
    <col min="5126" max="5126" width="10.7109375" style="13" customWidth="1"/>
    <col min="5127" max="5376" width="9.140625" style="13"/>
    <col min="5377" max="5377" width="60.7109375" style="13" customWidth="1"/>
    <col min="5378" max="5379" width="10.7109375" style="13" customWidth="1"/>
    <col min="5380" max="5381" width="15.7109375" style="13" customWidth="1"/>
    <col min="5382" max="5382" width="10.7109375" style="13" customWidth="1"/>
    <col min="5383" max="5632" width="9.140625" style="13"/>
    <col min="5633" max="5633" width="60.7109375" style="13" customWidth="1"/>
    <col min="5634" max="5635" width="10.7109375" style="13" customWidth="1"/>
    <col min="5636" max="5637" width="15.7109375" style="13" customWidth="1"/>
    <col min="5638" max="5638" width="10.7109375" style="13" customWidth="1"/>
    <col min="5639" max="5888" width="9.140625" style="13"/>
    <col min="5889" max="5889" width="60.7109375" style="13" customWidth="1"/>
    <col min="5890" max="5891" width="10.7109375" style="13" customWidth="1"/>
    <col min="5892" max="5893" width="15.7109375" style="13" customWidth="1"/>
    <col min="5894" max="5894" width="10.7109375" style="13" customWidth="1"/>
    <col min="5895" max="6144" width="9.140625" style="13"/>
    <col min="6145" max="6145" width="60.7109375" style="13" customWidth="1"/>
    <col min="6146" max="6147" width="10.7109375" style="13" customWidth="1"/>
    <col min="6148" max="6149" width="15.7109375" style="13" customWidth="1"/>
    <col min="6150" max="6150" width="10.7109375" style="13" customWidth="1"/>
    <col min="6151" max="6400" width="9.140625" style="13"/>
    <col min="6401" max="6401" width="60.7109375" style="13" customWidth="1"/>
    <col min="6402" max="6403" width="10.7109375" style="13" customWidth="1"/>
    <col min="6404" max="6405" width="15.7109375" style="13" customWidth="1"/>
    <col min="6406" max="6406" width="10.7109375" style="13" customWidth="1"/>
    <col min="6407" max="6656" width="9.140625" style="13"/>
    <col min="6657" max="6657" width="60.7109375" style="13" customWidth="1"/>
    <col min="6658" max="6659" width="10.7109375" style="13" customWidth="1"/>
    <col min="6660" max="6661" width="15.7109375" style="13" customWidth="1"/>
    <col min="6662" max="6662" width="10.7109375" style="13" customWidth="1"/>
    <col min="6663" max="6912" width="9.140625" style="13"/>
    <col min="6913" max="6913" width="60.7109375" style="13" customWidth="1"/>
    <col min="6914" max="6915" width="10.7109375" style="13" customWidth="1"/>
    <col min="6916" max="6917" width="15.7109375" style="13" customWidth="1"/>
    <col min="6918" max="6918" width="10.7109375" style="13" customWidth="1"/>
    <col min="6919" max="7168" width="9.140625" style="13"/>
    <col min="7169" max="7169" width="60.7109375" style="13" customWidth="1"/>
    <col min="7170" max="7171" width="10.7109375" style="13" customWidth="1"/>
    <col min="7172" max="7173" width="15.7109375" style="13" customWidth="1"/>
    <col min="7174" max="7174" width="10.7109375" style="13" customWidth="1"/>
    <col min="7175" max="7424" width="9.140625" style="13"/>
    <col min="7425" max="7425" width="60.7109375" style="13" customWidth="1"/>
    <col min="7426" max="7427" width="10.7109375" style="13" customWidth="1"/>
    <col min="7428" max="7429" width="15.7109375" style="13" customWidth="1"/>
    <col min="7430" max="7430" width="10.7109375" style="13" customWidth="1"/>
    <col min="7431" max="7680" width="9.140625" style="13"/>
    <col min="7681" max="7681" width="60.7109375" style="13" customWidth="1"/>
    <col min="7682" max="7683" width="10.7109375" style="13" customWidth="1"/>
    <col min="7684" max="7685" width="15.7109375" style="13" customWidth="1"/>
    <col min="7686" max="7686" width="10.7109375" style="13" customWidth="1"/>
    <col min="7687" max="7936" width="9.140625" style="13"/>
    <col min="7937" max="7937" width="60.7109375" style="13" customWidth="1"/>
    <col min="7938" max="7939" width="10.7109375" style="13" customWidth="1"/>
    <col min="7940" max="7941" width="15.7109375" style="13" customWidth="1"/>
    <col min="7942" max="7942" width="10.7109375" style="13" customWidth="1"/>
    <col min="7943" max="8192" width="9.140625" style="13"/>
    <col min="8193" max="8193" width="60.7109375" style="13" customWidth="1"/>
    <col min="8194" max="8195" width="10.7109375" style="13" customWidth="1"/>
    <col min="8196" max="8197" width="15.7109375" style="13" customWidth="1"/>
    <col min="8198" max="8198" width="10.7109375" style="13" customWidth="1"/>
    <col min="8199" max="8448" width="9.140625" style="13"/>
    <col min="8449" max="8449" width="60.7109375" style="13" customWidth="1"/>
    <col min="8450" max="8451" width="10.7109375" style="13" customWidth="1"/>
    <col min="8452" max="8453" width="15.7109375" style="13" customWidth="1"/>
    <col min="8454" max="8454" width="10.7109375" style="13" customWidth="1"/>
    <col min="8455" max="8704" width="9.140625" style="13"/>
    <col min="8705" max="8705" width="60.7109375" style="13" customWidth="1"/>
    <col min="8706" max="8707" width="10.7109375" style="13" customWidth="1"/>
    <col min="8708" max="8709" width="15.7109375" style="13" customWidth="1"/>
    <col min="8710" max="8710" width="10.7109375" style="13" customWidth="1"/>
    <col min="8711" max="8960" width="9.140625" style="13"/>
    <col min="8961" max="8961" width="60.7109375" style="13" customWidth="1"/>
    <col min="8962" max="8963" width="10.7109375" style="13" customWidth="1"/>
    <col min="8964" max="8965" width="15.7109375" style="13" customWidth="1"/>
    <col min="8966" max="8966" width="10.7109375" style="13" customWidth="1"/>
    <col min="8967" max="9216" width="9.140625" style="13"/>
    <col min="9217" max="9217" width="60.7109375" style="13" customWidth="1"/>
    <col min="9218" max="9219" width="10.7109375" style="13" customWidth="1"/>
    <col min="9220" max="9221" width="15.7109375" style="13" customWidth="1"/>
    <col min="9222" max="9222" width="10.7109375" style="13" customWidth="1"/>
    <col min="9223" max="9472" width="9.140625" style="13"/>
    <col min="9473" max="9473" width="60.7109375" style="13" customWidth="1"/>
    <col min="9474" max="9475" width="10.7109375" style="13" customWidth="1"/>
    <col min="9476" max="9477" width="15.7109375" style="13" customWidth="1"/>
    <col min="9478" max="9478" width="10.7109375" style="13" customWidth="1"/>
    <col min="9479" max="9728" width="9.140625" style="13"/>
    <col min="9729" max="9729" width="60.7109375" style="13" customWidth="1"/>
    <col min="9730" max="9731" width="10.7109375" style="13" customWidth="1"/>
    <col min="9732" max="9733" width="15.7109375" style="13" customWidth="1"/>
    <col min="9734" max="9734" width="10.7109375" style="13" customWidth="1"/>
    <col min="9735" max="9984" width="9.140625" style="13"/>
    <col min="9985" max="9985" width="60.7109375" style="13" customWidth="1"/>
    <col min="9986" max="9987" width="10.7109375" style="13" customWidth="1"/>
    <col min="9988" max="9989" width="15.7109375" style="13" customWidth="1"/>
    <col min="9990" max="9990" width="10.7109375" style="13" customWidth="1"/>
    <col min="9991" max="10240" width="9.140625" style="13"/>
    <col min="10241" max="10241" width="60.7109375" style="13" customWidth="1"/>
    <col min="10242" max="10243" width="10.7109375" style="13" customWidth="1"/>
    <col min="10244" max="10245" width="15.7109375" style="13" customWidth="1"/>
    <col min="10246" max="10246" width="10.7109375" style="13" customWidth="1"/>
    <col min="10247" max="10496" width="9.140625" style="13"/>
    <col min="10497" max="10497" width="60.7109375" style="13" customWidth="1"/>
    <col min="10498" max="10499" width="10.7109375" style="13" customWidth="1"/>
    <col min="10500" max="10501" width="15.7109375" style="13" customWidth="1"/>
    <col min="10502" max="10502" width="10.7109375" style="13" customWidth="1"/>
    <col min="10503" max="10752" width="9.140625" style="13"/>
    <col min="10753" max="10753" width="60.7109375" style="13" customWidth="1"/>
    <col min="10754" max="10755" width="10.7109375" style="13" customWidth="1"/>
    <col min="10756" max="10757" width="15.7109375" style="13" customWidth="1"/>
    <col min="10758" max="10758" width="10.7109375" style="13" customWidth="1"/>
    <col min="10759" max="11008" width="9.140625" style="13"/>
    <col min="11009" max="11009" width="60.7109375" style="13" customWidth="1"/>
    <col min="11010" max="11011" width="10.7109375" style="13" customWidth="1"/>
    <col min="11012" max="11013" width="15.7109375" style="13" customWidth="1"/>
    <col min="11014" max="11014" width="10.7109375" style="13" customWidth="1"/>
    <col min="11015" max="11264" width="9.140625" style="13"/>
    <col min="11265" max="11265" width="60.7109375" style="13" customWidth="1"/>
    <col min="11266" max="11267" width="10.7109375" style="13" customWidth="1"/>
    <col min="11268" max="11269" width="15.7109375" style="13" customWidth="1"/>
    <col min="11270" max="11270" width="10.7109375" style="13" customWidth="1"/>
    <col min="11271" max="11520" width="9.140625" style="13"/>
    <col min="11521" max="11521" width="60.7109375" style="13" customWidth="1"/>
    <col min="11522" max="11523" width="10.7109375" style="13" customWidth="1"/>
    <col min="11524" max="11525" width="15.7109375" style="13" customWidth="1"/>
    <col min="11526" max="11526" width="10.7109375" style="13" customWidth="1"/>
    <col min="11527" max="11776" width="9.140625" style="13"/>
    <col min="11777" max="11777" width="60.7109375" style="13" customWidth="1"/>
    <col min="11778" max="11779" width="10.7109375" style="13" customWidth="1"/>
    <col min="11780" max="11781" width="15.7109375" style="13" customWidth="1"/>
    <col min="11782" max="11782" width="10.7109375" style="13" customWidth="1"/>
    <col min="11783" max="12032" width="9.140625" style="13"/>
    <col min="12033" max="12033" width="60.7109375" style="13" customWidth="1"/>
    <col min="12034" max="12035" width="10.7109375" style="13" customWidth="1"/>
    <col min="12036" max="12037" width="15.7109375" style="13" customWidth="1"/>
    <col min="12038" max="12038" width="10.7109375" style="13" customWidth="1"/>
    <col min="12039" max="12288" width="9.140625" style="13"/>
    <col min="12289" max="12289" width="60.7109375" style="13" customWidth="1"/>
    <col min="12290" max="12291" width="10.7109375" style="13" customWidth="1"/>
    <col min="12292" max="12293" width="15.7109375" style="13" customWidth="1"/>
    <col min="12294" max="12294" width="10.7109375" style="13" customWidth="1"/>
    <col min="12295" max="12544" width="9.140625" style="13"/>
    <col min="12545" max="12545" width="60.7109375" style="13" customWidth="1"/>
    <col min="12546" max="12547" width="10.7109375" style="13" customWidth="1"/>
    <col min="12548" max="12549" width="15.7109375" style="13" customWidth="1"/>
    <col min="12550" max="12550" width="10.7109375" style="13" customWidth="1"/>
    <col min="12551" max="12800" width="9.140625" style="13"/>
    <col min="12801" max="12801" width="60.7109375" style="13" customWidth="1"/>
    <col min="12802" max="12803" width="10.7109375" style="13" customWidth="1"/>
    <col min="12804" max="12805" width="15.7109375" style="13" customWidth="1"/>
    <col min="12806" max="12806" width="10.7109375" style="13" customWidth="1"/>
    <col min="12807" max="13056" width="9.140625" style="13"/>
    <col min="13057" max="13057" width="60.7109375" style="13" customWidth="1"/>
    <col min="13058" max="13059" width="10.7109375" style="13" customWidth="1"/>
    <col min="13060" max="13061" width="15.7109375" style="13" customWidth="1"/>
    <col min="13062" max="13062" width="10.7109375" style="13" customWidth="1"/>
    <col min="13063" max="13312" width="9.140625" style="13"/>
    <col min="13313" max="13313" width="60.7109375" style="13" customWidth="1"/>
    <col min="13314" max="13315" width="10.7109375" style="13" customWidth="1"/>
    <col min="13316" max="13317" width="15.7109375" style="13" customWidth="1"/>
    <col min="13318" max="13318" width="10.7109375" style="13" customWidth="1"/>
    <col min="13319" max="13568" width="9.140625" style="13"/>
    <col min="13569" max="13569" width="60.7109375" style="13" customWidth="1"/>
    <col min="13570" max="13571" width="10.7109375" style="13" customWidth="1"/>
    <col min="13572" max="13573" width="15.7109375" style="13" customWidth="1"/>
    <col min="13574" max="13574" width="10.7109375" style="13" customWidth="1"/>
    <col min="13575" max="13824" width="9.140625" style="13"/>
    <col min="13825" max="13825" width="60.7109375" style="13" customWidth="1"/>
    <col min="13826" max="13827" width="10.7109375" style="13" customWidth="1"/>
    <col min="13828" max="13829" width="15.7109375" style="13" customWidth="1"/>
    <col min="13830" max="13830" width="10.7109375" style="13" customWidth="1"/>
    <col min="13831" max="14080" width="9.140625" style="13"/>
    <col min="14081" max="14081" width="60.7109375" style="13" customWidth="1"/>
    <col min="14082" max="14083" width="10.7109375" style="13" customWidth="1"/>
    <col min="14084" max="14085" width="15.7109375" style="13" customWidth="1"/>
    <col min="14086" max="14086" width="10.7109375" style="13" customWidth="1"/>
    <col min="14087" max="14336" width="9.140625" style="13"/>
    <col min="14337" max="14337" width="60.7109375" style="13" customWidth="1"/>
    <col min="14338" max="14339" width="10.7109375" style="13" customWidth="1"/>
    <col min="14340" max="14341" width="15.7109375" style="13" customWidth="1"/>
    <col min="14342" max="14342" width="10.7109375" style="13" customWidth="1"/>
    <col min="14343" max="14592" width="9.140625" style="13"/>
    <col min="14593" max="14593" width="60.7109375" style="13" customWidth="1"/>
    <col min="14594" max="14595" width="10.7109375" style="13" customWidth="1"/>
    <col min="14596" max="14597" width="15.7109375" style="13" customWidth="1"/>
    <col min="14598" max="14598" width="10.7109375" style="13" customWidth="1"/>
    <col min="14599" max="14848" width="9.140625" style="13"/>
    <col min="14849" max="14849" width="60.7109375" style="13" customWidth="1"/>
    <col min="14850" max="14851" width="10.7109375" style="13" customWidth="1"/>
    <col min="14852" max="14853" width="15.7109375" style="13" customWidth="1"/>
    <col min="14854" max="14854" width="10.7109375" style="13" customWidth="1"/>
    <col min="14855" max="15104" width="9.140625" style="13"/>
    <col min="15105" max="15105" width="60.7109375" style="13" customWidth="1"/>
    <col min="15106" max="15107" width="10.7109375" style="13" customWidth="1"/>
    <col min="15108" max="15109" width="15.7109375" style="13" customWidth="1"/>
    <col min="15110" max="15110" width="10.7109375" style="13" customWidth="1"/>
    <col min="15111" max="15360" width="9.140625" style="13"/>
    <col min="15361" max="15361" width="60.7109375" style="13" customWidth="1"/>
    <col min="15362" max="15363" width="10.7109375" style="13" customWidth="1"/>
    <col min="15364" max="15365" width="15.7109375" style="13" customWidth="1"/>
    <col min="15366" max="15366" width="10.7109375" style="13" customWidth="1"/>
    <col min="15367" max="15616" width="9.140625" style="13"/>
    <col min="15617" max="15617" width="60.7109375" style="13" customWidth="1"/>
    <col min="15618" max="15619" width="10.7109375" style="13" customWidth="1"/>
    <col min="15620" max="15621" width="15.7109375" style="13" customWidth="1"/>
    <col min="15622" max="15622" width="10.7109375" style="13" customWidth="1"/>
    <col min="15623" max="15872" width="9.140625" style="13"/>
    <col min="15873" max="15873" width="60.7109375" style="13" customWidth="1"/>
    <col min="15874" max="15875" width="10.7109375" style="13" customWidth="1"/>
    <col min="15876" max="15877" width="15.7109375" style="13" customWidth="1"/>
    <col min="15878" max="15878" width="10.7109375" style="13" customWidth="1"/>
    <col min="15879" max="16128" width="9.140625" style="13"/>
    <col min="16129" max="16129" width="60.7109375" style="13" customWidth="1"/>
    <col min="16130" max="16131" width="10.7109375" style="13" customWidth="1"/>
    <col min="16132" max="16133" width="15.7109375" style="13" customWidth="1"/>
    <col min="16134" max="16134" width="10.7109375" style="13" customWidth="1"/>
    <col min="16135" max="16384" width="9.140625" style="13"/>
  </cols>
  <sheetData>
    <row r="1" spans="1:6" ht="15" customHeight="1">
      <c r="A1" s="179" t="s">
        <v>933</v>
      </c>
      <c r="B1" s="179"/>
      <c r="C1" s="179"/>
      <c r="D1" s="179"/>
      <c r="E1" s="179"/>
      <c r="F1" s="179"/>
    </row>
    <row r="2" spans="1:6" ht="15" customHeight="1">
      <c r="A2" s="179" t="s">
        <v>934</v>
      </c>
      <c r="B2" s="179"/>
      <c r="C2" s="179"/>
      <c r="D2" s="179"/>
      <c r="E2" s="179"/>
      <c r="F2" s="179"/>
    </row>
    <row r="3" spans="1:6" ht="15" customHeight="1">
      <c r="A3" s="179" t="s">
        <v>939</v>
      </c>
      <c r="B3" s="179"/>
      <c r="C3" s="179"/>
      <c r="D3" s="179"/>
      <c r="E3" s="179"/>
      <c r="F3" s="179"/>
    </row>
    <row r="4" spans="1:6" ht="9.9499999999999993" customHeight="1"/>
    <row r="5" spans="1:6" ht="45" customHeight="1">
      <c r="A5" s="1" t="s">
        <v>840</v>
      </c>
      <c r="B5" s="3" t="s">
        <v>248</v>
      </c>
      <c r="C5" s="54" t="s">
        <v>837</v>
      </c>
      <c r="D5" s="4" t="s">
        <v>147</v>
      </c>
      <c r="E5" s="4" t="s">
        <v>148</v>
      </c>
      <c r="F5" s="5" t="s">
        <v>249</v>
      </c>
    </row>
    <row r="6" spans="1:6" ht="9.9499999999999993" customHeight="1">
      <c r="A6" s="1"/>
      <c r="B6" s="43"/>
      <c r="C6" s="168"/>
      <c r="D6" s="168"/>
      <c r="E6" s="168"/>
      <c r="F6" s="17"/>
    </row>
    <row r="7" spans="1:6" ht="15">
      <c r="A7" s="168" t="s">
        <v>783</v>
      </c>
      <c r="F7" s="13"/>
    </row>
    <row r="8" spans="1:6">
      <c r="A8" s="13" t="s">
        <v>831</v>
      </c>
      <c r="B8" s="22">
        <v>630</v>
      </c>
      <c r="C8" s="17">
        <v>1.04E-2</v>
      </c>
      <c r="D8" s="35">
        <v>154724393</v>
      </c>
      <c r="E8" s="35">
        <v>9283463.5800000001</v>
      </c>
      <c r="F8" s="17">
        <v>1.7899999999999999E-2</v>
      </c>
    </row>
    <row r="9" spans="1:6">
      <c r="A9" s="13" t="s">
        <v>784</v>
      </c>
      <c r="B9" s="26">
        <v>138</v>
      </c>
      <c r="C9" s="45">
        <v>2.3E-3</v>
      </c>
      <c r="D9" s="34">
        <v>21822695</v>
      </c>
      <c r="E9" s="34">
        <v>1309361.7</v>
      </c>
      <c r="F9" s="45">
        <v>2.5000000000000001E-3</v>
      </c>
    </row>
    <row r="10" spans="1:6">
      <c r="A10" s="13" t="s">
        <v>841</v>
      </c>
      <c r="B10" s="22">
        <v>768</v>
      </c>
      <c r="C10" s="17">
        <v>1.26E-2</v>
      </c>
      <c r="D10" s="35">
        <v>176547088</v>
      </c>
      <c r="E10" s="35">
        <v>10592825.279999999</v>
      </c>
      <c r="F10" s="17">
        <v>2.0400000000000001E-2</v>
      </c>
    </row>
    <row r="11" spans="1:6" ht="9.9499999999999993" customHeight="1">
      <c r="A11" s="1"/>
      <c r="B11" s="43"/>
      <c r="C11" s="17"/>
      <c r="D11" s="112"/>
      <c r="E11" s="112"/>
      <c r="F11" s="17"/>
    </row>
    <row r="12" spans="1:6" ht="15">
      <c r="A12" s="168" t="s">
        <v>785</v>
      </c>
      <c r="C12" s="17"/>
      <c r="D12" s="35"/>
      <c r="E12" s="35"/>
      <c r="F12" s="17"/>
    </row>
    <row r="13" spans="1:6">
      <c r="A13" s="13" t="s">
        <v>786</v>
      </c>
      <c r="B13" s="22">
        <v>725</v>
      </c>
      <c r="C13" s="17">
        <v>1.1900000000000001E-2</v>
      </c>
      <c r="D13" s="35">
        <v>134447262</v>
      </c>
      <c r="E13" s="35">
        <v>8066835.7199999997</v>
      </c>
      <c r="F13" s="17">
        <v>1.55E-2</v>
      </c>
    </row>
    <row r="14" spans="1:6">
      <c r="A14" s="13" t="s">
        <v>787</v>
      </c>
      <c r="B14" s="22">
        <v>112</v>
      </c>
      <c r="C14" s="17">
        <v>1.8E-3</v>
      </c>
      <c r="D14" s="35">
        <v>2230905</v>
      </c>
      <c r="E14" s="35">
        <v>133854.30000000002</v>
      </c>
      <c r="F14" s="17">
        <v>2.9999999999999997E-4</v>
      </c>
    </row>
    <row r="15" spans="1:6">
      <c r="A15" s="13" t="s">
        <v>788</v>
      </c>
      <c r="B15" s="22">
        <v>184</v>
      </c>
      <c r="C15" s="17">
        <v>3.0000000000000001E-3</v>
      </c>
      <c r="D15" s="35">
        <v>13891087</v>
      </c>
      <c r="E15" s="35">
        <v>833465.22</v>
      </c>
      <c r="F15" s="17">
        <v>1.6000000000000001E-3</v>
      </c>
    </row>
    <row r="16" spans="1:6">
      <c r="A16" s="13" t="s">
        <v>789</v>
      </c>
      <c r="B16" s="22">
        <v>30</v>
      </c>
      <c r="C16" s="17">
        <v>5.0000000000000001E-4</v>
      </c>
      <c r="D16" s="35">
        <v>3511816</v>
      </c>
      <c r="E16" s="35">
        <v>210708.96</v>
      </c>
      <c r="F16" s="17">
        <v>4.0000000000000002E-4</v>
      </c>
    </row>
    <row r="17" spans="1:6">
      <c r="A17" s="13" t="s">
        <v>828</v>
      </c>
      <c r="B17" s="26">
        <v>49</v>
      </c>
      <c r="C17" s="45">
        <v>8.0000000000000004E-4</v>
      </c>
      <c r="D17" s="34">
        <v>2585991</v>
      </c>
      <c r="E17" s="34">
        <v>155159.46</v>
      </c>
      <c r="F17" s="45">
        <v>2.9999999999999997E-4</v>
      </c>
    </row>
    <row r="18" spans="1:6">
      <c r="A18" s="13" t="s">
        <v>841</v>
      </c>
      <c r="B18" s="22">
        <v>1100</v>
      </c>
      <c r="C18" s="17">
        <v>1.8100000000000002E-2</v>
      </c>
      <c r="D18" s="35">
        <v>156667061</v>
      </c>
      <c r="E18" s="35">
        <v>9400023.6600000001</v>
      </c>
      <c r="F18" s="17">
        <v>1.8100000000000002E-2</v>
      </c>
    </row>
    <row r="19" spans="1:6" ht="9.9499999999999993" customHeight="1">
      <c r="A19" s="1"/>
      <c r="B19" s="43"/>
      <c r="C19" s="17"/>
      <c r="D19" s="112"/>
      <c r="E19" s="112"/>
      <c r="F19" s="17"/>
    </row>
    <row r="20" spans="1:6" ht="15">
      <c r="A20" s="168" t="s">
        <v>917</v>
      </c>
      <c r="B20" s="46"/>
      <c r="C20" s="17"/>
      <c r="D20" s="35"/>
      <c r="E20" s="35"/>
      <c r="F20" s="17"/>
    </row>
    <row r="21" spans="1:6">
      <c r="A21" s="13" t="s">
        <v>22</v>
      </c>
      <c r="B21" s="26">
        <v>462</v>
      </c>
      <c r="C21" s="45">
        <v>7.6E-3</v>
      </c>
      <c r="D21" s="34">
        <v>12103194</v>
      </c>
      <c r="E21" s="34">
        <v>726191.64</v>
      </c>
      <c r="F21" s="45">
        <v>1.4E-3</v>
      </c>
    </row>
    <row r="22" spans="1:6">
      <c r="A22" s="13" t="s">
        <v>841</v>
      </c>
      <c r="B22" s="24">
        <v>462</v>
      </c>
      <c r="C22" s="17">
        <v>7.6E-3</v>
      </c>
      <c r="D22" s="32">
        <v>12103194</v>
      </c>
      <c r="E22" s="32">
        <v>726191.64</v>
      </c>
      <c r="F22" s="17">
        <v>1.4E-3</v>
      </c>
    </row>
    <row r="23" spans="1:6" ht="9.9499999999999993" customHeight="1">
      <c r="A23" s="1"/>
      <c r="B23" s="113"/>
      <c r="C23" s="17"/>
      <c r="D23" s="114"/>
      <c r="E23" s="114"/>
      <c r="F23" s="17"/>
    </row>
    <row r="24" spans="1:6" ht="15">
      <c r="A24" s="168" t="s">
        <v>790</v>
      </c>
      <c r="B24" s="24"/>
      <c r="C24" s="17"/>
      <c r="D24" s="32"/>
      <c r="E24" s="32"/>
      <c r="F24" s="17"/>
    </row>
    <row r="25" spans="1:6">
      <c r="A25" s="13" t="s">
        <v>871</v>
      </c>
      <c r="B25" s="24">
        <v>58</v>
      </c>
      <c r="C25" s="17">
        <v>1E-3</v>
      </c>
      <c r="D25" s="32">
        <v>7773529</v>
      </c>
      <c r="E25" s="32">
        <v>466411.74</v>
      </c>
      <c r="F25" s="17">
        <v>8.9999999999999998E-4</v>
      </c>
    </row>
    <row r="26" spans="1:6">
      <c r="A26" s="13" t="s">
        <v>829</v>
      </c>
      <c r="B26" s="24">
        <v>58</v>
      </c>
      <c r="C26" s="17">
        <v>1E-3</v>
      </c>
      <c r="D26" s="32">
        <v>572408</v>
      </c>
      <c r="E26" s="32">
        <v>34344.479999999996</v>
      </c>
      <c r="F26" s="17">
        <v>1E-4</v>
      </c>
    </row>
    <row r="27" spans="1:6">
      <c r="A27" s="13" t="s">
        <v>842</v>
      </c>
      <c r="B27" s="26">
        <v>225</v>
      </c>
      <c r="C27" s="45">
        <v>3.7000000000000002E-3</v>
      </c>
      <c r="D27" s="34">
        <v>50613171</v>
      </c>
      <c r="E27" s="34">
        <v>3036790.2600000002</v>
      </c>
      <c r="F27" s="45">
        <v>5.7999999999999996E-3</v>
      </c>
    </row>
    <row r="28" spans="1:6">
      <c r="A28" s="13" t="s">
        <v>841</v>
      </c>
      <c r="B28" s="24">
        <v>341</v>
      </c>
      <c r="C28" s="17">
        <v>5.5999999999999999E-3</v>
      </c>
      <c r="D28" s="32">
        <v>58959108</v>
      </c>
      <c r="E28" s="32">
        <v>3537546.48</v>
      </c>
      <c r="F28" s="17">
        <v>6.7999999999999996E-3</v>
      </c>
    </row>
    <row r="29" spans="1:6" ht="9.9499999999999993" customHeight="1">
      <c r="A29" s="1"/>
      <c r="B29" s="43"/>
      <c r="C29" s="17"/>
      <c r="D29" s="112"/>
      <c r="E29" s="112"/>
      <c r="F29" s="17"/>
    </row>
    <row r="30" spans="1:6" ht="15">
      <c r="A30" s="168" t="s">
        <v>791</v>
      </c>
      <c r="B30" s="24"/>
      <c r="C30" s="17"/>
      <c r="D30" s="32"/>
      <c r="E30" s="32"/>
      <c r="F30" s="17"/>
    </row>
    <row r="31" spans="1:6">
      <c r="A31" s="13" t="s">
        <v>792</v>
      </c>
      <c r="B31" s="24">
        <v>10</v>
      </c>
      <c r="C31" s="17">
        <v>2.0000000000000001E-4</v>
      </c>
      <c r="D31" s="32">
        <v>29477751</v>
      </c>
      <c r="E31" s="32">
        <v>1768665.06</v>
      </c>
      <c r="F31" s="17">
        <v>3.3999999999999998E-3</v>
      </c>
    </row>
    <row r="32" spans="1:6">
      <c r="A32" s="13" t="s">
        <v>793</v>
      </c>
      <c r="B32" s="24">
        <v>147</v>
      </c>
      <c r="C32" s="17">
        <v>2.3999999999999998E-3</v>
      </c>
      <c r="D32" s="32">
        <v>41372517</v>
      </c>
      <c r="E32" s="32">
        <v>2482351.02</v>
      </c>
      <c r="F32" s="17">
        <v>4.7999999999999996E-3</v>
      </c>
    </row>
    <row r="33" spans="1:6">
      <c r="A33" s="13" t="s">
        <v>794</v>
      </c>
      <c r="B33" s="26">
        <v>20</v>
      </c>
      <c r="C33" s="45">
        <v>2.9999999999999997E-4</v>
      </c>
      <c r="D33" s="34">
        <v>682505</v>
      </c>
      <c r="E33" s="34">
        <v>40950.299999999996</v>
      </c>
      <c r="F33" s="45">
        <v>1E-4</v>
      </c>
    </row>
    <row r="34" spans="1:6">
      <c r="A34" s="13" t="s">
        <v>841</v>
      </c>
      <c r="B34" s="24">
        <v>177</v>
      </c>
      <c r="C34" s="17">
        <v>2.8999999999999998E-3</v>
      </c>
      <c r="D34" s="32">
        <v>71532773</v>
      </c>
      <c r="E34" s="32">
        <v>4291966.38</v>
      </c>
      <c r="F34" s="17">
        <v>8.3000000000000001E-3</v>
      </c>
    </row>
    <row r="35" spans="1:6" ht="9.9499999999999993" customHeight="1">
      <c r="A35" s="1"/>
      <c r="C35" s="17"/>
      <c r="D35" s="35"/>
      <c r="E35" s="35"/>
      <c r="F35" s="17"/>
    </row>
    <row r="36" spans="1:6" ht="15">
      <c r="A36" s="168" t="s">
        <v>918</v>
      </c>
      <c r="C36" s="17"/>
      <c r="D36" s="35"/>
      <c r="E36" s="35"/>
      <c r="F36" s="17"/>
    </row>
    <row r="37" spans="1:6">
      <c r="A37" s="13" t="s">
        <v>843</v>
      </c>
      <c r="B37" s="24">
        <v>336</v>
      </c>
      <c r="C37" s="17">
        <v>5.4999999999999997E-3</v>
      </c>
      <c r="D37" s="32">
        <v>22855382</v>
      </c>
      <c r="E37" s="32">
        <v>1371322.92</v>
      </c>
      <c r="F37" s="17">
        <v>2.5999999999999999E-3</v>
      </c>
    </row>
    <row r="38" spans="1:6">
      <c r="A38" s="13" t="s">
        <v>795</v>
      </c>
      <c r="B38" s="24">
        <v>498</v>
      </c>
      <c r="C38" s="17">
        <v>8.2000000000000007E-3</v>
      </c>
      <c r="D38" s="32">
        <v>24413885</v>
      </c>
      <c r="E38" s="32">
        <v>1464833.0999999999</v>
      </c>
      <c r="F38" s="17">
        <v>2.8E-3</v>
      </c>
    </row>
    <row r="39" spans="1:6">
      <c r="A39" s="13" t="s">
        <v>796</v>
      </c>
      <c r="B39" s="26">
        <v>390</v>
      </c>
      <c r="C39" s="45">
        <v>6.4000000000000003E-3</v>
      </c>
      <c r="D39" s="34">
        <v>68926379</v>
      </c>
      <c r="E39" s="34">
        <v>4135582.74</v>
      </c>
      <c r="F39" s="45">
        <v>8.0000000000000002E-3</v>
      </c>
    </row>
    <row r="40" spans="1:6">
      <c r="A40" s="13" t="s">
        <v>841</v>
      </c>
      <c r="B40" s="24">
        <v>1224</v>
      </c>
      <c r="C40" s="17">
        <v>2.01E-2</v>
      </c>
      <c r="D40" s="32">
        <v>116195646</v>
      </c>
      <c r="E40" s="32">
        <v>6971738.7599999998</v>
      </c>
      <c r="F40" s="17">
        <v>1.34E-2</v>
      </c>
    </row>
    <row r="41" spans="1:6" ht="9.9499999999999993" customHeight="1">
      <c r="A41" s="1"/>
      <c r="B41" s="43"/>
      <c r="C41" s="17"/>
      <c r="D41" s="112"/>
      <c r="E41" s="112"/>
      <c r="F41" s="17"/>
    </row>
    <row r="42" spans="1:6" ht="15">
      <c r="A42" s="168" t="s">
        <v>797</v>
      </c>
      <c r="C42" s="17"/>
      <c r="D42" s="35"/>
      <c r="E42" s="35"/>
      <c r="F42" s="17"/>
    </row>
    <row r="43" spans="1:6">
      <c r="A43" s="13" t="s">
        <v>830</v>
      </c>
      <c r="B43" s="24">
        <v>811</v>
      </c>
      <c r="C43" s="17">
        <v>1.3299999999999999E-2</v>
      </c>
      <c r="D43" s="32">
        <v>65374522</v>
      </c>
      <c r="E43" s="32">
        <v>3922471.3200000003</v>
      </c>
      <c r="F43" s="17">
        <v>7.4999999999999997E-3</v>
      </c>
    </row>
    <row r="44" spans="1:6">
      <c r="A44" s="13" t="s">
        <v>832</v>
      </c>
      <c r="B44" s="24">
        <v>117</v>
      </c>
      <c r="C44" s="17">
        <v>1.9E-3</v>
      </c>
      <c r="D44" s="32">
        <v>11345408</v>
      </c>
      <c r="E44" s="32">
        <v>680724.47999999998</v>
      </c>
      <c r="F44" s="17">
        <v>1.2999999999999999E-3</v>
      </c>
    </row>
    <row r="45" spans="1:6">
      <c r="A45" s="13" t="s">
        <v>798</v>
      </c>
      <c r="B45" s="24">
        <v>240</v>
      </c>
      <c r="C45" s="17">
        <v>4.0000000000000001E-3</v>
      </c>
      <c r="D45" s="32">
        <v>6147053</v>
      </c>
      <c r="E45" s="32">
        <v>368823.18000000005</v>
      </c>
      <c r="F45" s="17">
        <v>6.9999999999999999E-4</v>
      </c>
    </row>
    <row r="46" spans="1:6">
      <c r="A46" s="13" t="s">
        <v>799</v>
      </c>
      <c r="B46" s="24">
        <v>511</v>
      </c>
      <c r="C46" s="17">
        <v>8.3999999999999995E-3</v>
      </c>
      <c r="D46" s="32">
        <v>59556837</v>
      </c>
      <c r="E46" s="32">
        <v>3573410.2199999997</v>
      </c>
      <c r="F46" s="17">
        <v>6.8999999999999999E-3</v>
      </c>
    </row>
    <row r="47" spans="1:6">
      <c r="A47" s="13" t="s">
        <v>800</v>
      </c>
      <c r="B47" s="24">
        <v>232</v>
      </c>
      <c r="C47" s="17">
        <v>3.8E-3</v>
      </c>
      <c r="D47" s="32">
        <v>75993508</v>
      </c>
      <c r="E47" s="32">
        <v>4559610.4800000004</v>
      </c>
      <c r="F47" s="17">
        <v>8.8000000000000005E-3</v>
      </c>
    </row>
    <row r="48" spans="1:6">
      <c r="A48" s="13" t="s">
        <v>833</v>
      </c>
      <c r="B48" s="24">
        <v>532</v>
      </c>
      <c r="C48" s="17">
        <v>8.8000000000000005E-3</v>
      </c>
      <c r="D48" s="32">
        <v>47467400</v>
      </c>
      <c r="E48" s="32">
        <v>2848044</v>
      </c>
      <c r="F48" s="17">
        <v>5.4999999999999997E-3</v>
      </c>
    </row>
    <row r="49" spans="1:6">
      <c r="A49" s="13" t="s">
        <v>801</v>
      </c>
      <c r="B49" s="24">
        <v>2094</v>
      </c>
      <c r="C49" s="17">
        <v>3.4500000000000003E-2</v>
      </c>
      <c r="D49" s="32">
        <v>132063572</v>
      </c>
      <c r="E49" s="32">
        <v>7922883.9699999997</v>
      </c>
      <c r="F49" s="17">
        <v>1.52E-2</v>
      </c>
    </row>
    <row r="50" spans="1:6">
      <c r="A50" s="13" t="s">
        <v>802</v>
      </c>
      <c r="B50" s="24">
        <v>2044</v>
      </c>
      <c r="C50" s="17">
        <v>3.3599999999999998E-2</v>
      </c>
      <c r="D50" s="32">
        <v>209490590</v>
      </c>
      <c r="E50" s="32">
        <v>12569435.4</v>
      </c>
      <c r="F50" s="17">
        <v>2.4199999999999999E-2</v>
      </c>
    </row>
    <row r="51" spans="1:6">
      <c r="A51" s="13" t="s">
        <v>803</v>
      </c>
      <c r="B51" s="24">
        <v>32</v>
      </c>
      <c r="C51" s="17">
        <v>5.0000000000000001E-4</v>
      </c>
      <c r="D51" s="32">
        <v>424016</v>
      </c>
      <c r="E51" s="32">
        <v>25440.959999999999</v>
      </c>
      <c r="F51" s="17">
        <v>0</v>
      </c>
    </row>
    <row r="52" spans="1:6">
      <c r="A52" s="13" t="s">
        <v>804</v>
      </c>
      <c r="B52" s="24">
        <v>3439</v>
      </c>
      <c r="C52" s="17">
        <v>5.6599999999999998E-2</v>
      </c>
      <c r="D52" s="32">
        <v>240837612</v>
      </c>
      <c r="E52" s="32">
        <v>14436271.190000001</v>
      </c>
      <c r="F52" s="17">
        <v>2.7799999999999998E-2</v>
      </c>
    </row>
    <row r="53" spans="1:6">
      <c r="A53" s="13" t="s">
        <v>844</v>
      </c>
      <c r="B53" s="24">
        <v>1021</v>
      </c>
      <c r="C53" s="17">
        <v>1.6799999999999999E-2</v>
      </c>
      <c r="D53" s="32">
        <v>119883420</v>
      </c>
      <c r="E53" s="32">
        <v>7193005.1999999993</v>
      </c>
      <c r="F53" s="17">
        <v>1.38E-2</v>
      </c>
    </row>
    <row r="54" spans="1:6">
      <c r="A54" s="13" t="s">
        <v>805</v>
      </c>
      <c r="B54" s="24">
        <v>1599</v>
      </c>
      <c r="C54" s="17">
        <v>2.63E-2</v>
      </c>
      <c r="D54" s="32">
        <v>90008624</v>
      </c>
      <c r="E54" s="32">
        <v>5400517.4400000004</v>
      </c>
      <c r="F54" s="17">
        <v>1.04E-2</v>
      </c>
    </row>
    <row r="55" spans="1:6">
      <c r="A55" s="13" t="s">
        <v>806</v>
      </c>
      <c r="B55" s="24">
        <v>112</v>
      </c>
      <c r="C55" s="17">
        <v>1.8E-3</v>
      </c>
      <c r="D55" s="32">
        <v>3603387</v>
      </c>
      <c r="E55" s="32">
        <v>216203.21999999997</v>
      </c>
      <c r="F55" s="17">
        <v>4.0000000000000002E-4</v>
      </c>
    </row>
    <row r="56" spans="1:6">
      <c r="A56" s="13" t="s">
        <v>834</v>
      </c>
      <c r="B56" s="24">
        <v>581</v>
      </c>
      <c r="C56" s="17">
        <v>9.5999999999999992E-3</v>
      </c>
      <c r="D56" s="32">
        <v>33594821</v>
      </c>
      <c r="E56" s="32">
        <v>2015689.26</v>
      </c>
      <c r="F56" s="17">
        <v>3.8999999999999998E-3</v>
      </c>
    </row>
    <row r="57" spans="1:6">
      <c r="A57" s="13" t="s">
        <v>845</v>
      </c>
      <c r="B57" s="24">
        <v>390</v>
      </c>
      <c r="C57" s="17">
        <v>6.4000000000000003E-3</v>
      </c>
      <c r="D57" s="32">
        <v>44519783</v>
      </c>
      <c r="E57" s="32">
        <v>2671186.98</v>
      </c>
      <c r="F57" s="17">
        <v>5.1000000000000004E-3</v>
      </c>
    </row>
    <row r="58" spans="1:6">
      <c r="A58" s="13" t="s">
        <v>846</v>
      </c>
      <c r="B58" s="26">
        <v>1495</v>
      </c>
      <c r="C58" s="45">
        <v>2.46E-2</v>
      </c>
      <c r="D58" s="34">
        <v>111504147</v>
      </c>
      <c r="E58" s="34">
        <v>6690248.8199999994</v>
      </c>
      <c r="F58" s="45">
        <v>1.29E-2</v>
      </c>
    </row>
    <row r="59" spans="1:6">
      <c r="A59" s="13" t="s">
        <v>841</v>
      </c>
      <c r="B59" s="24">
        <v>15250</v>
      </c>
      <c r="C59" s="17">
        <v>0.251</v>
      </c>
      <c r="D59" s="32">
        <v>1251814700</v>
      </c>
      <c r="E59" s="32">
        <v>75093966.120000005</v>
      </c>
      <c r="F59" s="17">
        <v>0.1444</v>
      </c>
    </row>
    <row r="60" spans="1:6" ht="9.9499999999999993" customHeight="1">
      <c r="A60" s="1"/>
      <c r="B60" s="43"/>
      <c r="C60" s="17"/>
      <c r="D60" s="112"/>
      <c r="E60" s="112"/>
      <c r="F60" s="17"/>
    </row>
    <row r="61" spans="1:6" ht="15">
      <c r="A61" s="168" t="s">
        <v>807</v>
      </c>
      <c r="C61" s="17"/>
      <c r="D61" s="35"/>
      <c r="E61" s="35"/>
      <c r="F61" s="17"/>
    </row>
    <row r="62" spans="1:6">
      <c r="A62" s="13" t="s">
        <v>0</v>
      </c>
      <c r="B62" s="24">
        <v>546</v>
      </c>
      <c r="C62" s="17">
        <v>8.9999999999999993E-3</v>
      </c>
      <c r="D62" s="32">
        <v>44029805</v>
      </c>
      <c r="E62" s="32">
        <v>2641788.2999999998</v>
      </c>
      <c r="F62" s="17">
        <v>5.1000000000000004E-3</v>
      </c>
    </row>
    <row r="63" spans="1:6">
      <c r="A63" s="13" t="s">
        <v>1</v>
      </c>
      <c r="B63" s="24">
        <v>109</v>
      </c>
      <c r="C63" s="17">
        <v>1.8E-3</v>
      </c>
      <c r="D63" s="32">
        <v>11545054</v>
      </c>
      <c r="E63" s="32">
        <v>692703.24000000011</v>
      </c>
      <c r="F63" s="17">
        <v>1.2999999999999999E-3</v>
      </c>
    </row>
    <row r="64" spans="1:6">
      <c r="A64" s="13" t="s">
        <v>2</v>
      </c>
      <c r="B64" s="26">
        <v>97</v>
      </c>
      <c r="C64" s="45">
        <v>1.6000000000000001E-3</v>
      </c>
      <c r="D64" s="34">
        <v>2811739</v>
      </c>
      <c r="E64" s="34">
        <v>168704.34000000003</v>
      </c>
      <c r="F64" s="45">
        <v>2.9999999999999997E-4</v>
      </c>
    </row>
    <row r="65" spans="1:6">
      <c r="A65" s="13" t="s">
        <v>841</v>
      </c>
      <c r="B65" s="24">
        <v>752</v>
      </c>
      <c r="C65" s="17">
        <v>1.24E-2</v>
      </c>
      <c r="D65" s="32">
        <v>58386598</v>
      </c>
      <c r="E65" s="32">
        <v>3503195.88</v>
      </c>
      <c r="F65" s="17">
        <v>6.7000000000000002E-3</v>
      </c>
    </row>
    <row r="66" spans="1:6" ht="9.9499999999999993" customHeight="1">
      <c r="A66" s="1"/>
      <c r="B66" s="43"/>
      <c r="C66" s="17"/>
      <c r="D66" s="112"/>
      <c r="E66" s="112"/>
      <c r="F66" s="17"/>
    </row>
    <row r="67" spans="1:6" ht="15">
      <c r="A67" s="168" t="s">
        <v>856</v>
      </c>
      <c r="C67" s="17"/>
      <c r="D67" s="35"/>
      <c r="E67" s="35"/>
      <c r="F67" s="17"/>
    </row>
    <row r="68" spans="1:6">
      <c r="A68" s="13" t="s">
        <v>3</v>
      </c>
      <c r="B68" s="24">
        <v>773</v>
      </c>
      <c r="C68" s="17">
        <v>1.2699999999999999E-2</v>
      </c>
      <c r="D68" s="32">
        <v>28282500</v>
      </c>
      <c r="E68" s="32">
        <v>1696950</v>
      </c>
      <c r="F68" s="17">
        <v>3.3E-3</v>
      </c>
    </row>
    <row r="69" spans="1:6">
      <c r="A69" s="13" t="s">
        <v>4</v>
      </c>
      <c r="B69" s="24">
        <v>461</v>
      </c>
      <c r="C69" s="17">
        <v>7.6E-3</v>
      </c>
      <c r="D69" s="32">
        <v>48017794</v>
      </c>
      <c r="E69" s="32">
        <v>2881067.64</v>
      </c>
      <c r="F69" s="17">
        <v>5.4999999999999997E-3</v>
      </c>
    </row>
    <row r="70" spans="1:6">
      <c r="A70" s="13" t="s">
        <v>809</v>
      </c>
      <c r="B70" s="24">
        <v>325</v>
      </c>
      <c r="C70" s="17">
        <v>5.3E-3</v>
      </c>
      <c r="D70" s="32">
        <v>43696944</v>
      </c>
      <c r="E70" s="32">
        <v>2621758.09</v>
      </c>
      <c r="F70" s="17">
        <v>5.0000000000000001E-3</v>
      </c>
    </row>
    <row r="71" spans="1:6">
      <c r="A71" s="13" t="s">
        <v>847</v>
      </c>
      <c r="B71" s="24">
        <v>69</v>
      </c>
      <c r="C71" s="17">
        <v>1.1000000000000001E-3</v>
      </c>
      <c r="D71" s="32">
        <v>11042088</v>
      </c>
      <c r="E71" s="32">
        <v>662525.28</v>
      </c>
      <c r="F71" s="17">
        <v>1.2999999999999999E-3</v>
      </c>
    </row>
    <row r="72" spans="1:6">
      <c r="A72" s="13" t="s">
        <v>5</v>
      </c>
      <c r="B72" s="24">
        <v>265</v>
      </c>
      <c r="C72" s="17">
        <v>4.4000000000000003E-3</v>
      </c>
      <c r="D72" s="32">
        <v>4004570</v>
      </c>
      <c r="E72" s="32">
        <v>240274.2</v>
      </c>
      <c r="F72" s="17">
        <v>5.0000000000000001E-4</v>
      </c>
    </row>
    <row r="73" spans="1:6">
      <c r="A73" s="13" t="s">
        <v>6</v>
      </c>
      <c r="B73" s="24">
        <v>385</v>
      </c>
      <c r="C73" s="17">
        <v>6.3E-3</v>
      </c>
      <c r="D73" s="32">
        <v>43988484</v>
      </c>
      <c r="E73" s="32">
        <v>2639309.04</v>
      </c>
      <c r="F73" s="17">
        <v>5.1000000000000004E-3</v>
      </c>
    </row>
    <row r="74" spans="1:6">
      <c r="A74" s="13" t="s">
        <v>810</v>
      </c>
      <c r="B74" s="24">
        <v>261</v>
      </c>
      <c r="C74" s="17">
        <v>4.3E-3</v>
      </c>
      <c r="D74" s="32">
        <v>17998682</v>
      </c>
      <c r="E74" s="32">
        <v>1079920.92</v>
      </c>
      <c r="F74" s="17">
        <v>2.0999999999999999E-3</v>
      </c>
    </row>
    <row r="75" spans="1:6">
      <c r="A75" s="13" t="s">
        <v>848</v>
      </c>
      <c r="B75" s="24">
        <v>981</v>
      </c>
      <c r="C75" s="17">
        <v>1.61E-2</v>
      </c>
      <c r="D75" s="32">
        <v>71834175</v>
      </c>
      <c r="E75" s="32">
        <v>4310050.5</v>
      </c>
      <c r="F75" s="17">
        <v>8.3000000000000001E-3</v>
      </c>
    </row>
    <row r="76" spans="1:6">
      <c r="A76" s="13" t="s">
        <v>23</v>
      </c>
      <c r="B76" s="24">
        <v>3</v>
      </c>
      <c r="C76" s="17">
        <v>0</v>
      </c>
      <c r="D76" s="32">
        <v>22137</v>
      </c>
      <c r="E76" s="32">
        <v>0</v>
      </c>
      <c r="F76" s="17">
        <v>0</v>
      </c>
    </row>
    <row r="77" spans="1:6">
      <c r="A77" s="13" t="s">
        <v>7</v>
      </c>
      <c r="B77" s="24">
        <v>12</v>
      </c>
      <c r="C77" s="17">
        <v>2.0000000000000001E-4</v>
      </c>
      <c r="D77" s="32">
        <v>1171233</v>
      </c>
      <c r="E77" s="32">
        <v>70051.67</v>
      </c>
      <c r="F77" s="17">
        <v>1E-4</v>
      </c>
    </row>
    <row r="78" spans="1:6">
      <c r="A78" s="13" t="s">
        <v>8</v>
      </c>
      <c r="B78" s="24">
        <v>11</v>
      </c>
      <c r="C78" s="17">
        <v>2.0000000000000001E-4</v>
      </c>
      <c r="D78" s="32">
        <v>402400</v>
      </c>
      <c r="E78" s="32">
        <v>24144</v>
      </c>
      <c r="F78" s="17">
        <v>0</v>
      </c>
    </row>
    <row r="79" spans="1:6">
      <c r="A79" s="13" t="s">
        <v>9</v>
      </c>
      <c r="B79" s="24">
        <v>187</v>
      </c>
      <c r="C79" s="17">
        <v>3.0999999999999999E-3</v>
      </c>
      <c r="D79" s="32">
        <v>25280992</v>
      </c>
      <c r="E79" s="32">
        <v>1516859.52</v>
      </c>
      <c r="F79" s="17">
        <v>2.8999999999999998E-3</v>
      </c>
    </row>
    <row r="80" spans="1:6">
      <c r="A80" s="13" t="s">
        <v>811</v>
      </c>
      <c r="B80" s="24">
        <v>795</v>
      </c>
      <c r="C80" s="17">
        <v>1.3100000000000001E-2</v>
      </c>
      <c r="D80" s="32">
        <v>52413247</v>
      </c>
      <c r="E80" s="32">
        <v>3144794.82</v>
      </c>
      <c r="F80" s="17">
        <v>6.0000000000000001E-3</v>
      </c>
    </row>
    <row r="81" spans="1:6">
      <c r="A81" s="13" t="s">
        <v>10</v>
      </c>
      <c r="B81" s="24">
        <v>93</v>
      </c>
      <c r="C81" s="17">
        <v>1.5E-3</v>
      </c>
      <c r="D81" s="32">
        <v>31250045</v>
      </c>
      <c r="E81" s="32">
        <v>1875002.7</v>
      </c>
      <c r="F81" s="17">
        <v>3.5999999999999999E-3</v>
      </c>
    </row>
    <row r="82" spans="1:6">
      <c r="A82" s="13" t="s">
        <v>812</v>
      </c>
      <c r="B82" s="24">
        <v>8659</v>
      </c>
      <c r="C82" s="17">
        <v>0.14249999999999999</v>
      </c>
      <c r="D82" s="32">
        <v>1401865041</v>
      </c>
      <c r="E82" s="32">
        <v>84108481.399999991</v>
      </c>
      <c r="F82" s="17">
        <v>0.16170000000000001</v>
      </c>
    </row>
    <row r="83" spans="1:6">
      <c r="A83" s="13" t="s">
        <v>813</v>
      </c>
      <c r="B83" s="24">
        <v>1000</v>
      </c>
      <c r="C83" s="17">
        <v>1.6500000000000001E-2</v>
      </c>
      <c r="D83" s="32">
        <v>77448642</v>
      </c>
      <c r="E83" s="32">
        <v>4646918.5199999996</v>
      </c>
      <c r="F83" s="17">
        <v>8.8999999999999999E-3</v>
      </c>
    </row>
    <row r="84" spans="1:6">
      <c r="A84" s="13" t="s">
        <v>814</v>
      </c>
      <c r="B84" s="24">
        <v>432</v>
      </c>
      <c r="C84" s="17">
        <v>7.1000000000000004E-3</v>
      </c>
      <c r="D84" s="32">
        <v>23056614</v>
      </c>
      <c r="E84" s="32">
        <v>1383396.84</v>
      </c>
      <c r="F84" s="17">
        <v>2.7000000000000001E-3</v>
      </c>
    </row>
    <row r="85" spans="1:6">
      <c r="A85" s="13" t="s">
        <v>815</v>
      </c>
      <c r="B85" s="24">
        <v>230</v>
      </c>
      <c r="C85" s="17">
        <v>3.8E-3</v>
      </c>
      <c r="D85" s="32">
        <v>16367056</v>
      </c>
      <c r="E85" s="32">
        <v>982023.3600000001</v>
      </c>
      <c r="F85" s="17">
        <v>1.9E-3</v>
      </c>
    </row>
    <row r="86" spans="1:6">
      <c r="A86" s="13" t="s">
        <v>11</v>
      </c>
      <c r="B86" s="24">
        <v>23</v>
      </c>
      <c r="C86" s="17">
        <v>4.0000000000000002E-4</v>
      </c>
      <c r="D86" s="32">
        <v>1200165</v>
      </c>
      <c r="E86" s="32">
        <v>72009.899999999994</v>
      </c>
      <c r="F86" s="17">
        <v>1E-4</v>
      </c>
    </row>
    <row r="87" spans="1:6">
      <c r="A87" s="13" t="s">
        <v>849</v>
      </c>
      <c r="B87" s="26">
        <v>4</v>
      </c>
      <c r="C87" s="45">
        <v>1E-4</v>
      </c>
      <c r="D87" s="34">
        <v>15538</v>
      </c>
      <c r="E87" s="34">
        <v>932.28000000000009</v>
      </c>
      <c r="F87" s="45">
        <v>0</v>
      </c>
    </row>
    <row r="88" spans="1:6">
      <c r="A88" s="13" t="s">
        <v>841</v>
      </c>
      <c r="B88" s="24">
        <v>14972</v>
      </c>
      <c r="C88" s="17">
        <v>0.24640000000000001</v>
      </c>
      <c r="D88" s="32">
        <v>1899363426</v>
      </c>
      <c r="E88" s="32">
        <v>113958103.64</v>
      </c>
      <c r="F88" s="17">
        <v>0.21920000000000001</v>
      </c>
    </row>
    <row r="89" spans="1:6" ht="9.9499999999999993" customHeight="1">
      <c r="A89" s="1"/>
      <c r="B89" s="43"/>
      <c r="C89" s="17"/>
      <c r="D89" s="112"/>
      <c r="E89" s="112"/>
      <c r="F89" s="17"/>
    </row>
    <row r="90" spans="1:6" ht="15">
      <c r="A90" s="168" t="s">
        <v>816</v>
      </c>
      <c r="C90" s="17"/>
      <c r="D90" s="35"/>
      <c r="E90" s="35"/>
      <c r="F90" s="17"/>
    </row>
    <row r="91" spans="1:6">
      <c r="A91" s="13" t="s">
        <v>919</v>
      </c>
      <c r="B91" s="24">
        <v>385</v>
      </c>
      <c r="C91" s="17">
        <v>6.3E-3</v>
      </c>
      <c r="D91" s="32">
        <v>53623375</v>
      </c>
      <c r="E91" s="32">
        <v>3217402.5</v>
      </c>
      <c r="F91" s="17">
        <v>6.1999999999999998E-3</v>
      </c>
    </row>
    <row r="92" spans="1:6">
      <c r="A92" s="13" t="s">
        <v>12</v>
      </c>
      <c r="B92" s="24">
        <v>250</v>
      </c>
      <c r="C92" s="17">
        <v>4.1000000000000003E-3</v>
      </c>
      <c r="D92" s="32">
        <v>60955442</v>
      </c>
      <c r="E92" s="32">
        <v>3657326.52</v>
      </c>
      <c r="F92" s="17">
        <v>7.0000000000000001E-3</v>
      </c>
    </row>
    <row r="93" spans="1:6">
      <c r="A93" s="13" t="s">
        <v>817</v>
      </c>
      <c r="B93" s="24">
        <v>2168</v>
      </c>
      <c r="C93" s="17">
        <v>3.5700000000000003E-2</v>
      </c>
      <c r="D93" s="32">
        <v>363656367</v>
      </c>
      <c r="E93" s="32">
        <v>21817263.530000001</v>
      </c>
      <c r="F93" s="17">
        <v>4.2000000000000003E-2</v>
      </c>
    </row>
    <row r="94" spans="1:6">
      <c r="A94" s="13" t="s">
        <v>13</v>
      </c>
      <c r="B94" s="24">
        <v>1441</v>
      </c>
      <c r="C94" s="17">
        <v>2.3699999999999999E-2</v>
      </c>
      <c r="D94" s="32">
        <v>1272575953</v>
      </c>
      <c r="E94" s="32">
        <v>76354557.180000007</v>
      </c>
      <c r="F94" s="17">
        <v>0.14680000000000001</v>
      </c>
    </row>
    <row r="95" spans="1:6">
      <c r="A95" s="13" t="s">
        <v>818</v>
      </c>
      <c r="B95" s="24">
        <v>24</v>
      </c>
      <c r="C95" s="17">
        <v>4.0000000000000002E-4</v>
      </c>
      <c r="D95" s="32">
        <v>1635304</v>
      </c>
      <c r="E95" s="32">
        <v>98118.24</v>
      </c>
      <c r="F95" s="17">
        <v>2.0000000000000001E-4</v>
      </c>
    </row>
    <row r="96" spans="1:6">
      <c r="A96" s="13" t="s">
        <v>14</v>
      </c>
      <c r="B96" s="24">
        <v>49</v>
      </c>
      <c r="C96" s="17">
        <v>8.0000000000000004E-4</v>
      </c>
      <c r="D96" s="32">
        <v>10996977</v>
      </c>
      <c r="E96" s="32">
        <v>659818.61999999988</v>
      </c>
      <c r="F96" s="17">
        <v>1.2999999999999999E-3</v>
      </c>
    </row>
    <row r="97" spans="1:6">
      <c r="A97" s="13" t="s">
        <v>850</v>
      </c>
      <c r="B97" s="24">
        <v>1005</v>
      </c>
      <c r="C97" s="17">
        <v>1.6500000000000001E-2</v>
      </c>
      <c r="D97" s="32">
        <v>6825435</v>
      </c>
      <c r="E97" s="32">
        <v>409526.1</v>
      </c>
      <c r="F97" s="17">
        <v>8.0000000000000004E-4</v>
      </c>
    </row>
    <row r="98" spans="1:6">
      <c r="A98" s="13" t="s">
        <v>851</v>
      </c>
      <c r="B98" s="24">
        <v>292</v>
      </c>
      <c r="C98" s="17">
        <v>4.7999999999999996E-3</v>
      </c>
      <c r="D98" s="32">
        <v>9788431</v>
      </c>
      <c r="E98" s="32">
        <v>587305.8600000001</v>
      </c>
      <c r="F98" s="17">
        <v>1.1000000000000001E-3</v>
      </c>
    </row>
    <row r="99" spans="1:6">
      <c r="A99" s="13" t="s">
        <v>819</v>
      </c>
      <c r="B99" s="24">
        <v>26</v>
      </c>
      <c r="C99" s="17">
        <v>4.0000000000000002E-4</v>
      </c>
      <c r="D99" s="32">
        <v>1295046</v>
      </c>
      <c r="E99" s="32">
        <v>77702.760000000009</v>
      </c>
      <c r="F99" s="17">
        <v>1E-4</v>
      </c>
    </row>
    <row r="100" spans="1:6">
      <c r="A100" s="13" t="s">
        <v>852</v>
      </c>
      <c r="B100" s="24">
        <v>7656</v>
      </c>
      <c r="C100" s="17">
        <v>0.126</v>
      </c>
      <c r="D100" s="32">
        <v>537902490</v>
      </c>
      <c r="E100" s="32">
        <v>32274056.68</v>
      </c>
      <c r="F100" s="17">
        <v>6.2100000000000002E-2</v>
      </c>
    </row>
    <row r="101" spans="1:6">
      <c r="A101" s="13" t="s">
        <v>853</v>
      </c>
      <c r="B101" s="24">
        <v>409</v>
      </c>
      <c r="C101" s="17">
        <v>6.7000000000000002E-3</v>
      </c>
      <c r="D101" s="32">
        <v>31324235</v>
      </c>
      <c r="E101" s="32">
        <v>1879454.1</v>
      </c>
      <c r="F101" s="17">
        <v>3.5999999999999999E-3</v>
      </c>
    </row>
    <row r="102" spans="1:6">
      <c r="A102" s="13" t="s">
        <v>854</v>
      </c>
      <c r="B102" s="24">
        <v>170</v>
      </c>
      <c r="C102" s="17">
        <v>2.8E-3</v>
      </c>
      <c r="D102" s="32">
        <v>7543221</v>
      </c>
      <c r="E102" s="32">
        <v>452593.26</v>
      </c>
      <c r="F102" s="17">
        <v>8.9999999999999998E-4</v>
      </c>
    </row>
    <row r="103" spans="1:6">
      <c r="A103" s="13" t="s">
        <v>820</v>
      </c>
      <c r="B103" s="24">
        <v>399</v>
      </c>
      <c r="C103" s="17">
        <v>6.6E-3</v>
      </c>
      <c r="D103" s="32">
        <v>8618855</v>
      </c>
      <c r="E103" s="32">
        <v>517131.30000000005</v>
      </c>
      <c r="F103" s="17">
        <v>1E-3</v>
      </c>
    </row>
    <row r="104" spans="1:6">
      <c r="A104" s="13" t="s">
        <v>821</v>
      </c>
      <c r="B104" s="26">
        <v>100</v>
      </c>
      <c r="C104" s="45">
        <v>1.6000000000000001E-3</v>
      </c>
      <c r="D104" s="34">
        <v>9981175</v>
      </c>
      <c r="E104" s="34">
        <v>598870.5</v>
      </c>
      <c r="F104" s="45">
        <v>1.1999999999999999E-3</v>
      </c>
    </row>
    <row r="105" spans="1:6">
      <c r="A105" s="13" t="s">
        <v>841</v>
      </c>
      <c r="B105" s="24">
        <v>14374</v>
      </c>
      <c r="C105" s="17">
        <v>0.2366</v>
      </c>
      <c r="D105" s="32">
        <v>2376722306</v>
      </c>
      <c r="E105" s="32">
        <v>142601127.14999998</v>
      </c>
      <c r="F105" s="17">
        <v>0.2742</v>
      </c>
    </row>
    <row r="106" spans="1:6" ht="9.9499999999999993" customHeight="1">
      <c r="A106" s="1"/>
      <c r="B106" s="113"/>
      <c r="C106" s="17"/>
      <c r="D106" s="114"/>
      <c r="E106" s="114"/>
      <c r="F106" s="17"/>
    </row>
    <row r="107" spans="1:6" ht="15">
      <c r="A107" s="168" t="s">
        <v>21</v>
      </c>
      <c r="B107" s="24"/>
      <c r="C107" s="17"/>
      <c r="D107" s="32"/>
      <c r="E107" s="32"/>
      <c r="F107" s="17"/>
    </row>
    <row r="108" spans="1:6">
      <c r="A108" s="13" t="s">
        <v>822</v>
      </c>
      <c r="B108" s="24">
        <v>1744</v>
      </c>
      <c r="C108" s="17">
        <v>2.87E-2</v>
      </c>
      <c r="D108" s="32">
        <v>1159684840</v>
      </c>
      <c r="E108" s="32">
        <v>69581090.400000006</v>
      </c>
      <c r="F108" s="17">
        <v>0.1338</v>
      </c>
    </row>
    <row r="109" spans="1:6">
      <c r="A109" s="13" t="s">
        <v>15</v>
      </c>
      <c r="B109" s="24">
        <v>201</v>
      </c>
      <c r="C109" s="17">
        <v>3.3E-3</v>
      </c>
      <c r="D109" s="32">
        <v>33507676</v>
      </c>
      <c r="E109" s="32">
        <v>2010460.56</v>
      </c>
      <c r="F109" s="17">
        <v>3.8999999999999998E-3</v>
      </c>
    </row>
    <row r="110" spans="1:6">
      <c r="A110" s="13" t="s">
        <v>827</v>
      </c>
      <c r="B110" s="24">
        <v>392</v>
      </c>
      <c r="C110" s="17">
        <v>6.4999999999999997E-3</v>
      </c>
      <c r="D110" s="32">
        <v>49831659</v>
      </c>
      <c r="E110" s="32">
        <v>2989899.54</v>
      </c>
      <c r="F110" s="17">
        <v>5.7000000000000002E-3</v>
      </c>
    </row>
    <row r="111" spans="1:6">
      <c r="A111" s="13" t="s">
        <v>16</v>
      </c>
      <c r="B111" s="26">
        <v>178</v>
      </c>
      <c r="C111" s="45">
        <v>2.8999999999999998E-3</v>
      </c>
      <c r="D111" s="34">
        <v>20483803</v>
      </c>
      <c r="E111" s="34">
        <v>1229028.1800000002</v>
      </c>
      <c r="F111" s="45">
        <v>2.3999999999999998E-3</v>
      </c>
    </row>
    <row r="112" spans="1:6">
      <c r="A112" s="13" t="s">
        <v>841</v>
      </c>
      <c r="B112" s="24">
        <v>2515</v>
      </c>
      <c r="C112" s="17">
        <v>4.1399999999999999E-2</v>
      </c>
      <c r="D112" s="32">
        <v>1263507978</v>
      </c>
      <c r="E112" s="32">
        <v>75810478.679999992</v>
      </c>
      <c r="F112" s="17">
        <v>0.14580000000000001</v>
      </c>
    </row>
    <row r="113" spans="1:6" ht="9.9499999999999993" customHeight="1">
      <c r="A113" s="1"/>
      <c r="B113" s="113"/>
      <c r="C113" s="17"/>
      <c r="D113" s="114"/>
      <c r="E113" s="114"/>
      <c r="F113" s="17"/>
    </row>
    <row r="114" spans="1:6" ht="15">
      <c r="A114" s="168" t="s">
        <v>823</v>
      </c>
      <c r="B114" s="24"/>
      <c r="C114" s="17"/>
      <c r="D114" s="32"/>
      <c r="E114" s="32"/>
      <c r="F114" s="17"/>
    </row>
    <row r="115" spans="1:6">
      <c r="A115" s="13" t="s">
        <v>855</v>
      </c>
      <c r="B115" s="24">
        <v>77</v>
      </c>
      <c r="C115" s="17">
        <v>1.2999999999999999E-3</v>
      </c>
      <c r="D115" s="32">
        <v>3599464</v>
      </c>
      <c r="E115" s="32">
        <v>215967.84000000003</v>
      </c>
      <c r="F115" s="17">
        <v>4.0000000000000002E-4</v>
      </c>
    </row>
    <row r="116" spans="1:6">
      <c r="A116" s="13" t="s">
        <v>824</v>
      </c>
      <c r="B116" s="24">
        <v>1745</v>
      </c>
      <c r="C116" s="17">
        <v>2.87E-2</v>
      </c>
      <c r="D116" s="32">
        <v>286257493</v>
      </c>
      <c r="E116" s="32">
        <v>17172590.829999998</v>
      </c>
      <c r="F116" s="17">
        <v>3.3000000000000002E-2</v>
      </c>
    </row>
    <row r="117" spans="1:6">
      <c r="A117" s="13" t="s">
        <v>17</v>
      </c>
      <c r="B117" s="24">
        <v>4331</v>
      </c>
      <c r="C117" s="17">
        <v>7.1300000000000002E-2</v>
      </c>
      <c r="D117" s="32">
        <v>775844150</v>
      </c>
      <c r="E117" s="32">
        <v>46444620.170000002</v>
      </c>
      <c r="F117" s="17">
        <v>8.9300000000000004E-2</v>
      </c>
    </row>
    <row r="118" spans="1:6">
      <c r="A118" s="13" t="s">
        <v>18</v>
      </c>
      <c r="B118" s="24">
        <v>150</v>
      </c>
      <c r="C118" s="17">
        <v>2.5000000000000001E-3</v>
      </c>
      <c r="D118" s="32">
        <v>6238809</v>
      </c>
      <c r="E118" s="32">
        <v>374328.54000000004</v>
      </c>
      <c r="F118" s="17">
        <v>6.9999999999999999E-4</v>
      </c>
    </row>
    <row r="119" spans="1:6">
      <c r="A119" s="13" t="s">
        <v>19</v>
      </c>
      <c r="B119" s="24">
        <v>228</v>
      </c>
      <c r="C119" s="17">
        <v>3.8E-3</v>
      </c>
      <c r="D119" s="32">
        <v>34946922</v>
      </c>
      <c r="E119" s="32">
        <v>2096815.3199999998</v>
      </c>
      <c r="F119" s="17">
        <v>4.0000000000000001E-3</v>
      </c>
    </row>
    <row r="120" spans="1:6">
      <c r="A120" s="13" t="s">
        <v>825</v>
      </c>
      <c r="B120" s="24">
        <v>779</v>
      </c>
      <c r="C120" s="17">
        <v>1.2800000000000001E-2</v>
      </c>
      <c r="D120" s="32">
        <v>47410998</v>
      </c>
      <c r="E120" s="32">
        <v>2844659.88</v>
      </c>
      <c r="F120" s="17">
        <v>5.4999999999999997E-3</v>
      </c>
    </row>
    <row r="121" spans="1:6">
      <c r="A121" s="13" t="s">
        <v>826</v>
      </c>
      <c r="B121" s="24">
        <v>1302</v>
      </c>
      <c r="C121" s="17">
        <v>2.1399999999999999E-2</v>
      </c>
      <c r="D121" s="32">
        <v>61934987</v>
      </c>
      <c r="E121" s="32">
        <v>3716099.2199999997</v>
      </c>
      <c r="F121" s="17">
        <v>7.1000000000000004E-3</v>
      </c>
    </row>
    <row r="122" spans="1:6">
      <c r="A122" s="13" t="s">
        <v>20</v>
      </c>
      <c r="B122" s="26">
        <v>210</v>
      </c>
      <c r="C122" s="45">
        <v>3.5000000000000001E-3</v>
      </c>
      <c r="D122" s="34">
        <v>10648657</v>
      </c>
      <c r="E122" s="34">
        <v>638919.41999999993</v>
      </c>
      <c r="F122" s="45">
        <v>1.1999999999999999E-3</v>
      </c>
    </row>
    <row r="123" spans="1:6">
      <c r="A123" s="13" t="s">
        <v>841</v>
      </c>
      <c r="B123" s="24">
        <v>8822</v>
      </c>
      <c r="C123" s="17">
        <v>0.1452</v>
      </c>
      <c r="D123" s="32">
        <v>1226881480</v>
      </c>
      <c r="E123" s="32">
        <v>73504001.219999999</v>
      </c>
      <c r="F123" s="17">
        <v>0.1414</v>
      </c>
    </row>
    <row r="124" spans="1:6" ht="9.9499999999999993" customHeight="1">
      <c r="A124" s="1"/>
      <c r="B124" s="113"/>
      <c r="C124" s="17"/>
      <c r="D124" s="115"/>
      <c r="E124" s="115"/>
      <c r="F124" s="17"/>
    </row>
    <row r="125" spans="1:6">
      <c r="A125" s="13" t="s">
        <v>247</v>
      </c>
      <c r="B125" s="24">
        <v>60757</v>
      </c>
      <c r="C125" s="17">
        <v>1</v>
      </c>
      <c r="D125" s="32">
        <v>8668681358</v>
      </c>
      <c r="E125" s="32">
        <v>519991164.88999999</v>
      </c>
      <c r="F125" s="17">
        <v>1</v>
      </c>
    </row>
    <row r="126" spans="1:6" ht="9.9499999999999993" customHeight="1">
      <c r="A126" s="1"/>
      <c r="B126" s="43"/>
      <c r="C126" s="168"/>
      <c r="D126" s="169"/>
      <c r="E126" s="169"/>
      <c r="F126" s="17"/>
    </row>
    <row r="127" spans="1:6">
      <c r="A127" s="8" t="s">
        <v>838</v>
      </c>
      <c r="B127" s="15"/>
      <c r="C127" s="16"/>
      <c r="D127" s="15"/>
      <c r="E127" s="15"/>
      <c r="F127" s="13"/>
    </row>
    <row r="128" spans="1:6">
      <c r="C128" s="22"/>
      <c r="D128" s="35"/>
      <c r="E128" s="35"/>
      <c r="F128" s="22"/>
    </row>
    <row r="129" spans="3:6">
      <c r="C129" s="22"/>
      <c r="D129" s="35"/>
      <c r="E129" s="35"/>
      <c r="F129" s="22"/>
    </row>
    <row r="130" spans="3:6">
      <c r="D130" s="35"/>
      <c r="E130" s="35"/>
      <c r="F130" s="13"/>
    </row>
    <row r="131" spans="3:6">
      <c r="F131" s="13"/>
    </row>
    <row r="132" spans="3:6">
      <c r="F132" s="13"/>
    </row>
    <row r="133" spans="3:6">
      <c r="F133" s="13"/>
    </row>
    <row r="134" spans="3:6">
      <c r="F134" s="13"/>
    </row>
    <row r="135" spans="3:6">
      <c r="F135" s="13"/>
    </row>
    <row r="136" spans="3:6">
      <c r="F136" s="13"/>
    </row>
    <row r="137" spans="3:6">
      <c r="F137" s="13"/>
    </row>
    <row r="138" spans="3:6">
      <c r="F138" s="13"/>
    </row>
    <row r="139" spans="3:6">
      <c r="F139" s="13"/>
    </row>
    <row r="140" spans="3:6">
      <c r="F140" s="13"/>
    </row>
    <row r="141" spans="3:6">
      <c r="F141" s="13"/>
    </row>
    <row r="142" spans="3:6">
      <c r="F142" s="13"/>
    </row>
    <row r="143" spans="3:6">
      <c r="F143" s="13"/>
    </row>
    <row r="144" spans="3:6">
      <c r="F144" s="13"/>
    </row>
    <row r="145" spans="6:6">
      <c r="F145" s="13"/>
    </row>
    <row r="146" spans="6:6">
      <c r="F146" s="13"/>
    </row>
    <row r="147" spans="6:6">
      <c r="F147" s="13"/>
    </row>
    <row r="148" spans="6:6">
      <c r="F148" s="13"/>
    </row>
    <row r="149" spans="6:6">
      <c r="F149" s="13"/>
    </row>
    <row r="150" spans="6:6">
      <c r="F150" s="13"/>
    </row>
    <row r="151" spans="6:6">
      <c r="F151" s="13"/>
    </row>
    <row r="152" spans="6:6">
      <c r="F152" s="13"/>
    </row>
    <row r="153" spans="6:6">
      <c r="F153" s="13"/>
    </row>
    <row r="154" spans="6:6">
      <c r="F154" s="13"/>
    </row>
    <row r="155" spans="6:6">
      <c r="F155" s="13"/>
    </row>
    <row r="156" spans="6:6">
      <c r="F156" s="13"/>
    </row>
    <row r="157" spans="6:6">
      <c r="F157" s="13"/>
    </row>
    <row r="158" spans="6:6">
      <c r="F158" s="13"/>
    </row>
    <row r="159" spans="6:6">
      <c r="F159" s="13"/>
    </row>
    <row r="160" spans="6:6">
      <c r="F160" s="13"/>
    </row>
    <row r="161" spans="6:6">
      <c r="F161" s="13"/>
    </row>
    <row r="162" spans="6:6">
      <c r="F162" s="13"/>
    </row>
    <row r="163" spans="6:6">
      <c r="F163" s="13"/>
    </row>
    <row r="164" spans="6:6">
      <c r="F164" s="13"/>
    </row>
    <row r="165" spans="6:6">
      <c r="F165" s="13"/>
    </row>
    <row r="166" spans="6:6">
      <c r="F166" s="13"/>
    </row>
    <row r="167" spans="6:6">
      <c r="F167" s="13"/>
    </row>
    <row r="168" spans="6:6">
      <c r="F168" s="13"/>
    </row>
    <row r="169" spans="6:6">
      <c r="F169" s="13"/>
    </row>
    <row r="170" spans="6:6">
      <c r="F170" s="13"/>
    </row>
    <row r="171" spans="6:6">
      <c r="F171" s="13"/>
    </row>
    <row r="172" spans="6:6">
      <c r="F172" s="13"/>
    </row>
    <row r="173" spans="6:6">
      <c r="F173" s="13"/>
    </row>
    <row r="174" spans="6:6">
      <c r="F174" s="13"/>
    </row>
    <row r="175" spans="6:6">
      <c r="F175" s="13"/>
    </row>
    <row r="176" spans="6:6">
      <c r="F176" s="13"/>
    </row>
    <row r="177" spans="6:6">
      <c r="F177" s="13"/>
    </row>
    <row r="178" spans="6:6">
      <c r="F178" s="13"/>
    </row>
    <row r="179" spans="6:6">
      <c r="F179" s="13"/>
    </row>
    <row r="180" spans="6:6">
      <c r="F180" s="13"/>
    </row>
    <row r="181" spans="6:6">
      <c r="F181" s="13"/>
    </row>
    <row r="182" spans="6:6">
      <c r="F182" s="13"/>
    </row>
    <row r="183" spans="6:6">
      <c r="F183" s="13"/>
    </row>
    <row r="184" spans="6:6">
      <c r="F184" s="13"/>
    </row>
    <row r="185" spans="6:6">
      <c r="F185" s="13"/>
    </row>
    <row r="186" spans="6:6">
      <c r="F186" s="13"/>
    </row>
    <row r="187" spans="6:6">
      <c r="F187" s="13"/>
    </row>
    <row r="188" spans="6:6">
      <c r="F188" s="13"/>
    </row>
    <row r="189" spans="6:6">
      <c r="F189" s="13"/>
    </row>
    <row r="190" spans="6:6">
      <c r="F190" s="13"/>
    </row>
    <row r="191" spans="6:6">
      <c r="F191" s="13"/>
    </row>
    <row r="192" spans="6:6">
      <c r="F192" s="13"/>
    </row>
    <row r="193" spans="6:6">
      <c r="F193" s="13"/>
    </row>
    <row r="194" spans="6:6">
      <c r="F194" s="13"/>
    </row>
    <row r="195" spans="6:6">
      <c r="F195" s="13"/>
    </row>
    <row r="196" spans="6:6">
      <c r="F196" s="13"/>
    </row>
    <row r="197" spans="6:6">
      <c r="F197" s="13"/>
    </row>
    <row r="198" spans="6:6">
      <c r="F198" s="13"/>
    </row>
    <row r="199" spans="6:6">
      <c r="F199" s="13"/>
    </row>
    <row r="200" spans="6:6">
      <c r="F200" s="13"/>
    </row>
    <row r="201" spans="6:6">
      <c r="F201" s="13"/>
    </row>
    <row r="202" spans="6:6">
      <c r="F202" s="13"/>
    </row>
    <row r="203" spans="6:6">
      <c r="F203" s="13"/>
    </row>
    <row r="204" spans="6:6">
      <c r="F204" s="13"/>
    </row>
    <row r="205" spans="6:6">
      <c r="F205" s="13"/>
    </row>
    <row r="206" spans="6:6">
      <c r="F206" s="13"/>
    </row>
    <row r="207" spans="6:6">
      <c r="F207" s="13"/>
    </row>
    <row r="208" spans="6:6">
      <c r="F208" s="13"/>
    </row>
    <row r="209" spans="6:6">
      <c r="F209" s="13"/>
    </row>
    <row r="210" spans="6:6">
      <c r="F210" s="13"/>
    </row>
    <row r="211" spans="6:6">
      <c r="F211" s="13"/>
    </row>
    <row r="212" spans="6:6">
      <c r="F212" s="13"/>
    </row>
    <row r="213" spans="6:6">
      <c r="F213" s="13"/>
    </row>
    <row r="214" spans="6:6">
      <c r="F214" s="13"/>
    </row>
    <row r="215" spans="6:6">
      <c r="F215" s="13"/>
    </row>
    <row r="216" spans="6:6">
      <c r="F216" s="13"/>
    </row>
    <row r="217" spans="6:6">
      <c r="F217" s="13"/>
    </row>
    <row r="218" spans="6:6">
      <c r="F218" s="13"/>
    </row>
    <row r="219" spans="6:6">
      <c r="F219" s="13"/>
    </row>
    <row r="220" spans="6:6">
      <c r="F220" s="13"/>
    </row>
    <row r="221" spans="6:6">
      <c r="F221" s="13"/>
    </row>
    <row r="222" spans="6:6">
      <c r="F222" s="13"/>
    </row>
    <row r="223" spans="6:6">
      <c r="F223" s="13"/>
    </row>
    <row r="224" spans="6:6">
      <c r="F224" s="13"/>
    </row>
    <row r="225" spans="6:6">
      <c r="F225" s="13"/>
    </row>
    <row r="226" spans="6:6">
      <c r="F226" s="13"/>
    </row>
    <row r="227" spans="6:6">
      <c r="F227" s="13"/>
    </row>
    <row r="228" spans="6:6">
      <c r="F228" s="13"/>
    </row>
    <row r="229" spans="6:6">
      <c r="F229" s="13"/>
    </row>
    <row r="230" spans="6:6">
      <c r="F230" s="13"/>
    </row>
    <row r="231" spans="6:6">
      <c r="F231" s="13"/>
    </row>
    <row r="232" spans="6:6">
      <c r="F232" s="13"/>
    </row>
    <row r="233" spans="6:6">
      <c r="F233" s="13"/>
    </row>
    <row r="234" spans="6:6">
      <c r="F234" s="13"/>
    </row>
    <row r="235" spans="6:6">
      <c r="F235" s="13"/>
    </row>
    <row r="236" spans="6:6">
      <c r="F236" s="13"/>
    </row>
    <row r="237" spans="6:6">
      <c r="F237" s="13"/>
    </row>
    <row r="238" spans="6:6">
      <c r="F238" s="13"/>
    </row>
    <row r="239" spans="6:6">
      <c r="F239" s="13"/>
    </row>
    <row r="240" spans="6:6">
      <c r="F240" s="13"/>
    </row>
    <row r="241" spans="6:6">
      <c r="F241" s="13"/>
    </row>
    <row r="242" spans="6:6">
      <c r="F242" s="13"/>
    </row>
    <row r="243" spans="6:6">
      <c r="F243" s="13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0" orientation="portrait" r:id="rId1"/>
  <headerFooter alignWithMargins="0"/>
  <rowBreaks count="1" manualBreakCount="1">
    <brk id="65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7"/>
  <sheetViews>
    <sheetView topLeftCell="A104" zoomScaleNormal="100" workbookViewId="0">
      <selection activeCell="C9" sqref="C9"/>
    </sheetView>
  </sheetViews>
  <sheetFormatPr defaultColWidth="9.140625" defaultRowHeight="14.25"/>
  <cols>
    <col min="1" max="1" width="60.7109375" customWidth="1"/>
    <col min="2" max="3" width="12.7109375" customWidth="1"/>
    <col min="4" max="5" width="16.7109375" customWidth="1"/>
    <col min="6" max="6" width="12.7109375" customWidth="1"/>
    <col min="7" max="7" width="9.140625" style="6"/>
    <col min="8" max="8" width="15.28515625" style="6" customWidth="1"/>
    <col min="9" max="16384" width="9.140625" style="6"/>
  </cols>
  <sheetData>
    <row r="1" spans="1:11" ht="15">
      <c r="A1" s="181" t="s">
        <v>872</v>
      </c>
      <c r="B1" s="181"/>
      <c r="C1" s="181"/>
      <c r="D1" s="181"/>
      <c r="E1" s="181"/>
      <c r="F1" s="181"/>
      <c r="G1" s="12"/>
      <c r="H1" s="12"/>
      <c r="I1" s="12"/>
      <c r="J1" s="12"/>
      <c r="K1" s="12"/>
    </row>
    <row r="2" spans="1:11" ht="15">
      <c r="A2" s="181" t="s">
        <v>239</v>
      </c>
      <c r="B2" s="181"/>
      <c r="C2" s="181"/>
      <c r="D2" s="181"/>
      <c r="E2" s="181"/>
      <c r="F2" s="181"/>
      <c r="G2" s="12"/>
      <c r="H2" s="12"/>
      <c r="I2" s="12"/>
      <c r="J2" s="12"/>
      <c r="K2" s="12"/>
    </row>
    <row r="3" spans="1:11" ht="15">
      <c r="A3" s="181" t="s">
        <v>939</v>
      </c>
      <c r="B3" s="181"/>
      <c r="C3" s="181"/>
      <c r="D3" s="181"/>
      <c r="E3" s="181"/>
      <c r="F3" s="181"/>
      <c r="G3" s="12"/>
      <c r="H3" s="12"/>
      <c r="I3" s="12"/>
      <c r="J3" s="12"/>
      <c r="K3" s="12"/>
    </row>
    <row r="4" spans="1:11" ht="14.1" customHeight="1">
      <c r="A4" s="6"/>
      <c r="B4" s="10"/>
      <c r="C4" s="10"/>
      <c r="D4" s="9"/>
      <c r="E4" s="9"/>
      <c r="F4" s="11"/>
    </row>
    <row r="5" spans="1:11" ht="30">
      <c r="A5" s="1" t="s">
        <v>840</v>
      </c>
      <c r="B5" s="3" t="s">
        <v>248</v>
      </c>
      <c r="C5" s="54" t="s">
        <v>837</v>
      </c>
      <c r="D5" s="4" t="s">
        <v>147</v>
      </c>
      <c r="E5" s="4" t="s">
        <v>148</v>
      </c>
      <c r="F5" s="5" t="s">
        <v>249</v>
      </c>
    </row>
    <row r="6" spans="1:11" ht="9.9499999999999993" customHeight="1">
      <c r="A6" s="1"/>
      <c r="B6" s="43"/>
      <c r="C6" s="43"/>
      <c r="D6" s="48"/>
      <c r="E6" s="48"/>
      <c r="F6" s="17"/>
    </row>
    <row r="7" spans="1:11" ht="15">
      <c r="A7" s="106" t="s">
        <v>783</v>
      </c>
      <c r="B7" s="22"/>
      <c r="C7" s="22"/>
      <c r="D7" s="21"/>
      <c r="E7" s="21"/>
      <c r="F7" s="13"/>
    </row>
    <row r="8" spans="1:11">
      <c r="A8" s="13" t="s">
        <v>831</v>
      </c>
      <c r="B8" s="22">
        <v>455</v>
      </c>
      <c r="C8" s="44">
        <v>1.7000000000000001E-2</v>
      </c>
      <c r="D8" s="22">
        <v>4206964</v>
      </c>
      <c r="E8" s="22">
        <v>252417.84000000003</v>
      </c>
      <c r="F8" s="44">
        <v>3.2000000000000002E-3</v>
      </c>
    </row>
    <row r="9" spans="1:11">
      <c r="A9" s="13" t="s">
        <v>784</v>
      </c>
      <c r="B9" s="26">
        <v>41</v>
      </c>
      <c r="C9" s="27">
        <v>1.5E-3</v>
      </c>
      <c r="D9" s="26">
        <v>326739</v>
      </c>
      <c r="E9" s="26">
        <v>19604.34</v>
      </c>
      <c r="F9" s="27">
        <v>2.0000000000000001E-4</v>
      </c>
    </row>
    <row r="10" spans="1:11">
      <c r="A10" s="13" t="s">
        <v>841</v>
      </c>
      <c r="B10" s="22">
        <v>496</v>
      </c>
      <c r="C10" s="44">
        <v>1.8499999999999999E-2</v>
      </c>
      <c r="D10" s="35">
        <v>4533703</v>
      </c>
      <c r="E10" s="35">
        <v>272022.18</v>
      </c>
      <c r="F10" s="17">
        <v>3.3999999999999998E-3</v>
      </c>
    </row>
    <row r="11" spans="1:11" ht="9.9499999999999993" customHeight="1">
      <c r="A11" s="13"/>
      <c r="B11" s="22"/>
      <c r="C11" s="44"/>
      <c r="D11" s="16"/>
      <c r="E11" s="16"/>
      <c r="F11" s="17"/>
    </row>
    <row r="12" spans="1:11" ht="15">
      <c r="A12" s="106" t="s">
        <v>785</v>
      </c>
      <c r="B12" s="22"/>
      <c r="C12" s="44"/>
      <c r="D12" s="16"/>
      <c r="E12" s="16"/>
      <c r="F12" s="17"/>
    </row>
    <row r="13" spans="1:11">
      <c r="A13" s="13" t="s">
        <v>786</v>
      </c>
      <c r="B13" s="22">
        <v>84</v>
      </c>
      <c r="C13" s="44">
        <v>3.0999999999999999E-3</v>
      </c>
      <c r="D13" s="35">
        <v>13885945</v>
      </c>
      <c r="E13" s="35">
        <v>833156.7</v>
      </c>
      <c r="F13" s="17">
        <v>1.0500000000000001E-2</v>
      </c>
    </row>
    <row r="14" spans="1:11">
      <c r="A14" s="13" t="s">
        <v>787</v>
      </c>
      <c r="B14" s="22">
        <v>73</v>
      </c>
      <c r="C14" s="44">
        <v>2.7000000000000001E-3</v>
      </c>
      <c r="D14" s="35">
        <v>856078</v>
      </c>
      <c r="E14" s="35">
        <v>51364.680000000008</v>
      </c>
      <c r="F14" s="17">
        <v>5.9999999999999995E-4</v>
      </c>
    </row>
    <row r="15" spans="1:11">
      <c r="A15" s="13" t="s">
        <v>788</v>
      </c>
      <c r="B15" s="22">
        <v>75</v>
      </c>
      <c r="C15" s="44">
        <v>2.8E-3</v>
      </c>
      <c r="D15" s="35">
        <v>449257</v>
      </c>
      <c r="E15" s="35">
        <v>26955.42</v>
      </c>
      <c r="F15" s="17">
        <v>2.9999999999999997E-4</v>
      </c>
    </row>
    <row r="16" spans="1:11">
      <c r="A16" s="13" t="s">
        <v>789</v>
      </c>
      <c r="B16" s="22">
        <v>4</v>
      </c>
      <c r="C16" s="44">
        <v>1E-4</v>
      </c>
      <c r="D16" s="35">
        <v>0</v>
      </c>
      <c r="E16" s="35">
        <v>0</v>
      </c>
      <c r="F16" s="17">
        <v>0</v>
      </c>
    </row>
    <row r="17" spans="1:6">
      <c r="A17" s="13" t="s">
        <v>828</v>
      </c>
      <c r="B17" s="26">
        <v>42</v>
      </c>
      <c r="C17" s="27">
        <v>1.6000000000000001E-3</v>
      </c>
      <c r="D17" s="34">
        <v>6856146</v>
      </c>
      <c r="E17" s="34">
        <v>411368.76</v>
      </c>
      <c r="F17" s="45">
        <v>5.1999999999999998E-3</v>
      </c>
    </row>
    <row r="18" spans="1:6">
      <c r="A18" s="13" t="s">
        <v>841</v>
      </c>
      <c r="B18" s="22">
        <v>278</v>
      </c>
      <c r="C18" s="44">
        <v>1.04E-2</v>
      </c>
      <c r="D18" s="35">
        <v>22047426</v>
      </c>
      <c r="E18" s="35">
        <v>1322845.56</v>
      </c>
      <c r="F18" s="17">
        <v>1.66E-2</v>
      </c>
    </row>
    <row r="19" spans="1:6" ht="9.9499999999999993" customHeight="1">
      <c r="A19" s="13"/>
      <c r="B19" s="46"/>
      <c r="C19" s="44"/>
      <c r="D19" s="35"/>
      <c r="E19" s="16"/>
      <c r="F19" s="17"/>
    </row>
    <row r="20" spans="1:6" ht="15">
      <c r="A20" s="106" t="s">
        <v>917</v>
      </c>
      <c r="B20" s="46"/>
      <c r="C20" s="44"/>
      <c r="D20" s="35"/>
      <c r="E20" s="16"/>
      <c r="F20" s="17"/>
    </row>
    <row r="21" spans="1:6">
      <c r="A21" s="13" t="s">
        <v>22</v>
      </c>
      <c r="B21" s="26">
        <v>1326</v>
      </c>
      <c r="C21" s="27">
        <v>4.9599999999999998E-2</v>
      </c>
      <c r="D21" s="34">
        <v>10411055</v>
      </c>
      <c r="E21" s="34">
        <v>623954.26</v>
      </c>
      <c r="F21" s="45">
        <v>7.7999999999999996E-3</v>
      </c>
    </row>
    <row r="22" spans="1:6">
      <c r="A22" s="13" t="s">
        <v>841</v>
      </c>
      <c r="B22" s="22">
        <v>1326</v>
      </c>
      <c r="C22" s="44">
        <v>4.9599999999999998E-2</v>
      </c>
      <c r="D22" s="35">
        <v>10411055</v>
      </c>
      <c r="E22" s="35">
        <v>623954.26</v>
      </c>
      <c r="F22" s="17">
        <v>7.7999999999999996E-3</v>
      </c>
    </row>
    <row r="23" spans="1:6" ht="9.9499999999999993" customHeight="1">
      <c r="A23" s="13"/>
      <c r="B23" s="24"/>
      <c r="C23" s="25"/>
      <c r="D23" s="32"/>
      <c r="E23" s="35"/>
      <c r="F23" s="17"/>
    </row>
    <row r="24" spans="1:6" ht="15">
      <c r="A24" s="106" t="s">
        <v>790</v>
      </c>
      <c r="B24" s="24"/>
      <c r="C24" s="25"/>
      <c r="D24" s="32"/>
      <c r="E24" s="16"/>
      <c r="F24" s="17"/>
    </row>
    <row r="25" spans="1:6">
      <c r="A25" s="13" t="s">
        <v>871</v>
      </c>
      <c r="B25" s="22">
        <v>153</v>
      </c>
      <c r="C25" s="25">
        <v>5.7000000000000002E-3</v>
      </c>
      <c r="D25" s="35">
        <v>7266870</v>
      </c>
      <c r="E25" s="35">
        <v>436012.20000000007</v>
      </c>
      <c r="F25" s="29">
        <v>5.4999999999999997E-3</v>
      </c>
    </row>
    <row r="26" spans="1:6">
      <c r="A26" s="13" t="s">
        <v>829</v>
      </c>
      <c r="B26" s="22">
        <v>151</v>
      </c>
      <c r="C26" s="25">
        <v>5.5999999999999999E-3</v>
      </c>
      <c r="D26" s="35">
        <v>25396902</v>
      </c>
      <c r="E26" s="35">
        <v>1523814.12</v>
      </c>
      <c r="F26" s="29">
        <v>1.9199999999999998E-2</v>
      </c>
    </row>
    <row r="27" spans="1:6">
      <c r="A27" s="13" t="s">
        <v>842</v>
      </c>
      <c r="B27" s="26">
        <v>70</v>
      </c>
      <c r="C27" s="27">
        <v>2.5999999999999999E-3</v>
      </c>
      <c r="D27" s="34">
        <v>1255103</v>
      </c>
      <c r="E27" s="34">
        <v>75306.179999999993</v>
      </c>
      <c r="F27" s="45">
        <v>8.9999999999999998E-4</v>
      </c>
    </row>
    <row r="28" spans="1:6">
      <c r="A28" s="13" t="s">
        <v>841</v>
      </c>
      <c r="B28" s="22">
        <v>374</v>
      </c>
      <c r="C28" s="25">
        <v>1.4E-2</v>
      </c>
      <c r="D28" s="35">
        <v>33918875</v>
      </c>
      <c r="E28" s="35">
        <v>2035132.5</v>
      </c>
      <c r="F28" s="29">
        <v>2.5600000000000001E-2</v>
      </c>
    </row>
    <row r="29" spans="1:6">
      <c r="A29" s="13"/>
      <c r="B29" s="24"/>
      <c r="C29" s="25"/>
      <c r="D29" s="32"/>
      <c r="E29" s="16"/>
      <c r="F29" s="29"/>
    </row>
    <row r="30" spans="1:6" ht="15">
      <c r="A30" s="106" t="s">
        <v>791</v>
      </c>
      <c r="B30" s="24"/>
      <c r="C30" s="25"/>
      <c r="D30" s="32"/>
      <c r="E30" s="16"/>
      <c r="F30" s="17"/>
    </row>
    <row r="31" spans="1:6">
      <c r="A31" s="13" t="s">
        <v>792</v>
      </c>
      <c r="B31" s="22">
        <v>42</v>
      </c>
      <c r="C31" s="44">
        <v>1.6000000000000001E-3</v>
      </c>
      <c r="D31" s="35">
        <v>13195392</v>
      </c>
      <c r="E31" s="35">
        <v>791723.52000000002</v>
      </c>
      <c r="F31" s="17">
        <v>0.01</v>
      </c>
    </row>
    <row r="32" spans="1:6">
      <c r="A32" s="13" t="s">
        <v>793</v>
      </c>
      <c r="B32" s="22">
        <v>73</v>
      </c>
      <c r="C32" s="44">
        <v>2.7000000000000001E-3</v>
      </c>
      <c r="D32" s="35">
        <v>57459191</v>
      </c>
      <c r="E32" s="35">
        <v>3447551.46</v>
      </c>
      <c r="F32" s="17">
        <v>4.3400000000000001E-2</v>
      </c>
    </row>
    <row r="33" spans="1:6">
      <c r="A33" s="13" t="s">
        <v>794</v>
      </c>
      <c r="B33" s="26">
        <v>7</v>
      </c>
      <c r="C33" s="27">
        <v>2.9999999999999997E-4</v>
      </c>
      <c r="D33" s="34">
        <v>964808</v>
      </c>
      <c r="E33" s="34">
        <v>57888.479999999996</v>
      </c>
      <c r="F33" s="45">
        <v>6.9999999999999999E-4</v>
      </c>
    </row>
    <row r="34" spans="1:6">
      <c r="A34" s="13" t="s">
        <v>841</v>
      </c>
      <c r="B34" s="22">
        <v>122</v>
      </c>
      <c r="C34" s="44">
        <v>4.5999999999999999E-3</v>
      </c>
      <c r="D34" s="35">
        <v>71619391</v>
      </c>
      <c r="E34" s="35">
        <v>4297163.46</v>
      </c>
      <c r="F34" s="17">
        <v>5.4100000000000002E-2</v>
      </c>
    </row>
    <row r="35" spans="1:6">
      <c r="A35" s="13"/>
      <c r="B35" s="24"/>
      <c r="C35" s="25"/>
      <c r="D35" s="32"/>
      <c r="E35" s="16"/>
      <c r="F35" s="17"/>
    </row>
    <row r="36" spans="1:6" ht="15">
      <c r="A36" s="106" t="s">
        <v>918</v>
      </c>
      <c r="B36" s="22"/>
      <c r="C36" s="44"/>
      <c r="D36" s="35"/>
      <c r="E36" s="16"/>
      <c r="F36" s="17"/>
    </row>
    <row r="37" spans="1:6">
      <c r="A37" s="13" t="s">
        <v>843</v>
      </c>
      <c r="B37" s="22">
        <v>66</v>
      </c>
      <c r="C37" s="44">
        <v>2.5000000000000001E-3</v>
      </c>
      <c r="D37" s="35">
        <v>2571566</v>
      </c>
      <c r="E37" s="35">
        <v>154293.96</v>
      </c>
      <c r="F37" s="17">
        <v>1.9E-3</v>
      </c>
    </row>
    <row r="38" spans="1:6">
      <c r="A38" s="13" t="s">
        <v>795</v>
      </c>
      <c r="B38" s="22">
        <v>40</v>
      </c>
      <c r="C38" s="44">
        <v>1.5E-3</v>
      </c>
      <c r="D38" s="35">
        <v>587991</v>
      </c>
      <c r="E38" s="35">
        <v>35279.460000000006</v>
      </c>
      <c r="F38" s="17">
        <v>4.0000000000000002E-4</v>
      </c>
    </row>
    <row r="39" spans="1:6">
      <c r="A39" s="13" t="s">
        <v>796</v>
      </c>
      <c r="B39" s="26">
        <v>113</v>
      </c>
      <c r="C39" s="27">
        <v>4.1999999999999997E-3</v>
      </c>
      <c r="D39" s="34">
        <v>5795568</v>
      </c>
      <c r="E39" s="34">
        <v>347734.08</v>
      </c>
      <c r="F39" s="45">
        <v>4.4000000000000003E-3</v>
      </c>
    </row>
    <row r="40" spans="1:6">
      <c r="A40" s="13" t="s">
        <v>841</v>
      </c>
      <c r="B40" s="22">
        <v>219</v>
      </c>
      <c r="C40" s="44">
        <v>8.2000000000000007E-3</v>
      </c>
      <c r="D40" s="35">
        <v>8955125</v>
      </c>
      <c r="E40" s="35">
        <v>537307.5</v>
      </c>
      <c r="F40" s="17">
        <v>6.7999999999999996E-3</v>
      </c>
    </row>
    <row r="41" spans="1:6">
      <c r="A41" s="13"/>
      <c r="B41" s="22"/>
      <c r="C41" s="44"/>
      <c r="D41" s="35"/>
      <c r="E41" s="16"/>
      <c r="F41" s="17"/>
    </row>
    <row r="42" spans="1:6" ht="15">
      <c r="A42" s="106" t="s">
        <v>797</v>
      </c>
      <c r="B42" s="22"/>
      <c r="C42" s="44"/>
      <c r="D42" s="35"/>
      <c r="E42" s="16"/>
      <c r="F42" s="17"/>
    </row>
    <row r="43" spans="1:6">
      <c r="A43" s="13" t="s">
        <v>830</v>
      </c>
      <c r="B43" s="22">
        <v>611</v>
      </c>
      <c r="C43" s="44">
        <v>2.2800000000000001E-2</v>
      </c>
      <c r="D43" s="35">
        <v>17468262</v>
      </c>
      <c r="E43" s="35">
        <v>1048095.72</v>
      </c>
      <c r="F43" s="17">
        <v>1.32E-2</v>
      </c>
    </row>
    <row r="44" spans="1:6">
      <c r="A44" s="13" t="s">
        <v>832</v>
      </c>
      <c r="B44" s="22">
        <v>33</v>
      </c>
      <c r="C44" s="44">
        <v>1.1999999999999999E-3</v>
      </c>
      <c r="D44" s="35">
        <v>310170</v>
      </c>
      <c r="E44" s="35">
        <v>18610.2</v>
      </c>
      <c r="F44" s="17">
        <v>2.0000000000000001E-4</v>
      </c>
    </row>
    <row r="45" spans="1:6">
      <c r="A45" s="13" t="s">
        <v>798</v>
      </c>
      <c r="B45" s="22">
        <v>56</v>
      </c>
      <c r="C45" s="44">
        <v>2.0999999999999999E-3</v>
      </c>
      <c r="D45" s="35">
        <v>1011649</v>
      </c>
      <c r="E45" s="35">
        <v>60698.94</v>
      </c>
      <c r="F45" s="17">
        <v>8.0000000000000004E-4</v>
      </c>
    </row>
    <row r="46" spans="1:6">
      <c r="A46" s="13" t="s">
        <v>799</v>
      </c>
      <c r="B46" s="22">
        <v>225</v>
      </c>
      <c r="C46" s="44">
        <v>8.3999999999999995E-3</v>
      </c>
      <c r="D46" s="35">
        <v>35714547</v>
      </c>
      <c r="E46" s="35">
        <v>2142870.19</v>
      </c>
      <c r="F46" s="17">
        <v>2.7E-2</v>
      </c>
    </row>
    <row r="47" spans="1:6">
      <c r="A47" s="13" t="s">
        <v>800</v>
      </c>
      <c r="B47" s="22">
        <v>357</v>
      </c>
      <c r="C47" s="44">
        <v>1.3299999999999999E-2</v>
      </c>
      <c r="D47" s="35">
        <v>34114668</v>
      </c>
      <c r="E47" s="35">
        <v>2046880.08</v>
      </c>
      <c r="F47" s="17">
        <v>2.58E-2</v>
      </c>
    </row>
    <row r="48" spans="1:6">
      <c r="A48" s="13" t="s">
        <v>833</v>
      </c>
      <c r="B48" s="22">
        <v>174</v>
      </c>
      <c r="C48" s="44">
        <v>6.4999999999999997E-3</v>
      </c>
      <c r="D48" s="35">
        <v>4586479</v>
      </c>
      <c r="E48" s="35">
        <v>275188.74</v>
      </c>
      <c r="F48" s="17">
        <v>3.5000000000000001E-3</v>
      </c>
    </row>
    <row r="49" spans="1:6">
      <c r="A49" s="13" t="s">
        <v>801</v>
      </c>
      <c r="B49" s="22">
        <v>1067</v>
      </c>
      <c r="C49" s="44">
        <v>3.9899999999999998E-2</v>
      </c>
      <c r="D49" s="35">
        <v>35097667</v>
      </c>
      <c r="E49" s="35">
        <v>2087983.84</v>
      </c>
      <c r="F49" s="17">
        <v>2.63E-2</v>
      </c>
    </row>
    <row r="50" spans="1:6">
      <c r="A50" s="13" t="s">
        <v>802</v>
      </c>
      <c r="B50" s="22">
        <v>613</v>
      </c>
      <c r="C50" s="44">
        <v>2.29E-2</v>
      </c>
      <c r="D50" s="35">
        <v>41750186</v>
      </c>
      <c r="E50" s="35">
        <v>2505011.16</v>
      </c>
      <c r="F50" s="17">
        <v>3.15E-2</v>
      </c>
    </row>
    <row r="51" spans="1:6">
      <c r="A51" s="13" t="s">
        <v>803</v>
      </c>
      <c r="B51" s="22">
        <v>66</v>
      </c>
      <c r="C51" s="44">
        <v>2.5000000000000001E-3</v>
      </c>
      <c r="D51" s="35">
        <v>9452379</v>
      </c>
      <c r="E51" s="35">
        <v>567142.74</v>
      </c>
      <c r="F51" s="17">
        <v>7.1000000000000004E-3</v>
      </c>
    </row>
    <row r="52" spans="1:6">
      <c r="A52" s="13" t="s">
        <v>804</v>
      </c>
      <c r="B52" s="22">
        <v>820</v>
      </c>
      <c r="C52" s="44">
        <v>3.0700000000000002E-2</v>
      </c>
      <c r="D52" s="35">
        <v>57682087</v>
      </c>
      <c r="E52" s="35">
        <v>3460925.22</v>
      </c>
      <c r="F52" s="17">
        <v>4.3499999999999997E-2</v>
      </c>
    </row>
    <row r="53" spans="1:6">
      <c r="A53" s="13" t="s">
        <v>844</v>
      </c>
      <c r="B53" s="22">
        <v>491</v>
      </c>
      <c r="C53" s="44">
        <v>1.84E-2</v>
      </c>
      <c r="D53" s="35">
        <v>41151612</v>
      </c>
      <c r="E53" s="35">
        <v>2469096.7199999997</v>
      </c>
      <c r="F53" s="17">
        <v>3.1099999999999999E-2</v>
      </c>
    </row>
    <row r="54" spans="1:6">
      <c r="A54" s="13" t="s">
        <v>805</v>
      </c>
      <c r="B54" s="22">
        <v>764</v>
      </c>
      <c r="C54" s="44">
        <v>2.86E-2</v>
      </c>
      <c r="D54" s="35">
        <v>34681091</v>
      </c>
      <c r="E54" s="35">
        <v>2080624.11</v>
      </c>
      <c r="F54" s="17">
        <v>2.6200000000000001E-2</v>
      </c>
    </row>
    <row r="55" spans="1:6">
      <c r="A55" s="13" t="s">
        <v>806</v>
      </c>
      <c r="B55" s="22">
        <v>52</v>
      </c>
      <c r="C55" s="44">
        <v>1.9E-3</v>
      </c>
      <c r="D55" s="35">
        <v>2743963</v>
      </c>
      <c r="E55" s="35">
        <v>164637.78</v>
      </c>
      <c r="F55" s="17">
        <v>2.0999999999999999E-3</v>
      </c>
    </row>
    <row r="56" spans="1:6">
      <c r="A56" s="13" t="s">
        <v>834</v>
      </c>
      <c r="B56" s="22">
        <v>290</v>
      </c>
      <c r="C56" s="44">
        <v>1.0800000000000001E-2</v>
      </c>
      <c r="D56" s="35">
        <v>18029563</v>
      </c>
      <c r="E56" s="35">
        <v>1081773.78</v>
      </c>
      <c r="F56" s="17">
        <v>1.3599999999999999E-2</v>
      </c>
    </row>
    <row r="57" spans="1:6">
      <c r="A57" s="13" t="s">
        <v>845</v>
      </c>
      <c r="B57" s="22">
        <v>164</v>
      </c>
      <c r="C57" s="44">
        <v>6.1000000000000004E-3</v>
      </c>
      <c r="D57" s="35">
        <v>1129565</v>
      </c>
      <c r="E57" s="35">
        <v>67773.899999999994</v>
      </c>
      <c r="F57" s="17">
        <v>8.9999999999999998E-4</v>
      </c>
    </row>
    <row r="58" spans="1:6">
      <c r="A58" s="13" t="s">
        <v>846</v>
      </c>
      <c r="B58" s="26">
        <v>387</v>
      </c>
      <c r="C58" s="27">
        <v>1.4500000000000001E-2</v>
      </c>
      <c r="D58" s="34">
        <v>16334971</v>
      </c>
      <c r="E58" s="34">
        <v>968962.82000000007</v>
      </c>
      <c r="F58" s="45">
        <v>1.2200000000000001E-2</v>
      </c>
    </row>
    <row r="59" spans="1:6" ht="13.5" customHeight="1">
      <c r="A59" s="13" t="s">
        <v>841</v>
      </c>
      <c r="B59" s="22">
        <v>6170</v>
      </c>
      <c r="C59" s="44">
        <v>0.23069999999999999</v>
      </c>
      <c r="D59" s="35">
        <v>351258859</v>
      </c>
      <c r="E59" s="35">
        <v>21046275.939999998</v>
      </c>
      <c r="F59" s="17">
        <v>0.26479999999999998</v>
      </c>
    </row>
    <row r="60" spans="1:6">
      <c r="A60" s="13"/>
      <c r="B60" s="22"/>
      <c r="C60" s="44"/>
      <c r="D60" s="35"/>
      <c r="E60" s="16"/>
      <c r="F60" s="17"/>
    </row>
    <row r="61" spans="1:6" ht="15">
      <c r="A61" s="106" t="s">
        <v>807</v>
      </c>
      <c r="B61" s="22"/>
      <c r="C61" s="44"/>
      <c r="D61" s="35"/>
      <c r="E61" s="16"/>
      <c r="F61" s="17"/>
    </row>
    <row r="62" spans="1:6">
      <c r="A62" s="13" t="s">
        <v>0</v>
      </c>
      <c r="B62" s="22">
        <v>294</v>
      </c>
      <c r="C62" s="44">
        <v>1.0999999999999999E-2</v>
      </c>
      <c r="D62" s="35">
        <v>6861586</v>
      </c>
      <c r="E62" s="35">
        <v>406058.66</v>
      </c>
      <c r="F62" s="17">
        <v>5.1000000000000004E-3</v>
      </c>
    </row>
    <row r="63" spans="1:6">
      <c r="A63" s="13" t="s">
        <v>1</v>
      </c>
      <c r="B63" s="22">
        <v>295</v>
      </c>
      <c r="C63" s="44">
        <v>1.0999999999999999E-2</v>
      </c>
      <c r="D63" s="35">
        <v>4365887</v>
      </c>
      <c r="E63" s="35">
        <v>261953.22</v>
      </c>
      <c r="F63" s="17">
        <v>3.3E-3</v>
      </c>
    </row>
    <row r="64" spans="1:6">
      <c r="A64" s="13" t="s">
        <v>2</v>
      </c>
      <c r="B64" s="26">
        <v>61</v>
      </c>
      <c r="C64" s="27">
        <v>2.3E-3</v>
      </c>
      <c r="D64" s="34">
        <v>123229</v>
      </c>
      <c r="E64" s="34">
        <v>7393.74</v>
      </c>
      <c r="F64" s="45">
        <v>1E-4</v>
      </c>
    </row>
    <row r="65" spans="1:6">
      <c r="A65" s="13" t="s">
        <v>841</v>
      </c>
      <c r="B65" s="22">
        <v>650</v>
      </c>
      <c r="C65" s="44">
        <v>2.4299999999999999E-2</v>
      </c>
      <c r="D65" s="35">
        <v>11350702</v>
      </c>
      <c r="E65" s="35">
        <v>675405.62</v>
      </c>
      <c r="F65" s="17">
        <v>8.5000000000000006E-3</v>
      </c>
    </row>
    <row r="66" spans="1:6" ht="9.9499999999999993" customHeight="1">
      <c r="A66" s="13"/>
      <c r="B66" s="22"/>
      <c r="C66" s="44"/>
      <c r="D66" s="35"/>
      <c r="E66" s="16"/>
      <c r="F66" s="17"/>
    </row>
    <row r="67" spans="1:6" ht="15">
      <c r="A67" s="106" t="s">
        <v>808</v>
      </c>
      <c r="B67" s="22"/>
      <c r="C67" s="44"/>
      <c r="D67" s="35"/>
      <c r="E67" s="16"/>
      <c r="F67" s="17"/>
    </row>
    <row r="68" spans="1:6">
      <c r="A68" s="13" t="s">
        <v>3</v>
      </c>
      <c r="B68" s="22">
        <v>468</v>
      </c>
      <c r="C68" s="44">
        <v>1.7500000000000002E-2</v>
      </c>
      <c r="D68" s="35">
        <v>19393609</v>
      </c>
      <c r="E68" s="35">
        <v>1163616.54</v>
      </c>
      <c r="F68" s="17">
        <v>1.46E-2</v>
      </c>
    </row>
    <row r="69" spans="1:6">
      <c r="A69" s="13" t="s">
        <v>4</v>
      </c>
      <c r="B69" s="22">
        <v>261</v>
      </c>
      <c r="C69" s="44">
        <v>9.7999999999999997E-3</v>
      </c>
      <c r="D69" s="35">
        <v>4725450</v>
      </c>
      <c r="E69" s="35">
        <v>283527</v>
      </c>
      <c r="F69" s="17">
        <v>3.5999999999999999E-3</v>
      </c>
    </row>
    <row r="70" spans="1:6">
      <c r="A70" s="13" t="s">
        <v>809</v>
      </c>
      <c r="B70" s="22">
        <v>411</v>
      </c>
      <c r="C70" s="44">
        <v>1.54E-2</v>
      </c>
      <c r="D70" s="35">
        <v>2954949</v>
      </c>
      <c r="E70" s="35">
        <v>177296.94</v>
      </c>
      <c r="F70" s="17">
        <v>2.2000000000000001E-3</v>
      </c>
    </row>
    <row r="71" spans="1:6">
      <c r="A71" s="13" t="s">
        <v>847</v>
      </c>
      <c r="B71" s="22">
        <v>239</v>
      </c>
      <c r="C71" s="44">
        <v>8.8999999999999999E-3</v>
      </c>
      <c r="D71" s="35">
        <v>875706</v>
      </c>
      <c r="E71" s="35">
        <v>52542.36</v>
      </c>
      <c r="F71" s="17">
        <v>6.9999999999999999E-4</v>
      </c>
    </row>
    <row r="72" spans="1:6">
      <c r="A72" s="13" t="s">
        <v>5</v>
      </c>
      <c r="B72" s="22">
        <v>102</v>
      </c>
      <c r="C72" s="44">
        <v>3.8E-3</v>
      </c>
      <c r="D72" s="35">
        <v>865041</v>
      </c>
      <c r="E72" s="35">
        <v>51902.46</v>
      </c>
      <c r="F72" s="17">
        <v>6.9999999999999999E-4</v>
      </c>
    </row>
    <row r="73" spans="1:6">
      <c r="A73" s="13" t="s">
        <v>6</v>
      </c>
      <c r="B73" s="22">
        <v>73</v>
      </c>
      <c r="C73" s="44">
        <v>2.7000000000000001E-3</v>
      </c>
      <c r="D73" s="35">
        <v>1449549</v>
      </c>
      <c r="E73" s="35">
        <v>86972.94</v>
      </c>
      <c r="F73" s="17">
        <v>1.1000000000000001E-3</v>
      </c>
    </row>
    <row r="74" spans="1:6">
      <c r="A74" s="13" t="s">
        <v>810</v>
      </c>
      <c r="B74" s="22">
        <v>93</v>
      </c>
      <c r="C74" s="44">
        <v>3.5000000000000001E-3</v>
      </c>
      <c r="D74" s="35">
        <v>351672</v>
      </c>
      <c r="E74" s="35">
        <v>21100.32</v>
      </c>
      <c r="F74" s="17">
        <v>2.9999999999999997E-4</v>
      </c>
    </row>
    <row r="75" spans="1:6">
      <c r="A75" s="13" t="s">
        <v>848</v>
      </c>
      <c r="B75" s="22">
        <v>1169</v>
      </c>
      <c r="C75" s="44">
        <v>4.3700000000000003E-2</v>
      </c>
      <c r="D75" s="35">
        <v>21878535</v>
      </c>
      <c r="E75" s="35">
        <v>1312712.1000000001</v>
      </c>
      <c r="F75" s="17">
        <v>1.6500000000000001E-2</v>
      </c>
    </row>
    <row r="76" spans="1:6">
      <c r="A76" s="13" t="s">
        <v>23</v>
      </c>
      <c r="B76" s="22">
        <v>2</v>
      </c>
      <c r="C76" s="44">
        <v>1E-4</v>
      </c>
      <c r="D76" s="35">
        <v>0</v>
      </c>
      <c r="E76" s="35">
        <v>0</v>
      </c>
      <c r="F76" s="17">
        <v>0</v>
      </c>
    </row>
    <row r="77" spans="1:6">
      <c r="A77" s="13" t="s">
        <v>7</v>
      </c>
      <c r="B77" s="22">
        <v>194</v>
      </c>
      <c r="C77" s="44">
        <v>7.3000000000000001E-3</v>
      </c>
      <c r="D77" s="35">
        <v>593617</v>
      </c>
      <c r="E77" s="35">
        <v>35617.020000000004</v>
      </c>
      <c r="F77" s="17">
        <v>4.0000000000000002E-4</v>
      </c>
    </row>
    <row r="78" spans="1:6">
      <c r="A78" s="13" t="s">
        <v>8</v>
      </c>
      <c r="B78" s="22">
        <v>813</v>
      </c>
      <c r="C78" s="44">
        <v>3.04E-2</v>
      </c>
      <c r="D78" s="35">
        <v>12633560</v>
      </c>
      <c r="E78" s="35">
        <v>758013.6</v>
      </c>
      <c r="F78" s="17">
        <v>9.4999999999999998E-3</v>
      </c>
    </row>
    <row r="79" spans="1:6">
      <c r="A79" s="13" t="s">
        <v>9</v>
      </c>
      <c r="B79" s="22">
        <v>61</v>
      </c>
      <c r="C79" s="44">
        <v>2.3E-3</v>
      </c>
      <c r="D79" s="35">
        <v>575652</v>
      </c>
      <c r="E79" s="35">
        <v>34539.120000000003</v>
      </c>
      <c r="F79" s="17">
        <v>4.0000000000000002E-4</v>
      </c>
    </row>
    <row r="80" spans="1:6">
      <c r="A80" s="13" t="s">
        <v>811</v>
      </c>
      <c r="B80" s="22">
        <v>203</v>
      </c>
      <c r="C80" s="44">
        <v>7.6E-3</v>
      </c>
      <c r="D80" s="35">
        <v>4663984</v>
      </c>
      <c r="E80" s="35">
        <v>279839.03999999998</v>
      </c>
      <c r="F80" s="17">
        <v>3.5000000000000001E-3</v>
      </c>
    </row>
    <row r="81" spans="1:6">
      <c r="A81" s="13" t="s">
        <v>10</v>
      </c>
      <c r="B81" s="22">
        <v>51</v>
      </c>
      <c r="C81" s="44">
        <v>1.9E-3</v>
      </c>
      <c r="D81" s="35">
        <v>3404514</v>
      </c>
      <c r="E81" s="35">
        <v>204270.84000000003</v>
      </c>
      <c r="F81" s="17">
        <v>2.5999999999999999E-3</v>
      </c>
    </row>
    <row r="82" spans="1:6">
      <c r="A82" s="13" t="s">
        <v>812</v>
      </c>
      <c r="B82" s="22">
        <v>2310</v>
      </c>
      <c r="C82" s="44">
        <v>8.6400000000000005E-2</v>
      </c>
      <c r="D82" s="35">
        <v>36036374</v>
      </c>
      <c r="E82" s="35">
        <v>2160791.3200000003</v>
      </c>
      <c r="F82" s="17">
        <v>2.7199999999999998E-2</v>
      </c>
    </row>
    <row r="83" spans="1:6">
      <c r="A83" s="13" t="s">
        <v>813</v>
      </c>
      <c r="B83" s="22">
        <v>272</v>
      </c>
      <c r="C83" s="44">
        <v>1.0200000000000001E-2</v>
      </c>
      <c r="D83" s="35">
        <v>2148731</v>
      </c>
      <c r="E83" s="35">
        <v>128923.86</v>
      </c>
      <c r="F83" s="17">
        <v>1.6000000000000001E-3</v>
      </c>
    </row>
    <row r="84" spans="1:6">
      <c r="A84" s="13" t="s">
        <v>814</v>
      </c>
      <c r="B84" s="22">
        <v>4132</v>
      </c>
      <c r="C84" s="44">
        <v>0.1545</v>
      </c>
      <c r="D84" s="35">
        <v>55176226</v>
      </c>
      <c r="E84" s="35">
        <v>3310573.56</v>
      </c>
      <c r="F84" s="17">
        <v>4.1599999999999998E-2</v>
      </c>
    </row>
    <row r="85" spans="1:6">
      <c r="A85" s="13" t="s">
        <v>815</v>
      </c>
      <c r="B85" s="22">
        <v>97</v>
      </c>
      <c r="C85" s="44">
        <v>3.5999999999999999E-3</v>
      </c>
      <c r="D85" s="35">
        <v>165476</v>
      </c>
      <c r="E85" s="35">
        <v>9928.56</v>
      </c>
      <c r="F85" s="17">
        <v>1E-4</v>
      </c>
    </row>
    <row r="86" spans="1:6">
      <c r="A86" s="13" t="s">
        <v>11</v>
      </c>
      <c r="B86" s="24">
        <v>4</v>
      </c>
      <c r="C86" s="25">
        <v>1E-4</v>
      </c>
      <c r="D86" s="32">
        <v>0</v>
      </c>
      <c r="E86" s="32">
        <v>0</v>
      </c>
      <c r="F86" s="29">
        <v>0</v>
      </c>
    </row>
    <row r="87" spans="1:6">
      <c r="A87" s="13" t="s">
        <v>849</v>
      </c>
      <c r="B87" s="26">
        <v>6</v>
      </c>
      <c r="C87" s="27">
        <v>2.0000000000000001E-4</v>
      </c>
      <c r="D87" s="34">
        <v>32</v>
      </c>
      <c r="E87" s="34">
        <v>1.92</v>
      </c>
      <c r="F87" s="45">
        <v>0</v>
      </c>
    </row>
    <row r="88" spans="1:6" ht="15.75" customHeight="1">
      <c r="A88" s="13" t="s">
        <v>841</v>
      </c>
      <c r="B88" s="22">
        <v>10961</v>
      </c>
      <c r="C88" s="44">
        <v>0.4098</v>
      </c>
      <c r="D88" s="35">
        <v>167892677</v>
      </c>
      <c r="E88" s="16">
        <v>10072169.5</v>
      </c>
      <c r="F88" s="17">
        <v>0.12670000000000001</v>
      </c>
    </row>
    <row r="89" spans="1:6" ht="15">
      <c r="A89" s="106"/>
      <c r="B89" s="22"/>
      <c r="C89" s="44"/>
      <c r="D89" s="35"/>
      <c r="E89" s="16"/>
      <c r="F89" s="17"/>
    </row>
    <row r="90" spans="1:6">
      <c r="A90" s="13" t="s">
        <v>816</v>
      </c>
      <c r="B90" s="22"/>
      <c r="C90" s="44"/>
      <c r="D90" s="35"/>
      <c r="E90" s="35"/>
      <c r="F90" s="17"/>
    </row>
    <row r="91" spans="1:6">
      <c r="A91" s="13" t="s">
        <v>860</v>
      </c>
      <c r="B91" s="22">
        <v>274</v>
      </c>
      <c r="C91" s="44">
        <v>1.0200000000000001E-2</v>
      </c>
      <c r="D91" s="35">
        <v>4865839</v>
      </c>
      <c r="E91" s="35">
        <v>291950.34000000003</v>
      </c>
      <c r="F91" s="17">
        <v>3.7000000000000002E-3</v>
      </c>
    </row>
    <row r="92" spans="1:6">
      <c r="A92" s="13" t="s">
        <v>12</v>
      </c>
      <c r="B92" s="22">
        <v>59</v>
      </c>
      <c r="C92" s="44">
        <v>2.2000000000000001E-3</v>
      </c>
      <c r="D92" s="35">
        <v>411872</v>
      </c>
      <c r="E92" s="35">
        <v>24712.32</v>
      </c>
      <c r="F92" s="17">
        <v>2.9999999999999997E-4</v>
      </c>
    </row>
    <row r="93" spans="1:6">
      <c r="A93" s="13" t="s">
        <v>817</v>
      </c>
      <c r="B93" s="22">
        <v>250</v>
      </c>
      <c r="C93" s="44">
        <v>9.2999999999999992E-3</v>
      </c>
      <c r="D93" s="35">
        <v>14940351</v>
      </c>
      <c r="E93" s="35">
        <v>896421.05999999994</v>
      </c>
      <c r="F93" s="17">
        <v>1.1299999999999999E-2</v>
      </c>
    </row>
    <row r="94" spans="1:6">
      <c r="A94" s="13" t="s">
        <v>13</v>
      </c>
      <c r="B94" s="22">
        <v>65</v>
      </c>
      <c r="C94" s="44">
        <v>2.3999999999999998E-3</v>
      </c>
      <c r="D94" s="35">
        <v>63966</v>
      </c>
      <c r="E94" s="35">
        <v>3837.96</v>
      </c>
      <c r="F94" s="17">
        <v>0</v>
      </c>
    </row>
    <row r="95" spans="1:6">
      <c r="A95" s="13" t="s">
        <v>818</v>
      </c>
      <c r="B95" s="22">
        <v>42</v>
      </c>
      <c r="C95" s="44">
        <v>1.6000000000000001E-3</v>
      </c>
      <c r="D95" s="35">
        <v>18446</v>
      </c>
      <c r="E95" s="35">
        <v>1106.76</v>
      </c>
      <c r="F95" s="17">
        <v>0</v>
      </c>
    </row>
    <row r="96" spans="1:6">
      <c r="A96" s="13" t="s">
        <v>850</v>
      </c>
      <c r="B96" s="22">
        <v>12</v>
      </c>
      <c r="C96" s="44">
        <v>4.0000000000000002E-4</v>
      </c>
      <c r="D96" s="35">
        <v>1800048</v>
      </c>
      <c r="E96" s="35">
        <v>108002.88</v>
      </c>
      <c r="F96" s="17">
        <v>1.4E-3</v>
      </c>
    </row>
    <row r="97" spans="1:8">
      <c r="A97" s="13" t="s">
        <v>851</v>
      </c>
      <c r="B97" s="22">
        <v>57</v>
      </c>
      <c r="C97" s="44">
        <v>2.0999999999999999E-3</v>
      </c>
      <c r="D97" s="35">
        <v>557833</v>
      </c>
      <c r="E97" s="35">
        <v>33469.979999999996</v>
      </c>
      <c r="F97" s="17">
        <v>4.0000000000000002E-4</v>
      </c>
    </row>
    <row r="98" spans="1:8">
      <c r="A98" s="13" t="s">
        <v>819</v>
      </c>
      <c r="B98" s="22">
        <v>18</v>
      </c>
      <c r="C98" s="44">
        <v>6.9999999999999999E-4</v>
      </c>
      <c r="D98" s="35">
        <v>0</v>
      </c>
      <c r="E98" s="35">
        <v>0</v>
      </c>
      <c r="F98" s="17">
        <v>0</v>
      </c>
    </row>
    <row r="99" spans="1:8">
      <c r="A99" s="13" t="s">
        <v>852</v>
      </c>
      <c r="B99" s="22">
        <v>547</v>
      </c>
      <c r="C99" s="44">
        <v>2.0500000000000001E-2</v>
      </c>
      <c r="D99" s="35">
        <v>21807798</v>
      </c>
      <c r="E99" s="35">
        <v>1303316.3999999999</v>
      </c>
      <c r="F99" s="17">
        <v>1.6400000000000001E-2</v>
      </c>
      <c r="H99" s="36"/>
    </row>
    <row r="100" spans="1:8">
      <c r="A100" s="13" t="s">
        <v>853</v>
      </c>
      <c r="B100" s="22">
        <v>224</v>
      </c>
      <c r="C100" s="44">
        <v>8.3999999999999995E-3</v>
      </c>
      <c r="D100" s="35">
        <v>1801329</v>
      </c>
      <c r="E100" s="35">
        <v>108079.73999999999</v>
      </c>
      <c r="F100" s="17">
        <v>1.4E-3</v>
      </c>
    </row>
    <row r="101" spans="1:8">
      <c r="A101" s="13" t="s">
        <v>854</v>
      </c>
      <c r="B101" s="22">
        <v>75</v>
      </c>
      <c r="C101" s="44">
        <v>2.8E-3</v>
      </c>
      <c r="D101" s="35">
        <v>1002298</v>
      </c>
      <c r="E101" s="35">
        <v>60137.88</v>
      </c>
      <c r="F101" s="17">
        <v>8.0000000000000004E-4</v>
      </c>
    </row>
    <row r="102" spans="1:8">
      <c r="A102" s="13" t="s">
        <v>820</v>
      </c>
      <c r="B102" s="22">
        <v>62</v>
      </c>
      <c r="C102" s="44">
        <v>2.3E-3</v>
      </c>
      <c r="D102" s="35">
        <v>23884</v>
      </c>
      <c r="E102" s="35">
        <v>1433.04</v>
      </c>
      <c r="F102" s="17">
        <v>0</v>
      </c>
    </row>
    <row r="103" spans="1:8">
      <c r="A103" s="13" t="s">
        <v>821</v>
      </c>
      <c r="B103" s="26">
        <v>71</v>
      </c>
      <c r="C103" s="27">
        <v>2.7000000000000001E-3</v>
      </c>
      <c r="D103" s="34">
        <v>471698</v>
      </c>
      <c r="E103" s="34">
        <v>28273.74</v>
      </c>
      <c r="F103" s="45">
        <v>4.0000000000000002E-4</v>
      </c>
    </row>
    <row r="104" spans="1:8">
      <c r="A104" s="13" t="s">
        <v>841</v>
      </c>
      <c r="B104" s="22">
        <v>2537</v>
      </c>
      <c r="C104" s="44">
        <v>9.4899999999999998E-2</v>
      </c>
      <c r="D104" s="35">
        <v>47765362</v>
      </c>
      <c r="E104" s="35">
        <v>2860742.1</v>
      </c>
      <c r="F104" s="17">
        <v>3.5999999999999997E-2</v>
      </c>
    </row>
    <row r="105" spans="1:8">
      <c r="A105" s="13"/>
      <c r="B105" s="22"/>
      <c r="C105" s="25"/>
      <c r="D105" s="32"/>
      <c r="E105" s="30"/>
      <c r="F105" s="29"/>
    </row>
    <row r="106" spans="1:8" ht="15">
      <c r="A106" s="106"/>
      <c r="B106" s="22"/>
      <c r="C106" s="44"/>
      <c r="D106" s="35"/>
      <c r="E106" s="16"/>
      <c r="F106" s="17"/>
    </row>
    <row r="107" spans="1:8">
      <c r="A107" s="13" t="s">
        <v>21</v>
      </c>
      <c r="B107" s="22"/>
      <c r="C107" s="44"/>
      <c r="D107" s="35"/>
      <c r="E107" s="35"/>
      <c r="F107" s="17"/>
    </row>
    <row r="108" spans="1:8">
      <c r="A108" s="13" t="s">
        <v>822</v>
      </c>
      <c r="B108" s="22">
        <v>863</v>
      </c>
      <c r="C108" s="44">
        <v>3.2300000000000002E-2</v>
      </c>
      <c r="D108" s="35">
        <v>118544362</v>
      </c>
      <c r="E108" s="35">
        <v>7112661.7199999988</v>
      </c>
      <c r="F108" s="17">
        <v>8.9499999999999996E-2</v>
      </c>
    </row>
    <row r="109" spans="1:8">
      <c r="A109" s="13" t="s">
        <v>15</v>
      </c>
      <c r="B109" s="22">
        <v>578</v>
      </c>
      <c r="C109" s="44">
        <v>2.1600000000000001E-2</v>
      </c>
      <c r="D109" s="35">
        <v>343578260</v>
      </c>
      <c r="E109" s="35">
        <v>20614695.600000001</v>
      </c>
      <c r="F109" s="17">
        <v>0.25929999999999997</v>
      </c>
    </row>
    <row r="110" spans="1:8">
      <c r="A110" s="13" t="s">
        <v>827</v>
      </c>
      <c r="B110" s="24">
        <v>482</v>
      </c>
      <c r="C110" s="25">
        <v>1.7999999999999999E-2</v>
      </c>
      <c r="D110" s="32">
        <v>46160625</v>
      </c>
      <c r="E110" s="32">
        <v>2769637.5</v>
      </c>
      <c r="F110" s="29">
        <v>3.4799999999999998E-2</v>
      </c>
    </row>
    <row r="111" spans="1:8">
      <c r="A111" s="13" t="s">
        <v>16</v>
      </c>
      <c r="B111" s="26">
        <v>128</v>
      </c>
      <c r="C111" s="27">
        <v>4.7999999999999996E-3</v>
      </c>
      <c r="D111" s="34">
        <v>5609346</v>
      </c>
      <c r="E111" s="34">
        <v>336560.76</v>
      </c>
      <c r="F111" s="45">
        <v>4.1999999999999997E-3</v>
      </c>
    </row>
    <row r="112" spans="1:8">
      <c r="A112" s="13" t="s">
        <v>841</v>
      </c>
      <c r="B112" s="22">
        <v>2051</v>
      </c>
      <c r="C112" s="44">
        <v>7.6700000000000004E-2</v>
      </c>
      <c r="D112" s="35">
        <v>513892593</v>
      </c>
      <c r="E112" s="16">
        <v>30833555.579999998</v>
      </c>
      <c r="F112" s="17">
        <v>0.38790000000000002</v>
      </c>
    </row>
    <row r="113" spans="1:6" ht="15">
      <c r="A113" s="106"/>
      <c r="B113" s="22"/>
      <c r="C113" s="44"/>
      <c r="D113" s="35"/>
      <c r="E113" s="16"/>
      <c r="F113" s="17"/>
    </row>
    <row r="114" spans="1:6">
      <c r="A114" s="13" t="s">
        <v>823</v>
      </c>
      <c r="B114" s="22"/>
      <c r="C114" s="44"/>
      <c r="D114" s="35"/>
      <c r="E114" s="35"/>
      <c r="F114" s="17"/>
    </row>
    <row r="115" spans="1:6">
      <c r="A115" s="13" t="s">
        <v>855</v>
      </c>
      <c r="B115" s="22">
        <v>3</v>
      </c>
      <c r="C115" s="44">
        <v>1E-4</v>
      </c>
      <c r="D115" s="35">
        <v>0</v>
      </c>
      <c r="E115" s="35">
        <v>0</v>
      </c>
      <c r="F115" s="17">
        <v>0</v>
      </c>
    </row>
    <row r="116" spans="1:6">
      <c r="A116" s="13" t="s">
        <v>824</v>
      </c>
      <c r="B116" s="22">
        <v>257</v>
      </c>
      <c r="C116" s="44">
        <v>9.5999999999999992E-3</v>
      </c>
      <c r="D116" s="35">
        <v>15220533</v>
      </c>
      <c r="E116" s="35">
        <v>913231.9800000001</v>
      </c>
      <c r="F116" s="17">
        <v>1.15E-2</v>
      </c>
    </row>
    <row r="117" spans="1:6">
      <c r="A117" s="13" t="s">
        <v>17</v>
      </c>
      <c r="B117" s="22">
        <v>477</v>
      </c>
      <c r="C117" s="44">
        <v>1.78E-2</v>
      </c>
      <c r="D117" s="35">
        <v>9685563</v>
      </c>
      <c r="E117" s="35">
        <v>581078.93000000005</v>
      </c>
      <c r="F117" s="17">
        <v>7.3000000000000001E-3</v>
      </c>
    </row>
    <row r="118" spans="1:6">
      <c r="A118" s="13" t="s">
        <v>18</v>
      </c>
      <c r="B118" s="22">
        <v>28</v>
      </c>
      <c r="C118" s="25">
        <v>1E-3</v>
      </c>
      <c r="D118" s="35">
        <v>362192</v>
      </c>
      <c r="E118" s="35">
        <v>21731.52</v>
      </c>
      <c r="F118" s="29">
        <v>2.9999999999999997E-4</v>
      </c>
    </row>
    <row r="119" spans="1:6">
      <c r="A119" s="13" t="s">
        <v>19</v>
      </c>
      <c r="B119" s="22">
        <v>130</v>
      </c>
      <c r="C119" s="25">
        <v>4.8999999999999998E-3</v>
      </c>
      <c r="D119" s="35">
        <v>7893656</v>
      </c>
      <c r="E119" s="35">
        <v>473619.36</v>
      </c>
      <c r="F119" s="29">
        <v>6.0000000000000001E-3</v>
      </c>
    </row>
    <row r="120" spans="1:6">
      <c r="A120" s="13" t="s">
        <v>825</v>
      </c>
      <c r="B120" s="22">
        <v>120</v>
      </c>
      <c r="C120" s="25">
        <v>4.4999999999999997E-3</v>
      </c>
      <c r="D120" s="35">
        <v>22594054</v>
      </c>
      <c r="E120" s="35">
        <v>1355643.24</v>
      </c>
      <c r="F120" s="29">
        <v>1.7100000000000001E-2</v>
      </c>
    </row>
    <row r="121" spans="1:6">
      <c r="A121" s="13" t="s">
        <v>826</v>
      </c>
      <c r="B121" s="24">
        <v>495</v>
      </c>
      <c r="C121" s="25">
        <v>1.8499999999999999E-2</v>
      </c>
      <c r="D121" s="32">
        <v>22456919</v>
      </c>
      <c r="E121" s="32">
        <v>1347415.14</v>
      </c>
      <c r="F121" s="29">
        <v>1.7000000000000001E-2</v>
      </c>
    </row>
    <row r="122" spans="1:6">
      <c r="A122" s="13" t="s">
        <v>20</v>
      </c>
      <c r="B122" s="26">
        <v>51</v>
      </c>
      <c r="C122" s="27">
        <v>1.9E-3</v>
      </c>
      <c r="D122" s="34">
        <v>3684609</v>
      </c>
      <c r="E122" s="34">
        <v>221076.54</v>
      </c>
      <c r="F122" s="45">
        <v>2.8E-3</v>
      </c>
    </row>
    <row r="123" spans="1:6">
      <c r="A123" s="13" t="s">
        <v>841</v>
      </c>
      <c r="B123" s="24">
        <v>1561</v>
      </c>
      <c r="C123" s="25">
        <v>5.8400000000000001E-2</v>
      </c>
      <c r="D123" s="32">
        <v>81897526</v>
      </c>
      <c r="E123" s="30">
        <v>4913796.7100000009</v>
      </c>
      <c r="F123" s="29">
        <v>6.1800000000000001E-2</v>
      </c>
    </row>
    <row r="124" spans="1:6">
      <c r="A124" s="13"/>
      <c r="B124" s="22"/>
      <c r="C124" s="44"/>
      <c r="D124" s="35"/>
      <c r="E124" s="35"/>
      <c r="F124" s="17"/>
    </row>
    <row r="125" spans="1:6" ht="12.75" customHeight="1">
      <c r="A125" s="13" t="s">
        <v>247</v>
      </c>
      <c r="B125" s="22">
        <v>26745</v>
      </c>
      <c r="C125" s="44">
        <v>1</v>
      </c>
      <c r="D125" s="35">
        <v>1325543294</v>
      </c>
      <c r="E125" s="35">
        <v>79490370.909999996</v>
      </c>
      <c r="F125" s="17">
        <v>1</v>
      </c>
    </row>
    <row r="126" spans="1:6">
      <c r="A126" s="8"/>
      <c r="B126" s="15"/>
      <c r="C126" s="15"/>
      <c r="D126" s="15"/>
      <c r="E126" s="15"/>
      <c r="F126" s="15"/>
    </row>
    <row r="127" spans="1:6">
      <c r="A127" t="s">
        <v>838</v>
      </c>
    </row>
  </sheetData>
  <mergeCells count="3">
    <mergeCell ref="A1:F1"/>
    <mergeCell ref="A2:F2"/>
    <mergeCell ref="A3:F3"/>
  </mergeCells>
  <pageMargins left="0.5" right="0.5" top="0.75" bottom="0.75" header="0.5" footer="0.5"/>
  <pageSetup scale="68" orientation="portrait" r:id="rId1"/>
  <headerFooter alignWithMargins="0"/>
  <rowBreaks count="1" manualBreakCount="1">
    <brk id="6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tabSelected="1" topLeftCell="A85" zoomScaleNormal="100" workbookViewId="0">
      <selection activeCell="P5" sqref="P5"/>
    </sheetView>
  </sheetViews>
  <sheetFormatPr defaultColWidth="9.140625" defaultRowHeight="15.75"/>
  <cols>
    <col min="1" max="1" width="17.140625" style="79" customWidth="1"/>
    <col min="2" max="2" width="15.7109375" style="80" customWidth="1"/>
    <col min="3" max="3" width="13.5703125" style="79" customWidth="1"/>
    <col min="4" max="4" width="18.42578125" style="74" customWidth="1"/>
    <col min="5" max="6" width="18.85546875" style="74" customWidth="1"/>
    <col min="7" max="7" width="20.7109375" style="63" customWidth="1"/>
    <col min="8" max="8" width="9.140625" style="63"/>
    <col min="9" max="9" width="11.28515625" style="63" bestFit="1" customWidth="1"/>
    <col min="10" max="16384" width="9.140625" style="63"/>
  </cols>
  <sheetData>
    <row r="1" spans="1:10" s="64" customFormat="1">
      <c r="A1" s="182" t="s">
        <v>908</v>
      </c>
      <c r="B1" s="182"/>
      <c r="C1" s="182"/>
      <c r="D1" s="182"/>
      <c r="E1" s="182"/>
      <c r="F1" s="182"/>
      <c r="G1" s="63"/>
      <c r="H1" s="63"/>
      <c r="I1" s="63"/>
      <c r="J1" s="63"/>
    </row>
    <row r="2" spans="1:10" s="64" customFormat="1">
      <c r="A2" s="182" t="s">
        <v>861</v>
      </c>
      <c r="B2" s="182"/>
      <c r="C2" s="182"/>
      <c r="D2" s="182"/>
      <c r="E2" s="182"/>
      <c r="F2" s="182"/>
      <c r="G2" s="63"/>
      <c r="H2" s="63"/>
      <c r="I2" s="63"/>
      <c r="J2" s="63"/>
    </row>
    <row r="3" spans="1:10" ht="15" customHeight="1">
      <c r="A3" s="182" t="s">
        <v>939</v>
      </c>
      <c r="B3" s="182"/>
      <c r="C3" s="182"/>
      <c r="D3" s="182"/>
      <c r="E3" s="182"/>
      <c r="F3" s="182"/>
    </row>
    <row r="4" spans="1:10" ht="14.45" customHeight="1">
      <c r="A4" s="71"/>
      <c r="B4" s="72"/>
      <c r="C4" s="73"/>
    </row>
    <row r="5" spans="1:10" ht="50.1" customHeight="1">
      <c r="A5" s="71" t="s">
        <v>857</v>
      </c>
      <c r="B5" s="144" t="s">
        <v>248</v>
      </c>
      <c r="C5" s="145" t="s">
        <v>837</v>
      </c>
      <c r="D5" s="146" t="s">
        <v>147</v>
      </c>
      <c r="E5" s="146" t="s">
        <v>148</v>
      </c>
      <c r="F5" s="147" t="s">
        <v>249</v>
      </c>
    </row>
    <row r="6" spans="1:10">
      <c r="A6" s="75" t="s">
        <v>24</v>
      </c>
      <c r="B6" s="148">
        <v>59</v>
      </c>
      <c r="C6" s="149">
        <f>B6/$B$107</f>
        <v>2.2060198167881849E-3</v>
      </c>
      <c r="D6" s="150">
        <v>2317658</v>
      </c>
      <c r="E6" s="150">
        <v>139059.48000000001</v>
      </c>
      <c r="F6" s="149">
        <f>E6/$E$107</f>
        <v>1.749387735999432E-3</v>
      </c>
    </row>
    <row r="7" spans="1:10">
      <c r="A7" s="75" t="s">
        <v>150</v>
      </c>
      <c r="B7" s="148">
        <v>41</v>
      </c>
      <c r="C7" s="149">
        <f t="shared" ref="C7:C70" si="0">B7/$B$107</f>
        <v>1.5329968218358572E-3</v>
      </c>
      <c r="D7" s="150">
        <v>664474</v>
      </c>
      <c r="E7" s="150">
        <v>39868.44</v>
      </c>
      <c r="F7" s="149">
        <f t="shared" ref="F7:F70" si="1">E7/$E$107</f>
        <v>5.0155055943995478E-4</v>
      </c>
    </row>
    <row r="8" spans="1:10">
      <c r="A8" s="75" t="s">
        <v>152</v>
      </c>
      <c r="B8" s="148">
        <v>150</v>
      </c>
      <c r="C8" s="149">
        <f t="shared" si="0"/>
        <v>5.6085249579360631E-3</v>
      </c>
      <c r="D8" s="150">
        <v>1864970</v>
      </c>
      <c r="E8" s="150">
        <v>111898.2</v>
      </c>
      <c r="F8" s="149">
        <f t="shared" si="1"/>
        <v>1.4076950292091675E-3</v>
      </c>
    </row>
    <row r="9" spans="1:10">
      <c r="A9" s="75" t="s">
        <v>153</v>
      </c>
      <c r="B9" s="148">
        <v>87</v>
      </c>
      <c r="C9" s="149">
        <f t="shared" si="0"/>
        <v>3.2529444756029162E-3</v>
      </c>
      <c r="D9" s="150">
        <v>483066</v>
      </c>
      <c r="E9" s="150">
        <v>28983.96</v>
      </c>
      <c r="F9" s="149">
        <f t="shared" si="1"/>
        <v>3.6462227648699746E-4</v>
      </c>
    </row>
    <row r="10" spans="1:10">
      <c r="A10" s="75" t="s">
        <v>155</v>
      </c>
      <c r="B10" s="148">
        <v>44</v>
      </c>
      <c r="C10" s="149">
        <f t="shared" si="0"/>
        <v>1.6451673209945785E-3</v>
      </c>
      <c r="D10" s="150">
        <v>1357788</v>
      </c>
      <c r="E10" s="150">
        <v>81467.28</v>
      </c>
      <c r="F10" s="149">
        <f t="shared" si="1"/>
        <v>1.0248697932512894E-3</v>
      </c>
    </row>
    <row r="11" spans="1:10">
      <c r="A11" s="75" t="s">
        <v>157</v>
      </c>
      <c r="B11" s="148">
        <v>118</v>
      </c>
      <c r="C11" s="149">
        <f t="shared" si="0"/>
        <v>4.4120396335763697E-3</v>
      </c>
      <c r="D11" s="150">
        <v>1331073</v>
      </c>
      <c r="E11" s="150">
        <v>79864.38</v>
      </c>
      <c r="F11" s="149">
        <f t="shared" si="1"/>
        <v>1.004705086738411E-3</v>
      </c>
    </row>
    <row r="12" spans="1:10">
      <c r="A12" s="75" t="s">
        <v>159</v>
      </c>
      <c r="B12" s="148">
        <v>1296</v>
      </c>
      <c r="C12" s="149">
        <f t="shared" si="0"/>
        <v>4.8457655636567586E-2</v>
      </c>
      <c r="D12" s="150">
        <v>70225536</v>
      </c>
      <c r="E12" s="150">
        <v>4202158.46</v>
      </c>
      <c r="F12" s="149">
        <f t="shared" si="1"/>
        <v>5.2863742009176644E-2</v>
      </c>
    </row>
    <row r="13" spans="1:10">
      <c r="A13" s="75" t="s">
        <v>36</v>
      </c>
      <c r="B13" s="148">
        <v>117</v>
      </c>
      <c r="C13" s="149">
        <f t="shared" si="0"/>
        <v>4.374649467190129E-3</v>
      </c>
      <c r="D13" s="150">
        <v>3236261</v>
      </c>
      <c r="E13" s="150">
        <v>194175.66</v>
      </c>
      <c r="F13" s="149">
        <f t="shared" si="1"/>
        <v>2.4427570003396782E-3</v>
      </c>
    </row>
    <row r="14" spans="1:10">
      <c r="A14" s="75" t="s">
        <v>162</v>
      </c>
      <c r="B14" s="148">
        <v>165</v>
      </c>
      <c r="C14" s="149">
        <f t="shared" si="0"/>
        <v>6.1693774537296695E-3</v>
      </c>
      <c r="D14" s="150">
        <v>6331655</v>
      </c>
      <c r="E14" s="150">
        <v>379899.3</v>
      </c>
      <c r="F14" s="149">
        <f t="shared" si="1"/>
        <v>4.7791864052329908E-3</v>
      </c>
    </row>
    <row r="15" spans="1:10">
      <c r="A15" s="75" t="s">
        <v>164</v>
      </c>
      <c r="B15" s="148">
        <v>140</v>
      </c>
      <c r="C15" s="149">
        <f t="shared" si="0"/>
        <v>5.2346232940736585E-3</v>
      </c>
      <c r="D15" s="150">
        <v>783860</v>
      </c>
      <c r="E15" s="150">
        <v>47031.6</v>
      </c>
      <c r="F15" s="149">
        <f t="shared" si="1"/>
        <v>5.9166411555998106E-4</v>
      </c>
    </row>
    <row r="16" spans="1:10">
      <c r="A16" s="75" t="s">
        <v>166</v>
      </c>
      <c r="B16" s="148">
        <v>132</v>
      </c>
      <c r="C16" s="149">
        <f t="shared" si="0"/>
        <v>4.9355019629837354E-3</v>
      </c>
      <c r="D16" s="150">
        <v>2885066</v>
      </c>
      <c r="E16" s="150">
        <v>173103.96</v>
      </c>
      <c r="F16" s="149">
        <f t="shared" si="1"/>
        <v>2.1776720628966556E-3</v>
      </c>
    </row>
    <row r="17" spans="1:6">
      <c r="A17" s="75" t="s">
        <v>168</v>
      </c>
      <c r="B17" s="148">
        <v>83</v>
      </c>
      <c r="C17" s="149">
        <f t="shared" si="0"/>
        <v>3.1033838100579547E-3</v>
      </c>
      <c r="D17" s="150">
        <v>954272</v>
      </c>
      <c r="E17" s="150">
        <v>57256.32</v>
      </c>
      <c r="F17" s="149">
        <f t="shared" si="1"/>
        <v>7.2029252530254678E-4</v>
      </c>
    </row>
    <row r="18" spans="1:6">
      <c r="A18" s="75" t="s">
        <v>169</v>
      </c>
      <c r="B18" s="148">
        <v>41</v>
      </c>
      <c r="C18" s="149">
        <f t="shared" si="0"/>
        <v>1.5329968218358572E-3</v>
      </c>
      <c r="D18" s="150">
        <v>729876</v>
      </c>
      <c r="E18" s="150">
        <v>43792.56</v>
      </c>
      <c r="F18" s="149">
        <f t="shared" si="1"/>
        <v>5.509165386784078E-4</v>
      </c>
    </row>
    <row r="19" spans="1:6">
      <c r="A19" s="75" t="s">
        <v>40</v>
      </c>
      <c r="B19" s="148">
        <v>217</v>
      </c>
      <c r="C19" s="149">
        <f t="shared" si="0"/>
        <v>8.1136661058141702E-3</v>
      </c>
      <c r="D19" s="150">
        <v>4075737</v>
      </c>
      <c r="E19" s="150">
        <v>244544.22</v>
      </c>
      <c r="F19" s="149">
        <f t="shared" si="1"/>
        <v>3.0764005400965616E-3</v>
      </c>
    </row>
    <row r="20" spans="1:6">
      <c r="A20" s="75" t="s">
        <v>172</v>
      </c>
      <c r="B20" s="148">
        <v>118</v>
      </c>
      <c r="C20" s="149">
        <f t="shared" si="0"/>
        <v>4.4120396335763697E-3</v>
      </c>
      <c r="D20" s="150">
        <v>11406460</v>
      </c>
      <c r="E20" s="150">
        <v>684387.6</v>
      </c>
      <c r="F20" s="149">
        <f t="shared" si="1"/>
        <v>8.6096918678977147E-3</v>
      </c>
    </row>
    <row r="21" spans="1:6">
      <c r="A21" s="75" t="s">
        <v>174</v>
      </c>
      <c r="B21" s="148">
        <v>125</v>
      </c>
      <c r="C21" s="149">
        <f t="shared" si="0"/>
        <v>4.6737707982800521E-3</v>
      </c>
      <c r="D21" s="150">
        <v>1941333</v>
      </c>
      <c r="E21" s="150">
        <v>116479.98</v>
      </c>
      <c r="F21" s="149">
        <f t="shared" si="1"/>
        <v>1.4653344633638722E-3</v>
      </c>
    </row>
    <row r="22" spans="1:6">
      <c r="A22" s="75" t="s">
        <v>176</v>
      </c>
      <c r="B22" s="148">
        <v>435</v>
      </c>
      <c r="C22" s="149">
        <f t="shared" si="0"/>
        <v>1.6264722378014584E-2</v>
      </c>
      <c r="D22" s="150">
        <v>6235759</v>
      </c>
      <c r="E22" s="150">
        <v>374145.54</v>
      </c>
      <c r="F22" s="149">
        <f t="shared" si="1"/>
        <v>4.7068032985229406E-3</v>
      </c>
    </row>
    <row r="23" spans="1:6">
      <c r="A23" s="75" t="s">
        <v>47</v>
      </c>
      <c r="B23" s="148">
        <v>84</v>
      </c>
      <c r="C23" s="149">
        <f t="shared" si="0"/>
        <v>3.1407739764441954E-3</v>
      </c>
      <c r="D23" s="150">
        <v>2889102</v>
      </c>
      <c r="E23" s="150">
        <v>173346.12</v>
      </c>
      <c r="F23" s="149">
        <f t="shared" si="1"/>
        <v>2.1807184696152025E-3</v>
      </c>
    </row>
    <row r="24" spans="1:6">
      <c r="A24" s="75" t="s">
        <v>179</v>
      </c>
      <c r="B24" s="148">
        <v>113</v>
      </c>
      <c r="C24" s="149">
        <f t="shared" si="0"/>
        <v>4.225088801645167E-3</v>
      </c>
      <c r="D24" s="150">
        <v>2613808</v>
      </c>
      <c r="E24" s="150">
        <v>156828.48000000001</v>
      </c>
      <c r="F24" s="149">
        <f t="shared" si="1"/>
        <v>1.9729242448442365E-3</v>
      </c>
    </row>
    <row r="25" spans="1:6">
      <c r="A25" s="75" t="s">
        <v>180</v>
      </c>
      <c r="B25" s="148">
        <v>61</v>
      </c>
      <c r="C25" s="149">
        <f t="shared" si="0"/>
        <v>2.2808001495606654E-3</v>
      </c>
      <c r="D25" s="150">
        <v>2322986</v>
      </c>
      <c r="E25" s="150">
        <v>139379.16</v>
      </c>
      <c r="F25" s="149">
        <f t="shared" si="1"/>
        <v>1.7534093551759477E-3</v>
      </c>
    </row>
    <row r="26" spans="1:6">
      <c r="A26" s="75" t="s">
        <v>182</v>
      </c>
      <c r="B26" s="148">
        <v>214</v>
      </c>
      <c r="C26" s="149">
        <f t="shared" si="0"/>
        <v>8.0014956066554489E-3</v>
      </c>
      <c r="D26" s="150">
        <v>2338688</v>
      </c>
      <c r="E26" s="150">
        <v>140321.28</v>
      </c>
      <c r="F26" s="149">
        <f t="shared" si="1"/>
        <v>1.7652613567355664E-3</v>
      </c>
    </row>
    <row r="27" spans="1:6">
      <c r="A27" s="75" t="s">
        <v>183</v>
      </c>
      <c r="B27" s="148">
        <v>172</v>
      </c>
      <c r="C27" s="149">
        <f t="shared" si="0"/>
        <v>6.4311086184333519E-3</v>
      </c>
      <c r="D27" s="150">
        <v>1413006</v>
      </c>
      <c r="E27" s="150">
        <v>84780.36</v>
      </c>
      <c r="F27" s="149">
        <f t="shared" si="1"/>
        <v>1.0665488037033995E-3</v>
      </c>
    </row>
    <row r="28" spans="1:6">
      <c r="A28" s="75" t="s">
        <v>50</v>
      </c>
      <c r="B28" s="148">
        <v>396</v>
      </c>
      <c r="C28" s="149">
        <f t="shared" si="0"/>
        <v>1.4806505888951205E-2</v>
      </c>
      <c r="D28" s="150">
        <v>14686748</v>
      </c>
      <c r="E28" s="150">
        <v>881204.88</v>
      </c>
      <c r="F28" s="149">
        <f t="shared" si="1"/>
        <v>1.1085680817840331E-2</v>
      </c>
    </row>
    <row r="29" spans="1:6">
      <c r="A29" s="75" t="s">
        <v>186</v>
      </c>
      <c r="B29" s="148">
        <v>100</v>
      </c>
      <c r="C29" s="149">
        <f t="shared" si="0"/>
        <v>3.7390166386240421E-3</v>
      </c>
      <c r="D29" s="150">
        <v>1144241</v>
      </c>
      <c r="E29" s="150">
        <v>68654.460000000006</v>
      </c>
      <c r="F29" s="149">
        <f t="shared" si="1"/>
        <v>8.6368272300215397E-4</v>
      </c>
    </row>
    <row r="30" spans="1:6">
      <c r="A30" s="75" t="s">
        <v>188</v>
      </c>
      <c r="B30" s="148">
        <v>512</v>
      </c>
      <c r="C30" s="149">
        <f t="shared" si="0"/>
        <v>1.9143765189755094E-2</v>
      </c>
      <c r="D30" s="150">
        <v>14027636</v>
      </c>
      <c r="E30" s="150">
        <v>841658.16</v>
      </c>
      <c r="F30" s="149">
        <f t="shared" si="1"/>
        <v>1.0588177541062628E-2</v>
      </c>
    </row>
    <row r="31" spans="1:6">
      <c r="A31" s="75" t="s">
        <v>189</v>
      </c>
      <c r="B31" s="148">
        <v>58</v>
      </c>
      <c r="C31" s="149">
        <f t="shared" si="0"/>
        <v>2.1686296504019442E-3</v>
      </c>
      <c r="D31" s="150">
        <v>222478</v>
      </c>
      <c r="E31" s="150">
        <v>13348.68</v>
      </c>
      <c r="F31" s="149">
        <f t="shared" si="1"/>
        <v>1.6792826410526559E-4</v>
      </c>
    </row>
    <row r="32" spans="1:6">
      <c r="A32" s="75" t="s">
        <v>191</v>
      </c>
      <c r="B32" s="148">
        <v>29</v>
      </c>
      <c r="C32" s="149">
        <f t="shared" si="0"/>
        <v>1.0843148252009721E-3</v>
      </c>
      <c r="D32" s="150">
        <v>327835</v>
      </c>
      <c r="E32" s="150">
        <v>19670.099999999999</v>
      </c>
      <c r="F32" s="149">
        <f t="shared" si="1"/>
        <v>2.4745261312556632E-4</v>
      </c>
    </row>
    <row r="33" spans="1:6">
      <c r="A33" s="75" t="s">
        <v>193</v>
      </c>
      <c r="B33" s="148">
        <v>167</v>
      </c>
      <c r="C33" s="149">
        <f t="shared" si="0"/>
        <v>6.24415778650215E-3</v>
      </c>
      <c r="D33" s="150">
        <v>2204880</v>
      </c>
      <c r="E33" s="150">
        <v>132237.95000000001</v>
      </c>
      <c r="F33" s="149">
        <f t="shared" si="1"/>
        <v>1.663571933130385E-3</v>
      </c>
    </row>
    <row r="34" spans="1:6">
      <c r="A34" s="75" t="s">
        <v>60</v>
      </c>
      <c r="B34" s="148">
        <v>450</v>
      </c>
      <c r="C34" s="149">
        <f t="shared" si="0"/>
        <v>1.6825574873808188E-2</v>
      </c>
      <c r="D34" s="150">
        <v>12294979</v>
      </c>
      <c r="E34" s="150">
        <v>737698.74</v>
      </c>
      <c r="F34" s="149">
        <f t="shared" si="1"/>
        <v>9.2803534762120037E-3</v>
      </c>
    </row>
    <row r="35" spans="1:6">
      <c r="A35" s="75" t="s">
        <v>196</v>
      </c>
      <c r="B35" s="148">
        <v>187</v>
      </c>
      <c r="C35" s="149">
        <f t="shared" si="0"/>
        <v>6.9919611142269583E-3</v>
      </c>
      <c r="D35" s="150">
        <v>2177501</v>
      </c>
      <c r="E35" s="150">
        <v>130650.06</v>
      </c>
      <c r="F35" s="149">
        <f t="shared" si="1"/>
        <v>1.6435960545199072E-3</v>
      </c>
    </row>
    <row r="36" spans="1:6">
      <c r="A36" s="75" t="s">
        <v>62</v>
      </c>
      <c r="B36" s="148">
        <v>1279</v>
      </c>
      <c r="C36" s="149">
        <f t="shared" si="0"/>
        <v>4.7822022808001498E-2</v>
      </c>
      <c r="D36" s="150">
        <v>55186456</v>
      </c>
      <c r="E36" s="150">
        <v>3309089.69</v>
      </c>
      <c r="F36" s="149">
        <f t="shared" si="1"/>
        <v>4.1628811793400652E-2</v>
      </c>
    </row>
    <row r="37" spans="1:6">
      <c r="A37" s="75" t="s">
        <v>199</v>
      </c>
      <c r="B37" s="148">
        <v>68</v>
      </c>
      <c r="C37" s="149">
        <f t="shared" si="0"/>
        <v>2.5425313142643483E-3</v>
      </c>
      <c r="D37" s="150">
        <v>1071606</v>
      </c>
      <c r="E37" s="150">
        <v>64296.36</v>
      </c>
      <c r="F37" s="149">
        <f t="shared" si="1"/>
        <v>8.0885721457756379E-4</v>
      </c>
    </row>
    <row r="38" spans="1:6">
      <c r="A38" s="75" t="s">
        <v>200</v>
      </c>
      <c r="B38" s="148">
        <v>107</v>
      </c>
      <c r="C38" s="149">
        <f t="shared" si="0"/>
        <v>4.0007478033277245E-3</v>
      </c>
      <c r="D38" s="150">
        <v>585617</v>
      </c>
      <c r="E38" s="150">
        <v>35137.019999999997</v>
      </c>
      <c r="F38" s="149">
        <f t="shared" si="1"/>
        <v>4.4202863312567224E-4</v>
      </c>
    </row>
    <row r="39" spans="1:6">
      <c r="A39" s="75" t="s">
        <v>202</v>
      </c>
      <c r="B39" s="148">
        <v>135</v>
      </c>
      <c r="C39" s="149">
        <f t="shared" si="0"/>
        <v>5.0476724621424567E-3</v>
      </c>
      <c r="D39" s="150">
        <v>11561796</v>
      </c>
      <c r="E39" s="150">
        <v>693707.76</v>
      </c>
      <c r="F39" s="149">
        <f t="shared" si="1"/>
        <v>8.7269407861415658E-3</v>
      </c>
    </row>
    <row r="40" spans="1:6">
      <c r="A40" s="75" t="s">
        <v>204</v>
      </c>
      <c r="B40" s="148">
        <v>94</v>
      </c>
      <c r="C40" s="149">
        <f t="shared" si="0"/>
        <v>3.5146756403065995E-3</v>
      </c>
      <c r="D40" s="150">
        <v>635658</v>
      </c>
      <c r="E40" s="150">
        <v>38139.480000000003</v>
      </c>
      <c r="F40" s="149">
        <f t="shared" si="1"/>
        <v>4.7980000047027086E-4</v>
      </c>
    </row>
    <row r="41" spans="1:6">
      <c r="A41" s="75" t="s">
        <v>206</v>
      </c>
      <c r="B41" s="148">
        <v>43</v>
      </c>
      <c r="C41" s="149">
        <f t="shared" si="0"/>
        <v>1.607777154608338E-3</v>
      </c>
      <c r="D41" s="150">
        <v>502481</v>
      </c>
      <c r="E41" s="150">
        <v>30148.86</v>
      </c>
      <c r="F41" s="149">
        <f t="shared" si="1"/>
        <v>3.7927688165067088E-4</v>
      </c>
    </row>
    <row r="42" spans="1:6">
      <c r="A42" s="75" t="s">
        <v>208</v>
      </c>
      <c r="B42" s="148">
        <v>66</v>
      </c>
      <c r="C42" s="149">
        <f t="shared" si="0"/>
        <v>2.4677509814918677E-3</v>
      </c>
      <c r="D42" s="150">
        <v>1182685</v>
      </c>
      <c r="E42" s="150">
        <v>70961.100000000006</v>
      </c>
      <c r="F42" s="149">
        <f t="shared" si="1"/>
        <v>8.9270057728555656E-4</v>
      </c>
    </row>
    <row r="43" spans="1:6">
      <c r="A43" s="75" t="s">
        <v>210</v>
      </c>
      <c r="B43" s="148">
        <v>87</v>
      </c>
      <c r="C43" s="149">
        <f t="shared" si="0"/>
        <v>3.2529444756029162E-3</v>
      </c>
      <c r="D43" s="150">
        <v>3444882</v>
      </c>
      <c r="E43" s="150">
        <v>197056.16</v>
      </c>
      <c r="F43" s="149">
        <f t="shared" si="1"/>
        <v>2.4789940938017446E-3</v>
      </c>
    </row>
    <row r="44" spans="1:6">
      <c r="A44" s="75" t="s">
        <v>212</v>
      </c>
      <c r="B44" s="148">
        <v>77</v>
      </c>
      <c r="C44" s="149">
        <f t="shared" si="0"/>
        <v>2.8790428117405121E-3</v>
      </c>
      <c r="D44" s="150">
        <v>610156</v>
      </c>
      <c r="E44" s="150">
        <v>36609.360000000001</v>
      </c>
      <c r="F44" s="149">
        <f t="shared" si="1"/>
        <v>4.605508765514452E-4</v>
      </c>
    </row>
    <row r="45" spans="1:6">
      <c r="A45" s="75" t="s">
        <v>214</v>
      </c>
      <c r="B45" s="148">
        <v>132</v>
      </c>
      <c r="C45" s="149">
        <f t="shared" si="0"/>
        <v>4.9355019629837354E-3</v>
      </c>
      <c r="D45" s="150">
        <v>4501923</v>
      </c>
      <c r="E45" s="150">
        <v>270115.38</v>
      </c>
      <c r="F45" s="149">
        <f t="shared" si="1"/>
        <v>3.3980893145639998E-3</v>
      </c>
    </row>
    <row r="46" spans="1:6">
      <c r="A46" s="75" t="s">
        <v>216</v>
      </c>
      <c r="B46" s="148">
        <v>96</v>
      </c>
      <c r="C46" s="149">
        <f t="shared" si="0"/>
        <v>3.5894559730790801E-3</v>
      </c>
      <c r="D46" s="150">
        <v>4533491</v>
      </c>
      <c r="E46" s="150">
        <v>272009.46000000002</v>
      </c>
      <c r="F46" s="149">
        <f t="shared" si="1"/>
        <v>3.421917106261494E-3</v>
      </c>
    </row>
    <row r="47" spans="1:6">
      <c r="A47" s="75" t="s">
        <v>218</v>
      </c>
      <c r="B47" s="148">
        <v>200</v>
      </c>
      <c r="C47" s="149">
        <f t="shared" si="0"/>
        <v>7.4780332772480841E-3</v>
      </c>
      <c r="D47" s="150">
        <v>4141922</v>
      </c>
      <c r="E47" s="150">
        <v>248515.32</v>
      </c>
      <c r="F47" s="149">
        <f t="shared" si="1"/>
        <v>3.1263575343153474E-3</v>
      </c>
    </row>
    <row r="48" spans="1:6">
      <c r="A48" s="75" t="s">
        <v>220</v>
      </c>
      <c r="B48" s="148">
        <v>99</v>
      </c>
      <c r="C48" s="149">
        <f t="shared" si="0"/>
        <v>3.7016264722378013E-3</v>
      </c>
      <c r="D48" s="150">
        <v>585162</v>
      </c>
      <c r="E48" s="150">
        <v>35109.72</v>
      </c>
      <c r="F48" s="149">
        <f t="shared" si="1"/>
        <v>4.4168519530185199E-4</v>
      </c>
    </row>
    <row r="49" spans="1:6">
      <c r="A49" s="75" t="s">
        <v>222</v>
      </c>
      <c r="B49" s="148">
        <v>192</v>
      </c>
      <c r="C49" s="149">
        <f t="shared" si="0"/>
        <v>7.1789119461581601E-3</v>
      </c>
      <c r="D49" s="150">
        <v>6157334</v>
      </c>
      <c r="E49" s="150">
        <v>369440.04</v>
      </c>
      <c r="F49" s="149">
        <f t="shared" si="1"/>
        <v>4.6476074494391862E-3</v>
      </c>
    </row>
    <row r="50" spans="1:6">
      <c r="A50" s="75" t="s">
        <v>224</v>
      </c>
      <c r="B50" s="148">
        <v>67</v>
      </c>
      <c r="C50" s="149">
        <f t="shared" si="0"/>
        <v>2.505141147878108E-3</v>
      </c>
      <c r="D50" s="150">
        <v>2006981</v>
      </c>
      <c r="E50" s="150">
        <v>120418.86</v>
      </c>
      <c r="F50" s="149">
        <f t="shared" si="1"/>
        <v>1.5148861254697095E-3</v>
      </c>
    </row>
    <row r="51" spans="1:6">
      <c r="A51" s="75" t="s">
        <v>226</v>
      </c>
      <c r="B51" s="148">
        <v>96</v>
      </c>
      <c r="C51" s="149">
        <f t="shared" si="0"/>
        <v>3.5894559730790801E-3</v>
      </c>
      <c r="D51" s="150">
        <v>1744381</v>
      </c>
      <c r="E51" s="150">
        <v>104662.86</v>
      </c>
      <c r="F51" s="149">
        <f t="shared" si="1"/>
        <v>1.3166734385791283E-3</v>
      </c>
    </row>
    <row r="52" spans="1:6">
      <c r="A52" s="75" t="s">
        <v>228</v>
      </c>
      <c r="B52" s="148">
        <v>57</v>
      </c>
      <c r="C52" s="149">
        <f t="shared" si="0"/>
        <v>2.1312394840157039E-3</v>
      </c>
      <c r="D52" s="150">
        <v>2366984</v>
      </c>
      <c r="E52" s="150">
        <v>142019.04</v>
      </c>
      <c r="F52" s="149">
        <f t="shared" si="1"/>
        <v>1.78661941533517E-3</v>
      </c>
    </row>
    <row r="53" spans="1:6">
      <c r="A53" s="75" t="s">
        <v>230</v>
      </c>
      <c r="B53" s="148">
        <v>178</v>
      </c>
      <c r="C53" s="149">
        <f t="shared" si="0"/>
        <v>6.6554496167507944E-3</v>
      </c>
      <c r="D53" s="150">
        <v>2336926</v>
      </c>
      <c r="E53" s="150">
        <v>140215.56</v>
      </c>
      <c r="F53" s="149">
        <f t="shared" si="1"/>
        <v>1.7639313843277173E-3</v>
      </c>
    </row>
    <row r="54" spans="1:6">
      <c r="A54" s="75" t="s">
        <v>232</v>
      </c>
      <c r="B54" s="148">
        <v>204</v>
      </c>
      <c r="C54" s="149">
        <f t="shared" si="0"/>
        <v>7.6275939427930452E-3</v>
      </c>
      <c r="D54" s="150">
        <v>4178180</v>
      </c>
      <c r="E54" s="150">
        <v>250473.61</v>
      </c>
      <c r="F54" s="149">
        <f t="shared" si="1"/>
        <v>3.1509930968065224E-3</v>
      </c>
    </row>
    <row r="55" spans="1:6">
      <c r="A55" s="75" t="s">
        <v>233</v>
      </c>
      <c r="B55" s="148">
        <v>236</v>
      </c>
      <c r="C55" s="149">
        <f t="shared" si="0"/>
        <v>8.8240792671527395E-3</v>
      </c>
      <c r="D55" s="150">
        <v>4652738</v>
      </c>
      <c r="E55" s="150">
        <v>279164.28000000003</v>
      </c>
      <c r="F55" s="149">
        <f t="shared" si="1"/>
        <v>3.5119257440133643E-3</v>
      </c>
    </row>
    <row r="56" spans="1:6">
      <c r="A56" s="75" t="s">
        <v>83</v>
      </c>
      <c r="B56" s="148">
        <v>122</v>
      </c>
      <c r="C56" s="149">
        <f t="shared" si="0"/>
        <v>4.5616002991213309E-3</v>
      </c>
      <c r="D56" s="150">
        <v>1528920</v>
      </c>
      <c r="E56" s="150">
        <v>91735.2</v>
      </c>
      <c r="F56" s="149">
        <f t="shared" si="1"/>
        <v>1.1540416650447354E-3</v>
      </c>
    </row>
    <row r="57" spans="1:6">
      <c r="A57" s="75" t="s">
        <v>149</v>
      </c>
      <c r="B57" s="148">
        <v>910</v>
      </c>
      <c r="C57" s="149">
        <f t="shared" si="0"/>
        <v>3.4025051411478782E-2</v>
      </c>
      <c r="D57" s="150">
        <v>23453281</v>
      </c>
      <c r="E57" s="150">
        <v>1407196.86</v>
      </c>
      <c r="F57" s="149">
        <f t="shared" si="1"/>
        <v>1.7702733600189716E-2</v>
      </c>
    </row>
    <row r="58" spans="1:6">
      <c r="A58" s="75" t="s">
        <v>151</v>
      </c>
      <c r="B58" s="148">
        <v>157</v>
      </c>
      <c r="C58" s="149">
        <f t="shared" si="0"/>
        <v>5.8702561226397455E-3</v>
      </c>
      <c r="D58" s="150">
        <v>818389</v>
      </c>
      <c r="E58" s="150">
        <v>49103.34</v>
      </c>
      <c r="F58" s="149">
        <f t="shared" si="1"/>
        <v>6.1772689494172096E-4</v>
      </c>
    </row>
    <row r="59" spans="1:6">
      <c r="A59" s="75" t="s">
        <v>85</v>
      </c>
      <c r="B59" s="148">
        <v>66</v>
      </c>
      <c r="C59" s="149">
        <f t="shared" si="0"/>
        <v>2.4677509814918677E-3</v>
      </c>
      <c r="D59" s="150">
        <v>95505</v>
      </c>
      <c r="E59" s="150">
        <v>5730.3</v>
      </c>
      <c r="F59" s="149">
        <f t="shared" si="1"/>
        <v>7.2087976624085926E-5</v>
      </c>
    </row>
    <row r="60" spans="1:6">
      <c r="A60" s="75" t="s">
        <v>154</v>
      </c>
      <c r="B60" s="148">
        <v>120</v>
      </c>
      <c r="C60" s="149">
        <f t="shared" si="0"/>
        <v>4.4868199663488503E-3</v>
      </c>
      <c r="D60" s="150">
        <v>1171655</v>
      </c>
      <c r="E60" s="150">
        <v>70299.3</v>
      </c>
      <c r="F60" s="149">
        <f t="shared" si="1"/>
        <v>8.8437504058942891E-4</v>
      </c>
    </row>
    <row r="61" spans="1:6">
      <c r="A61" s="75" t="s">
        <v>156</v>
      </c>
      <c r="B61" s="148">
        <v>361</v>
      </c>
      <c r="C61" s="149">
        <f t="shared" si="0"/>
        <v>1.3497850065432792E-2</v>
      </c>
      <c r="D61" s="150">
        <v>15741429</v>
      </c>
      <c r="E61" s="150">
        <v>944485.74</v>
      </c>
      <c r="F61" s="149">
        <f t="shared" si="1"/>
        <v>1.1881762900180183E-2</v>
      </c>
    </row>
    <row r="62" spans="1:6">
      <c r="A62" s="75" t="s">
        <v>158</v>
      </c>
      <c r="B62" s="148">
        <v>2260</v>
      </c>
      <c r="C62" s="149">
        <f t="shared" si="0"/>
        <v>8.4501776032903347E-2</v>
      </c>
      <c r="D62" s="150">
        <v>105018333</v>
      </c>
      <c r="E62" s="150">
        <v>6301094.8600000003</v>
      </c>
      <c r="F62" s="149">
        <f t="shared" si="1"/>
        <v>7.9268655912225899E-2</v>
      </c>
    </row>
    <row r="63" spans="1:6">
      <c r="A63" s="75" t="s">
        <v>160</v>
      </c>
      <c r="B63" s="148">
        <v>47</v>
      </c>
      <c r="C63" s="149">
        <f t="shared" si="0"/>
        <v>1.7573378201532997E-3</v>
      </c>
      <c r="D63" s="150">
        <v>569578</v>
      </c>
      <c r="E63" s="150">
        <v>34174.68</v>
      </c>
      <c r="F63" s="149">
        <f t="shared" si="1"/>
        <v>4.299222611339052E-4</v>
      </c>
    </row>
    <row r="64" spans="1:6">
      <c r="A64" s="75" t="s">
        <v>161</v>
      </c>
      <c r="B64" s="148">
        <v>35</v>
      </c>
      <c r="C64" s="149">
        <f t="shared" si="0"/>
        <v>1.3086558235184146E-3</v>
      </c>
      <c r="D64" s="150">
        <v>11394250</v>
      </c>
      <c r="E64" s="150">
        <v>683655</v>
      </c>
      <c r="F64" s="149">
        <f t="shared" si="1"/>
        <v>8.6004756572848652E-3</v>
      </c>
    </row>
    <row r="65" spans="1:6">
      <c r="A65" s="75" t="s">
        <v>163</v>
      </c>
      <c r="B65" s="148">
        <v>101</v>
      </c>
      <c r="C65" s="149">
        <f t="shared" si="0"/>
        <v>3.7764068050102823E-3</v>
      </c>
      <c r="D65" s="150">
        <v>3017550</v>
      </c>
      <c r="E65" s="150">
        <v>181053</v>
      </c>
      <c r="F65" s="149">
        <f t="shared" si="1"/>
        <v>2.277672099492283E-3</v>
      </c>
    </row>
    <row r="66" spans="1:6">
      <c r="A66" s="75" t="s">
        <v>165</v>
      </c>
      <c r="B66" s="148">
        <v>87</v>
      </c>
      <c r="C66" s="149">
        <f t="shared" si="0"/>
        <v>3.2529444756029162E-3</v>
      </c>
      <c r="D66" s="150">
        <v>4482652</v>
      </c>
      <c r="E66" s="150">
        <v>268959.12</v>
      </c>
      <c r="F66" s="149">
        <f t="shared" si="1"/>
        <v>3.3835434018105025E-3</v>
      </c>
    </row>
    <row r="67" spans="1:6">
      <c r="A67" s="75" t="s">
        <v>167</v>
      </c>
      <c r="B67" s="148">
        <v>181</v>
      </c>
      <c r="C67" s="149">
        <f t="shared" si="0"/>
        <v>6.7676201159095157E-3</v>
      </c>
      <c r="D67" s="150">
        <v>4085683</v>
      </c>
      <c r="E67" s="150">
        <v>245140.98</v>
      </c>
      <c r="F67" s="149">
        <f t="shared" si="1"/>
        <v>3.0839078644827526E-3</v>
      </c>
    </row>
    <row r="68" spans="1:6">
      <c r="A68" s="75" t="s">
        <v>93</v>
      </c>
      <c r="B68" s="148">
        <v>190</v>
      </c>
      <c r="C68" s="149">
        <f t="shared" si="0"/>
        <v>7.1041316133856796E-3</v>
      </c>
      <c r="D68" s="150">
        <v>6289415</v>
      </c>
      <c r="E68" s="150">
        <v>377364.9</v>
      </c>
      <c r="F68" s="149">
        <f t="shared" si="1"/>
        <v>4.7473032982480023E-3</v>
      </c>
    </row>
    <row r="69" spans="1:6">
      <c r="A69" s="75" t="s">
        <v>170</v>
      </c>
      <c r="B69" s="148">
        <v>280</v>
      </c>
      <c r="C69" s="149">
        <f t="shared" si="0"/>
        <v>1.0469246588147317E-2</v>
      </c>
      <c r="D69" s="150">
        <v>6456820</v>
      </c>
      <c r="E69" s="150">
        <v>387409.2</v>
      </c>
      <c r="F69" s="149">
        <f t="shared" si="1"/>
        <v>4.873661999119738E-3</v>
      </c>
    </row>
    <row r="70" spans="1:6">
      <c r="A70" s="75" t="s">
        <v>171</v>
      </c>
      <c r="B70" s="148">
        <v>89</v>
      </c>
      <c r="C70" s="149">
        <f t="shared" si="0"/>
        <v>3.3277248083753972E-3</v>
      </c>
      <c r="D70" s="150">
        <v>2886901</v>
      </c>
      <c r="E70" s="150">
        <v>173214.06</v>
      </c>
      <c r="F70" s="149">
        <f t="shared" si="1"/>
        <v>2.1790571363179967E-3</v>
      </c>
    </row>
    <row r="71" spans="1:6">
      <c r="A71" s="75" t="s">
        <v>173</v>
      </c>
      <c r="B71" s="148">
        <v>119</v>
      </c>
      <c r="C71" s="149">
        <f t="shared" ref="C71:C105" si="2">B71/$B$107</f>
        <v>4.4494297999626096E-3</v>
      </c>
      <c r="D71" s="150">
        <v>1392828</v>
      </c>
      <c r="E71" s="150">
        <v>83569.679999999993</v>
      </c>
      <c r="F71" s="149">
        <f t="shared" ref="F71:F105" si="3">E71/$E$107</f>
        <v>1.0513182797274735E-3</v>
      </c>
    </row>
    <row r="72" spans="1:6">
      <c r="A72" s="75" t="s">
        <v>175</v>
      </c>
      <c r="B72" s="148">
        <v>68</v>
      </c>
      <c r="C72" s="149">
        <f t="shared" si="2"/>
        <v>2.5425313142643483E-3</v>
      </c>
      <c r="D72" s="150">
        <v>1130032</v>
      </c>
      <c r="E72" s="150">
        <v>67801.919999999998</v>
      </c>
      <c r="F72" s="149">
        <f t="shared" si="3"/>
        <v>8.5295765038970813E-4</v>
      </c>
    </row>
    <row r="73" spans="1:6">
      <c r="A73" s="75" t="s">
        <v>177</v>
      </c>
      <c r="B73" s="148">
        <v>64</v>
      </c>
      <c r="C73" s="149">
        <f t="shared" si="2"/>
        <v>2.3929706487193867E-3</v>
      </c>
      <c r="D73" s="150">
        <v>1049615</v>
      </c>
      <c r="E73" s="150">
        <v>62976.9</v>
      </c>
      <c r="F73" s="149">
        <f t="shared" si="3"/>
        <v>7.9225822296518462E-4</v>
      </c>
    </row>
    <row r="74" spans="1:6">
      <c r="A74" s="75" t="s">
        <v>178</v>
      </c>
      <c r="B74" s="148">
        <v>84</v>
      </c>
      <c r="C74" s="149">
        <f t="shared" si="2"/>
        <v>3.1407739764441954E-3</v>
      </c>
      <c r="D74" s="150">
        <v>731130</v>
      </c>
      <c r="E74" s="150">
        <v>43867.8</v>
      </c>
      <c r="F74" s="149">
        <f t="shared" si="3"/>
        <v>5.5186306841702474E-4</v>
      </c>
    </row>
    <row r="75" spans="1:6">
      <c r="A75" s="75" t="s">
        <v>101</v>
      </c>
      <c r="B75" s="148">
        <v>339</v>
      </c>
      <c r="C75" s="149">
        <f t="shared" si="2"/>
        <v>1.2675266404935503E-2</v>
      </c>
      <c r="D75" s="150">
        <v>20502644</v>
      </c>
      <c r="E75" s="150">
        <v>1230158.6399999999</v>
      </c>
      <c r="F75" s="149">
        <f t="shared" si="3"/>
        <v>1.5475567995434328E-2</v>
      </c>
    </row>
    <row r="76" spans="1:6">
      <c r="A76" s="75" t="s">
        <v>909</v>
      </c>
      <c r="B76" s="148">
        <v>11</v>
      </c>
      <c r="C76" s="149">
        <f t="shared" si="2"/>
        <v>4.1129183024864462E-4</v>
      </c>
      <c r="D76" s="150">
        <v>81491</v>
      </c>
      <c r="E76" s="150">
        <v>4889.46</v>
      </c>
      <c r="F76" s="149">
        <f t="shared" si="3"/>
        <v>6.1510091650420257E-5</v>
      </c>
    </row>
    <row r="77" spans="1:6">
      <c r="A77" s="75" t="s">
        <v>181</v>
      </c>
      <c r="B77" s="148">
        <v>120</v>
      </c>
      <c r="C77" s="149">
        <f t="shared" si="2"/>
        <v>4.4868199663488503E-3</v>
      </c>
      <c r="D77" s="150">
        <v>3148124</v>
      </c>
      <c r="E77" s="150">
        <v>188866.05</v>
      </c>
      <c r="F77" s="149">
        <f t="shared" si="3"/>
        <v>2.3759613628402429E-3</v>
      </c>
    </row>
    <row r="78" spans="1:6">
      <c r="A78" s="75" t="s">
        <v>110</v>
      </c>
      <c r="B78" s="148">
        <v>66</v>
      </c>
      <c r="C78" s="149">
        <f t="shared" si="2"/>
        <v>2.4677509814918677E-3</v>
      </c>
      <c r="D78" s="150">
        <v>1943204</v>
      </c>
      <c r="E78" s="150">
        <v>116592.24</v>
      </c>
      <c r="F78" s="149">
        <f t="shared" si="3"/>
        <v>1.4667467098877576E-3</v>
      </c>
    </row>
    <row r="79" spans="1:6">
      <c r="A79" s="75" t="s">
        <v>184</v>
      </c>
      <c r="B79" s="148">
        <v>89</v>
      </c>
      <c r="C79" s="149">
        <f t="shared" si="2"/>
        <v>3.3277248083753972E-3</v>
      </c>
      <c r="D79" s="150">
        <v>1099893</v>
      </c>
      <c r="E79" s="150">
        <v>65993.58</v>
      </c>
      <c r="F79" s="149">
        <f t="shared" si="3"/>
        <v>8.3020847990153131E-4</v>
      </c>
    </row>
    <row r="80" spans="1:6">
      <c r="A80" s="75" t="s">
        <v>185</v>
      </c>
      <c r="B80" s="148">
        <v>86</v>
      </c>
      <c r="C80" s="149">
        <f t="shared" si="2"/>
        <v>3.2155543092166759E-3</v>
      </c>
      <c r="D80" s="150">
        <v>2139889</v>
      </c>
      <c r="E80" s="150">
        <v>128393.34</v>
      </c>
      <c r="F80" s="149">
        <f t="shared" si="3"/>
        <v>1.6152062008286331E-3</v>
      </c>
    </row>
    <row r="81" spans="1:6">
      <c r="A81" s="75" t="s">
        <v>187</v>
      </c>
      <c r="B81" s="148">
        <v>168</v>
      </c>
      <c r="C81" s="149">
        <f t="shared" si="2"/>
        <v>6.2815479528883908E-3</v>
      </c>
      <c r="D81" s="150">
        <v>3028018</v>
      </c>
      <c r="E81" s="150">
        <v>181681.08</v>
      </c>
      <c r="F81" s="149">
        <f t="shared" si="3"/>
        <v>2.285573433865362E-3</v>
      </c>
    </row>
    <row r="82" spans="1:6">
      <c r="A82" s="75" t="s">
        <v>116</v>
      </c>
      <c r="B82" s="148">
        <v>44</v>
      </c>
      <c r="C82" s="149">
        <f t="shared" si="2"/>
        <v>1.6451673209945785E-3</v>
      </c>
      <c r="D82" s="150">
        <v>4444371</v>
      </c>
      <c r="E82" s="150">
        <v>266662.26</v>
      </c>
      <c r="F82" s="149">
        <f t="shared" si="3"/>
        <v>3.3546485812969524E-3</v>
      </c>
    </row>
    <row r="83" spans="1:6">
      <c r="A83" s="75" t="s">
        <v>190</v>
      </c>
      <c r="B83" s="148">
        <v>4701</v>
      </c>
      <c r="C83" s="149">
        <f t="shared" si="2"/>
        <v>0.1757711721817162</v>
      </c>
      <c r="D83" s="150">
        <v>594001978</v>
      </c>
      <c r="E83" s="150">
        <v>35621787.899999999</v>
      </c>
      <c r="F83" s="149">
        <f t="shared" si="3"/>
        <v>0.44812708120750167</v>
      </c>
    </row>
    <row r="84" spans="1:6">
      <c r="A84" s="75" t="s">
        <v>192</v>
      </c>
      <c r="B84" s="148">
        <v>748</v>
      </c>
      <c r="C84" s="149">
        <f t="shared" si="2"/>
        <v>2.7967844456907833E-2</v>
      </c>
      <c r="D84" s="150">
        <v>33383229</v>
      </c>
      <c r="E84" s="150">
        <v>2002965.6</v>
      </c>
      <c r="F84" s="149">
        <f t="shared" si="3"/>
        <v>2.5197587796738086E-2</v>
      </c>
    </row>
    <row r="85" spans="1:6">
      <c r="A85" s="75" t="s">
        <v>194</v>
      </c>
      <c r="B85" s="148">
        <v>149</v>
      </c>
      <c r="C85" s="149">
        <f t="shared" si="2"/>
        <v>5.5711347915498224E-3</v>
      </c>
      <c r="D85" s="150">
        <v>2415489</v>
      </c>
      <c r="E85" s="150">
        <v>144929.34</v>
      </c>
      <c r="F85" s="149">
        <f t="shared" si="3"/>
        <v>1.8232313969712235E-3</v>
      </c>
    </row>
    <row r="86" spans="1:6">
      <c r="A86" s="75" t="s">
        <v>195</v>
      </c>
      <c r="B86" s="148">
        <v>18</v>
      </c>
      <c r="C86" s="149">
        <f t="shared" si="2"/>
        <v>6.7302299495232757E-4</v>
      </c>
      <c r="D86" s="150">
        <v>6410</v>
      </c>
      <c r="E86" s="150">
        <v>384.6</v>
      </c>
      <c r="F86" s="149">
        <f t="shared" si="3"/>
        <v>4.8383218696444256E-6</v>
      </c>
    </row>
    <row r="87" spans="1:6">
      <c r="A87" s="75" t="s">
        <v>197</v>
      </c>
      <c r="B87" s="148">
        <v>52</v>
      </c>
      <c r="C87" s="149">
        <f t="shared" si="2"/>
        <v>1.9442886520845018E-3</v>
      </c>
      <c r="D87" s="150">
        <v>33285</v>
      </c>
      <c r="E87" s="150">
        <v>1997.1</v>
      </c>
      <c r="F87" s="149">
        <f t="shared" si="3"/>
        <v>2.5123797727162976E-5</v>
      </c>
    </row>
    <row r="88" spans="1:6">
      <c r="A88" s="75" t="s">
        <v>198</v>
      </c>
      <c r="B88" s="148">
        <v>1548</v>
      </c>
      <c r="C88" s="149">
        <f t="shared" si="2"/>
        <v>5.7879977565900166E-2</v>
      </c>
      <c r="D88" s="150">
        <v>70606521</v>
      </c>
      <c r="E88" s="150">
        <v>4236381.13</v>
      </c>
      <c r="F88" s="149">
        <f t="shared" si="3"/>
        <v>5.3294267991232352E-2</v>
      </c>
    </row>
    <row r="89" spans="1:6">
      <c r="A89" s="75" t="s">
        <v>119</v>
      </c>
      <c r="B89" s="148">
        <v>132</v>
      </c>
      <c r="C89" s="149">
        <f t="shared" si="2"/>
        <v>4.9355019629837354E-3</v>
      </c>
      <c r="D89" s="150">
        <v>2041352</v>
      </c>
      <c r="E89" s="150">
        <v>122251.12</v>
      </c>
      <c r="F89" s="149">
        <f t="shared" si="3"/>
        <v>1.5379362129082812E-3</v>
      </c>
    </row>
    <row r="90" spans="1:6">
      <c r="A90" s="75" t="s">
        <v>201</v>
      </c>
      <c r="B90" s="148">
        <v>336</v>
      </c>
      <c r="C90" s="149">
        <f t="shared" si="2"/>
        <v>1.2563095905776782E-2</v>
      </c>
      <c r="D90" s="150">
        <v>17405616</v>
      </c>
      <c r="E90" s="150">
        <v>1044336.96</v>
      </c>
      <c r="F90" s="149">
        <f t="shared" si="3"/>
        <v>1.3137905233608879E-2</v>
      </c>
    </row>
    <row r="91" spans="1:6">
      <c r="A91" s="75" t="s">
        <v>203</v>
      </c>
      <c r="B91" s="148">
        <v>678</v>
      </c>
      <c r="C91" s="149">
        <f t="shared" si="2"/>
        <v>2.5350532809871006E-2</v>
      </c>
      <c r="D91" s="150">
        <v>24731202</v>
      </c>
      <c r="E91" s="150">
        <v>1483872.12</v>
      </c>
      <c r="F91" s="149">
        <f t="shared" si="3"/>
        <v>1.8667319110638684E-2</v>
      </c>
    </row>
    <row r="92" spans="1:6">
      <c r="A92" s="75" t="s">
        <v>205</v>
      </c>
      <c r="B92" s="148">
        <v>79</v>
      </c>
      <c r="C92" s="149">
        <f t="shared" si="2"/>
        <v>2.9538231445129931E-3</v>
      </c>
      <c r="D92" s="150">
        <v>82848</v>
      </c>
      <c r="E92" s="150">
        <v>4970.88</v>
      </c>
      <c r="F92" s="149">
        <f t="shared" si="3"/>
        <v>6.2534366654649196E-5</v>
      </c>
    </row>
    <row r="93" spans="1:6">
      <c r="A93" s="75" t="s">
        <v>207</v>
      </c>
      <c r="B93" s="148">
        <v>25</v>
      </c>
      <c r="C93" s="149">
        <f t="shared" si="2"/>
        <v>9.3475415965601051E-4</v>
      </c>
      <c r="D93" s="150">
        <v>192910</v>
      </c>
      <c r="E93" s="150">
        <v>11574.6</v>
      </c>
      <c r="F93" s="149">
        <f t="shared" si="3"/>
        <v>1.4561008921577318E-4</v>
      </c>
    </row>
    <row r="94" spans="1:6">
      <c r="A94" s="75" t="s">
        <v>209</v>
      </c>
      <c r="B94" s="148">
        <v>57</v>
      </c>
      <c r="C94" s="149">
        <f t="shared" si="2"/>
        <v>2.1312394840157039E-3</v>
      </c>
      <c r="D94" s="150">
        <v>367233</v>
      </c>
      <c r="E94" s="150">
        <v>22033.98</v>
      </c>
      <c r="F94" s="149">
        <f t="shared" si="3"/>
        <v>2.7719055462638553E-4</v>
      </c>
    </row>
    <row r="95" spans="1:6">
      <c r="A95" s="75" t="s">
        <v>211</v>
      </c>
      <c r="B95" s="148">
        <v>35</v>
      </c>
      <c r="C95" s="149">
        <f t="shared" si="2"/>
        <v>1.3086558235184146E-3</v>
      </c>
      <c r="D95" s="150">
        <v>110389</v>
      </c>
      <c r="E95" s="150">
        <v>6623.34</v>
      </c>
      <c r="F95" s="149">
        <f t="shared" si="3"/>
        <v>8.3322544909232211E-5</v>
      </c>
    </row>
    <row r="96" spans="1:6">
      <c r="A96" s="75" t="s">
        <v>213</v>
      </c>
      <c r="B96" s="148">
        <v>201</v>
      </c>
      <c r="C96" s="149">
        <f t="shared" si="2"/>
        <v>7.515423443634324E-3</v>
      </c>
      <c r="D96" s="150">
        <v>6464217</v>
      </c>
      <c r="E96" s="150">
        <v>387853.02</v>
      </c>
      <c r="F96" s="149">
        <f t="shared" si="3"/>
        <v>4.8792453168841309E-3</v>
      </c>
    </row>
    <row r="97" spans="1:6">
      <c r="A97" s="75" t="s">
        <v>215</v>
      </c>
      <c r="B97" s="148">
        <v>193</v>
      </c>
      <c r="C97" s="149">
        <f t="shared" si="2"/>
        <v>7.2163021125444008E-3</v>
      </c>
      <c r="D97" s="150">
        <v>3011034</v>
      </c>
      <c r="E97" s="150">
        <v>180662.04</v>
      </c>
      <c r="F97" s="149">
        <f t="shared" si="3"/>
        <v>2.2727537679318147E-3</v>
      </c>
    </row>
    <row r="98" spans="1:6">
      <c r="A98" s="75" t="s">
        <v>217</v>
      </c>
      <c r="B98" s="148">
        <v>153</v>
      </c>
      <c r="C98" s="149">
        <f t="shared" si="2"/>
        <v>5.7206954570947844E-3</v>
      </c>
      <c r="D98" s="150">
        <v>1842037</v>
      </c>
      <c r="E98" s="150">
        <v>110522.22</v>
      </c>
      <c r="F98" s="149">
        <f t="shared" si="3"/>
        <v>1.3903850080802197E-3</v>
      </c>
    </row>
    <row r="99" spans="1:6">
      <c r="A99" s="75" t="s">
        <v>219</v>
      </c>
      <c r="B99" s="148">
        <v>38</v>
      </c>
      <c r="C99" s="149">
        <f t="shared" si="2"/>
        <v>1.4208263226771359E-3</v>
      </c>
      <c r="D99" s="150">
        <v>393370</v>
      </c>
      <c r="E99" s="150">
        <v>23602.2</v>
      </c>
      <c r="F99" s="149">
        <f t="shared" si="3"/>
        <v>2.9691898188175154E-4</v>
      </c>
    </row>
    <row r="100" spans="1:6">
      <c r="A100" s="75" t="s">
        <v>221</v>
      </c>
      <c r="B100" s="148">
        <v>310</v>
      </c>
      <c r="C100" s="149">
        <f t="shared" si="2"/>
        <v>1.159095157973453E-2</v>
      </c>
      <c r="D100" s="150">
        <v>19974540</v>
      </c>
      <c r="E100" s="150">
        <v>1198251.3999999999</v>
      </c>
      <c r="F100" s="149">
        <f t="shared" si="3"/>
        <v>1.5074170447093213E-2</v>
      </c>
    </row>
    <row r="101" spans="1:6">
      <c r="A101" s="75" t="s">
        <v>223</v>
      </c>
      <c r="B101" s="148">
        <v>137</v>
      </c>
      <c r="C101" s="149">
        <f t="shared" si="2"/>
        <v>5.1224527949149373E-3</v>
      </c>
      <c r="D101" s="150">
        <v>2468683</v>
      </c>
      <c r="E101" s="150">
        <v>148120.98000000001</v>
      </c>
      <c r="F101" s="149">
        <f t="shared" si="3"/>
        <v>1.8633826752136363E-3</v>
      </c>
    </row>
    <row r="102" spans="1:6">
      <c r="A102" s="75" t="s">
        <v>225</v>
      </c>
      <c r="B102" s="148">
        <v>195</v>
      </c>
      <c r="C102" s="149">
        <f t="shared" si="2"/>
        <v>7.2910824453168814E-3</v>
      </c>
      <c r="D102" s="150">
        <v>2913602</v>
      </c>
      <c r="E102" s="150">
        <v>174816.12</v>
      </c>
      <c r="F102" s="149">
        <f t="shared" si="3"/>
        <v>2.1992112755132194E-3</v>
      </c>
    </row>
    <row r="103" spans="1:6">
      <c r="A103" s="75" t="s">
        <v>227</v>
      </c>
      <c r="B103" s="148">
        <v>1104</v>
      </c>
      <c r="C103" s="149">
        <f t="shared" si="2"/>
        <v>4.1278743690409424E-2</v>
      </c>
      <c r="D103" s="150">
        <v>22995435</v>
      </c>
      <c r="E103" s="150">
        <v>1379726.1</v>
      </c>
      <c r="F103" s="149">
        <f t="shared" si="3"/>
        <v>1.7357147591651616E-2</v>
      </c>
    </row>
    <row r="104" spans="1:6">
      <c r="A104" s="75" t="s">
        <v>229</v>
      </c>
      <c r="B104" s="148">
        <v>86</v>
      </c>
      <c r="C104" s="149">
        <f t="shared" si="2"/>
        <v>3.2155543092166759E-3</v>
      </c>
      <c r="D104" s="150">
        <v>2366827</v>
      </c>
      <c r="E104" s="150">
        <v>142009.62</v>
      </c>
      <c r="F104" s="149">
        <f t="shared" si="3"/>
        <v>1.7865009104157418E-3</v>
      </c>
    </row>
    <row r="105" spans="1:6" ht="16.5" thickBot="1">
      <c r="A105" s="75" t="s">
        <v>231</v>
      </c>
      <c r="B105" s="151">
        <v>82</v>
      </c>
      <c r="C105" s="152">
        <f t="shared" si="2"/>
        <v>3.0659936436717144E-3</v>
      </c>
      <c r="D105" s="153">
        <v>2557396</v>
      </c>
      <c r="E105" s="153">
        <v>153443.76</v>
      </c>
      <c r="F105" s="152">
        <f t="shared" si="3"/>
        <v>1.9303439931577496E-3</v>
      </c>
    </row>
    <row r="106" spans="1:6" ht="16.5" thickTop="1">
      <c r="A106" s="75"/>
      <c r="B106" s="76"/>
      <c r="C106" s="77"/>
      <c r="D106" s="78"/>
      <c r="E106" s="78"/>
      <c r="F106" s="77"/>
    </row>
    <row r="107" spans="1:6">
      <c r="A107" s="75" t="s">
        <v>247</v>
      </c>
      <c r="B107" s="148">
        <f>SUM(B6:B106)</f>
        <v>26745</v>
      </c>
      <c r="C107" s="149">
        <v>1</v>
      </c>
      <c r="D107" s="150">
        <f>SUM(D6:D106)</f>
        <v>1325543294</v>
      </c>
      <c r="E107" s="150">
        <f>SUM(E6:E106)</f>
        <v>79490370.909999996</v>
      </c>
      <c r="F107" s="149">
        <v>1</v>
      </c>
    </row>
  </sheetData>
  <autoFilter ref="A5:F5" xr:uid="{00000000-0009-0000-0000-000006000000}"/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116" orientation="portrait" useFirstPageNumber="1" horizontalDpi="4294967292" verticalDpi="1200" r:id="rId1"/>
  <headerFooter alignWithMargins="0"/>
  <rowBreaks count="1" manualBreakCount="1">
    <brk id="56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58"/>
  <sheetViews>
    <sheetView showOutlineSymbols="0" zoomScaleNormal="100" zoomScaleSheetLayoutView="100" workbookViewId="0">
      <selection activeCell="H16" sqref="H16"/>
    </sheetView>
  </sheetViews>
  <sheetFormatPr defaultColWidth="14.7109375" defaultRowHeight="15.75"/>
  <cols>
    <col min="1" max="1" width="20.7109375" style="96" customWidth="1"/>
    <col min="2" max="2" width="15.7109375" style="96" customWidth="1"/>
    <col min="3" max="6" width="20.7109375" style="96" customWidth="1"/>
    <col min="7" max="7" width="24.42578125" style="96" customWidth="1"/>
    <col min="8" max="8" width="14.7109375" style="55"/>
    <col min="9" max="16384" width="14.7109375" style="58"/>
  </cols>
  <sheetData>
    <row r="1" spans="1:20" ht="15.75" customHeight="1">
      <c r="A1" s="183" t="s">
        <v>893</v>
      </c>
      <c r="B1" s="183"/>
      <c r="C1" s="183"/>
      <c r="D1" s="183"/>
      <c r="E1" s="183"/>
      <c r="F1" s="183"/>
      <c r="G1" s="183"/>
    </row>
    <row r="2" spans="1:20" ht="15" customHeight="1">
      <c r="A2" s="184" t="s">
        <v>939</v>
      </c>
      <c r="B2" s="184"/>
      <c r="C2" s="184"/>
      <c r="D2" s="184"/>
      <c r="E2" s="184"/>
      <c r="F2" s="184"/>
      <c r="G2" s="184"/>
    </row>
    <row r="3" spans="1:20" ht="14.1" customHeight="1">
      <c r="A3" s="81"/>
      <c r="B3" s="81"/>
      <c r="C3" s="81"/>
      <c r="D3" s="81"/>
      <c r="E3" s="81"/>
      <c r="F3" s="81"/>
      <c r="G3" s="157"/>
    </row>
    <row r="4" spans="1:20" s="142" customFormat="1" ht="14.25">
      <c r="A4" s="172" t="s">
        <v>961</v>
      </c>
      <c r="B4" s="173"/>
      <c r="C4" s="173"/>
      <c r="D4" s="173"/>
      <c r="E4" s="173"/>
      <c r="F4" s="173"/>
      <c r="G4" s="15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</row>
    <row r="5" spans="1:20" s="142" customFormat="1" ht="9.75" customHeight="1">
      <c r="A5" s="82"/>
      <c r="B5" s="83"/>
      <c r="C5" s="83"/>
      <c r="D5" s="83"/>
      <c r="E5" s="83"/>
      <c r="F5" s="83"/>
      <c r="G5" s="15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</row>
    <row r="6" spans="1:20" s="142" customFormat="1" ht="14.25">
      <c r="A6" s="172" t="s">
        <v>879</v>
      </c>
      <c r="B6" s="155"/>
      <c r="C6" s="155"/>
      <c r="D6" s="155"/>
      <c r="E6" s="155"/>
      <c r="F6" s="155"/>
      <c r="G6" s="159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</row>
    <row r="7" spans="1:20" s="142" customFormat="1" ht="9.9499999999999993" customHeight="1">
      <c r="A7" s="155"/>
      <c r="B7" s="155"/>
      <c r="C7" s="155"/>
      <c r="D7" s="155"/>
      <c r="E7" s="155"/>
      <c r="F7" s="155"/>
      <c r="G7" s="159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</row>
    <row r="8" spans="1:20" s="142" customFormat="1" ht="14.25">
      <c r="A8" s="185" t="s">
        <v>923</v>
      </c>
      <c r="B8" s="185"/>
      <c r="C8" s="185"/>
      <c r="D8" s="185"/>
      <c r="E8" s="185"/>
      <c r="F8" s="185"/>
      <c r="G8" s="185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1:20" s="142" customFormat="1" ht="14.25">
      <c r="A9" s="170" t="s">
        <v>924</v>
      </c>
      <c r="B9" s="155"/>
      <c r="C9" s="155"/>
      <c r="D9" s="155"/>
      <c r="E9" s="155"/>
      <c r="F9" s="155"/>
      <c r="G9" s="159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</row>
    <row r="10" spans="1:20" s="142" customFormat="1" ht="14.25">
      <c r="A10" s="82" t="s">
        <v>925</v>
      </c>
      <c r="B10" s="83"/>
      <c r="C10" s="83"/>
      <c r="D10" s="83"/>
      <c r="E10" s="83"/>
      <c r="F10" s="83"/>
      <c r="G10" s="15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</row>
    <row r="11" spans="1:20" s="142" customFormat="1" ht="9.9499999999999993" customHeight="1">
      <c r="A11" s="170"/>
      <c r="B11" s="84"/>
      <c r="C11" s="84"/>
      <c r="D11" s="84"/>
      <c r="E11" s="84"/>
      <c r="F11" s="84"/>
      <c r="G11" s="15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</row>
    <row r="12" spans="1:20" s="142" customFormat="1" ht="14.25">
      <c r="A12" s="185" t="s">
        <v>962</v>
      </c>
      <c r="B12" s="185"/>
      <c r="C12" s="185"/>
      <c r="D12" s="185"/>
      <c r="E12" s="185"/>
      <c r="F12" s="185"/>
      <c r="G12" s="185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</row>
    <row r="13" spans="1:20" s="60" customFormat="1" ht="14.1" customHeight="1">
      <c r="A13" s="85"/>
      <c r="B13" s="86"/>
      <c r="C13" s="86"/>
      <c r="D13" s="86"/>
      <c r="E13" s="86"/>
      <c r="F13" s="86"/>
      <c r="G13" s="87"/>
      <c r="H13" s="62"/>
      <c r="I13" s="178"/>
      <c r="J13" s="59"/>
      <c r="K13" s="59"/>
      <c r="L13" s="59"/>
      <c r="M13" s="59"/>
      <c r="N13" s="59"/>
      <c r="O13" s="59"/>
      <c r="P13" s="59"/>
      <c r="Q13" s="59"/>
      <c r="R13" s="59"/>
    </row>
    <row r="14" spans="1:20" s="61" customFormat="1" ht="14.1" customHeight="1">
      <c r="A14" s="186" t="s">
        <v>894</v>
      </c>
      <c r="B14" s="186"/>
      <c r="C14" s="186"/>
      <c r="D14" s="186"/>
      <c r="E14" s="186"/>
      <c r="F14" s="186"/>
      <c r="G14" s="186"/>
      <c r="H14" s="57"/>
    </row>
    <row r="15" spans="1:20" s="61" customFormat="1" ht="20.100000000000001" customHeight="1">
      <c r="A15" s="88" t="s">
        <v>880</v>
      </c>
      <c r="B15" s="89" t="s">
        <v>881</v>
      </c>
      <c r="C15" s="90" t="s">
        <v>957</v>
      </c>
      <c r="D15" s="90" t="s">
        <v>958</v>
      </c>
      <c r="E15" s="90" t="s">
        <v>959</v>
      </c>
      <c r="F15" s="90" t="s">
        <v>960</v>
      </c>
      <c r="G15" s="160" t="s">
        <v>882</v>
      </c>
      <c r="H15" s="57"/>
    </row>
    <row r="16" spans="1:20">
      <c r="A16" s="136" t="s">
        <v>24</v>
      </c>
      <c r="B16" s="137">
        <v>0.05</v>
      </c>
      <c r="C16" s="161">
        <v>11433.9</v>
      </c>
      <c r="D16" s="161">
        <v>8723.2000000000007</v>
      </c>
      <c r="E16" s="161">
        <v>3650.55</v>
      </c>
      <c r="F16" s="161">
        <v>8046.4</v>
      </c>
      <c r="G16" s="161">
        <v>31854.1</v>
      </c>
    </row>
    <row r="17" spans="1:7">
      <c r="A17" s="136" t="s">
        <v>956</v>
      </c>
      <c r="B17" s="137">
        <v>7.0000000000000007E-2</v>
      </c>
      <c r="C17" s="161">
        <v>0</v>
      </c>
      <c r="D17" s="161">
        <v>0</v>
      </c>
      <c r="E17" s="161">
        <v>0</v>
      </c>
      <c r="F17" s="161">
        <v>3823.61</v>
      </c>
      <c r="G17" s="161">
        <v>3824</v>
      </c>
    </row>
    <row r="18" spans="1:7">
      <c r="A18" s="136" t="s">
        <v>619</v>
      </c>
      <c r="B18" s="137">
        <v>7.0000000000000007E-2</v>
      </c>
      <c r="C18" s="161">
        <v>10459.049999999999</v>
      </c>
      <c r="D18" s="161">
        <v>12197.08</v>
      </c>
      <c r="E18" s="161">
        <v>6733.02</v>
      </c>
      <c r="F18" s="161">
        <v>132.02000000000001</v>
      </c>
      <c r="G18" s="161">
        <v>29521.239999999998</v>
      </c>
    </row>
    <row r="19" spans="1:7">
      <c r="A19" s="136" t="s">
        <v>388</v>
      </c>
      <c r="B19" s="137">
        <v>7.0000000000000007E-2</v>
      </c>
      <c r="C19" s="161">
        <v>0</v>
      </c>
      <c r="D19" s="161">
        <v>311.52999999999997</v>
      </c>
      <c r="E19" s="161">
        <v>0</v>
      </c>
      <c r="F19" s="161">
        <v>0</v>
      </c>
      <c r="G19" s="161">
        <v>311.59999999999997</v>
      </c>
    </row>
    <row r="20" spans="1:7">
      <c r="A20" s="138" t="s">
        <v>25</v>
      </c>
      <c r="B20" s="137">
        <v>7.0000000000000007E-2</v>
      </c>
      <c r="C20" s="161">
        <v>51599.71</v>
      </c>
      <c r="D20" s="161">
        <v>35340.480000000003</v>
      </c>
      <c r="E20" s="161">
        <v>11038.72</v>
      </c>
      <c r="F20" s="161">
        <v>34245.61</v>
      </c>
      <c r="G20" s="161">
        <v>132224.59000000003</v>
      </c>
    </row>
    <row r="21" spans="1:7">
      <c r="A21" s="136" t="s">
        <v>26</v>
      </c>
      <c r="B21" s="137">
        <v>7.0000000000000007E-2</v>
      </c>
      <c r="C21" s="161">
        <v>527400.46</v>
      </c>
      <c r="D21" s="161">
        <v>254510.62</v>
      </c>
      <c r="E21" s="161">
        <v>299111.67999999999</v>
      </c>
      <c r="F21" s="161">
        <v>428786.33</v>
      </c>
      <c r="G21" s="161">
        <v>1509809.16</v>
      </c>
    </row>
    <row r="22" spans="1:7">
      <c r="A22" s="136" t="s">
        <v>883</v>
      </c>
      <c r="B22" s="137">
        <v>7.0000000000000007E-2</v>
      </c>
      <c r="C22" s="161">
        <v>25598.23</v>
      </c>
      <c r="D22" s="161">
        <v>17103.03</v>
      </c>
      <c r="E22" s="161">
        <v>5125.68</v>
      </c>
      <c r="F22" s="161">
        <v>18901.259999999998</v>
      </c>
      <c r="G22" s="161">
        <v>66728.27</v>
      </c>
    </row>
    <row r="23" spans="1:7">
      <c r="A23" s="136" t="s">
        <v>27</v>
      </c>
      <c r="B23" s="137">
        <v>7.0000000000000007E-2</v>
      </c>
      <c r="C23" s="161">
        <v>832048.74</v>
      </c>
      <c r="D23" s="161">
        <v>530757.07999999996</v>
      </c>
      <c r="E23" s="161">
        <v>459832.66</v>
      </c>
      <c r="F23" s="161">
        <v>679219.52</v>
      </c>
      <c r="G23" s="161">
        <v>2501858.0699999998</v>
      </c>
    </row>
    <row r="24" spans="1:7">
      <c r="A24" s="136" t="s">
        <v>28</v>
      </c>
      <c r="B24" s="137">
        <v>7.0000000000000007E-2</v>
      </c>
      <c r="C24" s="161">
        <v>27035.47</v>
      </c>
      <c r="D24" s="161">
        <v>4445.91</v>
      </c>
      <c r="E24" s="161">
        <v>24048.22</v>
      </c>
      <c r="F24" s="161">
        <v>20311.13</v>
      </c>
      <c r="G24" s="161">
        <v>75840.800000000003</v>
      </c>
    </row>
    <row r="25" spans="1:7">
      <c r="A25" s="136" t="s">
        <v>29</v>
      </c>
      <c r="B25" s="137">
        <v>7.0000000000000007E-2</v>
      </c>
      <c r="C25" s="161">
        <v>479561.24</v>
      </c>
      <c r="D25" s="161">
        <v>279340.26</v>
      </c>
      <c r="E25" s="161">
        <v>230105.05</v>
      </c>
      <c r="F25" s="161">
        <v>545737.85</v>
      </c>
      <c r="G25" s="161">
        <v>1534744.4700000002</v>
      </c>
    </row>
    <row r="26" spans="1:7">
      <c r="A26" s="136" t="s">
        <v>30</v>
      </c>
      <c r="B26" s="137">
        <v>7.0000000000000007E-2</v>
      </c>
      <c r="C26" s="161">
        <v>294818.53000000003</v>
      </c>
      <c r="D26" s="161">
        <v>30012.23</v>
      </c>
      <c r="E26" s="161">
        <v>48899.199999999997</v>
      </c>
      <c r="F26" s="161">
        <v>171151.75</v>
      </c>
      <c r="G26" s="161">
        <v>544881.78</v>
      </c>
    </row>
    <row r="27" spans="1:7">
      <c r="A27" s="136" t="s">
        <v>884</v>
      </c>
      <c r="B27" s="137">
        <v>7.0000000000000007E-2</v>
      </c>
      <c r="C27" s="161">
        <v>111221.32</v>
      </c>
      <c r="D27" s="161">
        <v>36165.08</v>
      </c>
      <c r="E27" s="161">
        <v>105664.11</v>
      </c>
      <c r="F27" s="161">
        <v>116480.63</v>
      </c>
      <c r="G27" s="161">
        <v>369531.21</v>
      </c>
    </row>
    <row r="28" spans="1:7">
      <c r="A28" s="136" t="s">
        <v>235</v>
      </c>
      <c r="B28" s="137">
        <v>0.04</v>
      </c>
      <c r="C28" s="161">
        <v>23260.68</v>
      </c>
      <c r="D28" s="161">
        <v>9241.6200000000008</v>
      </c>
      <c r="E28" s="161">
        <v>19658.84</v>
      </c>
      <c r="F28" s="161">
        <v>18544.32</v>
      </c>
      <c r="G28" s="161">
        <v>70705.5</v>
      </c>
    </row>
    <row r="29" spans="1:7">
      <c r="A29" s="136" t="s">
        <v>31</v>
      </c>
      <c r="B29" s="137">
        <v>7.0000000000000007E-2</v>
      </c>
      <c r="C29" s="161">
        <v>35369.39</v>
      </c>
      <c r="D29" s="161">
        <v>18463.41</v>
      </c>
      <c r="E29" s="161">
        <v>18107.18</v>
      </c>
      <c r="F29" s="161">
        <v>36939.49</v>
      </c>
      <c r="G29" s="161">
        <v>108879.53999999998</v>
      </c>
    </row>
    <row r="30" spans="1:7">
      <c r="A30" s="136" t="s">
        <v>719</v>
      </c>
      <c r="B30" s="137">
        <v>7.0000000000000007E-2</v>
      </c>
      <c r="C30" s="161">
        <v>476.14</v>
      </c>
      <c r="D30" s="161">
        <v>173.67</v>
      </c>
      <c r="E30" s="161">
        <v>473.83</v>
      </c>
      <c r="F30" s="161">
        <v>258.37</v>
      </c>
      <c r="G30" s="161">
        <v>1382.08</v>
      </c>
    </row>
    <row r="31" spans="1:7">
      <c r="A31" s="139" t="s">
        <v>32</v>
      </c>
      <c r="B31" s="137">
        <v>7.0000000000000007E-2</v>
      </c>
      <c r="C31" s="161">
        <v>20321.8</v>
      </c>
      <c r="D31" s="161">
        <v>11819.81</v>
      </c>
      <c r="E31" s="161">
        <v>7345.94</v>
      </c>
      <c r="F31" s="161">
        <v>14052.78</v>
      </c>
      <c r="G31" s="161">
        <v>53540.4</v>
      </c>
    </row>
    <row r="32" spans="1:7">
      <c r="A32" s="136" t="s">
        <v>33</v>
      </c>
      <c r="B32" s="137">
        <v>7.0000000000000007E-2</v>
      </c>
      <c r="C32" s="161">
        <v>224403.18</v>
      </c>
      <c r="D32" s="161">
        <v>99743.82</v>
      </c>
      <c r="E32" s="161">
        <v>226860.34</v>
      </c>
      <c r="F32" s="161">
        <v>230721.4</v>
      </c>
      <c r="G32" s="161">
        <v>781728.81</v>
      </c>
    </row>
    <row r="33" spans="1:7">
      <c r="A33" s="136" t="s">
        <v>34</v>
      </c>
      <c r="B33" s="137">
        <v>7.0000000000000007E-2</v>
      </c>
      <c r="C33" s="161">
        <v>9430.33</v>
      </c>
      <c r="D33" s="161">
        <v>16510.13</v>
      </c>
      <c r="E33" s="161">
        <v>9308.9500000000007</v>
      </c>
      <c r="F33" s="161">
        <v>6924.05</v>
      </c>
      <c r="G33" s="161">
        <v>42173.53</v>
      </c>
    </row>
    <row r="34" spans="1:7">
      <c r="A34" s="136" t="s">
        <v>35</v>
      </c>
      <c r="B34" s="137">
        <v>7.0000000000000007E-2</v>
      </c>
      <c r="C34" s="161">
        <v>0</v>
      </c>
      <c r="D34" s="161">
        <v>0</v>
      </c>
      <c r="E34" s="161">
        <v>0</v>
      </c>
      <c r="F34" s="161">
        <v>0</v>
      </c>
      <c r="G34" s="161">
        <v>7.0000000000000007E-2</v>
      </c>
    </row>
    <row r="35" spans="1:7">
      <c r="A35" s="136" t="s">
        <v>36</v>
      </c>
      <c r="B35" s="137">
        <v>7.0000000000000007E-2</v>
      </c>
      <c r="C35" s="161">
        <v>59393.78</v>
      </c>
      <c r="D35" s="161">
        <v>34023.06</v>
      </c>
      <c r="E35" s="161">
        <v>28502.6</v>
      </c>
      <c r="F35" s="161">
        <v>44147.95</v>
      </c>
      <c r="G35" s="161">
        <v>166067.46000000002</v>
      </c>
    </row>
    <row r="36" spans="1:7">
      <c r="A36" s="136" t="s">
        <v>37</v>
      </c>
      <c r="B36" s="137">
        <v>7.0000000000000007E-2</v>
      </c>
      <c r="C36" s="161">
        <v>262852.93</v>
      </c>
      <c r="D36" s="161">
        <v>177457.29</v>
      </c>
      <c r="E36" s="161">
        <v>182159.74</v>
      </c>
      <c r="F36" s="161">
        <v>217792.89</v>
      </c>
      <c r="G36" s="161">
        <v>840262.92</v>
      </c>
    </row>
    <row r="37" spans="1:7">
      <c r="A37" s="136" t="s">
        <v>38</v>
      </c>
      <c r="B37" s="137">
        <v>7.0000000000000007E-2</v>
      </c>
      <c r="C37" s="161">
        <v>108.01</v>
      </c>
      <c r="D37" s="161">
        <v>0</v>
      </c>
      <c r="E37" s="161">
        <v>182.42</v>
      </c>
      <c r="F37" s="161">
        <v>133</v>
      </c>
      <c r="G37" s="161">
        <v>423.5</v>
      </c>
    </row>
    <row r="38" spans="1:7">
      <c r="A38" s="136" t="s">
        <v>39</v>
      </c>
      <c r="B38" s="137">
        <v>7.0000000000000007E-2</v>
      </c>
      <c r="C38" s="161">
        <v>0</v>
      </c>
      <c r="D38" s="161">
        <v>0</v>
      </c>
      <c r="E38" s="161">
        <v>0</v>
      </c>
      <c r="F38" s="161">
        <v>0</v>
      </c>
      <c r="G38" s="161">
        <v>7.0000000000000007E-2</v>
      </c>
    </row>
    <row r="39" spans="1:7">
      <c r="A39" s="136" t="s">
        <v>40</v>
      </c>
      <c r="B39" s="137">
        <v>7.0000000000000007E-2</v>
      </c>
      <c r="C39" s="161">
        <v>62391.14</v>
      </c>
      <c r="D39" s="161">
        <v>55930.63</v>
      </c>
      <c r="E39" s="161">
        <v>32098.78</v>
      </c>
      <c r="F39" s="161">
        <v>70595.14</v>
      </c>
      <c r="G39" s="161">
        <v>221015.76</v>
      </c>
    </row>
    <row r="40" spans="1:7">
      <c r="A40" s="136" t="s">
        <v>41</v>
      </c>
      <c r="B40" s="137">
        <v>7.0000000000000007E-2</v>
      </c>
      <c r="C40" s="161">
        <v>157892.39000000001</v>
      </c>
      <c r="D40" s="161">
        <v>138807.26</v>
      </c>
      <c r="E40" s="161">
        <v>188510.56</v>
      </c>
      <c r="F40" s="161">
        <v>250050.85</v>
      </c>
      <c r="G40" s="161">
        <v>735261.13</v>
      </c>
    </row>
    <row r="41" spans="1:7">
      <c r="A41" s="136" t="s">
        <v>42</v>
      </c>
      <c r="B41" s="137">
        <v>7.0000000000000007E-2</v>
      </c>
      <c r="C41" s="161">
        <v>255353.93</v>
      </c>
      <c r="D41" s="161">
        <v>187209.47</v>
      </c>
      <c r="E41" s="161">
        <v>202747.37</v>
      </c>
      <c r="F41" s="161">
        <v>162956.78</v>
      </c>
      <c r="G41" s="161">
        <v>808267.62</v>
      </c>
    </row>
    <row r="42" spans="1:7">
      <c r="A42" s="136" t="s">
        <v>43</v>
      </c>
      <c r="B42" s="137">
        <v>7.0000000000000007E-2</v>
      </c>
      <c r="C42" s="161">
        <v>1098445.3999999999</v>
      </c>
      <c r="D42" s="161">
        <v>802724.3</v>
      </c>
      <c r="E42" s="161">
        <v>846435.87</v>
      </c>
      <c r="F42" s="161">
        <v>1188925.1499999999</v>
      </c>
      <c r="G42" s="161">
        <v>3936530.79</v>
      </c>
    </row>
    <row r="43" spans="1:7">
      <c r="A43" s="140" t="s">
        <v>44</v>
      </c>
      <c r="B43" s="137">
        <v>7.0000000000000007E-2</v>
      </c>
      <c r="C43" s="161">
        <v>29648.36</v>
      </c>
      <c r="D43" s="161">
        <v>26936.07</v>
      </c>
      <c r="E43" s="161">
        <v>16002</v>
      </c>
      <c r="F43" s="161">
        <v>23784.81</v>
      </c>
      <c r="G43" s="161">
        <v>96371.31</v>
      </c>
    </row>
    <row r="44" spans="1:7">
      <c r="A44" s="140" t="s">
        <v>935</v>
      </c>
      <c r="B44" s="137">
        <v>7.0000000000000007E-2</v>
      </c>
      <c r="C44" s="161">
        <v>5100.97</v>
      </c>
      <c r="D44" s="161">
        <v>2228.35</v>
      </c>
      <c r="E44" s="161">
        <v>3751.3</v>
      </c>
      <c r="F44" s="161">
        <v>4442.2700000000004</v>
      </c>
      <c r="G44" s="161">
        <v>15522.96</v>
      </c>
    </row>
    <row r="45" spans="1:7">
      <c r="A45" s="140" t="s">
        <v>45</v>
      </c>
      <c r="B45" s="137">
        <v>7.0000000000000007E-2</v>
      </c>
      <c r="C45" s="161">
        <v>9229.7099999999991</v>
      </c>
      <c r="D45" s="161">
        <v>7130.48</v>
      </c>
      <c r="E45" s="161">
        <v>4221.63</v>
      </c>
      <c r="F45" s="161">
        <v>5463.5</v>
      </c>
      <c r="G45" s="161">
        <v>26045.39</v>
      </c>
    </row>
    <row r="46" spans="1:7">
      <c r="A46" s="140" t="s">
        <v>46</v>
      </c>
      <c r="B46" s="137">
        <v>7.0000000000000007E-2</v>
      </c>
      <c r="C46" s="161">
        <v>46128.74</v>
      </c>
      <c r="D46" s="161">
        <v>32595.29</v>
      </c>
      <c r="E46" s="161">
        <v>7404.74</v>
      </c>
      <c r="F46" s="161">
        <v>26553.17</v>
      </c>
      <c r="G46" s="161">
        <v>112682.01000000001</v>
      </c>
    </row>
    <row r="47" spans="1:7">
      <c r="A47" s="140" t="s">
        <v>47</v>
      </c>
      <c r="B47" s="137">
        <v>7.0000000000000007E-2</v>
      </c>
      <c r="C47" s="161">
        <v>28208.29</v>
      </c>
      <c r="D47" s="161">
        <v>16518.23</v>
      </c>
      <c r="E47" s="161">
        <v>13239.73</v>
      </c>
      <c r="F47" s="161">
        <v>25427.360000000001</v>
      </c>
      <c r="G47" s="161">
        <v>83393.679999999993</v>
      </c>
    </row>
    <row r="48" spans="1:7">
      <c r="A48" s="140" t="s">
        <v>48</v>
      </c>
      <c r="B48" s="137">
        <v>7.0000000000000007E-2</v>
      </c>
      <c r="C48" s="161">
        <v>22583.19</v>
      </c>
      <c r="D48" s="161">
        <v>21150.36</v>
      </c>
      <c r="E48" s="161">
        <v>13236.23</v>
      </c>
      <c r="F48" s="161">
        <v>26291.58</v>
      </c>
      <c r="G48" s="161">
        <v>83261.429999999993</v>
      </c>
    </row>
    <row r="49" spans="1:7">
      <c r="A49" s="140" t="s">
        <v>780</v>
      </c>
      <c r="B49" s="137">
        <v>7.0000000000000007E-2</v>
      </c>
      <c r="C49" s="161">
        <v>17705.099999999999</v>
      </c>
      <c r="D49" s="161">
        <v>13445.11</v>
      </c>
      <c r="E49" s="161">
        <v>10612.84</v>
      </c>
      <c r="F49" s="161">
        <v>15647.1</v>
      </c>
      <c r="G49" s="161">
        <v>57410.219999999994</v>
      </c>
    </row>
    <row r="50" spans="1:7">
      <c r="A50" s="140" t="s">
        <v>885</v>
      </c>
      <c r="B50" s="137">
        <v>7.0000000000000007E-2</v>
      </c>
      <c r="C50" s="161">
        <v>10982.51</v>
      </c>
      <c r="D50" s="161">
        <v>4781.8900000000003</v>
      </c>
      <c r="E50" s="161">
        <v>3293.57</v>
      </c>
      <c r="F50" s="161">
        <v>5032.6499999999996</v>
      </c>
      <c r="G50" s="161">
        <v>24090.690000000002</v>
      </c>
    </row>
    <row r="51" spans="1:7">
      <c r="A51" s="139" t="s">
        <v>49</v>
      </c>
      <c r="B51" s="137">
        <v>7.0000000000000007E-2</v>
      </c>
      <c r="C51" s="161">
        <v>146198.01</v>
      </c>
      <c r="D51" s="161">
        <v>85529.05</v>
      </c>
      <c r="E51" s="161">
        <v>80818.289999999994</v>
      </c>
      <c r="F51" s="161">
        <v>103266.38</v>
      </c>
      <c r="G51" s="161">
        <v>415811.8</v>
      </c>
    </row>
    <row r="52" spans="1:7">
      <c r="A52" s="140" t="s">
        <v>50</v>
      </c>
      <c r="B52" s="137">
        <v>7.0000000000000007E-2</v>
      </c>
      <c r="C52" s="161">
        <v>122531.71</v>
      </c>
      <c r="D52" s="161">
        <v>92836.45</v>
      </c>
      <c r="E52" s="161">
        <v>92246.98</v>
      </c>
      <c r="F52" s="161">
        <v>82964.77</v>
      </c>
      <c r="G52" s="161">
        <v>390579.98000000004</v>
      </c>
    </row>
    <row r="53" spans="1:7">
      <c r="A53" s="140" t="s">
        <v>51</v>
      </c>
      <c r="B53" s="137">
        <v>7.0000000000000007E-2</v>
      </c>
      <c r="C53" s="161">
        <v>311658.28999999998</v>
      </c>
      <c r="D53" s="161">
        <v>198768.27</v>
      </c>
      <c r="E53" s="161">
        <v>192481.17</v>
      </c>
      <c r="F53" s="161">
        <v>285973.09999999998</v>
      </c>
      <c r="G53" s="161">
        <v>988880.9</v>
      </c>
    </row>
    <row r="54" spans="1:7">
      <c r="A54" s="140" t="s">
        <v>52</v>
      </c>
      <c r="B54" s="137">
        <v>7.0000000000000007E-2</v>
      </c>
      <c r="C54" s="161">
        <v>16845.43</v>
      </c>
      <c r="D54" s="161">
        <v>8269.73</v>
      </c>
      <c r="E54" s="161">
        <v>6402.9</v>
      </c>
      <c r="F54" s="161">
        <v>10824.94</v>
      </c>
      <c r="G54" s="161">
        <v>42343.07</v>
      </c>
    </row>
    <row r="55" spans="1:7">
      <c r="A55" s="140" t="s">
        <v>53</v>
      </c>
      <c r="B55" s="137">
        <v>7.0000000000000007E-2</v>
      </c>
      <c r="C55" s="161">
        <v>857961.25</v>
      </c>
      <c r="D55" s="161">
        <v>671254.4</v>
      </c>
      <c r="E55" s="161">
        <v>543397.81999999995</v>
      </c>
      <c r="F55" s="161">
        <v>655606.42000000004</v>
      </c>
      <c r="G55" s="161">
        <v>2728219.96</v>
      </c>
    </row>
    <row r="56" spans="1:7">
      <c r="A56" s="140" t="s">
        <v>257</v>
      </c>
      <c r="B56" s="137">
        <v>7.0000000000000007E-2</v>
      </c>
      <c r="C56" s="161">
        <v>3546.55</v>
      </c>
      <c r="D56" s="161">
        <v>2247.91</v>
      </c>
      <c r="E56" s="161">
        <v>324.94</v>
      </c>
      <c r="F56" s="161">
        <v>1987.86</v>
      </c>
      <c r="G56" s="161">
        <v>8107.33</v>
      </c>
    </row>
    <row r="57" spans="1:7">
      <c r="A57" s="140" t="s">
        <v>54</v>
      </c>
      <c r="B57" s="137">
        <v>7.0000000000000007E-2</v>
      </c>
      <c r="C57" s="161">
        <v>740078.57</v>
      </c>
      <c r="D57" s="161">
        <v>470993.45</v>
      </c>
      <c r="E57" s="161">
        <v>526429.61</v>
      </c>
      <c r="F57" s="161">
        <v>774817.68</v>
      </c>
      <c r="G57" s="161">
        <v>2512319.38</v>
      </c>
    </row>
    <row r="58" spans="1:7">
      <c r="A58" s="140" t="s">
        <v>55</v>
      </c>
      <c r="B58" s="137">
        <v>7.0000000000000007E-2</v>
      </c>
      <c r="C58" s="161">
        <v>14066.36</v>
      </c>
      <c r="D58" s="161">
        <v>10302.530000000001</v>
      </c>
      <c r="E58" s="161">
        <v>7749.91</v>
      </c>
      <c r="F58" s="161">
        <v>8207.5</v>
      </c>
      <c r="G58" s="161">
        <v>40326.369999999995</v>
      </c>
    </row>
    <row r="59" spans="1:7">
      <c r="A59" s="140" t="s">
        <v>56</v>
      </c>
      <c r="B59" s="137">
        <v>7.0000000000000007E-2</v>
      </c>
      <c r="C59" s="161">
        <v>38755.15</v>
      </c>
      <c r="D59" s="161">
        <v>26960.01</v>
      </c>
      <c r="E59" s="161">
        <v>16335.97</v>
      </c>
      <c r="F59" s="161">
        <v>44078.93</v>
      </c>
      <c r="G59" s="161">
        <v>126130.13</v>
      </c>
    </row>
    <row r="60" spans="1:7">
      <c r="A60" s="140" t="s">
        <v>57</v>
      </c>
      <c r="B60" s="137">
        <v>7.0000000000000007E-2</v>
      </c>
      <c r="C60" s="161">
        <v>922934.57</v>
      </c>
      <c r="D60" s="161">
        <v>564361.77</v>
      </c>
      <c r="E60" s="161">
        <v>629569.01</v>
      </c>
      <c r="F60" s="161">
        <v>694567.44</v>
      </c>
      <c r="G60" s="161">
        <v>2811432.86</v>
      </c>
    </row>
    <row r="61" spans="1:7">
      <c r="A61" s="140" t="s">
        <v>58</v>
      </c>
      <c r="B61" s="137">
        <v>7.0000000000000007E-2</v>
      </c>
      <c r="C61" s="161">
        <v>168527.09</v>
      </c>
      <c r="D61" s="161">
        <v>118674.51</v>
      </c>
      <c r="E61" s="161">
        <v>80291.820000000007</v>
      </c>
      <c r="F61" s="161">
        <v>126441.21</v>
      </c>
      <c r="G61" s="161">
        <v>493934.7</v>
      </c>
    </row>
    <row r="62" spans="1:7">
      <c r="A62" s="140" t="s">
        <v>59</v>
      </c>
      <c r="B62" s="137">
        <v>7.0000000000000007E-2</v>
      </c>
      <c r="C62" s="161">
        <v>44971.64</v>
      </c>
      <c r="D62" s="161">
        <v>38898.65</v>
      </c>
      <c r="E62" s="161">
        <v>31392.06</v>
      </c>
      <c r="F62" s="161">
        <v>48739.81</v>
      </c>
      <c r="G62" s="161">
        <v>164002.22999999998</v>
      </c>
    </row>
    <row r="63" spans="1:7">
      <c r="A63" s="140" t="s">
        <v>60</v>
      </c>
      <c r="B63" s="137">
        <v>7.0000000000000007E-2</v>
      </c>
      <c r="C63" s="161">
        <v>2059756.98</v>
      </c>
      <c r="D63" s="161">
        <v>1509272.53</v>
      </c>
      <c r="E63" s="161">
        <v>1392965.28</v>
      </c>
      <c r="F63" s="161">
        <v>2264058.86</v>
      </c>
      <c r="G63" s="161">
        <v>7226053.7200000007</v>
      </c>
    </row>
    <row r="64" spans="1:7">
      <c r="A64" s="140" t="s">
        <v>920</v>
      </c>
      <c r="B64" s="137">
        <v>7.0000000000000007E-2</v>
      </c>
      <c r="C64" s="161">
        <v>4538.7299999999996</v>
      </c>
      <c r="D64" s="161">
        <v>3229.59</v>
      </c>
      <c r="E64" s="161">
        <v>3040.87</v>
      </c>
      <c r="F64" s="161">
        <v>3148.04</v>
      </c>
      <c r="G64" s="161">
        <v>13957.3</v>
      </c>
    </row>
    <row r="65" spans="1:7">
      <c r="A65" s="140" t="s">
        <v>61</v>
      </c>
      <c r="B65" s="137">
        <v>7.0000000000000007E-2</v>
      </c>
      <c r="C65" s="161">
        <v>20564.669999999998</v>
      </c>
      <c r="D65" s="161">
        <v>14664.65</v>
      </c>
      <c r="E65" s="161">
        <v>11418.19</v>
      </c>
      <c r="F65" s="161">
        <v>12391.26</v>
      </c>
      <c r="G65" s="161">
        <v>59038.840000000004</v>
      </c>
    </row>
    <row r="66" spans="1:7">
      <c r="A66" s="140" t="s">
        <v>886</v>
      </c>
      <c r="B66" s="137">
        <v>7.0000000000000007E-2</v>
      </c>
      <c r="C66" s="161">
        <v>46361.68</v>
      </c>
      <c r="D66" s="161">
        <v>7066.81</v>
      </c>
      <c r="E66" s="161">
        <v>3662.85</v>
      </c>
      <c r="F66" s="161">
        <v>38111.699999999997</v>
      </c>
      <c r="G66" s="161">
        <v>95203.109999999986</v>
      </c>
    </row>
    <row r="67" spans="1:7">
      <c r="A67" s="140" t="s">
        <v>446</v>
      </c>
      <c r="B67" s="137">
        <v>7.0000000000000007E-2</v>
      </c>
      <c r="C67" s="161">
        <v>0</v>
      </c>
      <c r="D67" s="161">
        <v>0</v>
      </c>
      <c r="E67" s="161">
        <v>520.51</v>
      </c>
      <c r="F67" s="161">
        <v>0</v>
      </c>
      <c r="G67" s="161">
        <v>520.58000000000004</v>
      </c>
    </row>
    <row r="68" spans="1:7">
      <c r="A68" s="140" t="s">
        <v>62</v>
      </c>
      <c r="B68" s="137">
        <v>7.0000000000000007E-2</v>
      </c>
      <c r="C68" s="161">
        <v>671214.53</v>
      </c>
      <c r="D68" s="161">
        <v>449115.14</v>
      </c>
      <c r="E68" s="161">
        <v>404586.56</v>
      </c>
      <c r="F68" s="161">
        <v>588357.21</v>
      </c>
      <c r="G68" s="161">
        <v>2113273.5099999998</v>
      </c>
    </row>
    <row r="69" spans="1:7">
      <c r="A69" s="140" t="s">
        <v>63</v>
      </c>
      <c r="B69" s="137">
        <v>7.0000000000000007E-2</v>
      </c>
      <c r="C69" s="161">
        <v>32004.84</v>
      </c>
      <c r="D69" s="161">
        <v>20588.89</v>
      </c>
      <c r="E69" s="161">
        <v>13326.53</v>
      </c>
      <c r="F69" s="161">
        <v>24036.25</v>
      </c>
      <c r="G69" s="161">
        <v>89956.58</v>
      </c>
    </row>
    <row r="70" spans="1:7">
      <c r="A70" s="140" t="s">
        <v>781</v>
      </c>
      <c r="B70" s="137">
        <v>7.0000000000000007E-2</v>
      </c>
      <c r="C70" s="161">
        <v>2730.14</v>
      </c>
      <c r="D70" s="161">
        <v>1775.06</v>
      </c>
      <c r="E70" s="161">
        <v>1383.83</v>
      </c>
      <c r="F70" s="161">
        <v>2492.91</v>
      </c>
      <c r="G70" s="161">
        <v>8381.9399999999987</v>
      </c>
    </row>
    <row r="71" spans="1:7">
      <c r="A71" s="140" t="s">
        <v>236</v>
      </c>
      <c r="B71" s="137">
        <v>7.0000000000000007E-2</v>
      </c>
      <c r="C71" s="161">
        <v>7746.83</v>
      </c>
      <c r="D71" s="161">
        <v>2701.16</v>
      </c>
      <c r="E71" s="161">
        <v>2466.8000000000002</v>
      </c>
      <c r="F71" s="161">
        <v>477.75</v>
      </c>
      <c r="G71" s="161">
        <v>13392.54</v>
      </c>
    </row>
    <row r="72" spans="1:7">
      <c r="A72" s="140" t="s">
        <v>64</v>
      </c>
      <c r="B72" s="137">
        <v>7.0000000000000007E-2</v>
      </c>
      <c r="C72" s="161">
        <v>9361.66</v>
      </c>
      <c r="D72" s="161">
        <v>4866.12</v>
      </c>
      <c r="E72" s="161">
        <v>3451.28</v>
      </c>
      <c r="F72" s="161">
        <v>5578.86</v>
      </c>
      <c r="G72" s="161">
        <v>23257.919999999998</v>
      </c>
    </row>
    <row r="73" spans="1:7">
      <c r="A73" s="140" t="s">
        <v>65</v>
      </c>
      <c r="B73" s="137">
        <v>0.05</v>
      </c>
      <c r="C73" s="161">
        <v>450.6</v>
      </c>
      <c r="D73" s="161">
        <v>975.35</v>
      </c>
      <c r="E73" s="161">
        <v>2.15</v>
      </c>
      <c r="F73" s="161">
        <v>362.3</v>
      </c>
      <c r="G73" s="161">
        <v>1790.4</v>
      </c>
    </row>
    <row r="74" spans="1:7">
      <c r="A74" s="140" t="s">
        <v>365</v>
      </c>
      <c r="B74" s="137">
        <v>0.05</v>
      </c>
      <c r="C74" s="161">
        <v>1740.2</v>
      </c>
      <c r="D74" s="161">
        <v>921.55</v>
      </c>
      <c r="E74" s="161">
        <v>943.18</v>
      </c>
      <c r="F74" s="161">
        <v>2433.1999999999998</v>
      </c>
      <c r="G74" s="161">
        <v>6038.1299999999992</v>
      </c>
    </row>
    <row r="75" spans="1:7">
      <c r="A75" s="140" t="s">
        <v>66</v>
      </c>
      <c r="B75" s="137">
        <v>7.0000000000000007E-2</v>
      </c>
      <c r="C75" s="161">
        <v>49076.38</v>
      </c>
      <c r="D75" s="161">
        <v>39051.040000000001</v>
      </c>
      <c r="E75" s="161">
        <v>27092.66</v>
      </c>
      <c r="F75" s="161">
        <v>40086.410000000003</v>
      </c>
      <c r="G75" s="161">
        <v>155306.49</v>
      </c>
    </row>
    <row r="76" spans="1:7">
      <c r="A76" s="140" t="s">
        <v>67</v>
      </c>
      <c r="B76" s="137">
        <v>7.0000000000000007E-2</v>
      </c>
      <c r="C76" s="161">
        <v>29363.32</v>
      </c>
      <c r="D76" s="161">
        <v>16118.62</v>
      </c>
      <c r="E76" s="161">
        <v>11365.76</v>
      </c>
      <c r="F76" s="161">
        <v>20548.080000000002</v>
      </c>
      <c r="G76" s="161">
        <v>77395.78</v>
      </c>
    </row>
    <row r="77" spans="1:7">
      <c r="A77" s="140" t="s">
        <v>68</v>
      </c>
      <c r="B77" s="137">
        <v>7.0000000000000007E-2</v>
      </c>
      <c r="C77" s="161">
        <v>12727.82</v>
      </c>
      <c r="D77" s="161">
        <v>9800</v>
      </c>
      <c r="E77" s="161">
        <v>9171.5400000000009</v>
      </c>
      <c r="F77" s="161">
        <v>12689.74</v>
      </c>
      <c r="G77" s="161">
        <v>44389.1</v>
      </c>
    </row>
    <row r="78" spans="1:7">
      <c r="A78" s="140" t="s">
        <v>69</v>
      </c>
      <c r="B78" s="137">
        <v>7.0000000000000007E-2</v>
      </c>
      <c r="C78" s="161">
        <v>47095.57</v>
      </c>
      <c r="D78" s="161">
        <v>44470.87</v>
      </c>
      <c r="E78" s="161">
        <v>31693.62</v>
      </c>
      <c r="F78" s="161">
        <v>35988.26</v>
      </c>
      <c r="G78" s="161">
        <v>159248.32000000001</v>
      </c>
    </row>
    <row r="79" spans="1:7">
      <c r="A79" s="140" t="s">
        <v>70</v>
      </c>
      <c r="B79" s="137">
        <v>7.0000000000000007E-2</v>
      </c>
      <c r="C79" s="161">
        <v>17893.89</v>
      </c>
      <c r="D79" s="161">
        <v>11648.84</v>
      </c>
      <c r="E79" s="161">
        <v>11722.41</v>
      </c>
      <c r="F79" s="161">
        <v>16382.52</v>
      </c>
      <c r="G79" s="161">
        <v>57647.66</v>
      </c>
    </row>
    <row r="80" spans="1:7">
      <c r="A80" s="140" t="s">
        <v>71</v>
      </c>
      <c r="B80" s="137">
        <v>7.0000000000000007E-2</v>
      </c>
      <c r="C80" s="161">
        <v>220524.61</v>
      </c>
      <c r="D80" s="161">
        <v>164646.92000000001</v>
      </c>
      <c r="E80" s="161">
        <v>124211.5</v>
      </c>
      <c r="F80" s="161">
        <v>253754.83</v>
      </c>
      <c r="G80" s="161">
        <v>763137.86</v>
      </c>
    </row>
    <row r="81" spans="1:7" s="55" customFormat="1">
      <c r="A81" s="140" t="s">
        <v>72</v>
      </c>
      <c r="B81" s="137">
        <v>7.0000000000000007E-2</v>
      </c>
      <c r="C81" s="161">
        <v>72458.960000000006</v>
      </c>
      <c r="D81" s="161">
        <v>44978.78</v>
      </c>
      <c r="E81" s="161">
        <v>34263.11</v>
      </c>
      <c r="F81" s="161">
        <v>55897.59</v>
      </c>
      <c r="G81" s="161">
        <v>207598.44</v>
      </c>
    </row>
    <row r="82" spans="1:7" s="55" customFormat="1">
      <c r="A82" s="140" t="s">
        <v>895</v>
      </c>
      <c r="B82" s="137">
        <v>0.05</v>
      </c>
      <c r="C82" s="161">
        <v>192.95</v>
      </c>
      <c r="D82" s="161">
        <v>1652.15</v>
      </c>
      <c r="E82" s="161">
        <v>119.75</v>
      </c>
      <c r="F82" s="161">
        <v>1749.1</v>
      </c>
      <c r="G82" s="161">
        <v>3713.95</v>
      </c>
    </row>
    <row r="83" spans="1:7" s="55" customFormat="1">
      <c r="A83" s="140" t="s">
        <v>354</v>
      </c>
      <c r="B83" s="137">
        <v>7.0000000000000007E-2</v>
      </c>
      <c r="C83" s="161">
        <v>0</v>
      </c>
      <c r="D83" s="161">
        <v>0</v>
      </c>
      <c r="E83" s="161">
        <v>0</v>
      </c>
      <c r="F83" s="161">
        <v>0</v>
      </c>
      <c r="G83" s="161">
        <v>0</v>
      </c>
    </row>
    <row r="84" spans="1:7" s="55" customFormat="1">
      <c r="A84" s="6" t="s">
        <v>896</v>
      </c>
      <c r="B84" s="137">
        <v>7.0000000000000007E-2</v>
      </c>
      <c r="C84" s="161">
        <v>37435.230000000003</v>
      </c>
      <c r="D84" s="161">
        <v>16358.27</v>
      </c>
      <c r="E84" s="161">
        <v>32854.92</v>
      </c>
      <c r="F84" s="161">
        <v>9926.14</v>
      </c>
      <c r="G84" s="161">
        <v>96574.56</v>
      </c>
    </row>
    <row r="85" spans="1:7" s="55" customFormat="1">
      <c r="A85" s="140" t="s">
        <v>474</v>
      </c>
      <c r="B85" s="137">
        <v>7.0000000000000007E-2</v>
      </c>
      <c r="C85" s="161">
        <v>13307</v>
      </c>
      <c r="D85" s="161">
        <v>9830.52</v>
      </c>
      <c r="E85" s="161">
        <v>9278.08</v>
      </c>
      <c r="F85" s="161">
        <v>13321</v>
      </c>
      <c r="G85" s="161">
        <v>45736.6</v>
      </c>
    </row>
    <row r="86" spans="1:7" s="55" customFormat="1">
      <c r="A86" s="116" t="s">
        <v>252</v>
      </c>
      <c r="B86" s="137">
        <v>7.0000000000000007E-2</v>
      </c>
      <c r="C86" s="161">
        <v>7117.39</v>
      </c>
      <c r="D86" s="161">
        <v>6253.94</v>
      </c>
      <c r="E86" s="161">
        <v>3396.33</v>
      </c>
      <c r="F86" s="161">
        <v>6549.69</v>
      </c>
      <c r="G86" s="161">
        <v>23317.35</v>
      </c>
    </row>
    <row r="87" spans="1:7" s="55" customFormat="1">
      <c r="A87" s="116" t="s">
        <v>73</v>
      </c>
      <c r="B87" s="137">
        <v>7.0000000000000007E-2</v>
      </c>
      <c r="C87" s="161">
        <v>18767.810000000001</v>
      </c>
      <c r="D87" s="161">
        <v>16775.509999999998</v>
      </c>
      <c r="E87" s="161">
        <v>14617.12</v>
      </c>
      <c r="F87" s="161">
        <v>19011.509999999998</v>
      </c>
      <c r="G87" s="161">
        <v>69171.95</v>
      </c>
    </row>
    <row r="88" spans="1:7" s="55" customFormat="1">
      <c r="A88" s="116" t="s">
        <v>74</v>
      </c>
      <c r="B88" s="137">
        <v>7.0000000000000007E-2</v>
      </c>
      <c r="C88" s="161">
        <v>134632.88</v>
      </c>
      <c r="D88" s="161">
        <v>85062.86</v>
      </c>
      <c r="E88" s="161">
        <v>62941.62</v>
      </c>
      <c r="F88" s="161">
        <v>105602.77</v>
      </c>
      <c r="G88" s="161">
        <v>388240.13</v>
      </c>
    </row>
    <row r="89" spans="1:7" s="55" customFormat="1">
      <c r="A89" s="116" t="s">
        <v>75</v>
      </c>
      <c r="B89" s="137">
        <v>7.0000000000000007E-2</v>
      </c>
      <c r="C89" s="161">
        <v>12154.73</v>
      </c>
      <c r="D89" s="161">
        <v>6070.68</v>
      </c>
      <c r="E89" s="161">
        <v>2422</v>
      </c>
      <c r="F89" s="161">
        <v>7711.62</v>
      </c>
      <c r="G89" s="161">
        <v>28359.03</v>
      </c>
    </row>
    <row r="90" spans="1:7" s="55" customFormat="1">
      <c r="A90" s="116" t="s">
        <v>897</v>
      </c>
      <c r="B90" s="137">
        <v>0.05</v>
      </c>
      <c r="C90" s="161">
        <v>10271.4</v>
      </c>
      <c r="D90" s="161">
        <v>4268.05</v>
      </c>
      <c r="E90" s="161">
        <v>5332.6</v>
      </c>
      <c r="F90" s="161">
        <v>7108.3</v>
      </c>
      <c r="G90" s="161">
        <v>26980.350000000002</v>
      </c>
    </row>
    <row r="91" spans="1:7" s="55" customFormat="1">
      <c r="A91" s="116" t="s">
        <v>76</v>
      </c>
      <c r="B91" s="137">
        <v>0.05</v>
      </c>
      <c r="C91" s="161">
        <v>13994.15</v>
      </c>
      <c r="D91" s="161">
        <v>10924.9</v>
      </c>
      <c r="E91" s="161">
        <v>8346.0499999999993</v>
      </c>
      <c r="F91" s="161">
        <v>109.45</v>
      </c>
      <c r="G91" s="161">
        <v>33374.549999999996</v>
      </c>
    </row>
    <row r="92" spans="1:7" s="55" customFormat="1">
      <c r="A92" s="116" t="s">
        <v>77</v>
      </c>
      <c r="B92" s="141">
        <v>7.0000000000000007E-2</v>
      </c>
      <c r="C92" s="161">
        <v>9575.23</v>
      </c>
      <c r="D92" s="161">
        <v>9577.5400000000009</v>
      </c>
      <c r="E92" s="161">
        <v>6693.33</v>
      </c>
      <c r="F92" s="161">
        <v>11441.5</v>
      </c>
      <c r="G92" s="161">
        <v>37287.599999999999</v>
      </c>
    </row>
    <row r="93" spans="1:7" s="55" customFormat="1">
      <c r="A93" s="116" t="s">
        <v>506</v>
      </c>
      <c r="B93" s="141">
        <v>7.0000000000000007E-2</v>
      </c>
      <c r="C93" s="161">
        <v>14663.74</v>
      </c>
      <c r="D93" s="161">
        <v>12331.97</v>
      </c>
      <c r="E93" s="161">
        <v>10530.87</v>
      </c>
      <c r="F93" s="161">
        <v>15135.96</v>
      </c>
      <c r="G93" s="161">
        <v>52662.54</v>
      </c>
    </row>
    <row r="94" spans="1:7" s="55" customFormat="1">
      <c r="A94" s="116" t="s">
        <v>226</v>
      </c>
      <c r="B94" s="141">
        <v>7.0000000000000007E-2</v>
      </c>
      <c r="C94" s="161">
        <v>31024.91</v>
      </c>
      <c r="D94" s="161">
        <v>25183.41</v>
      </c>
      <c r="E94" s="161">
        <v>14587.65</v>
      </c>
      <c r="F94" s="161">
        <v>27870.85</v>
      </c>
      <c r="G94" s="161">
        <v>98666.82</v>
      </c>
    </row>
    <row r="95" spans="1:7" s="55" customFormat="1">
      <c r="A95" s="116" t="s">
        <v>78</v>
      </c>
      <c r="B95" s="141">
        <v>7.0000000000000007E-2</v>
      </c>
      <c r="C95" s="161">
        <v>10843.56</v>
      </c>
      <c r="D95" s="161">
        <v>8540.56</v>
      </c>
      <c r="E95" s="161">
        <v>11571.84</v>
      </c>
      <c r="F95" s="161">
        <v>13008.94</v>
      </c>
      <c r="G95" s="161">
        <v>43964.9</v>
      </c>
    </row>
    <row r="96" spans="1:7" s="55" customFormat="1">
      <c r="A96" s="116" t="s">
        <v>79</v>
      </c>
      <c r="B96" s="141">
        <v>7.0000000000000007E-2</v>
      </c>
      <c r="C96" s="161">
        <v>28010.29</v>
      </c>
      <c r="D96" s="161">
        <v>18980.57</v>
      </c>
      <c r="E96" s="161">
        <v>14222.25</v>
      </c>
      <c r="F96" s="161">
        <v>22968.12</v>
      </c>
      <c r="G96" s="161">
        <v>84181.23</v>
      </c>
    </row>
    <row r="97" spans="1:7" s="55" customFormat="1">
      <c r="A97" s="116" t="s">
        <v>80</v>
      </c>
      <c r="B97" s="141">
        <v>7.0000000000000007E-2</v>
      </c>
      <c r="C97" s="161">
        <v>57004.5</v>
      </c>
      <c r="D97" s="161">
        <v>30025.8</v>
      </c>
      <c r="E97" s="161">
        <v>25224.639999999999</v>
      </c>
      <c r="F97" s="161">
        <v>48589.66</v>
      </c>
      <c r="G97" s="161">
        <v>160844.6</v>
      </c>
    </row>
    <row r="98" spans="1:7" s="55" customFormat="1">
      <c r="A98" s="116" t="s">
        <v>81</v>
      </c>
      <c r="B98" s="141">
        <v>7.0000000000000007E-2</v>
      </c>
      <c r="C98" s="161">
        <v>376187.36</v>
      </c>
      <c r="D98" s="161">
        <v>315225.78000000003</v>
      </c>
      <c r="E98" s="161">
        <v>251101.83</v>
      </c>
      <c r="F98" s="161">
        <v>359312.45</v>
      </c>
      <c r="G98" s="161">
        <v>1301827.42</v>
      </c>
    </row>
    <row r="99" spans="1:7" s="55" customFormat="1">
      <c r="A99" s="116" t="s">
        <v>898</v>
      </c>
      <c r="B99" s="141">
        <v>7.0000000000000007E-2</v>
      </c>
      <c r="C99" s="161">
        <v>16701.580000000002</v>
      </c>
      <c r="D99" s="161">
        <v>9724.4</v>
      </c>
      <c r="E99" s="161">
        <v>11341.26</v>
      </c>
      <c r="F99" s="161">
        <v>4236.47</v>
      </c>
      <c r="G99" s="161">
        <v>42003.710000000006</v>
      </c>
    </row>
    <row r="100" spans="1:7" s="55" customFormat="1">
      <c r="A100" s="116" t="s">
        <v>82</v>
      </c>
      <c r="B100" s="141">
        <v>7.0000000000000007E-2</v>
      </c>
      <c r="C100" s="161">
        <v>36146.04</v>
      </c>
      <c r="D100" s="161">
        <v>28365.54</v>
      </c>
      <c r="E100" s="161">
        <v>24626</v>
      </c>
      <c r="F100" s="161">
        <v>47536.3</v>
      </c>
      <c r="G100" s="161">
        <v>136673.88</v>
      </c>
    </row>
    <row r="101" spans="1:7" s="55" customFormat="1">
      <c r="A101" s="116" t="s">
        <v>83</v>
      </c>
      <c r="B101" s="141">
        <v>7.0000000000000007E-2</v>
      </c>
      <c r="C101" s="161">
        <v>42583.45</v>
      </c>
      <c r="D101" s="161">
        <v>24213.42</v>
      </c>
      <c r="E101" s="161">
        <v>21775.040000000001</v>
      </c>
      <c r="F101" s="161">
        <v>24324.02</v>
      </c>
      <c r="G101" s="161">
        <v>112895.93000000001</v>
      </c>
    </row>
    <row r="102" spans="1:7" s="55" customFormat="1">
      <c r="A102" s="116" t="s">
        <v>84</v>
      </c>
      <c r="B102" s="141">
        <v>7.0000000000000007E-2</v>
      </c>
      <c r="C102" s="161">
        <v>89933.41</v>
      </c>
      <c r="D102" s="161">
        <v>56117.11</v>
      </c>
      <c r="E102" s="161">
        <v>139665.60999999999</v>
      </c>
      <c r="F102" s="161">
        <v>178210.13</v>
      </c>
      <c r="G102" s="161">
        <v>463926.26</v>
      </c>
    </row>
    <row r="103" spans="1:7" s="55" customFormat="1">
      <c r="A103" s="116" t="s">
        <v>899</v>
      </c>
      <c r="B103" s="141">
        <v>0.05</v>
      </c>
      <c r="C103" s="161">
        <v>84.4</v>
      </c>
      <c r="D103" s="161">
        <v>46.75</v>
      </c>
      <c r="E103" s="161">
        <v>58.4</v>
      </c>
      <c r="F103" s="161">
        <v>58.75</v>
      </c>
      <c r="G103" s="161">
        <v>248.3</v>
      </c>
    </row>
    <row r="104" spans="1:7" s="55" customFormat="1">
      <c r="A104" s="116" t="s">
        <v>85</v>
      </c>
      <c r="B104" s="141">
        <v>7.0000000000000007E-2</v>
      </c>
      <c r="C104" s="161">
        <v>96276.11</v>
      </c>
      <c r="D104" s="161">
        <v>52487.19</v>
      </c>
      <c r="E104" s="161">
        <v>39730.11</v>
      </c>
      <c r="F104" s="161">
        <v>67516.33</v>
      </c>
      <c r="G104" s="161">
        <v>256009.74</v>
      </c>
    </row>
    <row r="105" spans="1:7" s="55" customFormat="1">
      <c r="A105" s="116" t="s">
        <v>86</v>
      </c>
      <c r="B105" s="141">
        <v>7.0000000000000007E-2</v>
      </c>
      <c r="C105" s="161">
        <v>3544.84</v>
      </c>
      <c r="D105" s="161">
        <v>426.7</v>
      </c>
      <c r="E105" s="161">
        <v>5568.78</v>
      </c>
      <c r="F105" s="161">
        <v>5530.77</v>
      </c>
      <c r="G105" s="161">
        <v>15071.09</v>
      </c>
    </row>
    <row r="106" spans="1:7" s="55" customFormat="1">
      <c r="A106" s="116" t="s">
        <v>87</v>
      </c>
      <c r="B106" s="141">
        <v>7.0000000000000007E-2</v>
      </c>
      <c r="C106" s="161">
        <v>34255.269999999997</v>
      </c>
      <c r="D106" s="161">
        <v>15921.85</v>
      </c>
      <c r="E106" s="161">
        <v>11840.85</v>
      </c>
      <c r="F106" s="161">
        <v>27949.74</v>
      </c>
      <c r="G106" s="161">
        <v>89967.709999999992</v>
      </c>
    </row>
    <row r="107" spans="1:7" s="55" customFormat="1">
      <c r="A107" s="116" t="s">
        <v>88</v>
      </c>
      <c r="B107" s="141">
        <v>7.0000000000000007E-2</v>
      </c>
      <c r="C107" s="161">
        <v>15467.87</v>
      </c>
      <c r="D107" s="161">
        <v>7156.87</v>
      </c>
      <c r="E107" s="161">
        <v>7176.54</v>
      </c>
      <c r="F107" s="161">
        <v>13569.36</v>
      </c>
      <c r="G107" s="161">
        <v>43370.64</v>
      </c>
    </row>
    <row r="108" spans="1:7" s="55" customFormat="1">
      <c r="A108" s="116" t="s">
        <v>401</v>
      </c>
      <c r="B108" s="141">
        <v>7.0000000000000007E-2</v>
      </c>
      <c r="C108" s="161">
        <v>21987.279999999999</v>
      </c>
      <c r="D108" s="161">
        <v>15084.55</v>
      </c>
      <c r="E108" s="161">
        <v>10993.01</v>
      </c>
      <c r="F108" s="161">
        <v>15383.48</v>
      </c>
      <c r="G108" s="161">
        <v>63448.320000000007</v>
      </c>
    </row>
    <row r="109" spans="1:7" s="55" customFormat="1">
      <c r="A109" s="142" t="s">
        <v>237</v>
      </c>
      <c r="B109" s="141">
        <v>7.0000000000000007E-2</v>
      </c>
      <c r="C109" s="161">
        <v>9263.42</v>
      </c>
      <c r="D109" s="161">
        <v>4851.54</v>
      </c>
      <c r="E109" s="161">
        <v>2531.13</v>
      </c>
      <c r="F109" s="161">
        <v>4507.6499999999996</v>
      </c>
      <c r="G109" s="161">
        <v>21153.739999999998</v>
      </c>
    </row>
    <row r="110" spans="1:7" s="55" customFormat="1">
      <c r="A110" s="116" t="s">
        <v>902</v>
      </c>
      <c r="B110" s="141">
        <v>7.0000000000000007E-2</v>
      </c>
      <c r="C110" s="161">
        <v>46138.35</v>
      </c>
      <c r="D110" s="161">
        <v>36763.949999999997</v>
      </c>
      <c r="E110" s="161">
        <v>29184.5</v>
      </c>
      <c r="F110" s="161">
        <v>62751.1</v>
      </c>
      <c r="G110" s="161">
        <v>174837.9</v>
      </c>
    </row>
    <row r="111" spans="1:7" s="55" customFormat="1">
      <c r="A111" s="116" t="s">
        <v>900</v>
      </c>
      <c r="B111" s="141">
        <v>0.05</v>
      </c>
      <c r="C111" s="161">
        <v>89005.57</v>
      </c>
      <c r="D111" s="161">
        <v>21702.44</v>
      </c>
      <c r="E111" s="161">
        <v>72938.320000000007</v>
      </c>
      <c r="F111" s="161">
        <v>59172.33</v>
      </c>
      <c r="G111" s="161">
        <v>242818.66000000003</v>
      </c>
    </row>
    <row r="112" spans="1:7" s="55" customFormat="1">
      <c r="A112" s="116" t="s">
        <v>901</v>
      </c>
      <c r="B112" s="141">
        <v>7.0000000000000007E-2</v>
      </c>
      <c r="C112" s="161">
        <v>477.19</v>
      </c>
      <c r="D112" s="161">
        <v>471.59</v>
      </c>
      <c r="E112" s="161">
        <v>1669.85</v>
      </c>
      <c r="F112" s="161">
        <v>939.89</v>
      </c>
      <c r="G112" s="161">
        <v>3558.52</v>
      </c>
    </row>
    <row r="113" spans="1:7" s="55" customFormat="1">
      <c r="A113" s="116" t="s">
        <v>89</v>
      </c>
      <c r="B113" s="141">
        <v>7.0000000000000007E-2</v>
      </c>
      <c r="C113" s="161">
        <v>0</v>
      </c>
      <c r="D113" s="161">
        <v>821.24</v>
      </c>
      <c r="E113" s="161">
        <v>0</v>
      </c>
      <c r="F113" s="161">
        <v>0</v>
      </c>
      <c r="G113" s="161">
        <v>821.24</v>
      </c>
    </row>
    <row r="114" spans="1:7" s="55" customFormat="1">
      <c r="A114" s="116" t="s">
        <v>90</v>
      </c>
      <c r="B114" s="141">
        <v>7.0000000000000007E-2</v>
      </c>
      <c r="C114" s="161">
        <v>1130.7</v>
      </c>
      <c r="D114" s="161">
        <v>588.41999999999996</v>
      </c>
      <c r="E114" s="161">
        <v>455.77</v>
      </c>
      <c r="F114" s="161">
        <v>486.78</v>
      </c>
      <c r="G114" s="161">
        <v>2661.67</v>
      </c>
    </row>
    <row r="115" spans="1:7" s="55" customFormat="1">
      <c r="A115" s="116" t="s">
        <v>903</v>
      </c>
      <c r="B115" s="141">
        <v>7.0000000000000007E-2</v>
      </c>
      <c r="C115" s="161">
        <v>41087.86</v>
      </c>
      <c r="D115" s="161">
        <v>29128.959999999999</v>
      </c>
      <c r="E115" s="161">
        <v>28621.599999999999</v>
      </c>
      <c r="F115" s="161">
        <v>32439.89</v>
      </c>
      <c r="G115" s="161">
        <v>131278.31</v>
      </c>
    </row>
    <row r="116" spans="1:7" s="55" customFormat="1">
      <c r="A116" s="116" t="s">
        <v>904</v>
      </c>
      <c r="B116" s="141">
        <v>0.05</v>
      </c>
      <c r="C116" s="161">
        <v>665.85</v>
      </c>
      <c r="D116" s="161">
        <v>1082.75</v>
      </c>
      <c r="E116" s="161">
        <v>757.65</v>
      </c>
      <c r="F116" s="161">
        <v>233.65</v>
      </c>
      <c r="G116" s="161">
        <v>2739.9</v>
      </c>
    </row>
    <row r="117" spans="1:7" s="55" customFormat="1">
      <c r="A117" s="116" t="s">
        <v>905</v>
      </c>
      <c r="B117" s="141">
        <v>0.05</v>
      </c>
      <c r="C117" s="161">
        <v>3997.76</v>
      </c>
      <c r="D117" s="161">
        <v>3969.86</v>
      </c>
      <c r="E117" s="161">
        <v>3692.85</v>
      </c>
      <c r="F117" s="161">
        <v>7451.95</v>
      </c>
      <c r="G117" s="161">
        <v>19112.420000000002</v>
      </c>
    </row>
    <row r="118" spans="1:7" s="55" customFormat="1">
      <c r="A118" s="6" t="s">
        <v>91</v>
      </c>
      <c r="B118" s="141">
        <v>7.0000000000000007E-2</v>
      </c>
      <c r="C118" s="161">
        <v>17654.7</v>
      </c>
      <c r="D118" s="161">
        <v>5212.29</v>
      </c>
      <c r="E118" s="161">
        <v>9956.66</v>
      </c>
      <c r="F118" s="161">
        <v>19764.990000000002</v>
      </c>
      <c r="G118" s="161">
        <v>52588.639999999999</v>
      </c>
    </row>
    <row r="119" spans="1:7" s="55" customFormat="1">
      <c r="A119" s="116" t="s">
        <v>321</v>
      </c>
      <c r="B119" s="141">
        <v>7.0000000000000007E-2</v>
      </c>
      <c r="C119" s="161">
        <v>8569.75</v>
      </c>
      <c r="D119" s="161">
        <v>5608.54</v>
      </c>
      <c r="E119" s="161">
        <v>2560.81</v>
      </c>
      <c r="F119" s="161">
        <v>7576.1</v>
      </c>
      <c r="G119" s="161">
        <v>24315.200000000004</v>
      </c>
    </row>
    <row r="120" spans="1:7" s="55" customFormat="1">
      <c r="A120" s="116" t="s">
        <v>92</v>
      </c>
      <c r="B120" s="141">
        <v>7.0000000000000007E-2</v>
      </c>
      <c r="C120" s="161">
        <v>18342.45</v>
      </c>
      <c r="D120" s="161">
        <v>10564.26</v>
      </c>
      <c r="E120" s="161">
        <v>9656.2900000000009</v>
      </c>
      <c r="F120" s="161">
        <v>13359.57</v>
      </c>
      <c r="G120" s="161">
        <v>51922.57</v>
      </c>
    </row>
    <row r="121" spans="1:7" s="55" customFormat="1">
      <c r="A121" s="116" t="s">
        <v>347</v>
      </c>
      <c r="B121" s="141">
        <v>0.05</v>
      </c>
      <c r="C121" s="161">
        <v>2251.5</v>
      </c>
      <c r="D121" s="161">
        <v>52.6</v>
      </c>
      <c r="E121" s="161">
        <v>2573.35</v>
      </c>
      <c r="F121" s="161">
        <v>3045</v>
      </c>
      <c r="G121" s="161">
        <v>7922.45</v>
      </c>
    </row>
    <row r="122" spans="1:7" s="55" customFormat="1">
      <c r="A122" s="116" t="s">
        <v>93</v>
      </c>
      <c r="B122" s="141">
        <v>7.0000000000000007E-2</v>
      </c>
      <c r="C122" s="161">
        <v>50539.18</v>
      </c>
      <c r="D122" s="161">
        <v>32703.4</v>
      </c>
      <c r="E122" s="161">
        <v>39263.07</v>
      </c>
      <c r="F122" s="161">
        <v>44971.71</v>
      </c>
      <c r="G122" s="161">
        <v>167477.35999999999</v>
      </c>
    </row>
    <row r="123" spans="1:7" s="55" customFormat="1">
      <c r="A123" s="116" t="s">
        <v>370</v>
      </c>
      <c r="B123" s="141">
        <v>7.0000000000000007E-2</v>
      </c>
      <c r="C123" s="161">
        <v>30761.919999999998</v>
      </c>
      <c r="D123" s="161">
        <v>18656.82</v>
      </c>
      <c r="E123" s="161">
        <v>11976.44</v>
      </c>
      <c r="F123" s="161">
        <v>19364.240000000002</v>
      </c>
      <c r="G123" s="161">
        <v>80759.42</v>
      </c>
    </row>
    <row r="124" spans="1:7" s="55" customFormat="1">
      <c r="A124" s="116" t="s">
        <v>94</v>
      </c>
      <c r="B124" s="141">
        <v>7.0000000000000007E-2</v>
      </c>
      <c r="C124" s="161">
        <v>212486.05</v>
      </c>
      <c r="D124" s="161">
        <v>152876.22</v>
      </c>
      <c r="E124" s="161">
        <v>88570.44</v>
      </c>
      <c r="F124" s="161">
        <v>113626.8</v>
      </c>
      <c r="G124" s="161">
        <v>567559.51</v>
      </c>
    </row>
    <row r="125" spans="1:7" s="55" customFormat="1">
      <c r="A125" s="116" t="s">
        <v>95</v>
      </c>
      <c r="B125" s="141">
        <v>7.0000000000000007E-2</v>
      </c>
      <c r="C125" s="161">
        <v>247174.39999999999</v>
      </c>
      <c r="D125" s="161">
        <v>168783.52</v>
      </c>
      <c r="E125" s="161">
        <v>140778.54</v>
      </c>
      <c r="F125" s="161">
        <v>243406.94</v>
      </c>
      <c r="G125" s="161">
        <v>800143.39999999991</v>
      </c>
    </row>
    <row r="126" spans="1:7" s="55" customFormat="1">
      <c r="A126" s="116" t="s">
        <v>906</v>
      </c>
      <c r="B126" s="141">
        <v>7.0000000000000007E-2</v>
      </c>
      <c r="C126" s="161">
        <v>8259.14</v>
      </c>
      <c r="D126" s="161">
        <v>3462.88</v>
      </c>
      <c r="E126" s="161">
        <v>3203.69</v>
      </c>
      <c r="F126" s="161">
        <v>3961.79</v>
      </c>
      <c r="G126" s="161">
        <v>18887.5</v>
      </c>
    </row>
    <row r="127" spans="1:7" s="55" customFormat="1">
      <c r="A127" s="116" t="s">
        <v>414</v>
      </c>
      <c r="B127" s="141">
        <v>7.0000000000000007E-2</v>
      </c>
      <c r="C127" s="161">
        <v>36638.559999999998</v>
      </c>
      <c r="D127" s="161">
        <v>11450.39</v>
      </c>
      <c r="E127" s="161">
        <v>9476.0400000000009</v>
      </c>
      <c r="F127" s="161">
        <v>23289.84</v>
      </c>
      <c r="G127" s="161">
        <v>80854.83</v>
      </c>
    </row>
    <row r="128" spans="1:7" s="55" customFormat="1">
      <c r="A128" s="116" t="s">
        <v>96</v>
      </c>
      <c r="B128" s="141">
        <v>7.0000000000000007E-2</v>
      </c>
      <c r="C128" s="161">
        <v>22651.79</v>
      </c>
      <c r="D128" s="161">
        <v>15821.89</v>
      </c>
      <c r="E128" s="161">
        <v>10122.42</v>
      </c>
      <c r="F128" s="161">
        <v>23037.14</v>
      </c>
      <c r="G128" s="161">
        <v>71633.239999999991</v>
      </c>
    </row>
    <row r="129" spans="1:7" s="55" customFormat="1">
      <c r="A129" s="116" t="s">
        <v>907</v>
      </c>
      <c r="B129" s="141">
        <v>7.0000000000000007E-2</v>
      </c>
      <c r="C129" s="161">
        <v>2011.94</v>
      </c>
      <c r="D129" s="161">
        <v>2053.66</v>
      </c>
      <c r="E129" s="161">
        <v>755.44</v>
      </c>
      <c r="F129" s="161">
        <v>743.54</v>
      </c>
      <c r="G129" s="161">
        <v>5564.58</v>
      </c>
    </row>
    <row r="130" spans="1:7" s="55" customFormat="1">
      <c r="A130" s="116" t="s">
        <v>97</v>
      </c>
      <c r="B130" s="141">
        <v>7.0000000000000007E-2</v>
      </c>
      <c r="C130" s="161">
        <v>6650.95</v>
      </c>
      <c r="D130" s="161">
        <v>4560.1499999999996</v>
      </c>
      <c r="E130" s="161">
        <v>3992.1</v>
      </c>
      <c r="F130" s="161">
        <v>7220.15</v>
      </c>
      <c r="G130" s="161">
        <v>22423.35</v>
      </c>
    </row>
    <row r="131" spans="1:7" s="55" customFormat="1">
      <c r="A131" s="116" t="s">
        <v>98</v>
      </c>
      <c r="B131" s="141">
        <v>7.0000000000000007E-2</v>
      </c>
      <c r="C131" s="161">
        <v>7843.57</v>
      </c>
      <c r="D131" s="161">
        <v>7744.24</v>
      </c>
      <c r="E131" s="161">
        <v>8924.59</v>
      </c>
      <c r="F131" s="161">
        <v>6389.11</v>
      </c>
      <c r="G131" s="161">
        <v>30901.510000000002</v>
      </c>
    </row>
    <row r="132" spans="1:7" s="55" customFormat="1">
      <c r="A132" s="116" t="s">
        <v>100</v>
      </c>
      <c r="B132" s="141">
        <v>7.0000000000000007E-2</v>
      </c>
      <c r="C132" s="161">
        <v>62768.72</v>
      </c>
      <c r="D132" s="161">
        <v>42659.54</v>
      </c>
      <c r="E132" s="161">
        <v>31016.09</v>
      </c>
      <c r="F132" s="161">
        <v>58060.31</v>
      </c>
      <c r="G132" s="161">
        <v>194504.66</v>
      </c>
    </row>
    <row r="133" spans="1:7" s="55" customFormat="1">
      <c r="A133" s="116" t="s">
        <v>99</v>
      </c>
      <c r="B133" s="141">
        <v>7.0000000000000007E-2</v>
      </c>
      <c r="C133" s="161">
        <v>21704.2</v>
      </c>
      <c r="D133" s="161">
        <v>19454.82</v>
      </c>
      <c r="E133" s="161">
        <v>9836.82</v>
      </c>
      <c r="F133" s="161">
        <v>20153.419999999998</v>
      </c>
      <c r="G133" s="161">
        <v>71149.260000000009</v>
      </c>
    </row>
    <row r="134" spans="1:7" s="55" customFormat="1">
      <c r="A134" s="116" t="s">
        <v>101</v>
      </c>
      <c r="B134" s="141">
        <v>7.0000000000000007E-2</v>
      </c>
      <c r="C134" s="161">
        <v>131538.5</v>
      </c>
      <c r="D134" s="161">
        <v>99203.37</v>
      </c>
      <c r="E134" s="161">
        <v>118795.95</v>
      </c>
      <c r="F134" s="161">
        <v>144825.17000000001</v>
      </c>
      <c r="G134" s="161">
        <v>494362.99</v>
      </c>
    </row>
    <row r="135" spans="1:7" s="55" customFormat="1">
      <c r="A135" s="18" t="s">
        <v>102</v>
      </c>
      <c r="B135" s="141">
        <v>0.05</v>
      </c>
      <c r="C135" s="161">
        <v>4827.25</v>
      </c>
      <c r="D135" s="161">
        <v>3042.72</v>
      </c>
      <c r="E135" s="161">
        <v>1618.95</v>
      </c>
      <c r="F135" s="161">
        <v>1830.5</v>
      </c>
      <c r="G135" s="161">
        <v>11319.470000000001</v>
      </c>
    </row>
    <row r="136" spans="1:7" s="55" customFormat="1">
      <c r="A136" s="116" t="s">
        <v>352</v>
      </c>
      <c r="B136" s="141">
        <v>7.0000000000000007E-2</v>
      </c>
      <c r="C136" s="161">
        <v>18720.03</v>
      </c>
      <c r="D136" s="161">
        <v>11150.3</v>
      </c>
      <c r="E136" s="161">
        <v>17703.28</v>
      </c>
      <c r="F136" s="161">
        <v>14149.66</v>
      </c>
      <c r="G136" s="161">
        <v>61723.34</v>
      </c>
    </row>
    <row r="137" spans="1:7" s="55" customFormat="1">
      <c r="A137" s="116" t="s">
        <v>103</v>
      </c>
      <c r="B137" s="141">
        <v>7.0000000000000007E-2</v>
      </c>
      <c r="C137" s="161">
        <v>132872.6</v>
      </c>
      <c r="D137" s="161">
        <v>70854.210000000006</v>
      </c>
      <c r="E137" s="161">
        <v>55985.58</v>
      </c>
      <c r="F137" s="161">
        <v>94059.77</v>
      </c>
      <c r="G137" s="161">
        <v>353772.23000000004</v>
      </c>
    </row>
    <row r="138" spans="1:7" s="55" customFormat="1">
      <c r="A138" s="116" t="s">
        <v>104</v>
      </c>
      <c r="B138" s="141">
        <v>7.0000000000000007E-2</v>
      </c>
      <c r="C138" s="161">
        <v>22772.76</v>
      </c>
      <c r="D138" s="161">
        <v>15013.74</v>
      </c>
      <c r="E138" s="161">
        <v>12901.56</v>
      </c>
      <c r="F138" s="161">
        <v>20564.25</v>
      </c>
      <c r="G138" s="161">
        <v>71252.38</v>
      </c>
    </row>
    <row r="139" spans="1:7" s="55" customFormat="1">
      <c r="A139" s="116" t="s">
        <v>105</v>
      </c>
      <c r="B139" s="141">
        <v>7.0000000000000007E-2</v>
      </c>
      <c r="C139" s="161">
        <v>0</v>
      </c>
      <c r="D139" s="161">
        <v>903.91</v>
      </c>
      <c r="E139" s="161">
        <v>0</v>
      </c>
      <c r="F139" s="161">
        <v>0</v>
      </c>
      <c r="G139" s="161">
        <v>903.98</v>
      </c>
    </row>
    <row r="140" spans="1:7" s="55" customFormat="1">
      <c r="A140" s="116" t="s">
        <v>106</v>
      </c>
      <c r="B140" s="141">
        <v>7.0000000000000007E-2</v>
      </c>
      <c r="C140" s="161">
        <v>23480.17</v>
      </c>
      <c r="D140" s="161">
        <v>15534.61</v>
      </c>
      <c r="E140" s="161">
        <v>9711.24</v>
      </c>
      <c r="F140" s="161">
        <v>18096.68</v>
      </c>
      <c r="G140" s="161">
        <v>66822.76999999999</v>
      </c>
    </row>
    <row r="141" spans="1:7" s="55" customFormat="1">
      <c r="A141" s="143" t="s">
        <v>107</v>
      </c>
      <c r="B141" s="141">
        <v>0.05</v>
      </c>
      <c r="C141" s="161">
        <v>110718.35</v>
      </c>
      <c r="D141" s="161">
        <v>19448.8</v>
      </c>
      <c r="E141" s="161">
        <v>16527.25</v>
      </c>
      <c r="F141" s="161">
        <v>63444.45</v>
      </c>
      <c r="G141" s="161">
        <v>210138.90000000002</v>
      </c>
    </row>
    <row r="142" spans="1:7" s="55" customFormat="1">
      <c r="A142" s="116" t="s">
        <v>613</v>
      </c>
      <c r="B142" s="141">
        <v>7.0000000000000007E-2</v>
      </c>
      <c r="C142" s="161">
        <v>19404.57</v>
      </c>
      <c r="D142" s="161">
        <v>10549</v>
      </c>
      <c r="E142" s="161">
        <v>8336.23</v>
      </c>
      <c r="F142" s="161">
        <v>18450.95</v>
      </c>
      <c r="G142" s="161">
        <v>56740.819999999992</v>
      </c>
    </row>
    <row r="143" spans="1:7" s="55" customFormat="1">
      <c r="A143" s="116" t="s">
        <v>108</v>
      </c>
      <c r="B143" s="141">
        <v>7.0000000000000007E-2</v>
      </c>
      <c r="C143" s="161">
        <v>44773.78</v>
      </c>
      <c r="D143" s="161">
        <v>33641.11</v>
      </c>
      <c r="E143" s="161">
        <v>28232.400000000001</v>
      </c>
      <c r="F143" s="161">
        <v>42693.7</v>
      </c>
      <c r="G143" s="161">
        <v>149341.06</v>
      </c>
    </row>
    <row r="144" spans="1:7" s="55" customFormat="1">
      <c r="A144" s="116" t="s">
        <v>109</v>
      </c>
      <c r="B144" s="141">
        <v>7.0000000000000007E-2</v>
      </c>
      <c r="C144" s="161">
        <v>36192.1</v>
      </c>
      <c r="D144" s="161">
        <v>24371.439999999999</v>
      </c>
      <c r="E144" s="161">
        <v>12278.21</v>
      </c>
      <c r="F144" s="161">
        <v>22195.95</v>
      </c>
      <c r="G144" s="161">
        <v>95037.77</v>
      </c>
    </row>
    <row r="145" spans="1:7" s="55" customFormat="1">
      <c r="A145" s="116" t="s">
        <v>110</v>
      </c>
      <c r="B145" s="141">
        <v>7.0000000000000007E-2</v>
      </c>
      <c r="C145" s="161">
        <v>90321.21</v>
      </c>
      <c r="D145" s="161">
        <v>72323.3</v>
      </c>
      <c r="E145" s="161">
        <v>48718.74</v>
      </c>
      <c r="F145" s="161">
        <v>77289.87</v>
      </c>
      <c r="G145" s="161">
        <v>288653.19</v>
      </c>
    </row>
    <row r="146" spans="1:7" s="55" customFormat="1">
      <c r="A146" s="116" t="s">
        <v>887</v>
      </c>
      <c r="B146" s="141">
        <v>0.05</v>
      </c>
      <c r="C146" s="161">
        <v>8739.2000000000007</v>
      </c>
      <c r="D146" s="161">
        <v>5747.95</v>
      </c>
      <c r="E146" s="161">
        <v>4866.8500000000004</v>
      </c>
      <c r="F146" s="161">
        <v>7957.4</v>
      </c>
      <c r="G146" s="161">
        <v>27311.450000000004</v>
      </c>
    </row>
    <row r="147" spans="1:7" s="55" customFormat="1">
      <c r="A147" s="116" t="s">
        <v>111</v>
      </c>
      <c r="B147" s="141">
        <v>0.05</v>
      </c>
      <c r="C147" s="161">
        <v>34178.33</v>
      </c>
      <c r="D147" s="161">
        <v>28562.400000000001</v>
      </c>
      <c r="E147" s="161">
        <v>21277.45</v>
      </c>
      <c r="F147" s="161">
        <v>28990.6</v>
      </c>
      <c r="G147" s="161">
        <v>113008.83000000002</v>
      </c>
    </row>
    <row r="148" spans="1:7" s="55" customFormat="1">
      <c r="A148" s="116" t="s">
        <v>112</v>
      </c>
      <c r="B148" s="141">
        <v>7.0000000000000007E-2</v>
      </c>
      <c r="C148" s="161">
        <v>153198.35999999999</v>
      </c>
      <c r="D148" s="161">
        <v>126804.79</v>
      </c>
      <c r="E148" s="161">
        <v>92900.92</v>
      </c>
      <c r="F148" s="161">
        <v>112871.57</v>
      </c>
      <c r="G148" s="161">
        <v>485775.70999999996</v>
      </c>
    </row>
    <row r="149" spans="1:7" s="55" customFormat="1">
      <c r="A149" s="116" t="s">
        <v>308</v>
      </c>
      <c r="B149" s="141">
        <v>7.0000000000000007E-2</v>
      </c>
      <c r="C149" s="161">
        <v>5386.29</v>
      </c>
      <c r="D149" s="161">
        <v>3703.63</v>
      </c>
      <c r="E149" s="161">
        <v>1694.77</v>
      </c>
      <c r="F149" s="161">
        <v>3882.69</v>
      </c>
      <c r="G149" s="161">
        <v>14667.45</v>
      </c>
    </row>
    <row r="150" spans="1:7" s="55" customFormat="1">
      <c r="A150" s="116" t="s">
        <v>113</v>
      </c>
      <c r="B150" s="141">
        <v>7.0000000000000007E-2</v>
      </c>
      <c r="C150" s="161">
        <v>135223.9</v>
      </c>
      <c r="D150" s="161">
        <v>82143.92</v>
      </c>
      <c r="E150" s="161">
        <v>71637.509999999995</v>
      </c>
      <c r="F150" s="161">
        <v>141738.51999999999</v>
      </c>
      <c r="G150" s="161">
        <v>430743.92000000004</v>
      </c>
    </row>
    <row r="151" spans="1:7" s="55" customFormat="1">
      <c r="A151" s="116" t="s">
        <v>114</v>
      </c>
      <c r="B151" s="141">
        <v>7.0000000000000007E-2</v>
      </c>
      <c r="C151" s="161">
        <v>29610.04</v>
      </c>
      <c r="D151" s="161">
        <v>20944</v>
      </c>
      <c r="E151" s="161">
        <v>7602.21</v>
      </c>
      <c r="F151" s="161">
        <v>29728.720000000001</v>
      </c>
      <c r="G151" s="161">
        <v>87885.040000000008</v>
      </c>
    </row>
    <row r="152" spans="1:7" s="55" customFormat="1">
      <c r="A152" s="171" t="s">
        <v>115</v>
      </c>
      <c r="B152" s="141">
        <v>7.0000000000000007E-2</v>
      </c>
      <c r="C152" s="161">
        <v>58634.46</v>
      </c>
      <c r="D152" s="161">
        <v>36982.120000000003</v>
      </c>
      <c r="E152" s="161">
        <v>36374.379999999997</v>
      </c>
      <c r="F152" s="161">
        <v>50898.12</v>
      </c>
      <c r="G152" s="161">
        <v>182889.15</v>
      </c>
    </row>
    <row r="153" spans="1:7" s="55" customFormat="1">
      <c r="A153" s="116" t="s">
        <v>116</v>
      </c>
      <c r="B153" s="141">
        <v>7.0000000000000007E-2</v>
      </c>
      <c r="C153" s="161">
        <v>11109</v>
      </c>
      <c r="D153" s="161">
        <v>9328.2000000000007</v>
      </c>
      <c r="E153" s="161">
        <v>7617.89</v>
      </c>
      <c r="F153" s="161">
        <v>9650.6200000000008</v>
      </c>
      <c r="G153" s="161">
        <v>37705.78</v>
      </c>
    </row>
    <row r="154" spans="1:7" s="55" customFormat="1">
      <c r="A154" s="116" t="s">
        <v>656</v>
      </c>
      <c r="B154" s="141">
        <v>7.0000000000000007E-2</v>
      </c>
      <c r="C154" s="161">
        <v>10408.299999999999</v>
      </c>
      <c r="D154" s="161">
        <v>4175.92</v>
      </c>
      <c r="E154" s="161">
        <v>2900.1</v>
      </c>
      <c r="F154" s="161">
        <v>8998.08</v>
      </c>
      <c r="G154" s="161">
        <v>26482.47</v>
      </c>
    </row>
    <row r="155" spans="1:7" s="55" customFormat="1">
      <c r="A155" s="18" t="s">
        <v>888</v>
      </c>
      <c r="B155" s="141">
        <v>7.0000000000000007E-2</v>
      </c>
      <c r="C155" s="161">
        <v>78756.02</v>
      </c>
      <c r="D155" s="161">
        <v>45799.77</v>
      </c>
      <c r="E155" s="161">
        <v>48583.360000000001</v>
      </c>
      <c r="F155" s="161">
        <v>82950.490000000005</v>
      </c>
      <c r="G155" s="161">
        <v>256089.71000000002</v>
      </c>
    </row>
    <row r="156" spans="1:7" s="55" customFormat="1">
      <c r="A156" s="116" t="s">
        <v>889</v>
      </c>
      <c r="B156" s="141">
        <v>7.0000000000000007E-2</v>
      </c>
      <c r="C156" s="161">
        <v>14824.04</v>
      </c>
      <c r="D156" s="161">
        <v>9565.57</v>
      </c>
      <c r="E156" s="161">
        <v>388.78</v>
      </c>
      <c r="F156" s="161">
        <v>9648.4500000000007</v>
      </c>
      <c r="G156" s="161">
        <v>34426.910000000003</v>
      </c>
    </row>
    <row r="157" spans="1:7" s="55" customFormat="1">
      <c r="A157" s="116" t="s">
        <v>631</v>
      </c>
      <c r="B157" s="141">
        <v>7.0000000000000007E-2</v>
      </c>
      <c r="C157" s="161">
        <v>0</v>
      </c>
      <c r="D157" s="161">
        <v>0</v>
      </c>
      <c r="E157" s="161">
        <v>323.75</v>
      </c>
      <c r="F157" s="161">
        <v>0</v>
      </c>
      <c r="G157" s="161">
        <v>323.82</v>
      </c>
    </row>
    <row r="158" spans="1:7" s="55" customFormat="1">
      <c r="A158" s="116" t="s">
        <v>621</v>
      </c>
      <c r="B158" s="141">
        <v>7.0000000000000007E-2</v>
      </c>
      <c r="C158" s="161">
        <v>28493.29</v>
      </c>
      <c r="D158" s="161">
        <v>23292.36</v>
      </c>
      <c r="E158" s="161">
        <v>11325.23</v>
      </c>
      <c r="F158" s="161">
        <v>35019.81</v>
      </c>
      <c r="G158" s="161">
        <v>98130.76</v>
      </c>
    </row>
    <row r="159" spans="1:7" s="55" customFormat="1">
      <c r="A159" s="116" t="s">
        <v>499</v>
      </c>
      <c r="B159" s="141">
        <v>7.0000000000000007E-2</v>
      </c>
      <c r="C159" s="161">
        <v>0</v>
      </c>
      <c r="D159" s="161">
        <v>0</v>
      </c>
      <c r="E159" s="161">
        <v>0</v>
      </c>
      <c r="F159" s="161">
        <v>1872.99</v>
      </c>
      <c r="G159" s="161">
        <v>1873.06</v>
      </c>
    </row>
    <row r="160" spans="1:7" s="55" customFormat="1">
      <c r="A160" s="116" t="s">
        <v>117</v>
      </c>
      <c r="B160" s="141">
        <v>7.0000000000000007E-2</v>
      </c>
      <c r="C160" s="161">
        <v>48450.5</v>
      </c>
      <c r="D160" s="161">
        <v>42551.81</v>
      </c>
      <c r="E160" s="161">
        <v>43526.49</v>
      </c>
      <c r="F160" s="161">
        <v>41392.89</v>
      </c>
      <c r="G160" s="161">
        <v>175921.76</v>
      </c>
    </row>
    <row r="161" spans="1:7" s="55" customFormat="1">
      <c r="A161" s="116" t="s">
        <v>118</v>
      </c>
      <c r="B161" s="141">
        <v>7.0000000000000007E-2</v>
      </c>
      <c r="C161" s="161">
        <v>6517.35</v>
      </c>
      <c r="D161" s="161">
        <v>4574.1899999999996</v>
      </c>
      <c r="E161" s="161">
        <v>3509.52</v>
      </c>
      <c r="F161" s="161">
        <v>6488.37</v>
      </c>
      <c r="G161" s="161">
        <v>21089.5</v>
      </c>
    </row>
    <row r="162" spans="1:7" s="55" customFormat="1">
      <c r="A162" s="116" t="s">
        <v>119</v>
      </c>
      <c r="B162" s="141">
        <v>7.0000000000000007E-2</v>
      </c>
      <c r="C162" s="161">
        <v>2267.79</v>
      </c>
      <c r="D162" s="161">
        <v>1515.92</v>
      </c>
      <c r="E162" s="161">
        <v>1127.6300000000001</v>
      </c>
      <c r="F162" s="161">
        <v>113.4</v>
      </c>
      <c r="G162" s="161">
        <v>5024.8099999999995</v>
      </c>
    </row>
    <row r="163" spans="1:7" s="55" customFormat="1">
      <c r="A163" s="116" t="s">
        <v>890</v>
      </c>
      <c r="B163" s="141">
        <v>7.0000000000000007E-2</v>
      </c>
      <c r="C163" s="161">
        <v>5171.8100000000004</v>
      </c>
      <c r="D163" s="161">
        <v>1744.96</v>
      </c>
      <c r="E163" s="161">
        <v>1287.23</v>
      </c>
      <c r="F163" s="161">
        <v>1706.6</v>
      </c>
      <c r="G163" s="161">
        <v>9910.67</v>
      </c>
    </row>
    <row r="164" spans="1:7" s="55" customFormat="1">
      <c r="A164" s="116" t="s">
        <v>120</v>
      </c>
      <c r="B164" s="141">
        <v>7.0000000000000007E-2</v>
      </c>
      <c r="C164" s="161">
        <v>43661.03</v>
      </c>
      <c r="D164" s="161">
        <v>34172.74</v>
      </c>
      <c r="E164" s="161">
        <v>28948.639999999999</v>
      </c>
      <c r="F164" s="161">
        <v>43433.95</v>
      </c>
      <c r="G164" s="161">
        <v>150216.43</v>
      </c>
    </row>
    <row r="165" spans="1:7" s="55" customFormat="1">
      <c r="A165" s="116" t="s">
        <v>121</v>
      </c>
      <c r="B165" s="141">
        <v>7.0000000000000007E-2</v>
      </c>
      <c r="C165" s="161">
        <v>18485.11</v>
      </c>
      <c r="D165" s="161">
        <v>10719.03</v>
      </c>
      <c r="E165" s="161">
        <v>9681.7000000000007</v>
      </c>
      <c r="F165" s="161">
        <v>28818.58</v>
      </c>
      <c r="G165" s="161">
        <v>67704.490000000005</v>
      </c>
    </row>
    <row r="166" spans="1:7" s="55" customFormat="1">
      <c r="A166" s="116" t="s">
        <v>122</v>
      </c>
      <c r="B166" s="141">
        <v>0.05</v>
      </c>
      <c r="C166" s="161">
        <v>5045.5</v>
      </c>
      <c r="D166" s="161">
        <v>2634.3</v>
      </c>
      <c r="E166" s="161">
        <v>2624.2</v>
      </c>
      <c r="F166" s="161">
        <v>4245.3999999999996</v>
      </c>
      <c r="G166" s="161">
        <v>14549.449999999999</v>
      </c>
    </row>
    <row r="167" spans="1:7" s="55" customFormat="1">
      <c r="A167" s="116" t="s">
        <v>123</v>
      </c>
      <c r="B167" s="141">
        <v>7.0000000000000007E-2</v>
      </c>
      <c r="C167" s="161">
        <v>45703.35</v>
      </c>
      <c r="D167" s="161">
        <v>37475.82</v>
      </c>
      <c r="E167" s="161">
        <v>11143.95</v>
      </c>
      <c r="F167" s="161">
        <v>62619.4</v>
      </c>
      <c r="G167" s="161">
        <v>156942.59</v>
      </c>
    </row>
    <row r="168" spans="1:7" s="55" customFormat="1">
      <c r="A168" s="116" t="s">
        <v>124</v>
      </c>
      <c r="B168" s="141">
        <v>7.0000000000000007E-2</v>
      </c>
      <c r="C168" s="161">
        <v>603646.36</v>
      </c>
      <c r="D168" s="161">
        <v>434430.81</v>
      </c>
      <c r="E168" s="161">
        <v>403718.77</v>
      </c>
      <c r="F168" s="161">
        <v>560851.55000000005</v>
      </c>
      <c r="G168" s="161">
        <v>2002647.56</v>
      </c>
    </row>
    <row r="169" spans="1:7" s="55" customFormat="1">
      <c r="A169" s="116" t="s">
        <v>125</v>
      </c>
      <c r="B169" s="141">
        <v>0.05</v>
      </c>
      <c r="C169" s="161">
        <v>133228.45000000001</v>
      </c>
      <c r="D169" s="161">
        <v>77271.67</v>
      </c>
      <c r="E169" s="161">
        <v>59218.53</v>
      </c>
      <c r="F169" s="161">
        <v>87310.86</v>
      </c>
      <c r="G169" s="161">
        <v>357029.55999999994</v>
      </c>
    </row>
    <row r="170" spans="1:7" s="55" customFormat="1">
      <c r="A170" s="116" t="s">
        <v>126</v>
      </c>
      <c r="B170" s="141">
        <v>7.0000000000000007E-2</v>
      </c>
      <c r="C170" s="161">
        <v>46835.85</v>
      </c>
      <c r="D170" s="161">
        <v>17832.97</v>
      </c>
      <c r="E170" s="161">
        <v>15372.6</v>
      </c>
      <c r="F170" s="161">
        <v>19020.349999999999</v>
      </c>
      <c r="G170" s="161">
        <v>99061.84</v>
      </c>
    </row>
    <row r="171" spans="1:7" s="55" customFormat="1">
      <c r="A171" s="116" t="s">
        <v>127</v>
      </c>
      <c r="B171" s="141">
        <v>7.0000000000000007E-2</v>
      </c>
      <c r="C171" s="161">
        <v>114986.06</v>
      </c>
      <c r="D171" s="161">
        <v>69445.53</v>
      </c>
      <c r="E171" s="161">
        <v>65663.360000000001</v>
      </c>
      <c r="F171" s="161">
        <v>78670.83</v>
      </c>
      <c r="G171" s="161">
        <v>328765.85000000003</v>
      </c>
    </row>
    <row r="172" spans="1:7" s="55" customFormat="1">
      <c r="A172" s="116" t="s">
        <v>128</v>
      </c>
      <c r="B172" s="141">
        <v>0.05</v>
      </c>
      <c r="C172" s="161">
        <v>74981.899999999994</v>
      </c>
      <c r="D172" s="161">
        <v>23801.89</v>
      </c>
      <c r="E172" s="161">
        <v>4158.63</v>
      </c>
      <c r="F172" s="161">
        <v>37142.629999999997</v>
      </c>
      <c r="G172" s="161">
        <v>140085.1</v>
      </c>
    </row>
    <row r="173" spans="1:7" s="55" customFormat="1">
      <c r="A173" s="116" t="s">
        <v>129</v>
      </c>
      <c r="B173" s="141">
        <v>0.05</v>
      </c>
      <c r="C173" s="161">
        <v>1020.75</v>
      </c>
      <c r="D173" s="161">
        <v>533.5</v>
      </c>
      <c r="E173" s="161">
        <v>230</v>
      </c>
      <c r="F173" s="161">
        <v>547.75</v>
      </c>
      <c r="G173" s="161">
        <v>2332.0500000000002</v>
      </c>
    </row>
    <row r="174" spans="1:7" s="55" customFormat="1">
      <c r="A174" s="116" t="s">
        <v>130</v>
      </c>
      <c r="B174" s="141">
        <v>0.05</v>
      </c>
      <c r="C174" s="161">
        <v>44850.5</v>
      </c>
      <c r="D174" s="161">
        <v>17707.95</v>
      </c>
      <c r="E174" s="161">
        <v>15582.95</v>
      </c>
      <c r="F174" s="161">
        <v>34866.6</v>
      </c>
      <c r="G174" s="161">
        <v>113008.04999999999</v>
      </c>
    </row>
    <row r="175" spans="1:7" s="55" customFormat="1">
      <c r="A175" s="116" t="s">
        <v>131</v>
      </c>
      <c r="B175" s="141">
        <v>7.0000000000000007E-2</v>
      </c>
      <c r="C175" s="161">
        <v>0</v>
      </c>
      <c r="D175" s="161">
        <v>1803.09</v>
      </c>
      <c r="E175" s="161">
        <v>0</v>
      </c>
      <c r="F175" s="161">
        <v>0</v>
      </c>
      <c r="G175" s="161">
        <v>1803.1599999999999</v>
      </c>
    </row>
    <row r="176" spans="1:7" s="55" customFormat="1">
      <c r="A176" s="116" t="s">
        <v>132</v>
      </c>
      <c r="B176" s="141">
        <v>7.0000000000000007E-2</v>
      </c>
      <c r="C176" s="161">
        <v>25190.9</v>
      </c>
      <c r="D176" s="161">
        <v>17234.560000000001</v>
      </c>
      <c r="E176" s="161">
        <v>11219.25</v>
      </c>
      <c r="F176" s="161">
        <v>17527.16</v>
      </c>
      <c r="G176" s="161">
        <v>71171.94</v>
      </c>
    </row>
    <row r="177" spans="1:8">
      <c r="A177" s="116" t="s">
        <v>662</v>
      </c>
      <c r="B177" s="141">
        <v>7.0000000000000007E-2</v>
      </c>
      <c r="C177" s="161">
        <v>1583.12</v>
      </c>
      <c r="D177" s="161">
        <v>874.23</v>
      </c>
      <c r="E177" s="161">
        <v>659.96</v>
      </c>
      <c r="F177" s="161">
        <v>1410.71</v>
      </c>
      <c r="G177" s="161">
        <v>4528.09</v>
      </c>
    </row>
    <row r="178" spans="1:8">
      <c r="A178" s="116" t="s">
        <v>133</v>
      </c>
      <c r="B178" s="141">
        <v>7.0000000000000007E-2</v>
      </c>
      <c r="C178" s="161">
        <v>547055.92000000004</v>
      </c>
      <c r="D178" s="161">
        <v>307493.75</v>
      </c>
      <c r="E178" s="161">
        <v>241562.79</v>
      </c>
      <c r="F178" s="161">
        <v>439320.7</v>
      </c>
      <c r="G178" s="161">
        <v>1535433.23</v>
      </c>
    </row>
    <row r="179" spans="1:8">
      <c r="A179" s="116" t="s">
        <v>267</v>
      </c>
      <c r="B179" s="141">
        <v>7.0000000000000007E-2</v>
      </c>
      <c r="C179" s="161">
        <v>0</v>
      </c>
      <c r="D179" s="161">
        <v>0</v>
      </c>
      <c r="E179" s="161">
        <v>13.65</v>
      </c>
      <c r="F179" s="161">
        <v>11105.08</v>
      </c>
      <c r="G179" s="161">
        <v>11118.8</v>
      </c>
    </row>
    <row r="180" spans="1:8">
      <c r="A180" s="116" t="s">
        <v>891</v>
      </c>
      <c r="B180" s="141">
        <v>7.0000000000000007E-2</v>
      </c>
      <c r="C180" s="161">
        <v>22752.25</v>
      </c>
      <c r="D180" s="161">
        <v>323.45</v>
      </c>
      <c r="E180" s="161">
        <v>298.76</v>
      </c>
      <c r="F180" s="161">
        <v>11362.75</v>
      </c>
      <c r="G180" s="161">
        <v>34737.279999999999</v>
      </c>
    </row>
    <row r="181" spans="1:8">
      <c r="A181" s="116" t="s">
        <v>134</v>
      </c>
      <c r="B181" s="141">
        <v>7.0000000000000007E-2</v>
      </c>
      <c r="C181" s="161">
        <v>39193.699999999997</v>
      </c>
      <c r="D181" s="161">
        <v>22667.68</v>
      </c>
      <c r="E181" s="161">
        <v>19777.45</v>
      </c>
      <c r="F181" s="161">
        <v>28300.79</v>
      </c>
      <c r="G181" s="161">
        <v>109939.69</v>
      </c>
    </row>
    <row r="182" spans="1:8">
      <c r="A182" s="116" t="s">
        <v>135</v>
      </c>
      <c r="B182" s="141">
        <v>7.0000000000000007E-2</v>
      </c>
      <c r="C182" s="161">
        <v>12781.3</v>
      </c>
      <c r="D182" s="161">
        <v>7446.67</v>
      </c>
      <c r="E182" s="161">
        <v>4868.1499999999996</v>
      </c>
      <c r="F182" s="161">
        <v>11308.64</v>
      </c>
      <c r="G182" s="161">
        <v>36404.83</v>
      </c>
    </row>
    <row r="183" spans="1:8">
      <c r="A183" s="116" t="s">
        <v>217</v>
      </c>
      <c r="B183" s="141">
        <v>7.0000000000000007E-2</v>
      </c>
      <c r="C183" s="161">
        <v>17088.71</v>
      </c>
      <c r="D183" s="161">
        <v>12237.11</v>
      </c>
      <c r="E183" s="161">
        <v>8780.8700000000008</v>
      </c>
      <c r="F183" s="161">
        <v>11249.07</v>
      </c>
      <c r="G183" s="161">
        <v>49355.83</v>
      </c>
    </row>
    <row r="184" spans="1:8">
      <c r="A184" s="116" t="s">
        <v>136</v>
      </c>
      <c r="B184" s="141">
        <v>7.0000000000000007E-2</v>
      </c>
      <c r="C184" s="161">
        <v>393022.51</v>
      </c>
      <c r="D184" s="161">
        <v>298114.43</v>
      </c>
      <c r="E184" s="161">
        <v>281297.65999999997</v>
      </c>
      <c r="F184" s="161">
        <v>366183.44</v>
      </c>
      <c r="G184" s="161">
        <v>1338618.1099999999</v>
      </c>
    </row>
    <row r="185" spans="1:8">
      <c r="A185" s="116" t="s">
        <v>137</v>
      </c>
      <c r="B185" s="141">
        <v>7.0000000000000007E-2</v>
      </c>
      <c r="C185" s="161">
        <v>691.79</v>
      </c>
      <c r="D185" s="161">
        <v>1135.47</v>
      </c>
      <c r="E185" s="161">
        <v>3049.9</v>
      </c>
      <c r="F185" s="161">
        <v>180.32</v>
      </c>
      <c r="G185" s="161">
        <v>5057.5499999999993</v>
      </c>
    </row>
    <row r="186" spans="1:8">
      <c r="A186" s="116" t="s">
        <v>258</v>
      </c>
      <c r="B186" s="141">
        <v>7.0000000000000007E-2</v>
      </c>
      <c r="C186" s="161">
        <v>7098.92</v>
      </c>
      <c r="D186" s="161">
        <v>10935.62</v>
      </c>
      <c r="E186" s="161">
        <v>5229.28</v>
      </c>
      <c r="F186" s="161">
        <v>9652.3700000000008</v>
      </c>
      <c r="G186" s="161">
        <v>32916.26</v>
      </c>
    </row>
    <row r="187" spans="1:8">
      <c r="A187" s="116" t="s">
        <v>138</v>
      </c>
      <c r="B187" s="141">
        <v>7.0000000000000007E-2</v>
      </c>
      <c r="C187" s="161">
        <v>55890.94</v>
      </c>
      <c r="D187" s="161">
        <v>39287.15</v>
      </c>
      <c r="E187" s="161">
        <v>22420.58</v>
      </c>
      <c r="F187" s="161">
        <v>62243.65</v>
      </c>
      <c r="G187" s="161">
        <v>179842.39</v>
      </c>
    </row>
    <row r="188" spans="1:8">
      <c r="A188" s="116" t="s">
        <v>139</v>
      </c>
      <c r="B188" s="141">
        <v>7.0000000000000007E-2</v>
      </c>
      <c r="C188" s="161">
        <v>41186.879999999997</v>
      </c>
      <c r="D188" s="161">
        <v>14932.47</v>
      </c>
      <c r="E188" s="161">
        <v>36829.730000000003</v>
      </c>
      <c r="F188" s="161">
        <v>51169.09</v>
      </c>
      <c r="G188" s="161">
        <v>144118.24</v>
      </c>
    </row>
    <row r="189" spans="1:8">
      <c r="A189" s="116" t="s">
        <v>140</v>
      </c>
      <c r="B189" s="141">
        <v>0.05</v>
      </c>
      <c r="C189" s="161">
        <v>3075.4</v>
      </c>
      <c r="D189" s="161">
        <v>1685.2</v>
      </c>
      <c r="E189" s="161">
        <v>1237.8</v>
      </c>
      <c r="F189" s="161">
        <v>29.6</v>
      </c>
      <c r="G189" s="161">
        <v>6028.0500000000011</v>
      </c>
    </row>
    <row r="190" spans="1:8">
      <c r="A190" s="116" t="s">
        <v>336</v>
      </c>
      <c r="B190" s="141">
        <v>7.0000000000000007E-2</v>
      </c>
      <c r="C190" s="161">
        <v>8293.08</v>
      </c>
      <c r="D190" s="161">
        <v>5502.63</v>
      </c>
      <c r="E190" s="161">
        <v>2950.99</v>
      </c>
      <c r="F190" s="161">
        <v>5102.93</v>
      </c>
      <c r="G190" s="161">
        <v>21849.699999999997</v>
      </c>
    </row>
    <row r="191" spans="1:8">
      <c r="A191" s="117" t="s">
        <v>141</v>
      </c>
      <c r="B191" s="141">
        <v>7.0000000000000007E-2</v>
      </c>
      <c r="C191" s="161">
        <v>15182.86</v>
      </c>
      <c r="D191" s="161">
        <v>9226.84</v>
      </c>
      <c r="E191" s="161">
        <v>9175.18</v>
      </c>
      <c r="F191" s="161">
        <v>14324.31</v>
      </c>
      <c r="G191" s="161">
        <v>47909.259999999995</v>
      </c>
    </row>
    <row r="192" spans="1:8">
      <c r="A192" s="116" t="s">
        <v>142</v>
      </c>
      <c r="B192" s="141">
        <v>7.0000000000000007E-2</v>
      </c>
      <c r="C192" s="161">
        <v>1446545.8</v>
      </c>
      <c r="D192" s="161">
        <v>794518.29</v>
      </c>
      <c r="E192" s="161">
        <v>824706.75</v>
      </c>
      <c r="F192" s="161">
        <v>1385003.69</v>
      </c>
      <c r="G192" s="161">
        <v>4450774.5999999996</v>
      </c>
      <c r="H192" s="56"/>
    </row>
    <row r="193" spans="1:8">
      <c r="A193" s="116" t="s">
        <v>936</v>
      </c>
      <c r="B193" s="141">
        <v>7.0000000000000007E-2</v>
      </c>
      <c r="C193" s="161">
        <v>2694.36</v>
      </c>
      <c r="D193" s="161">
        <v>791.77</v>
      </c>
      <c r="E193" s="161">
        <v>323.68</v>
      </c>
      <c r="F193" s="161">
        <v>4124.47</v>
      </c>
      <c r="G193" s="161">
        <v>7934.35</v>
      </c>
      <c r="H193" s="56"/>
    </row>
    <row r="194" spans="1:8">
      <c r="A194" s="116" t="s">
        <v>143</v>
      </c>
      <c r="B194" s="141">
        <v>0.06</v>
      </c>
      <c r="C194" s="161">
        <v>32751.8</v>
      </c>
      <c r="D194" s="161">
        <v>869.76</v>
      </c>
      <c r="E194" s="161">
        <v>7980.96</v>
      </c>
      <c r="F194" s="161">
        <v>13195.98</v>
      </c>
      <c r="G194" s="161">
        <v>54798.559999999998</v>
      </c>
      <c r="H194" s="56"/>
    </row>
    <row r="195" spans="1:8">
      <c r="A195" s="92" t="s">
        <v>144</v>
      </c>
      <c r="B195" s="93">
        <v>7.0000000000000007E-2</v>
      </c>
      <c r="C195" s="161">
        <v>22476.65</v>
      </c>
      <c r="D195" s="161">
        <v>17394.09</v>
      </c>
      <c r="E195" s="161">
        <v>8621.27</v>
      </c>
      <c r="F195" s="161">
        <v>12065.9</v>
      </c>
      <c r="G195" s="161">
        <v>60557.98</v>
      </c>
      <c r="H195" s="56"/>
    </row>
    <row r="196" spans="1:8">
      <c r="A196" s="116" t="s">
        <v>145</v>
      </c>
      <c r="B196" s="93">
        <v>7.0000000000000007E-2</v>
      </c>
      <c r="C196" s="161">
        <v>835.59</v>
      </c>
      <c r="D196" s="161">
        <v>494.12</v>
      </c>
      <c r="E196" s="161">
        <v>1605.31</v>
      </c>
      <c r="F196" s="161">
        <v>0</v>
      </c>
      <c r="G196" s="161">
        <v>2935.09</v>
      </c>
      <c r="H196" s="56"/>
    </row>
    <row r="197" spans="1:8">
      <c r="A197" s="116" t="s">
        <v>146</v>
      </c>
      <c r="B197" s="93">
        <v>7.0000000000000007E-2</v>
      </c>
      <c r="C197" s="161">
        <v>25887.05</v>
      </c>
      <c r="D197" s="161">
        <v>16277.45</v>
      </c>
      <c r="E197" s="161">
        <v>9710.4</v>
      </c>
      <c r="F197" s="161">
        <v>19366.62</v>
      </c>
      <c r="G197" s="161">
        <v>71241.59</v>
      </c>
      <c r="H197" s="56"/>
    </row>
    <row r="198" spans="1:8" ht="16.5" thickBot="1">
      <c r="A198" s="116" t="s">
        <v>892</v>
      </c>
      <c r="B198" s="93">
        <v>7.0000000000000007E-2</v>
      </c>
      <c r="C198" s="162">
        <v>76797.490000000005</v>
      </c>
      <c r="D198" s="162">
        <v>38812.69</v>
      </c>
      <c r="E198" s="162">
        <v>59738.42</v>
      </c>
      <c r="F198" s="162">
        <v>62765.08</v>
      </c>
      <c r="G198" s="162">
        <v>238113.75</v>
      </c>
      <c r="H198" s="56"/>
    </row>
    <row r="199" spans="1:8" ht="16.5" thickTop="1">
      <c r="A199" s="116"/>
      <c r="B199" s="93"/>
      <c r="C199" s="161"/>
      <c r="D199" s="161"/>
      <c r="E199" s="161"/>
      <c r="F199" s="161"/>
      <c r="G199" s="161"/>
      <c r="H199" s="56"/>
    </row>
    <row r="200" spans="1:8">
      <c r="A200" s="116" t="s">
        <v>247</v>
      </c>
      <c r="B200" s="93"/>
      <c r="C200" s="161">
        <v>18721499.43</v>
      </c>
      <c r="D200" s="161">
        <v>12077997.01</v>
      </c>
      <c r="E200" s="161">
        <v>11457778.98</v>
      </c>
      <c r="F200" s="161">
        <v>17031509.349999994</v>
      </c>
      <c r="G200" s="161">
        <v>59288784.769999996</v>
      </c>
      <c r="H200" s="56"/>
    </row>
    <row r="201" spans="1:8">
      <c r="A201" s="116"/>
      <c r="B201" s="93"/>
      <c r="C201" s="161"/>
      <c r="D201" s="161"/>
      <c r="E201" s="161"/>
      <c r="F201" s="161"/>
      <c r="G201" s="161"/>
      <c r="H201" s="56"/>
    </row>
    <row r="202" spans="1:8">
      <c r="A202" s="116"/>
      <c r="B202" s="93"/>
      <c r="C202" s="117"/>
      <c r="D202" s="117"/>
      <c r="E202" s="117"/>
      <c r="F202" s="117"/>
      <c r="G202" s="117"/>
      <c r="H202" s="56"/>
    </row>
    <row r="203" spans="1:8">
      <c r="A203" s="116" t="s">
        <v>937</v>
      </c>
      <c r="B203" s="117"/>
      <c r="C203" s="117"/>
      <c r="D203" s="117"/>
      <c r="E203" s="119"/>
      <c r="F203" s="119"/>
      <c r="G203" s="163"/>
      <c r="H203" s="56"/>
    </row>
    <row r="204" spans="1:8">
      <c r="A204" s="116" t="s">
        <v>938</v>
      </c>
      <c r="B204" s="117"/>
      <c r="C204" s="117"/>
      <c r="D204" s="117"/>
      <c r="E204" s="119"/>
      <c r="F204" s="119"/>
      <c r="G204" s="117"/>
      <c r="H204" s="56"/>
    </row>
    <row r="205" spans="1:8">
      <c r="A205" s="92"/>
      <c r="B205" s="93"/>
      <c r="C205" s="91"/>
      <c r="D205" s="91"/>
      <c r="E205" s="91"/>
      <c r="F205" s="91"/>
      <c r="G205" s="91"/>
      <c r="H205" s="56"/>
    </row>
    <row r="206" spans="1:8">
      <c r="A206" s="92"/>
      <c r="B206" s="93"/>
      <c r="C206" s="91"/>
      <c r="D206" s="91"/>
      <c r="E206" s="91"/>
      <c r="F206" s="91"/>
      <c r="G206" s="91"/>
      <c r="H206" s="56"/>
    </row>
    <row r="207" spans="1:8">
      <c r="A207" s="92"/>
      <c r="B207" s="93"/>
      <c r="C207" s="91"/>
      <c r="D207" s="91"/>
      <c r="E207" s="91"/>
      <c r="F207" s="91"/>
      <c r="G207" s="91"/>
      <c r="H207" s="56"/>
    </row>
    <row r="208" spans="1:8">
      <c r="A208" s="92"/>
      <c r="B208" s="93"/>
      <c r="C208" s="91"/>
      <c r="D208" s="91"/>
      <c r="E208" s="91"/>
      <c r="F208" s="91"/>
      <c r="G208" s="91"/>
      <c r="H208" s="56"/>
    </row>
    <row r="209" spans="1:8">
      <c r="A209" s="92"/>
      <c r="B209" s="93"/>
      <c r="C209" s="91"/>
      <c r="D209" s="91"/>
      <c r="E209" s="91"/>
      <c r="F209" s="91"/>
      <c r="G209" s="91"/>
      <c r="H209" s="56"/>
    </row>
    <row r="210" spans="1:8">
      <c r="A210" s="92"/>
      <c r="B210" s="93"/>
      <c r="C210" s="91"/>
      <c r="D210" s="91"/>
      <c r="E210" s="91"/>
      <c r="F210" s="91"/>
      <c r="G210" s="91"/>
      <c r="H210" s="56"/>
    </row>
    <row r="211" spans="1:8">
      <c r="A211" s="92"/>
      <c r="B211" s="93"/>
      <c r="C211" s="91"/>
      <c r="D211" s="91"/>
      <c r="E211" s="91"/>
      <c r="F211" s="91"/>
      <c r="G211" s="91"/>
      <c r="H211" s="56"/>
    </row>
    <row r="212" spans="1:8">
      <c r="A212" s="92"/>
      <c r="B212" s="93"/>
      <c r="C212" s="91"/>
      <c r="D212" s="91"/>
      <c r="E212" s="91"/>
      <c r="F212" s="91"/>
      <c r="G212" s="91"/>
      <c r="H212" s="56"/>
    </row>
    <row r="213" spans="1:8">
      <c r="A213" s="92"/>
      <c r="B213" s="93"/>
      <c r="C213" s="91"/>
      <c r="D213" s="91"/>
      <c r="E213" s="91"/>
      <c r="F213" s="91"/>
      <c r="G213" s="91"/>
      <c r="H213" s="56"/>
    </row>
    <row r="214" spans="1:8">
      <c r="A214" s="94"/>
      <c r="B214" s="93"/>
      <c r="C214" s="91"/>
      <c r="D214" s="91"/>
      <c r="E214" s="91"/>
      <c r="F214" s="91"/>
      <c r="G214" s="91"/>
      <c r="H214" s="56"/>
    </row>
    <row r="215" spans="1:8">
      <c r="A215" s="92"/>
      <c r="B215" s="93"/>
      <c r="C215" s="91"/>
      <c r="D215" s="91"/>
      <c r="E215" s="91"/>
      <c r="F215" s="91"/>
      <c r="G215" s="91"/>
      <c r="H215" s="56"/>
    </row>
    <row r="216" spans="1:8">
      <c r="A216" s="92"/>
      <c r="B216" s="93"/>
      <c r="C216" s="91"/>
      <c r="D216" s="91"/>
      <c r="E216" s="91"/>
      <c r="F216" s="91"/>
      <c r="G216" s="91"/>
      <c r="H216" s="56"/>
    </row>
    <row r="217" spans="1:8">
      <c r="A217" s="79"/>
      <c r="B217" s="93"/>
      <c r="C217" s="91"/>
      <c r="D217" s="91"/>
      <c r="E217" s="91"/>
      <c r="F217" s="91"/>
      <c r="G217" s="91"/>
      <c r="H217" s="56"/>
    </row>
    <row r="218" spans="1:8">
      <c r="A218" s="92"/>
      <c r="B218" s="93"/>
      <c r="C218" s="91"/>
      <c r="D218" s="91"/>
      <c r="E218" s="91"/>
      <c r="F218" s="91"/>
      <c r="G218" s="91"/>
      <c r="H218" s="56"/>
    </row>
    <row r="219" spans="1:8">
      <c r="A219" s="92"/>
      <c r="B219" s="93"/>
      <c r="C219" s="91"/>
      <c r="D219" s="91"/>
      <c r="E219" s="91"/>
      <c r="F219" s="91"/>
      <c r="G219" s="91"/>
      <c r="H219" s="56"/>
    </row>
    <row r="220" spans="1:8">
      <c r="A220" s="92"/>
      <c r="B220" s="93"/>
      <c r="C220" s="91"/>
      <c r="D220" s="91"/>
      <c r="E220" s="91"/>
      <c r="F220" s="91"/>
      <c r="G220" s="91"/>
      <c r="H220" s="56"/>
    </row>
    <row r="221" spans="1:8">
      <c r="A221" s="92"/>
      <c r="B221" s="93"/>
      <c r="C221" s="91"/>
      <c r="D221" s="91"/>
      <c r="E221" s="91"/>
      <c r="F221" s="91"/>
      <c r="G221" s="91"/>
      <c r="H221" s="56"/>
    </row>
    <row r="222" spans="1:8">
      <c r="A222" s="92"/>
      <c r="B222" s="93"/>
      <c r="C222" s="91"/>
      <c r="D222" s="91"/>
      <c r="E222" s="91"/>
      <c r="F222" s="91"/>
      <c r="G222" s="91"/>
      <c r="H222" s="56"/>
    </row>
    <row r="223" spans="1:8">
      <c r="A223" s="92"/>
      <c r="B223" s="93"/>
      <c r="C223" s="91"/>
      <c r="D223" s="91"/>
      <c r="E223" s="91"/>
      <c r="F223" s="91"/>
      <c r="G223" s="91"/>
      <c r="H223" s="56"/>
    </row>
    <row r="224" spans="1:8">
      <c r="A224" s="92"/>
      <c r="B224" s="93"/>
      <c r="C224" s="91"/>
      <c r="D224" s="91"/>
      <c r="E224" s="91"/>
      <c r="F224" s="91"/>
      <c r="G224" s="91"/>
      <c r="H224" s="56"/>
    </row>
    <row r="225" spans="1:8">
      <c r="A225" s="92"/>
      <c r="B225" s="93"/>
      <c r="C225" s="91"/>
      <c r="D225" s="91"/>
      <c r="E225" s="91"/>
      <c r="F225" s="91"/>
      <c r="G225" s="91"/>
      <c r="H225" s="56"/>
    </row>
    <row r="226" spans="1:8">
      <c r="A226" s="92"/>
      <c r="B226" s="93"/>
      <c r="C226" s="91"/>
      <c r="D226" s="91"/>
      <c r="E226" s="91"/>
      <c r="F226" s="91"/>
      <c r="G226" s="91"/>
      <c r="H226" s="56"/>
    </row>
    <row r="227" spans="1:8">
      <c r="A227" s="92"/>
      <c r="B227" s="93"/>
      <c r="C227" s="91"/>
      <c r="D227" s="91"/>
      <c r="E227" s="91"/>
      <c r="F227" s="91"/>
      <c r="G227" s="91"/>
      <c r="H227" s="56"/>
    </row>
    <row r="228" spans="1:8">
      <c r="A228" s="92"/>
      <c r="B228" s="93"/>
      <c r="C228" s="91"/>
      <c r="D228" s="91"/>
      <c r="E228" s="91"/>
      <c r="F228" s="91"/>
      <c r="G228" s="91"/>
      <c r="H228" s="56"/>
    </row>
    <row r="229" spans="1:8">
      <c r="A229" s="92"/>
      <c r="B229" s="93"/>
      <c r="C229" s="91"/>
      <c r="D229" s="91"/>
      <c r="E229" s="91"/>
      <c r="F229" s="91"/>
      <c r="G229" s="91"/>
      <c r="H229" s="56"/>
    </row>
    <row r="230" spans="1:8">
      <c r="A230" s="92"/>
      <c r="B230" s="93"/>
      <c r="C230" s="91"/>
      <c r="D230" s="91"/>
      <c r="E230" s="91"/>
      <c r="F230" s="91"/>
      <c r="G230" s="91"/>
      <c r="H230" s="56"/>
    </row>
    <row r="231" spans="1:8">
      <c r="A231" s="92"/>
      <c r="B231" s="93"/>
      <c r="C231" s="91"/>
      <c r="D231" s="91"/>
      <c r="E231" s="91"/>
      <c r="F231" s="91"/>
      <c r="G231" s="91"/>
      <c r="H231" s="56"/>
    </row>
    <row r="232" spans="1:8">
      <c r="A232" s="92"/>
      <c r="B232" s="93"/>
      <c r="C232" s="91"/>
      <c r="D232" s="91"/>
      <c r="E232" s="91"/>
      <c r="F232" s="91"/>
      <c r="G232" s="91"/>
      <c r="H232" s="56"/>
    </row>
    <row r="233" spans="1:8">
      <c r="A233" s="92"/>
      <c r="B233" s="93"/>
      <c r="C233" s="91"/>
      <c r="D233" s="91"/>
      <c r="E233" s="91"/>
      <c r="F233" s="91"/>
      <c r="G233" s="91"/>
      <c r="H233" s="56"/>
    </row>
    <row r="234" spans="1:8">
      <c r="A234" s="92"/>
      <c r="B234" s="93"/>
      <c r="C234" s="91"/>
      <c r="D234" s="91"/>
      <c r="E234" s="91"/>
      <c r="F234" s="91"/>
      <c r="G234" s="91"/>
      <c r="H234" s="56"/>
    </row>
    <row r="235" spans="1:8">
      <c r="A235" s="92"/>
      <c r="B235" s="93"/>
      <c r="C235" s="91"/>
      <c r="D235" s="91"/>
      <c r="E235" s="91"/>
      <c r="F235" s="91"/>
      <c r="G235" s="91"/>
      <c r="H235" s="56"/>
    </row>
    <row r="236" spans="1:8">
      <c r="A236" s="92"/>
      <c r="B236" s="93"/>
      <c r="C236" s="91"/>
      <c r="D236" s="91"/>
      <c r="E236" s="91"/>
      <c r="F236" s="91"/>
      <c r="G236" s="91"/>
      <c r="H236" s="56"/>
    </row>
    <row r="237" spans="1:8">
      <c r="A237" s="92"/>
      <c r="B237" s="93"/>
      <c r="C237" s="91"/>
      <c r="D237" s="91"/>
      <c r="E237" s="91"/>
      <c r="F237" s="91"/>
      <c r="G237" s="91"/>
      <c r="H237" s="56"/>
    </row>
    <row r="238" spans="1:8">
      <c r="A238" s="92"/>
      <c r="B238" s="93"/>
      <c r="C238" s="91"/>
      <c r="D238" s="91"/>
      <c r="E238" s="91"/>
      <c r="F238" s="91"/>
      <c r="G238" s="91"/>
      <c r="H238" s="56"/>
    </row>
    <row r="239" spans="1:8">
      <c r="A239" s="92"/>
      <c r="B239" s="93"/>
      <c r="C239" s="91"/>
      <c r="D239" s="91"/>
      <c r="E239" s="91"/>
      <c r="F239" s="91"/>
      <c r="G239" s="91"/>
      <c r="H239" s="56"/>
    </row>
    <row r="240" spans="1:8">
      <c r="A240" s="92"/>
      <c r="B240" s="93"/>
      <c r="C240" s="91"/>
      <c r="D240" s="91"/>
      <c r="E240" s="91"/>
      <c r="F240" s="91"/>
      <c r="G240" s="91"/>
      <c r="H240" s="56"/>
    </row>
    <row r="241" spans="1:8">
      <c r="A241" s="92"/>
      <c r="B241" s="93"/>
      <c r="C241" s="91"/>
      <c r="D241" s="91"/>
      <c r="E241" s="91"/>
      <c r="F241" s="91"/>
      <c r="G241" s="91"/>
      <c r="H241" s="56"/>
    </row>
    <row r="242" spans="1:8">
      <c r="A242" s="92"/>
      <c r="B242" s="93"/>
      <c r="C242" s="91"/>
      <c r="D242" s="91"/>
      <c r="E242" s="91"/>
      <c r="F242" s="91"/>
      <c r="G242" s="91"/>
      <c r="H242" s="56"/>
    </row>
    <row r="243" spans="1:8">
      <c r="A243" s="92"/>
      <c r="B243" s="93"/>
      <c r="C243" s="91"/>
      <c r="D243" s="91"/>
      <c r="E243" s="91"/>
      <c r="F243" s="91"/>
      <c r="G243" s="91"/>
      <c r="H243" s="56"/>
    </row>
    <row r="244" spans="1:8">
      <c r="A244" s="92"/>
      <c r="B244" s="93"/>
      <c r="C244" s="91"/>
      <c r="D244" s="91"/>
      <c r="E244" s="91"/>
      <c r="F244" s="91"/>
      <c r="G244" s="91"/>
      <c r="H244" s="56"/>
    </row>
    <row r="245" spans="1:8">
      <c r="A245" s="92"/>
      <c r="B245" s="93"/>
      <c r="C245" s="91"/>
      <c r="D245" s="91"/>
      <c r="E245" s="91"/>
      <c r="F245" s="91"/>
      <c r="G245" s="91"/>
      <c r="H245" s="56"/>
    </row>
    <row r="246" spans="1:8">
      <c r="A246" s="92"/>
      <c r="B246" s="93"/>
      <c r="C246" s="91"/>
      <c r="D246" s="91"/>
      <c r="E246" s="91"/>
      <c r="F246" s="91"/>
      <c r="G246" s="91"/>
      <c r="H246" s="56"/>
    </row>
    <row r="247" spans="1:8">
      <c r="A247" s="92"/>
      <c r="B247" s="93"/>
      <c r="C247" s="91"/>
      <c r="D247" s="91"/>
      <c r="E247" s="91"/>
      <c r="F247" s="91"/>
      <c r="G247" s="91"/>
      <c r="H247" s="56"/>
    </row>
    <row r="248" spans="1:8">
      <c r="A248" s="92"/>
      <c r="B248" s="93"/>
      <c r="C248" s="91"/>
      <c r="D248" s="91"/>
      <c r="E248" s="91"/>
      <c r="F248" s="91"/>
      <c r="G248" s="91"/>
      <c r="H248" s="56"/>
    </row>
    <row r="249" spans="1:8">
      <c r="A249" s="92"/>
      <c r="B249" s="93"/>
      <c r="C249" s="91"/>
      <c r="D249" s="91"/>
      <c r="E249" s="91"/>
      <c r="F249" s="91"/>
      <c r="G249" s="91"/>
      <c r="H249" s="56"/>
    </row>
    <row r="250" spans="1:8">
      <c r="A250" s="92"/>
      <c r="B250" s="93"/>
      <c r="C250" s="91"/>
      <c r="D250" s="91"/>
      <c r="E250" s="91"/>
      <c r="F250" s="91"/>
      <c r="G250" s="91"/>
      <c r="H250" s="56"/>
    </row>
    <row r="251" spans="1:8">
      <c r="A251" s="92"/>
      <c r="B251" s="93"/>
      <c r="C251" s="91"/>
      <c r="D251" s="91"/>
      <c r="E251" s="91"/>
      <c r="F251" s="91"/>
      <c r="G251" s="91"/>
      <c r="H251" s="56"/>
    </row>
    <row r="252" spans="1:8">
      <c r="A252" s="92"/>
      <c r="B252" s="93"/>
      <c r="C252" s="164"/>
      <c r="D252" s="164"/>
      <c r="E252" s="164"/>
      <c r="F252" s="164"/>
      <c r="G252" s="164"/>
      <c r="H252" s="56"/>
    </row>
    <row r="253" spans="1:8" ht="11.25" customHeight="1">
      <c r="A253" s="87"/>
      <c r="B253" s="92"/>
      <c r="C253" s="92"/>
      <c r="D253" s="92"/>
      <c r="E253" s="165"/>
      <c r="F253" s="165"/>
      <c r="G253" s="92"/>
      <c r="H253" s="56"/>
    </row>
    <row r="254" spans="1:8">
      <c r="A254" s="92"/>
      <c r="B254" s="87"/>
      <c r="C254" s="91"/>
      <c r="D254" s="91"/>
      <c r="E254" s="91"/>
      <c r="F254" s="91"/>
      <c r="G254" s="91"/>
      <c r="H254" s="56"/>
    </row>
    <row r="255" spans="1:8">
      <c r="A255" s="92"/>
      <c r="B255" s="87"/>
      <c r="C255" s="87"/>
      <c r="D255" s="87"/>
      <c r="E255" s="95"/>
      <c r="F255" s="95"/>
      <c r="G255" s="87"/>
      <c r="H255" s="57"/>
    </row>
    <row r="256" spans="1:8">
      <c r="A256" s="92"/>
      <c r="B256" s="87"/>
      <c r="C256" s="87"/>
      <c r="D256" s="87"/>
      <c r="E256" s="87"/>
      <c r="F256" s="87"/>
      <c r="G256" s="87"/>
      <c r="H256" s="56"/>
    </row>
    <row r="257" spans="1:8">
      <c r="A257" s="92"/>
      <c r="B257" s="87"/>
      <c r="C257" s="87"/>
      <c r="D257" s="87"/>
      <c r="E257" s="95"/>
      <c r="F257" s="95"/>
      <c r="G257" s="91"/>
      <c r="H257" s="56"/>
    </row>
    <row r="258" spans="1:8">
      <c r="A258" s="92"/>
      <c r="B258" s="87"/>
      <c r="C258" s="87"/>
      <c r="D258" s="87"/>
      <c r="E258" s="95"/>
      <c r="F258" s="95"/>
      <c r="G258" s="87"/>
      <c r="H258" s="56"/>
    </row>
  </sheetData>
  <autoFilter ref="A15:G15" xr:uid="{00000000-0009-0000-0000-000007000000}"/>
  <dataConsolidate/>
  <mergeCells count="5">
    <mergeCell ref="A1:G1"/>
    <mergeCell ref="A2:G2"/>
    <mergeCell ref="A8:G8"/>
    <mergeCell ref="A14:G14"/>
    <mergeCell ref="A12:G12"/>
  </mergeCells>
  <printOptions horizontalCentered="1"/>
  <pageMargins left="0.5" right="0.5" top="0.5" bottom="0.5" header="0.25" footer="0.25"/>
  <pageSetup scale="51" orientation="portrait" r:id="rId1"/>
  <headerFooter alignWithMargins="0"/>
  <rowBreaks count="2" manualBreakCount="2">
    <brk id="66" max="6" man="1"/>
    <brk id="126" max="6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E14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96" sqref="B96"/>
    </sheetView>
  </sheetViews>
  <sheetFormatPr defaultColWidth="14.7109375" defaultRowHeight="15.75"/>
  <cols>
    <col min="1" max="1" width="25.7109375" style="103" customWidth="1"/>
    <col min="2" max="2" width="25.7109375" style="104" customWidth="1"/>
    <col min="3" max="3" width="25.7109375" style="105" customWidth="1"/>
    <col min="4" max="4" width="14.7109375" style="67" customWidth="1"/>
    <col min="5" max="5" width="17.140625" style="67" customWidth="1"/>
    <col min="6" max="254" width="14.7109375" style="67"/>
    <col min="255" max="255" width="19.7109375" style="67" customWidth="1"/>
    <col min="256" max="256" width="15" style="67" customWidth="1"/>
    <col min="257" max="257" width="18.85546875" style="67" customWidth="1"/>
    <col min="258" max="258" width="14.7109375" style="67" customWidth="1"/>
    <col min="259" max="259" width="19.28515625" style="67" customWidth="1"/>
    <col min="260" max="260" width="14.7109375" style="67" customWidth="1"/>
    <col min="261" max="261" width="17.140625" style="67" customWidth="1"/>
    <col min="262" max="510" width="14.7109375" style="67"/>
    <col min="511" max="511" width="19.7109375" style="67" customWidth="1"/>
    <col min="512" max="512" width="15" style="67" customWidth="1"/>
    <col min="513" max="513" width="18.85546875" style="67" customWidth="1"/>
    <col min="514" max="514" width="14.7109375" style="67" customWidth="1"/>
    <col min="515" max="515" width="19.28515625" style="67" customWidth="1"/>
    <col min="516" max="516" width="14.7109375" style="67" customWidth="1"/>
    <col min="517" max="517" width="17.140625" style="67" customWidth="1"/>
    <col min="518" max="766" width="14.7109375" style="67"/>
    <col min="767" max="767" width="19.7109375" style="67" customWidth="1"/>
    <col min="768" max="768" width="15" style="67" customWidth="1"/>
    <col min="769" max="769" width="18.85546875" style="67" customWidth="1"/>
    <col min="770" max="770" width="14.7109375" style="67" customWidth="1"/>
    <col min="771" max="771" width="19.28515625" style="67" customWidth="1"/>
    <col min="772" max="772" width="14.7109375" style="67" customWidth="1"/>
    <col min="773" max="773" width="17.140625" style="67" customWidth="1"/>
    <col min="774" max="1022" width="14.7109375" style="67"/>
    <col min="1023" max="1023" width="19.7109375" style="67" customWidth="1"/>
    <col min="1024" max="1024" width="15" style="67" customWidth="1"/>
    <col min="1025" max="1025" width="18.85546875" style="67" customWidth="1"/>
    <col min="1026" max="1026" width="14.7109375" style="67" customWidth="1"/>
    <col min="1027" max="1027" width="19.28515625" style="67" customWidth="1"/>
    <col min="1028" max="1028" width="14.7109375" style="67" customWidth="1"/>
    <col min="1029" max="1029" width="17.140625" style="67" customWidth="1"/>
    <col min="1030" max="1278" width="14.7109375" style="67"/>
    <col min="1279" max="1279" width="19.7109375" style="67" customWidth="1"/>
    <col min="1280" max="1280" width="15" style="67" customWidth="1"/>
    <col min="1281" max="1281" width="18.85546875" style="67" customWidth="1"/>
    <col min="1282" max="1282" width="14.7109375" style="67" customWidth="1"/>
    <col min="1283" max="1283" width="19.28515625" style="67" customWidth="1"/>
    <col min="1284" max="1284" width="14.7109375" style="67" customWidth="1"/>
    <col min="1285" max="1285" width="17.140625" style="67" customWidth="1"/>
    <col min="1286" max="1534" width="14.7109375" style="67"/>
    <col min="1535" max="1535" width="19.7109375" style="67" customWidth="1"/>
    <col min="1536" max="1536" width="15" style="67" customWidth="1"/>
    <col min="1537" max="1537" width="18.85546875" style="67" customWidth="1"/>
    <col min="1538" max="1538" width="14.7109375" style="67" customWidth="1"/>
    <col min="1539" max="1539" width="19.28515625" style="67" customWidth="1"/>
    <col min="1540" max="1540" width="14.7109375" style="67" customWidth="1"/>
    <col min="1541" max="1541" width="17.140625" style="67" customWidth="1"/>
    <col min="1542" max="1790" width="14.7109375" style="67"/>
    <col min="1791" max="1791" width="19.7109375" style="67" customWidth="1"/>
    <col min="1792" max="1792" width="15" style="67" customWidth="1"/>
    <col min="1793" max="1793" width="18.85546875" style="67" customWidth="1"/>
    <col min="1794" max="1794" width="14.7109375" style="67" customWidth="1"/>
    <col min="1795" max="1795" width="19.28515625" style="67" customWidth="1"/>
    <col min="1796" max="1796" width="14.7109375" style="67" customWidth="1"/>
    <col min="1797" max="1797" width="17.140625" style="67" customWidth="1"/>
    <col min="1798" max="2046" width="14.7109375" style="67"/>
    <col min="2047" max="2047" width="19.7109375" style="67" customWidth="1"/>
    <col min="2048" max="2048" width="15" style="67" customWidth="1"/>
    <col min="2049" max="2049" width="18.85546875" style="67" customWidth="1"/>
    <col min="2050" max="2050" width="14.7109375" style="67" customWidth="1"/>
    <col min="2051" max="2051" width="19.28515625" style="67" customWidth="1"/>
    <col min="2052" max="2052" width="14.7109375" style="67" customWidth="1"/>
    <col min="2053" max="2053" width="17.140625" style="67" customWidth="1"/>
    <col min="2054" max="2302" width="14.7109375" style="67"/>
    <col min="2303" max="2303" width="19.7109375" style="67" customWidth="1"/>
    <col min="2304" max="2304" width="15" style="67" customWidth="1"/>
    <col min="2305" max="2305" width="18.85546875" style="67" customWidth="1"/>
    <col min="2306" max="2306" width="14.7109375" style="67" customWidth="1"/>
    <col min="2307" max="2307" width="19.28515625" style="67" customWidth="1"/>
    <col min="2308" max="2308" width="14.7109375" style="67" customWidth="1"/>
    <col min="2309" max="2309" width="17.140625" style="67" customWidth="1"/>
    <col min="2310" max="2558" width="14.7109375" style="67"/>
    <col min="2559" max="2559" width="19.7109375" style="67" customWidth="1"/>
    <col min="2560" max="2560" width="15" style="67" customWidth="1"/>
    <col min="2561" max="2561" width="18.85546875" style="67" customWidth="1"/>
    <col min="2562" max="2562" width="14.7109375" style="67" customWidth="1"/>
    <col min="2563" max="2563" width="19.28515625" style="67" customWidth="1"/>
    <col min="2564" max="2564" width="14.7109375" style="67" customWidth="1"/>
    <col min="2565" max="2565" width="17.140625" style="67" customWidth="1"/>
    <col min="2566" max="2814" width="14.7109375" style="67"/>
    <col min="2815" max="2815" width="19.7109375" style="67" customWidth="1"/>
    <col min="2816" max="2816" width="15" style="67" customWidth="1"/>
    <col min="2817" max="2817" width="18.85546875" style="67" customWidth="1"/>
    <col min="2818" max="2818" width="14.7109375" style="67" customWidth="1"/>
    <col min="2819" max="2819" width="19.28515625" style="67" customWidth="1"/>
    <col min="2820" max="2820" width="14.7109375" style="67" customWidth="1"/>
    <col min="2821" max="2821" width="17.140625" style="67" customWidth="1"/>
    <col min="2822" max="3070" width="14.7109375" style="67"/>
    <col min="3071" max="3071" width="19.7109375" style="67" customWidth="1"/>
    <col min="3072" max="3072" width="15" style="67" customWidth="1"/>
    <col min="3073" max="3073" width="18.85546875" style="67" customWidth="1"/>
    <col min="3074" max="3074" width="14.7109375" style="67" customWidth="1"/>
    <col min="3075" max="3075" width="19.28515625" style="67" customWidth="1"/>
    <col min="3076" max="3076" width="14.7109375" style="67" customWidth="1"/>
    <col min="3077" max="3077" width="17.140625" style="67" customWidth="1"/>
    <col min="3078" max="3326" width="14.7109375" style="67"/>
    <col min="3327" max="3327" width="19.7109375" style="67" customWidth="1"/>
    <col min="3328" max="3328" width="15" style="67" customWidth="1"/>
    <col min="3329" max="3329" width="18.85546875" style="67" customWidth="1"/>
    <col min="3330" max="3330" width="14.7109375" style="67" customWidth="1"/>
    <col min="3331" max="3331" width="19.28515625" style="67" customWidth="1"/>
    <col min="3332" max="3332" width="14.7109375" style="67" customWidth="1"/>
    <col min="3333" max="3333" width="17.140625" style="67" customWidth="1"/>
    <col min="3334" max="3582" width="14.7109375" style="67"/>
    <col min="3583" max="3583" width="19.7109375" style="67" customWidth="1"/>
    <col min="3584" max="3584" width="15" style="67" customWidth="1"/>
    <col min="3585" max="3585" width="18.85546875" style="67" customWidth="1"/>
    <col min="3586" max="3586" width="14.7109375" style="67" customWidth="1"/>
    <col min="3587" max="3587" width="19.28515625" style="67" customWidth="1"/>
    <col min="3588" max="3588" width="14.7109375" style="67" customWidth="1"/>
    <col min="3589" max="3589" width="17.140625" style="67" customWidth="1"/>
    <col min="3590" max="3838" width="14.7109375" style="67"/>
    <col min="3839" max="3839" width="19.7109375" style="67" customWidth="1"/>
    <col min="3840" max="3840" width="15" style="67" customWidth="1"/>
    <col min="3841" max="3841" width="18.85546875" style="67" customWidth="1"/>
    <col min="3842" max="3842" width="14.7109375" style="67" customWidth="1"/>
    <col min="3843" max="3843" width="19.28515625" style="67" customWidth="1"/>
    <col min="3844" max="3844" width="14.7109375" style="67" customWidth="1"/>
    <col min="3845" max="3845" width="17.140625" style="67" customWidth="1"/>
    <col min="3846" max="4094" width="14.7109375" style="67"/>
    <col min="4095" max="4095" width="19.7109375" style="67" customWidth="1"/>
    <col min="4096" max="4096" width="15" style="67" customWidth="1"/>
    <col min="4097" max="4097" width="18.85546875" style="67" customWidth="1"/>
    <col min="4098" max="4098" width="14.7109375" style="67" customWidth="1"/>
    <col min="4099" max="4099" width="19.28515625" style="67" customWidth="1"/>
    <col min="4100" max="4100" width="14.7109375" style="67" customWidth="1"/>
    <col min="4101" max="4101" width="17.140625" style="67" customWidth="1"/>
    <col min="4102" max="4350" width="14.7109375" style="67"/>
    <col min="4351" max="4351" width="19.7109375" style="67" customWidth="1"/>
    <col min="4352" max="4352" width="15" style="67" customWidth="1"/>
    <col min="4353" max="4353" width="18.85546875" style="67" customWidth="1"/>
    <col min="4354" max="4354" width="14.7109375" style="67" customWidth="1"/>
    <col min="4355" max="4355" width="19.28515625" style="67" customWidth="1"/>
    <col min="4356" max="4356" width="14.7109375" style="67" customWidth="1"/>
    <col min="4357" max="4357" width="17.140625" style="67" customWidth="1"/>
    <col min="4358" max="4606" width="14.7109375" style="67"/>
    <col min="4607" max="4607" width="19.7109375" style="67" customWidth="1"/>
    <col min="4608" max="4608" width="15" style="67" customWidth="1"/>
    <col min="4609" max="4609" width="18.85546875" style="67" customWidth="1"/>
    <col min="4610" max="4610" width="14.7109375" style="67" customWidth="1"/>
    <col min="4611" max="4611" width="19.28515625" style="67" customWidth="1"/>
    <col min="4612" max="4612" width="14.7109375" style="67" customWidth="1"/>
    <col min="4613" max="4613" width="17.140625" style="67" customWidth="1"/>
    <col min="4614" max="4862" width="14.7109375" style="67"/>
    <col min="4863" max="4863" width="19.7109375" style="67" customWidth="1"/>
    <col min="4864" max="4864" width="15" style="67" customWidth="1"/>
    <col min="4865" max="4865" width="18.85546875" style="67" customWidth="1"/>
    <col min="4866" max="4866" width="14.7109375" style="67" customWidth="1"/>
    <col min="4867" max="4867" width="19.28515625" style="67" customWidth="1"/>
    <col min="4868" max="4868" width="14.7109375" style="67" customWidth="1"/>
    <col min="4869" max="4869" width="17.140625" style="67" customWidth="1"/>
    <col min="4870" max="5118" width="14.7109375" style="67"/>
    <col min="5119" max="5119" width="19.7109375" style="67" customWidth="1"/>
    <col min="5120" max="5120" width="15" style="67" customWidth="1"/>
    <col min="5121" max="5121" width="18.85546875" style="67" customWidth="1"/>
    <col min="5122" max="5122" width="14.7109375" style="67" customWidth="1"/>
    <col min="5123" max="5123" width="19.28515625" style="67" customWidth="1"/>
    <col min="5124" max="5124" width="14.7109375" style="67" customWidth="1"/>
    <col min="5125" max="5125" width="17.140625" style="67" customWidth="1"/>
    <col min="5126" max="5374" width="14.7109375" style="67"/>
    <col min="5375" max="5375" width="19.7109375" style="67" customWidth="1"/>
    <col min="5376" max="5376" width="15" style="67" customWidth="1"/>
    <col min="5377" max="5377" width="18.85546875" style="67" customWidth="1"/>
    <col min="5378" max="5378" width="14.7109375" style="67" customWidth="1"/>
    <col min="5379" max="5379" width="19.28515625" style="67" customWidth="1"/>
    <col min="5380" max="5380" width="14.7109375" style="67" customWidth="1"/>
    <col min="5381" max="5381" width="17.140625" style="67" customWidth="1"/>
    <col min="5382" max="5630" width="14.7109375" style="67"/>
    <col min="5631" max="5631" width="19.7109375" style="67" customWidth="1"/>
    <col min="5632" max="5632" width="15" style="67" customWidth="1"/>
    <col min="5633" max="5633" width="18.85546875" style="67" customWidth="1"/>
    <col min="5634" max="5634" width="14.7109375" style="67" customWidth="1"/>
    <col min="5635" max="5635" width="19.28515625" style="67" customWidth="1"/>
    <col min="5636" max="5636" width="14.7109375" style="67" customWidth="1"/>
    <col min="5637" max="5637" width="17.140625" style="67" customWidth="1"/>
    <col min="5638" max="5886" width="14.7109375" style="67"/>
    <col min="5887" max="5887" width="19.7109375" style="67" customWidth="1"/>
    <col min="5888" max="5888" width="15" style="67" customWidth="1"/>
    <col min="5889" max="5889" width="18.85546875" style="67" customWidth="1"/>
    <col min="5890" max="5890" width="14.7109375" style="67" customWidth="1"/>
    <col min="5891" max="5891" width="19.28515625" style="67" customWidth="1"/>
    <col min="5892" max="5892" width="14.7109375" style="67" customWidth="1"/>
    <col min="5893" max="5893" width="17.140625" style="67" customWidth="1"/>
    <col min="5894" max="6142" width="14.7109375" style="67"/>
    <col min="6143" max="6143" width="19.7109375" style="67" customWidth="1"/>
    <col min="6144" max="6144" width="15" style="67" customWidth="1"/>
    <col min="6145" max="6145" width="18.85546875" style="67" customWidth="1"/>
    <col min="6146" max="6146" width="14.7109375" style="67" customWidth="1"/>
    <col min="6147" max="6147" width="19.28515625" style="67" customWidth="1"/>
    <col min="6148" max="6148" width="14.7109375" style="67" customWidth="1"/>
    <col min="6149" max="6149" width="17.140625" style="67" customWidth="1"/>
    <col min="6150" max="6398" width="14.7109375" style="67"/>
    <col min="6399" max="6399" width="19.7109375" style="67" customWidth="1"/>
    <col min="6400" max="6400" width="15" style="67" customWidth="1"/>
    <col min="6401" max="6401" width="18.85546875" style="67" customWidth="1"/>
    <col min="6402" max="6402" width="14.7109375" style="67" customWidth="1"/>
    <col min="6403" max="6403" width="19.28515625" style="67" customWidth="1"/>
    <col min="6404" max="6404" width="14.7109375" style="67" customWidth="1"/>
    <col min="6405" max="6405" width="17.140625" style="67" customWidth="1"/>
    <col min="6406" max="6654" width="14.7109375" style="67"/>
    <col min="6655" max="6655" width="19.7109375" style="67" customWidth="1"/>
    <col min="6656" max="6656" width="15" style="67" customWidth="1"/>
    <col min="6657" max="6657" width="18.85546875" style="67" customWidth="1"/>
    <col min="6658" max="6658" width="14.7109375" style="67" customWidth="1"/>
    <col min="6659" max="6659" width="19.28515625" style="67" customWidth="1"/>
    <col min="6660" max="6660" width="14.7109375" style="67" customWidth="1"/>
    <col min="6661" max="6661" width="17.140625" style="67" customWidth="1"/>
    <col min="6662" max="6910" width="14.7109375" style="67"/>
    <col min="6911" max="6911" width="19.7109375" style="67" customWidth="1"/>
    <col min="6912" max="6912" width="15" style="67" customWidth="1"/>
    <col min="6913" max="6913" width="18.85546875" style="67" customWidth="1"/>
    <col min="6914" max="6914" width="14.7109375" style="67" customWidth="1"/>
    <col min="6915" max="6915" width="19.28515625" style="67" customWidth="1"/>
    <col min="6916" max="6916" width="14.7109375" style="67" customWidth="1"/>
    <col min="6917" max="6917" width="17.140625" style="67" customWidth="1"/>
    <col min="6918" max="7166" width="14.7109375" style="67"/>
    <col min="7167" max="7167" width="19.7109375" style="67" customWidth="1"/>
    <col min="7168" max="7168" width="15" style="67" customWidth="1"/>
    <col min="7169" max="7169" width="18.85546875" style="67" customWidth="1"/>
    <col min="7170" max="7170" width="14.7109375" style="67" customWidth="1"/>
    <col min="7171" max="7171" width="19.28515625" style="67" customWidth="1"/>
    <col min="7172" max="7172" width="14.7109375" style="67" customWidth="1"/>
    <col min="7173" max="7173" width="17.140625" style="67" customWidth="1"/>
    <col min="7174" max="7422" width="14.7109375" style="67"/>
    <col min="7423" max="7423" width="19.7109375" style="67" customWidth="1"/>
    <col min="7424" max="7424" width="15" style="67" customWidth="1"/>
    <col min="7425" max="7425" width="18.85546875" style="67" customWidth="1"/>
    <col min="7426" max="7426" width="14.7109375" style="67" customWidth="1"/>
    <col min="7427" max="7427" width="19.28515625" style="67" customWidth="1"/>
    <col min="7428" max="7428" width="14.7109375" style="67" customWidth="1"/>
    <col min="7429" max="7429" width="17.140625" style="67" customWidth="1"/>
    <col min="7430" max="7678" width="14.7109375" style="67"/>
    <col min="7679" max="7679" width="19.7109375" style="67" customWidth="1"/>
    <col min="7680" max="7680" width="15" style="67" customWidth="1"/>
    <col min="7681" max="7681" width="18.85546875" style="67" customWidth="1"/>
    <col min="7682" max="7682" width="14.7109375" style="67" customWidth="1"/>
    <col min="7683" max="7683" width="19.28515625" style="67" customWidth="1"/>
    <col min="7684" max="7684" width="14.7109375" style="67" customWidth="1"/>
    <col min="7685" max="7685" width="17.140625" style="67" customWidth="1"/>
    <col min="7686" max="7934" width="14.7109375" style="67"/>
    <col min="7935" max="7935" width="19.7109375" style="67" customWidth="1"/>
    <col min="7936" max="7936" width="15" style="67" customWidth="1"/>
    <col min="7937" max="7937" width="18.85546875" style="67" customWidth="1"/>
    <col min="7938" max="7938" width="14.7109375" style="67" customWidth="1"/>
    <col min="7939" max="7939" width="19.28515625" style="67" customWidth="1"/>
    <col min="7940" max="7940" width="14.7109375" style="67" customWidth="1"/>
    <col min="7941" max="7941" width="17.140625" style="67" customWidth="1"/>
    <col min="7942" max="8190" width="14.7109375" style="67"/>
    <col min="8191" max="8191" width="19.7109375" style="67" customWidth="1"/>
    <col min="8192" max="8192" width="15" style="67" customWidth="1"/>
    <col min="8193" max="8193" width="18.85546875" style="67" customWidth="1"/>
    <col min="8194" max="8194" width="14.7109375" style="67" customWidth="1"/>
    <col min="8195" max="8195" width="19.28515625" style="67" customWidth="1"/>
    <col min="8196" max="8196" width="14.7109375" style="67" customWidth="1"/>
    <col min="8197" max="8197" width="17.140625" style="67" customWidth="1"/>
    <col min="8198" max="8446" width="14.7109375" style="67"/>
    <col min="8447" max="8447" width="19.7109375" style="67" customWidth="1"/>
    <col min="8448" max="8448" width="15" style="67" customWidth="1"/>
    <col min="8449" max="8449" width="18.85546875" style="67" customWidth="1"/>
    <col min="8450" max="8450" width="14.7109375" style="67" customWidth="1"/>
    <col min="8451" max="8451" width="19.28515625" style="67" customWidth="1"/>
    <col min="8452" max="8452" width="14.7109375" style="67" customWidth="1"/>
    <col min="8453" max="8453" width="17.140625" style="67" customWidth="1"/>
    <col min="8454" max="8702" width="14.7109375" style="67"/>
    <col min="8703" max="8703" width="19.7109375" style="67" customWidth="1"/>
    <col min="8704" max="8704" width="15" style="67" customWidth="1"/>
    <col min="8705" max="8705" width="18.85546875" style="67" customWidth="1"/>
    <col min="8706" max="8706" width="14.7109375" style="67" customWidth="1"/>
    <col min="8707" max="8707" width="19.28515625" style="67" customWidth="1"/>
    <col min="8708" max="8708" width="14.7109375" style="67" customWidth="1"/>
    <col min="8709" max="8709" width="17.140625" style="67" customWidth="1"/>
    <col min="8710" max="8958" width="14.7109375" style="67"/>
    <col min="8959" max="8959" width="19.7109375" style="67" customWidth="1"/>
    <col min="8960" max="8960" width="15" style="67" customWidth="1"/>
    <col min="8961" max="8961" width="18.85546875" style="67" customWidth="1"/>
    <col min="8962" max="8962" width="14.7109375" style="67" customWidth="1"/>
    <col min="8963" max="8963" width="19.28515625" style="67" customWidth="1"/>
    <col min="8964" max="8964" width="14.7109375" style="67" customWidth="1"/>
    <col min="8965" max="8965" width="17.140625" style="67" customWidth="1"/>
    <col min="8966" max="9214" width="14.7109375" style="67"/>
    <col min="9215" max="9215" width="19.7109375" style="67" customWidth="1"/>
    <col min="9216" max="9216" width="15" style="67" customWidth="1"/>
    <col min="9217" max="9217" width="18.85546875" style="67" customWidth="1"/>
    <col min="9218" max="9218" width="14.7109375" style="67" customWidth="1"/>
    <col min="9219" max="9219" width="19.28515625" style="67" customWidth="1"/>
    <col min="9220" max="9220" width="14.7109375" style="67" customWidth="1"/>
    <col min="9221" max="9221" width="17.140625" style="67" customWidth="1"/>
    <col min="9222" max="9470" width="14.7109375" style="67"/>
    <col min="9471" max="9471" width="19.7109375" style="67" customWidth="1"/>
    <col min="9472" max="9472" width="15" style="67" customWidth="1"/>
    <col min="9473" max="9473" width="18.85546875" style="67" customWidth="1"/>
    <col min="9474" max="9474" width="14.7109375" style="67" customWidth="1"/>
    <col min="9475" max="9475" width="19.28515625" style="67" customWidth="1"/>
    <col min="9476" max="9476" width="14.7109375" style="67" customWidth="1"/>
    <col min="9477" max="9477" width="17.140625" style="67" customWidth="1"/>
    <col min="9478" max="9726" width="14.7109375" style="67"/>
    <col min="9727" max="9727" width="19.7109375" style="67" customWidth="1"/>
    <col min="9728" max="9728" width="15" style="67" customWidth="1"/>
    <col min="9729" max="9729" width="18.85546875" style="67" customWidth="1"/>
    <col min="9730" max="9730" width="14.7109375" style="67" customWidth="1"/>
    <col min="9731" max="9731" width="19.28515625" style="67" customWidth="1"/>
    <col min="9732" max="9732" width="14.7109375" style="67" customWidth="1"/>
    <col min="9733" max="9733" width="17.140625" style="67" customWidth="1"/>
    <col min="9734" max="9982" width="14.7109375" style="67"/>
    <col min="9983" max="9983" width="19.7109375" style="67" customWidth="1"/>
    <col min="9984" max="9984" width="15" style="67" customWidth="1"/>
    <col min="9985" max="9985" width="18.85546875" style="67" customWidth="1"/>
    <col min="9986" max="9986" width="14.7109375" style="67" customWidth="1"/>
    <col min="9987" max="9987" width="19.28515625" style="67" customWidth="1"/>
    <col min="9988" max="9988" width="14.7109375" style="67" customWidth="1"/>
    <col min="9989" max="9989" width="17.140625" style="67" customWidth="1"/>
    <col min="9990" max="10238" width="14.7109375" style="67"/>
    <col min="10239" max="10239" width="19.7109375" style="67" customWidth="1"/>
    <col min="10240" max="10240" width="15" style="67" customWidth="1"/>
    <col min="10241" max="10241" width="18.85546875" style="67" customWidth="1"/>
    <col min="10242" max="10242" width="14.7109375" style="67" customWidth="1"/>
    <col min="10243" max="10243" width="19.28515625" style="67" customWidth="1"/>
    <col min="10244" max="10244" width="14.7109375" style="67" customWidth="1"/>
    <col min="10245" max="10245" width="17.140625" style="67" customWidth="1"/>
    <col min="10246" max="10494" width="14.7109375" style="67"/>
    <col min="10495" max="10495" width="19.7109375" style="67" customWidth="1"/>
    <col min="10496" max="10496" width="15" style="67" customWidth="1"/>
    <col min="10497" max="10497" width="18.85546875" style="67" customWidth="1"/>
    <col min="10498" max="10498" width="14.7109375" style="67" customWidth="1"/>
    <col min="10499" max="10499" width="19.28515625" style="67" customWidth="1"/>
    <col min="10500" max="10500" width="14.7109375" style="67" customWidth="1"/>
    <col min="10501" max="10501" width="17.140625" style="67" customWidth="1"/>
    <col min="10502" max="10750" width="14.7109375" style="67"/>
    <col min="10751" max="10751" width="19.7109375" style="67" customWidth="1"/>
    <col min="10752" max="10752" width="15" style="67" customWidth="1"/>
    <col min="10753" max="10753" width="18.85546875" style="67" customWidth="1"/>
    <col min="10754" max="10754" width="14.7109375" style="67" customWidth="1"/>
    <col min="10755" max="10755" width="19.28515625" style="67" customWidth="1"/>
    <col min="10756" max="10756" width="14.7109375" style="67" customWidth="1"/>
    <col min="10757" max="10757" width="17.140625" style="67" customWidth="1"/>
    <col min="10758" max="11006" width="14.7109375" style="67"/>
    <col min="11007" max="11007" width="19.7109375" style="67" customWidth="1"/>
    <col min="11008" max="11008" width="15" style="67" customWidth="1"/>
    <col min="11009" max="11009" width="18.85546875" style="67" customWidth="1"/>
    <col min="11010" max="11010" width="14.7109375" style="67" customWidth="1"/>
    <col min="11011" max="11011" width="19.28515625" style="67" customWidth="1"/>
    <col min="11012" max="11012" width="14.7109375" style="67" customWidth="1"/>
    <col min="11013" max="11013" width="17.140625" style="67" customWidth="1"/>
    <col min="11014" max="11262" width="14.7109375" style="67"/>
    <col min="11263" max="11263" width="19.7109375" style="67" customWidth="1"/>
    <col min="11264" max="11264" width="15" style="67" customWidth="1"/>
    <col min="11265" max="11265" width="18.85546875" style="67" customWidth="1"/>
    <col min="11266" max="11266" width="14.7109375" style="67" customWidth="1"/>
    <col min="11267" max="11267" width="19.28515625" style="67" customWidth="1"/>
    <col min="11268" max="11268" width="14.7109375" style="67" customWidth="1"/>
    <col min="11269" max="11269" width="17.140625" style="67" customWidth="1"/>
    <col min="11270" max="11518" width="14.7109375" style="67"/>
    <col min="11519" max="11519" width="19.7109375" style="67" customWidth="1"/>
    <col min="11520" max="11520" width="15" style="67" customWidth="1"/>
    <col min="11521" max="11521" width="18.85546875" style="67" customWidth="1"/>
    <col min="11522" max="11522" width="14.7109375" style="67" customWidth="1"/>
    <col min="11523" max="11523" width="19.28515625" style="67" customWidth="1"/>
    <col min="11524" max="11524" width="14.7109375" style="67" customWidth="1"/>
    <col min="11525" max="11525" width="17.140625" style="67" customWidth="1"/>
    <col min="11526" max="11774" width="14.7109375" style="67"/>
    <col min="11775" max="11775" width="19.7109375" style="67" customWidth="1"/>
    <col min="11776" max="11776" width="15" style="67" customWidth="1"/>
    <col min="11777" max="11777" width="18.85546875" style="67" customWidth="1"/>
    <col min="11778" max="11778" width="14.7109375" style="67" customWidth="1"/>
    <col min="11779" max="11779" width="19.28515625" style="67" customWidth="1"/>
    <col min="11780" max="11780" width="14.7109375" style="67" customWidth="1"/>
    <col min="11781" max="11781" width="17.140625" style="67" customWidth="1"/>
    <col min="11782" max="12030" width="14.7109375" style="67"/>
    <col min="12031" max="12031" width="19.7109375" style="67" customWidth="1"/>
    <col min="12032" max="12032" width="15" style="67" customWidth="1"/>
    <col min="12033" max="12033" width="18.85546875" style="67" customWidth="1"/>
    <col min="12034" max="12034" width="14.7109375" style="67" customWidth="1"/>
    <col min="12035" max="12035" width="19.28515625" style="67" customWidth="1"/>
    <col min="12036" max="12036" width="14.7109375" style="67" customWidth="1"/>
    <col min="12037" max="12037" width="17.140625" style="67" customWidth="1"/>
    <col min="12038" max="12286" width="14.7109375" style="67"/>
    <col min="12287" max="12287" width="19.7109375" style="67" customWidth="1"/>
    <col min="12288" max="12288" width="15" style="67" customWidth="1"/>
    <col min="12289" max="12289" width="18.85546875" style="67" customWidth="1"/>
    <col min="12290" max="12290" width="14.7109375" style="67" customWidth="1"/>
    <col min="12291" max="12291" width="19.28515625" style="67" customWidth="1"/>
    <col min="12292" max="12292" width="14.7109375" style="67" customWidth="1"/>
    <col min="12293" max="12293" width="17.140625" style="67" customWidth="1"/>
    <col min="12294" max="12542" width="14.7109375" style="67"/>
    <col min="12543" max="12543" width="19.7109375" style="67" customWidth="1"/>
    <col min="12544" max="12544" width="15" style="67" customWidth="1"/>
    <col min="12545" max="12545" width="18.85546875" style="67" customWidth="1"/>
    <col min="12546" max="12546" width="14.7109375" style="67" customWidth="1"/>
    <col min="12547" max="12547" width="19.28515625" style="67" customWidth="1"/>
    <col min="12548" max="12548" width="14.7109375" style="67" customWidth="1"/>
    <col min="12549" max="12549" width="17.140625" style="67" customWidth="1"/>
    <col min="12550" max="12798" width="14.7109375" style="67"/>
    <col min="12799" max="12799" width="19.7109375" style="67" customWidth="1"/>
    <col min="12800" max="12800" width="15" style="67" customWidth="1"/>
    <col min="12801" max="12801" width="18.85546875" style="67" customWidth="1"/>
    <col min="12802" max="12802" width="14.7109375" style="67" customWidth="1"/>
    <col min="12803" max="12803" width="19.28515625" style="67" customWidth="1"/>
    <col min="12804" max="12804" width="14.7109375" style="67" customWidth="1"/>
    <col min="12805" max="12805" width="17.140625" style="67" customWidth="1"/>
    <col min="12806" max="13054" width="14.7109375" style="67"/>
    <col min="13055" max="13055" width="19.7109375" style="67" customWidth="1"/>
    <col min="13056" max="13056" width="15" style="67" customWidth="1"/>
    <col min="13057" max="13057" width="18.85546875" style="67" customWidth="1"/>
    <col min="13058" max="13058" width="14.7109375" style="67" customWidth="1"/>
    <col min="13059" max="13059" width="19.28515625" style="67" customWidth="1"/>
    <col min="13060" max="13060" width="14.7109375" style="67" customWidth="1"/>
    <col min="13061" max="13061" width="17.140625" style="67" customWidth="1"/>
    <col min="13062" max="13310" width="14.7109375" style="67"/>
    <col min="13311" max="13311" width="19.7109375" style="67" customWidth="1"/>
    <col min="13312" max="13312" width="15" style="67" customWidth="1"/>
    <col min="13313" max="13313" width="18.85546875" style="67" customWidth="1"/>
    <col min="13314" max="13314" width="14.7109375" style="67" customWidth="1"/>
    <col min="13315" max="13315" width="19.28515625" style="67" customWidth="1"/>
    <col min="13316" max="13316" width="14.7109375" style="67" customWidth="1"/>
    <col min="13317" max="13317" width="17.140625" style="67" customWidth="1"/>
    <col min="13318" max="13566" width="14.7109375" style="67"/>
    <col min="13567" max="13567" width="19.7109375" style="67" customWidth="1"/>
    <col min="13568" max="13568" width="15" style="67" customWidth="1"/>
    <col min="13569" max="13569" width="18.85546875" style="67" customWidth="1"/>
    <col min="13570" max="13570" width="14.7109375" style="67" customWidth="1"/>
    <col min="13571" max="13571" width="19.28515625" style="67" customWidth="1"/>
    <col min="13572" max="13572" width="14.7109375" style="67" customWidth="1"/>
    <col min="13573" max="13573" width="17.140625" style="67" customWidth="1"/>
    <col min="13574" max="13822" width="14.7109375" style="67"/>
    <col min="13823" max="13823" width="19.7109375" style="67" customWidth="1"/>
    <col min="13824" max="13824" width="15" style="67" customWidth="1"/>
    <col min="13825" max="13825" width="18.85546875" style="67" customWidth="1"/>
    <col min="13826" max="13826" width="14.7109375" style="67" customWidth="1"/>
    <col min="13827" max="13827" width="19.28515625" style="67" customWidth="1"/>
    <col min="13828" max="13828" width="14.7109375" style="67" customWidth="1"/>
    <col min="13829" max="13829" width="17.140625" style="67" customWidth="1"/>
    <col min="13830" max="14078" width="14.7109375" style="67"/>
    <col min="14079" max="14079" width="19.7109375" style="67" customWidth="1"/>
    <col min="14080" max="14080" width="15" style="67" customWidth="1"/>
    <col min="14081" max="14081" width="18.85546875" style="67" customWidth="1"/>
    <col min="14082" max="14082" width="14.7109375" style="67" customWidth="1"/>
    <col min="14083" max="14083" width="19.28515625" style="67" customWidth="1"/>
    <col min="14084" max="14084" width="14.7109375" style="67" customWidth="1"/>
    <col min="14085" max="14085" width="17.140625" style="67" customWidth="1"/>
    <col min="14086" max="14334" width="14.7109375" style="67"/>
    <col min="14335" max="14335" width="19.7109375" style="67" customWidth="1"/>
    <col min="14336" max="14336" width="15" style="67" customWidth="1"/>
    <col min="14337" max="14337" width="18.85546875" style="67" customWidth="1"/>
    <col min="14338" max="14338" width="14.7109375" style="67" customWidth="1"/>
    <col min="14339" max="14339" width="19.28515625" style="67" customWidth="1"/>
    <col min="14340" max="14340" width="14.7109375" style="67" customWidth="1"/>
    <col min="14341" max="14341" width="17.140625" style="67" customWidth="1"/>
    <col min="14342" max="14590" width="14.7109375" style="67"/>
    <col min="14591" max="14591" width="19.7109375" style="67" customWidth="1"/>
    <col min="14592" max="14592" width="15" style="67" customWidth="1"/>
    <col min="14593" max="14593" width="18.85546875" style="67" customWidth="1"/>
    <col min="14594" max="14594" width="14.7109375" style="67" customWidth="1"/>
    <col min="14595" max="14595" width="19.28515625" style="67" customWidth="1"/>
    <col min="14596" max="14596" width="14.7109375" style="67" customWidth="1"/>
    <col min="14597" max="14597" width="17.140625" style="67" customWidth="1"/>
    <col min="14598" max="14846" width="14.7109375" style="67"/>
    <col min="14847" max="14847" width="19.7109375" style="67" customWidth="1"/>
    <col min="14848" max="14848" width="15" style="67" customWidth="1"/>
    <col min="14849" max="14849" width="18.85546875" style="67" customWidth="1"/>
    <col min="14850" max="14850" width="14.7109375" style="67" customWidth="1"/>
    <col min="14851" max="14851" width="19.28515625" style="67" customWidth="1"/>
    <col min="14852" max="14852" width="14.7109375" style="67" customWidth="1"/>
    <col min="14853" max="14853" width="17.140625" style="67" customWidth="1"/>
    <col min="14854" max="15102" width="14.7109375" style="67"/>
    <col min="15103" max="15103" width="19.7109375" style="67" customWidth="1"/>
    <col min="15104" max="15104" width="15" style="67" customWidth="1"/>
    <col min="15105" max="15105" width="18.85546875" style="67" customWidth="1"/>
    <col min="15106" max="15106" width="14.7109375" style="67" customWidth="1"/>
    <col min="15107" max="15107" width="19.28515625" style="67" customWidth="1"/>
    <col min="15108" max="15108" width="14.7109375" style="67" customWidth="1"/>
    <col min="15109" max="15109" width="17.140625" style="67" customWidth="1"/>
    <col min="15110" max="15358" width="14.7109375" style="67"/>
    <col min="15359" max="15359" width="19.7109375" style="67" customWidth="1"/>
    <col min="15360" max="15360" width="15" style="67" customWidth="1"/>
    <col min="15361" max="15361" width="18.85546875" style="67" customWidth="1"/>
    <col min="15362" max="15362" width="14.7109375" style="67" customWidth="1"/>
    <col min="15363" max="15363" width="19.28515625" style="67" customWidth="1"/>
    <col min="15364" max="15364" width="14.7109375" style="67" customWidth="1"/>
    <col min="15365" max="15365" width="17.140625" style="67" customWidth="1"/>
    <col min="15366" max="15614" width="14.7109375" style="67"/>
    <col min="15615" max="15615" width="19.7109375" style="67" customWidth="1"/>
    <col min="15616" max="15616" width="15" style="67" customWidth="1"/>
    <col min="15617" max="15617" width="18.85546875" style="67" customWidth="1"/>
    <col min="15618" max="15618" width="14.7109375" style="67" customWidth="1"/>
    <col min="15619" max="15619" width="19.28515625" style="67" customWidth="1"/>
    <col min="15620" max="15620" width="14.7109375" style="67" customWidth="1"/>
    <col min="15621" max="15621" width="17.140625" style="67" customWidth="1"/>
    <col min="15622" max="15870" width="14.7109375" style="67"/>
    <col min="15871" max="15871" width="19.7109375" style="67" customWidth="1"/>
    <col min="15872" max="15872" width="15" style="67" customWidth="1"/>
    <col min="15873" max="15873" width="18.85546875" style="67" customWidth="1"/>
    <col min="15874" max="15874" width="14.7109375" style="67" customWidth="1"/>
    <col min="15875" max="15875" width="19.28515625" style="67" customWidth="1"/>
    <col min="15876" max="15876" width="14.7109375" style="67" customWidth="1"/>
    <col min="15877" max="15877" width="17.140625" style="67" customWidth="1"/>
    <col min="15878" max="16126" width="14.7109375" style="67"/>
    <col min="16127" max="16127" width="19.7109375" style="67" customWidth="1"/>
    <col min="16128" max="16128" width="15" style="67" customWidth="1"/>
    <col min="16129" max="16129" width="18.85546875" style="67" customWidth="1"/>
    <col min="16130" max="16130" width="14.7109375" style="67" customWidth="1"/>
    <col min="16131" max="16131" width="19.28515625" style="67" customWidth="1"/>
    <col min="16132" max="16132" width="14.7109375" style="67" customWidth="1"/>
    <col min="16133" max="16133" width="17.140625" style="67" customWidth="1"/>
    <col min="16134" max="16384" width="14.7109375" style="67"/>
  </cols>
  <sheetData>
    <row r="1" spans="1:5" s="65" customFormat="1">
      <c r="A1" s="187" t="s">
        <v>910</v>
      </c>
      <c r="B1" s="187"/>
      <c r="C1" s="187"/>
    </row>
    <row r="2" spans="1:5" s="65" customFormat="1">
      <c r="A2" s="187" t="s">
        <v>939</v>
      </c>
      <c r="B2" s="187"/>
      <c r="C2" s="187"/>
    </row>
    <row r="3" spans="1:5" s="65" customFormat="1" ht="9.9499999999999993" customHeight="1">
      <c r="A3" s="97"/>
      <c r="B3" s="98"/>
      <c r="C3" s="99"/>
    </row>
    <row r="4" spans="1:5" s="65" customFormat="1">
      <c r="A4" s="134" t="s">
        <v>857</v>
      </c>
      <c r="B4" s="135" t="s">
        <v>911</v>
      </c>
      <c r="C4" s="120" t="s">
        <v>912</v>
      </c>
    </row>
    <row r="5" spans="1:5">
      <c r="A5" s="129" t="s">
        <v>24</v>
      </c>
      <c r="B5" s="130">
        <v>2830</v>
      </c>
      <c r="C5" s="131">
        <v>1020741.1499999999</v>
      </c>
      <c r="D5" s="66"/>
      <c r="E5" s="66"/>
    </row>
    <row r="6" spans="1:5">
      <c r="A6" s="129" t="s">
        <v>150</v>
      </c>
      <c r="B6" s="130">
        <v>1383</v>
      </c>
      <c r="C6" s="131">
        <v>457749.42000000004</v>
      </c>
      <c r="D6" s="66"/>
      <c r="E6" s="66"/>
    </row>
    <row r="7" spans="1:5">
      <c r="A7" s="129" t="s">
        <v>152</v>
      </c>
      <c r="B7" s="130">
        <v>4663</v>
      </c>
      <c r="C7" s="131">
        <v>1425349.04</v>
      </c>
      <c r="D7" s="66"/>
      <c r="E7" s="66"/>
    </row>
    <row r="8" spans="1:5">
      <c r="A8" s="129" t="s">
        <v>153</v>
      </c>
      <c r="B8" s="130">
        <v>4442</v>
      </c>
      <c r="C8" s="131">
        <v>1161363.42</v>
      </c>
      <c r="D8" s="66"/>
      <c r="E8" s="66"/>
    </row>
    <row r="9" spans="1:5">
      <c r="A9" s="129" t="s">
        <v>155</v>
      </c>
      <c r="B9" s="130">
        <v>2037</v>
      </c>
      <c r="C9" s="131">
        <v>790902.59</v>
      </c>
      <c r="D9" s="66"/>
      <c r="E9" s="66"/>
    </row>
    <row r="10" spans="1:5">
      <c r="A10" s="129" t="s">
        <v>157</v>
      </c>
      <c r="B10" s="130">
        <v>9361</v>
      </c>
      <c r="C10" s="131">
        <v>2884115.3099999996</v>
      </c>
      <c r="D10" s="66"/>
      <c r="E10" s="66"/>
    </row>
    <row r="11" spans="1:5">
      <c r="A11" s="129" t="s">
        <v>159</v>
      </c>
      <c r="B11" s="130">
        <v>37393</v>
      </c>
      <c r="C11" s="131">
        <v>13054688.829999998</v>
      </c>
      <c r="D11" s="66"/>
      <c r="E11" s="66"/>
    </row>
    <row r="12" spans="1:5">
      <c r="A12" s="129" t="s">
        <v>913</v>
      </c>
      <c r="B12" s="130">
        <v>8978</v>
      </c>
      <c r="C12" s="131">
        <v>3053426.0300000003</v>
      </c>
      <c r="D12" s="66"/>
      <c r="E12" s="66"/>
    </row>
    <row r="13" spans="1:5">
      <c r="A13" s="129" t="s">
        <v>162</v>
      </c>
      <c r="B13" s="130">
        <v>6876</v>
      </c>
      <c r="C13" s="131">
        <v>2849595.8600000003</v>
      </c>
      <c r="D13" s="66"/>
      <c r="E13" s="66"/>
    </row>
    <row r="14" spans="1:5">
      <c r="A14" s="129" t="s">
        <v>164</v>
      </c>
      <c r="B14" s="130">
        <v>6539</v>
      </c>
      <c r="C14" s="131">
        <v>2132406.71</v>
      </c>
      <c r="D14" s="66"/>
      <c r="E14" s="66"/>
    </row>
    <row r="15" spans="1:5">
      <c r="A15" s="129" t="s">
        <v>166</v>
      </c>
      <c r="B15" s="130">
        <v>7504</v>
      </c>
      <c r="C15" s="131">
        <v>2341810.84</v>
      </c>
      <c r="D15" s="66"/>
      <c r="E15" s="66"/>
    </row>
    <row r="16" spans="1:5">
      <c r="A16" s="129" t="s">
        <v>168</v>
      </c>
      <c r="B16" s="130">
        <v>5022</v>
      </c>
      <c r="C16" s="131">
        <v>1569777.62</v>
      </c>
      <c r="D16" s="66"/>
      <c r="E16" s="66"/>
    </row>
    <row r="17" spans="1:5">
      <c r="A17" s="129" t="s">
        <v>169</v>
      </c>
      <c r="B17" s="130">
        <v>3246</v>
      </c>
      <c r="C17" s="131">
        <v>1071310.3999999999</v>
      </c>
      <c r="D17" s="66"/>
      <c r="E17" s="66"/>
    </row>
    <row r="18" spans="1:5">
      <c r="A18" s="129" t="s">
        <v>40</v>
      </c>
      <c r="B18" s="130">
        <v>6550</v>
      </c>
      <c r="C18" s="131">
        <v>2671448.9400000004</v>
      </c>
      <c r="D18" s="66"/>
      <c r="E18" s="66"/>
    </row>
    <row r="19" spans="1:5">
      <c r="A19" s="129" t="s">
        <v>172</v>
      </c>
      <c r="B19" s="130">
        <v>4864</v>
      </c>
      <c r="C19" s="131">
        <v>1453955.71</v>
      </c>
      <c r="D19" s="66"/>
      <c r="E19" s="66"/>
    </row>
    <row r="20" spans="1:5">
      <c r="A20" s="129" t="s">
        <v>174</v>
      </c>
      <c r="B20" s="130">
        <v>6289</v>
      </c>
      <c r="C20" s="131">
        <v>2315424.16</v>
      </c>
      <c r="D20" s="66"/>
      <c r="E20" s="66"/>
    </row>
    <row r="21" spans="1:5">
      <c r="A21" s="129" t="s">
        <v>176</v>
      </c>
      <c r="B21" s="130">
        <v>14080</v>
      </c>
      <c r="C21" s="131">
        <v>4424881.67</v>
      </c>
      <c r="D21" s="66"/>
      <c r="E21" s="66"/>
    </row>
    <row r="22" spans="1:5">
      <c r="A22" s="129" t="s">
        <v>47</v>
      </c>
      <c r="B22" s="130">
        <v>3883</v>
      </c>
      <c r="C22" s="131">
        <v>1481773.8299999998</v>
      </c>
      <c r="D22" s="66"/>
      <c r="E22" s="66"/>
    </row>
    <row r="23" spans="1:5">
      <c r="A23" s="129" t="s">
        <v>179</v>
      </c>
      <c r="B23" s="130">
        <v>4673</v>
      </c>
      <c r="C23" s="131">
        <v>1571829.39</v>
      </c>
      <c r="D23" s="66"/>
      <c r="E23" s="66"/>
    </row>
    <row r="24" spans="1:5">
      <c r="A24" s="129" t="s">
        <v>180</v>
      </c>
      <c r="B24" s="130">
        <v>3261</v>
      </c>
      <c r="C24" s="131">
        <v>951070.1100000001</v>
      </c>
      <c r="D24" s="66"/>
      <c r="E24" s="66"/>
    </row>
    <row r="25" spans="1:5">
      <c r="A25" s="129" t="s">
        <v>182</v>
      </c>
      <c r="B25" s="130">
        <v>6172</v>
      </c>
      <c r="C25" s="131">
        <v>1947362.13</v>
      </c>
      <c r="D25" s="66"/>
      <c r="E25" s="66"/>
    </row>
    <row r="26" spans="1:5">
      <c r="A26" s="129" t="s">
        <v>183</v>
      </c>
      <c r="B26" s="130">
        <v>5582</v>
      </c>
      <c r="C26" s="131">
        <v>1950926.6400000001</v>
      </c>
      <c r="D26" s="66"/>
      <c r="E26" s="66"/>
    </row>
    <row r="27" spans="1:5">
      <c r="A27" s="129" t="s">
        <v>50</v>
      </c>
      <c r="B27" s="130">
        <v>14359</v>
      </c>
      <c r="C27" s="131">
        <v>4910620.4000000004</v>
      </c>
      <c r="D27" s="66"/>
      <c r="E27" s="66"/>
    </row>
    <row r="28" spans="1:5">
      <c r="A28" s="129" t="s">
        <v>186</v>
      </c>
      <c r="B28" s="130">
        <v>5358</v>
      </c>
      <c r="C28" s="131">
        <v>1899739.6099999999</v>
      </c>
      <c r="D28" s="66"/>
      <c r="E28" s="66"/>
    </row>
    <row r="29" spans="1:5">
      <c r="A29" s="129" t="s">
        <v>188</v>
      </c>
      <c r="B29" s="130">
        <v>25148</v>
      </c>
      <c r="C29" s="131">
        <v>12744606.870000001</v>
      </c>
      <c r="D29" s="66"/>
      <c r="E29" s="66"/>
    </row>
    <row r="30" spans="1:5">
      <c r="A30" s="129" t="s">
        <v>189</v>
      </c>
      <c r="B30" s="130">
        <v>2497</v>
      </c>
      <c r="C30" s="131">
        <v>808550.02</v>
      </c>
      <c r="D30" s="66"/>
      <c r="E30" s="66"/>
    </row>
    <row r="31" spans="1:5">
      <c r="A31" s="129" t="s">
        <v>191</v>
      </c>
      <c r="B31" s="130">
        <v>3377</v>
      </c>
      <c r="C31" s="131">
        <v>711740.27</v>
      </c>
      <c r="D31" s="66"/>
      <c r="E31" s="66"/>
    </row>
    <row r="32" spans="1:5">
      <c r="A32" s="129" t="s">
        <v>193</v>
      </c>
      <c r="B32" s="130">
        <v>5971</v>
      </c>
      <c r="C32" s="131">
        <v>2186566.3600000003</v>
      </c>
      <c r="D32" s="66"/>
      <c r="E32" s="66"/>
    </row>
    <row r="33" spans="1:5">
      <c r="A33" s="129" t="s">
        <v>60</v>
      </c>
      <c r="B33" s="130">
        <v>11799</v>
      </c>
      <c r="C33" s="131">
        <v>3623913.87</v>
      </c>
      <c r="D33" s="66"/>
      <c r="E33" s="66"/>
    </row>
    <row r="34" spans="1:5">
      <c r="A34" s="129" t="s">
        <v>196</v>
      </c>
      <c r="B34" s="130">
        <v>6570</v>
      </c>
      <c r="C34" s="131">
        <v>2326360.36</v>
      </c>
      <c r="D34" s="66"/>
      <c r="E34" s="66"/>
    </row>
    <row r="35" spans="1:5">
      <c r="A35" s="129" t="s">
        <v>62</v>
      </c>
      <c r="B35" s="130">
        <v>28456</v>
      </c>
      <c r="C35" s="131">
        <v>11212003.059999999</v>
      </c>
      <c r="D35" s="66"/>
      <c r="E35" s="66"/>
    </row>
    <row r="36" spans="1:5">
      <c r="A36" s="129" t="s">
        <v>199</v>
      </c>
      <c r="B36" s="130">
        <v>3141</v>
      </c>
      <c r="C36" s="131">
        <v>1006372.9400000001</v>
      </c>
      <c r="D36" s="66"/>
      <c r="E36" s="66"/>
    </row>
    <row r="37" spans="1:5">
      <c r="A37" s="129" t="s">
        <v>200</v>
      </c>
      <c r="B37" s="130">
        <v>6144</v>
      </c>
      <c r="C37" s="131">
        <v>2011073.2999999998</v>
      </c>
      <c r="D37" s="66"/>
      <c r="E37" s="66"/>
    </row>
    <row r="38" spans="1:5">
      <c r="A38" s="129" t="s">
        <v>202</v>
      </c>
      <c r="B38" s="130">
        <v>5107</v>
      </c>
      <c r="C38" s="131">
        <v>1547574.33</v>
      </c>
      <c r="D38" s="66"/>
      <c r="E38" s="66"/>
    </row>
    <row r="39" spans="1:5">
      <c r="A39" s="129" t="s">
        <v>204</v>
      </c>
      <c r="B39" s="130">
        <v>3558</v>
      </c>
      <c r="C39" s="131">
        <v>1126589.0099999998</v>
      </c>
      <c r="D39" s="66"/>
      <c r="E39" s="66"/>
    </row>
    <row r="40" spans="1:5">
      <c r="A40" s="129" t="s">
        <v>206</v>
      </c>
      <c r="B40" s="130">
        <v>2571</v>
      </c>
      <c r="C40" s="131">
        <v>883867.99</v>
      </c>
      <c r="D40" s="66"/>
      <c r="E40" s="66"/>
    </row>
    <row r="41" spans="1:5">
      <c r="A41" s="129" t="s">
        <v>208</v>
      </c>
      <c r="B41" s="130">
        <v>3407</v>
      </c>
      <c r="C41" s="131">
        <v>1135130.95</v>
      </c>
      <c r="D41" s="66"/>
      <c r="E41" s="66"/>
    </row>
    <row r="42" spans="1:5">
      <c r="A42" s="129" t="s">
        <v>210</v>
      </c>
      <c r="B42" s="130">
        <v>3964</v>
      </c>
      <c r="C42" s="131">
        <v>1848122.5699999998</v>
      </c>
      <c r="D42" s="66"/>
      <c r="E42" s="66"/>
    </row>
    <row r="43" spans="1:5">
      <c r="A43" s="129" t="s">
        <v>212</v>
      </c>
      <c r="B43" s="130">
        <v>4024</v>
      </c>
      <c r="C43" s="131">
        <v>1495817.42</v>
      </c>
      <c r="D43" s="66"/>
      <c r="E43" s="66"/>
    </row>
    <row r="44" spans="1:5">
      <c r="A44" s="129" t="s">
        <v>214</v>
      </c>
      <c r="B44" s="130">
        <v>5043</v>
      </c>
      <c r="C44" s="131">
        <v>1959318.2799999998</v>
      </c>
      <c r="D44" s="66"/>
      <c r="E44" s="66"/>
    </row>
    <row r="45" spans="1:5">
      <c r="A45" s="129" t="s">
        <v>216</v>
      </c>
      <c r="B45" s="130">
        <v>4198</v>
      </c>
      <c r="C45" s="131">
        <v>1209084.29</v>
      </c>
      <c r="D45" s="66"/>
      <c r="E45" s="66"/>
    </row>
    <row r="46" spans="1:5">
      <c r="A46" s="129" t="s">
        <v>218</v>
      </c>
      <c r="B46" s="130">
        <v>5743</v>
      </c>
      <c r="C46" s="131">
        <v>2212388.92</v>
      </c>
      <c r="D46" s="66"/>
      <c r="E46" s="66"/>
    </row>
    <row r="47" spans="1:5">
      <c r="A47" s="129" t="s">
        <v>220</v>
      </c>
      <c r="B47" s="130">
        <v>6486</v>
      </c>
      <c r="C47" s="131">
        <v>1868907.84</v>
      </c>
      <c r="D47" s="66"/>
      <c r="E47" s="66"/>
    </row>
    <row r="48" spans="1:5">
      <c r="A48" s="129" t="s">
        <v>222</v>
      </c>
      <c r="B48" s="130">
        <v>5382</v>
      </c>
      <c r="C48" s="131">
        <v>1834533.58</v>
      </c>
      <c r="D48" s="66"/>
      <c r="E48" s="66"/>
    </row>
    <row r="49" spans="1:5">
      <c r="A49" s="129" t="s">
        <v>224</v>
      </c>
      <c r="B49" s="130">
        <v>3661</v>
      </c>
      <c r="C49" s="131">
        <v>1045299.75</v>
      </c>
      <c r="D49" s="66"/>
      <c r="E49" s="66"/>
    </row>
    <row r="50" spans="1:5">
      <c r="A50" s="129" t="s">
        <v>226</v>
      </c>
      <c r="B50" s="130">
        <v>3289</v>
      </c>
      <c r="C50" s="131">
        <v>1221859.27</v>
      </c>
      <c r="D50" s="66"/>
      <c r="E50" s="66"/>
    </row>
    <row r="51" spans="1:5">
      <c r="A51" s="129" t="s">
        <v>228</v>
      </c>
      <c r="B51" s="130">
        <v>2498</v>
      </c>
      <c r="C51" s="131">
        <v>963636.39</v>
      </c>
      <c r="D51" s="66"/>
      <c r="E51" s="66"/>
    </row>
    <row r="52" spans="1:5">
      <c r="A52" s="129" t="s">
        <v>230</v>
      </c>
      <c r="B52" s="130">
        <v>5290</v>
      </c>
      <c r="C52" s="131">
        <v>1975110</v>
      </c>
      <c r="D52" s="66"/>
      <c r="E52" s="66"/>
    </row>
    <row r="53" spans="1:5">
      <c r="A53" s="129" t="s">
        <v>232</v>
      </c>
      <c r="B53" s="130">
        <v>7334</v>
      </c>
      <c r="C53" s="131">
        <v>2246688.9300000002</v>
      </c>
      <c r="D53" s="66"/>
      <c r="E53" s="66"/>
    </row>
    <row r="54" spans="1:5">
      <c r="A54" s="129" t="s">
        <v>233</v>
      </c>
      <c r="B54" s="130">
        <v>13025</v>
      </c>
      <c r="C54" s="131">
        <v>4078066.7</v>
      </c>
      <c r="D54" s="66"/>
      <c r="E54" s="66"/>
    </row>
    <row r="55" spans="1:5">
      <c r="A55" s="129" t="s">
        <v>83</v>
      </c>
      <c r="B55" s="130">
        <v>4813</v>
      </c>
      <c r="C55" s="131">
        <v>1361357.29</v>
      </c>
      <c r="D55" s="66"/>
      <c r="E55" s="66"/>
    </row>
    <row r="56" spans="1:5" s="65" customFormat="1">
      <c r="A56" s="129" t="s">
        <v>149</v>
      </c>
      <c r="B56" s="130">
        <v>33501</v>
      </c>
      <c r="C56" s="131">
        <v>13287884.869999999</v>
      </c>
      <c r="D56" s="68"/>
    </row>
    <row r="57" spans="1:5">
      <c r="A57" s="129" t="s">
        <v>151</v>
      </c>
      <c r="B57" s="130">
        <v>6191</v>
      </c>
      <c r="C57" s="131">
        <v>2115837.0500000003</v>
      </c>
    </row>
    <row r="58" spans="1:5">
      <c r="A58" s="129" t="s">
        <v>85</v>
      </c>
      <c r="B58" s="130">
        <v>3781</v>
      </c>
      <c r="C58" s="131">
        <v>1157947.03</v>
      </c>
    </row>
    <row r="59" spans="1:5">
      <c r="A59" s="129" t="s">
        <v>154</v>
      </c>
      <c r="B59" s="130">
        <v>5281</v>
      </c>
      <c r="C59" s="131">
        <v>1892245.2399999998</v>
      </c>
    </row>
    <row r="60" spans="1:5">
      <c r="A60" s="129" t="s">
        <v>156</v>
      </c>
      <c r="B60" s="130">
        <v>11536</v>
      </c>
      <c r="C60" s="131">
        <v>3246438.64</v>
      </c>
    </row>
    <row r="61" spans="1:5">
      <c r="A61" s="129" t="s">
        <v>158</v>
      </c>
      <c r="B61" s="130">
        <v>66585</v>
      </c>
      <c r="C61" s="131">
        <v>24078386.440000001</v>
      </c>
    </row>
    <row r="62" spans="1:5">
      <c r="A62" s="129" t="s">
        <v>160</v>
      </c>
      <c r="B62" s="130">
        <v>3790</v>
      </c>
      <c r="C62" s="131">
        <v>1139866.92</v>
      </c>
    </row>
    <row r="63" spans="1:5">
      <c r="A63" s="129" t="s">
        <v>161</v>
      </c>
      <c r="B63" s="130">
        <v>3407</v>
      </c>
      <c r="C63" s="131">
        <v>934106.84000000008</v>
      </c>
    </row>
    <row r="64" spans="1:5">
      <c r="A64" s="129" t="s">
        <v>163</v>
      </c>
      <c r="B64" s="130">
        <v>4394</v>
      </c>
      <c r="C64" s="131">
        <v>1338414.54</v>
      </c>
    </row>
    <row r="65" spans="1:3">
      <c r="A65" s="129" t="s">
        <v>165</v>
      </c>
      <c r="B65" s="130">
        <v>6152</v>
      </c>
      <c r="C65" s="131">
        <v>2170338.33</v>
      </c>
    </row>
    <row r="66" spans="1:3">
      <c r="A66" s="129" t="s">
        <v>167</v>
      </c>
      <c r="B66" s="130">
        <v>7342</v>
      </c>
      <c r="C66" s="131">
        <v>2419856.4500000002</v>
      </c>
    </row>
    <row r="67" spans="1:3">
      <c r="A67" s="129" t="s">
        <v>93</v>
      </c>
      <c r="B67" s="130">
        <v>10777</v>
      </c>
      <c r="C67" s="131">
        <v>3867626.77</v>
      </c>
    </row>
    <row r="68" spans="1:3">
      <c r="A68" s="129" t="s">
        <v>170</v>
      </c>
      <c r="B68" s="130">
        <v>12070</v>
      </c>
      <c r="C68" s="131">
        <v>4700748.82</v>
      </c>
    </row>
    <row r="69" spans="1:3">
      <c r="A69" s="129" t="s">
        <v>171</v>
      </c>
      <c r="B69" s="130">
        <v>5806</v>
      </c>
      <c r="C69" s="131">
        <v>2064707.0900000003</v>
      </c>
    </row>
    <row r="70" spans="1:3">
      <c r="A70" s="129" t="s">
        <v>173</v>
      </c>
      <c r="B70" s="130">
        <v>3352</v>
      </c>
      <c r="C70" s="131">
        <v>1183194.5700000003</v>
      </c>
    </row>
    <row r="71" spans="1:3">
      <c r="A71" s="129" t="s">
        <v>175</v>
      </c>
      <c r="B71" s="130">
        <v>3009</v>
      </c>
      <c r="C71" s="131">
        <v>1016020</v>
      </c>
    </row>
    <row r="72" spans="1:3">
      <c r="A72" s="129" t="s">
        <v>177</v>
      </c>
      <c r="B72" s="130">
        <v>2762</v>
      </c>
      <c r="C72" s="131">
        <v>920465.93</v>
      </c>
    </row>
    <row r="73" spans="1:3">
      <c r="A73" s="129" t="s">
        <v>178</v>
      </c>
      <c r="B73" s="130">
        <v>3291</v>
      </c>
      <c r="C73" s="131">
        <v>1172828.53</v>
      </c>
    </row>
    <row r="74" spans="1:3">
      <c r="A74" s="129" t="s">
        <v>101</v>
      </c>
      <c r="B74" s="130">
        <v>12830</v>
      </c>
      <c r="C74" s="131">
        <v>4326530.88</v>
      </c>
    </row>
    <row r="75" spans="1:3">
      <c r="A75" s="129" t="s">
        <v>181</v>
      </c>
      <c r="B75" s="130">
        <v>4844</v>
      </c>
      <c r="C75" s="131">
        <v>1668999.6300000001</v>
      </c>
    </row>
    <row r="76" spans="1:3">
      <c r="A76" s="129" t="s">
        <v>110</v>
      </c>
      <c r="B76" s="130">
        <v>2052</v>
      </c>
      <c r="C76" s="131">
        <v>686386.22</v>
      </c>
    </row>
    <row r="77" spans="1:3">
      <c r="A77" s="129" t="s">
        <v>184</v>
      </c>
      <c r="B77" s="130">
        <v>4396</v>
      </c>
      <c r="C77" s="131">
        <v>1318013.1400000001</v>
      </c>
    </row>
    <row r="78" spans="1:3">
      <c r="A78" s="129" t="s">
        <v>185</v>
      </c>
      <c r="B78" s="130">
        <v>2941</v>
      </c>
      <c r="C78" s="131">
        <v>1066601.58</v>
      </c>
    </row>
    <row r="79" spans="1:3">
      <c r="A79" s="129" t="s">
        <v>187</v>
      </c>
      <c r="B79" s="130">
        <v>9305</v>
      </c>
      <c r="C79" s="131">
        <v>3442668.52</v>
      </c>
    </row>
    <row r="80" spans="1:3">
      <c r="A80" s="129" t="s">
        <v>116</v>
      </c>
      <c r="B80" s="130">
        <v>2646</v>
      </c>
      <c r="C80" s="131">
        <v>863990.28</v>
      </c>
    </row>
    <row r="81" spans="1:3">
      <c r="A81" s="129" t="s">
        <v>190</v>
      </c>
      <c r="B81" s="130">
        <v>130388</v>
      </c>
      <c r="C81" s="131">
        <v>58334403.820000008</v>
      </c>
    </row>
    <row r="82" spans="1:3">
      <c r="A82" s="129" t="s">
        <v>192</v>
      </c>
      <c r="B82" s="130">
        <v>33325</v>
      </c>
      <c r="C82" s="131">
        <v>9503287.9800000004</v>
      </c>
    </row>
    <row r="83" spans="1:3">
      <c r="A83" s="129" t="s">
        <v>194</v>
      </c>
      <c r="B83" s="130">
        <v>5471</v>
      </c>
      <c r="C83" s="131">
        <v>2296594.8600000003</v>
      </c>
    </row>
    <row r="84" spans="1:3">
      <c r="A84" s="129" t="s">
        <v>195</v>
      </c>
      <c r="B84" s="130">
        <v>1646</v>
      </c>
      <c r="C84" s="131">
        <v>597820.47</v>
      </c>
    </row>
    <row r="85" spans="1:3">
      <c r="A85" s="129" t="s">
        <v>197</v>
      </c>
      <c r="B85" s="130">
        <v>3538</v>
      </c>
      <c r="C85" s="131">
        <v>1433887.64</v>
      </c>
    </row>
    <row r="86" spans="1:3">
      <c r="A86" s="129" t="s">
        <v>198</v>
      </c>
      <c r="B86" s="130">
        <v>53121</v>
      </c>
      <c r="C86" s="131">
        <v>19178225.030000001</v>
      </c>
    </row>
    <row r="87" spans="1:3">
      <c r="A87" s="129" t="s">
        <v>119</v>
      </c>
      <c r="B87" s="130">
        <v>3610</v>
      </c>
      <c r="C87" s="131">
        <v>1506319.37</v>
      </c>
    </row>
    <row r="88" spans="1:3">
      <c r="A88" s="129" t="s">
        <v>201</v>
      </c>
      <c r="B88" s="130">
        <v>10336</v>
      </c>
      <c r="C88" s="131">
        <v>4040357.66</v>
      </c>
    </row>
    <row r="89" spans="1:3">
      <c r="A89" s="129" t="s">
        <v>203</v>
      </c>
      <c r="B89" s="130">
        <v>20086</v>
      </c>
      <c r="C89" s="131">
        <v>8546078.6699999999</v>
      </c>
    </row>
    <row r="90" spans="1:3">
      <c r="A90" s="129" t="s">
        <v>205</v>
      </c>
      <c r="B90" s="130">
        <v>5464</v>
      </c>
      <c r="C90" s="131">
        <v>1893375.0699999998</v>
      </c>
    </row>
    <row r="91" spans="1:3">
      <c r="A91" s="129" t="s">
        <v>207</v>
      </c>
      <c r="B91" s="130">
        <v>2106</v>
      </c>
      <c r="C91" s="131">
        <v>679029.42999999993</v>
      </c>
    </row>
    <row r="92" spans="1:3">
      <c r="A92" s="129" t="s">
        <v>209</v>
      </c>
      <c r="B92" s="130">
        <v>4022</v>
      </c>
      <c r="C92" s="131">
        <v>1355320.93</v>
      </c>
    </row>
    <row r="93" spans="1:3">
      <c r="A93" s="129" t="s">
        <v>211</v>
      </c>
      <c r="B93" s="130">
        <v>2561</v>
      </c>
      <c r="C93" s="131">
        <v>699586.57</v>
      </c>
    </row>
    <row r="94" spans="1:3">
      <c r="A94" s="129" t="s">
        <v>213</v>
      </c>
      <c r="B94" s="130">
        <v>12712</v>
      </c>
      <c r="C94" s="131">
        <v>3471465.88</v>
      </c>
    </row>
    <row r="95" spans="1:3">
      <c r="A95" s="129" t="s">
        <v>215</v>
      </c>
      <c r="B95" s="130">
        <v>16802</v>
      </c>
      <c r="C95" s="131">
        <v>6314189.25</v>
      </c>
    </row>
    <row r="96" spans="1:3">
      <c r="A96" s="129" t="s">
        <v>217</v>
      </c>
      <c r="B96" s="130">
        <v>6840</v>
      </c>
      <c r="C96" s="131">
        <v>2460638.94</v>
      </c>
    </row>
    <row r="97" spans="1:3">
      <c r="A97" s="129" t="s">
        <v>219</v>
      </c>
      <c r="B97" s="130">
        <v>2017</v>
      </c>
      <c r="C97" s="131">
        <v>603631.28</v>
      </c>
    </row>
    <row r="98" spans="1:3">
      <c r="A98" s="129" t="s">
        <v>221</v>
      </c>
      <c r="B98" s="130">
        <v>12311</v>
      </c>
      <c r="C98" s="131">
        <v>3692969.39</v>
      </c>
    </row>
    <row r="99" spans="1:3">
      <c r="A99" s="129" t="s">
        <v>223</v>
      </c>
      <c r="B99" s="130">
        <v>3477</v>
      </c>
      <c r="C99" s="131">
        <v>1141398.76</v>
      </c>
    </row>
    <row r="100" spans="1:3">
      <c r="A100" s="129" t="s">
        <v>225</v>
      </c>
      <c r="B100" s="130">
        <v>5696</v>
      </c>
      <c r="C100" s="131">
        <v>2306028.38</v>
      </c>
    </row>
    <row r="101" spans="1:3">
      <c r="A101" s="129" t="s">
        <v>227</v>
      </c>
      <c r="B101" s="130">
        <v>34629</v>
      </c>
      <c r="C101" s="131">
        <v>9881628.5600000005</v>
      </c>
    </row>
    <row r="102" spans="1:3">
      <c r="A102" s="129" t="s">
        <v>229</v>
      </c>
      <c r="B102" s="130">
        <v>2533</v>
      </c>
      <c r="C102" s="131">
        <v>870358.36</v>
      </c>
    </row>
    <row r="103" spans="1:3">
      <c r="A103" s="129" t="s">
        <v>231</v>
      </c>
      <c r="B103" s="132">
        <v>4156</v>
      </c>
      <c r="C103" s="133">
        <v>1362639.89</v>
      </c>
    </row>
    <row r="104" spans="1:3">
      <c r="A104" s="100"/>
      <c r="B104" s="101"/>
      <c r="C104" s="102"/>
    </row>
    <row r="105" spans="1:3">
      <c r="A105" s="129" t="s">
        <v>247</v>
      </c>
      <c r="B105" s="130">
        <f>SUM(B5:B104)</f>
        <v>966729</v>
      </c>
      <c r="C105" s="131">
        <f>SUM(C5:C104)</f>
        <v>350286150.87</v>
      </c>
    </row>
    <row r="106" spans="1:3">
      <c r="A106" s="100"/>
      <c r="B106" s="101"/>
      <c r="C106" s="102"/>
    </row>
    <row r="107" spans="1:3">
      <c r="A107" s="100"/>
      <c r="B107" s="101"/>
      <c r="C107" s="102"/>
    </row>
    <row r="108" spans="1:3">
      <c r="B108" s="103"/>
      <c r="C108" s="103"/>
    </row>
    <row r="109" spans="1:3">
      <c r="B109" s="103"/>
      <c r="C109" s="103"/>
    </row>
    <row r="110" spans="1:3">
      <c r="B110" s="103"/>
      <c r="C110" s="103"/>
    </row>
    <row r="111" spans="1:3">
      <c r="B111" s="103"/>
      <c r="C111" s="103"/>
    </row>
    <row r="112" spans="1:3">
      <c r="B112" s="103"/>
      <c r="C112" s="103"/>
    </row>
    <row r="113" spans="2:3">
      <c r="B113" s="103"/>
      <c r="C113" s="103"/>
    </row>
    <row r="114" spans="2:3">
      <c r="B114" s="103"/>
      <c r="C114" s="103"/>
    </row>
    <row r="115" spans="2:3">
      <c r="B115" s="103"/>
      <c r="C115" s="103"/>
    </row>
    <row r="116" spans="2:3">
      <c r="B116" s="103"/>
      <c r="C116" s="103"/>
    </row>
    <row r="117" spans="2:3">
      <c r="B117" s="103"/>
      <c r="C117" s="103"/>
    </row>
    <row r="118" spans="2:3">
      <c r="B118" s="103"/>
      <c r="C118" s="103"/>
    </row>
    <row r="119" spans="2:3">
      <c r="B119" s="103"/>
      <c r="C119" s="103"/>
    </row>
    <row r="120" spans="2:3">
      <c r="B120" s="103"/>
      <c r="C120" s="103"/>
    </row>
    <row r="121" spans="2:3">
      <c r="B121" s="103"/>
      <c r="C121" s="103"/>
    </row>
    <row r="122" spans="2:3">
      <c r="B122" s="103"/>
      <c r="C122" s="103"/>
    </row>
    <row r="123" spans="2:3">
      <c r="B123" s="103"/>
      <c r="C123" s="103"/>
    </row>
    <row r="124" spans="2:3">
      <c r="B124" s="103"/>
      <c r="C124" s="103"/>
    </row>
    <row r="125" spans="2:3">
      <c r="B125" s="103"/>
      <c r="C125" s="103"/>
    </row>
    <row r="126" spans="2:3">
      <c r="B126" s="103"/>
      <c r="C126" s="103"/>
    </row>
    <row r="127" spans="2:3">
      <c r="B127" s="103"/>
      <c r="C127" s="103"/>
    </row>
    <row r="128" spans="2:3">
      <c r="B128" s="103"/>
      <c r="C128" s="103"/>
    </row>
    <row r="129" spans="2:3">
      <c r="B129" s="103"/>
      <c r="C129" s="103"/>
    </row>
    <row r="130" spans="2:3">
      <c r="B130" s="103"/>
      <c r="C130" s="103"/>
    </row>
    <row r="131" spans="2:3">
      <c r="B131" s="103"/>
      <c r="C131" s="103"/>
    </row>
    <row r="132" spans="2:3">
      <c r="B132" s="103"/>
      <c r="C132" s="103"/>
    </row>
    <row r="133" spans="2:3">
      <c r="B133" s="103"/>
      <c r="C133" s="103"/>
    </row>
    <row r="134" spans="2:3">
      <c r="B134" s="103"/>
      <c r="C134" s="103"/>
    </row>
    <row r="135" spans="2:3">
      <c r="B135" s="103"/>
      <c r="C135" s="103"/>
    </row>
    <row r="136" spans="2:3">
      <c r="B136" s="103"/>
      <c r="C136" s="103"/>
    </row>
    <row r="137" spans="2:3">
      <c r="B137" s="103"/>
      <c r="C137" s="103"/>
    </row>
    <row r="138" spans="2:3">
      <c r="B138" s="103"/>
      <c r="C138" s="103"/>
    </row>
    <row r="139" spans="2:3">
      <c r="B139" s="103"/>
      <c r="C139" s="103"/>
    </row>
    <row r="140" spans="2:3">
      <c r="B140" s="103"/>
      <c r="C140" s="103"/>
    </row>
    <row r="141" spans="2:3">
      <c r="B141" s="103"/>
      <c r="C141" s="103"/>
    </row>
    <row r="142" spans="2:3">
      <c r="B142" s="103"/>
      <c r="C142" s="103"/>
    </row>
  </sheetData>
  <autoFilter ref="A4:C4" xr:uid="{00000000-0009-0000-0000-000008000000}"/>
  <mergeCells count="2">
    <mergeCell ref="A1:C1"/>
    <mergeCell ref="A2:C2"/>
  </mergeCells>
  <printOptions horizontalCentered="1"/>
  <pageMargins left="0.5" right="0.5" top="0.75" bottom="0.75" header="0.5" footer="0.5"/>
  <pageSetup scale="78" firstPageNumber="109" orientation="portrait" useFirstPageNumber="1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Retail Sales by County</vt:lpstr>
      <vt:lpstr>Retail Sales by County and City</vt:lpstr>
      <vt:lpstr>Retail Sales County and Group</vt:lpstr>
      <vt:lpstr>Retail Sales by Business Class</vt:lpstr>
      <vt:lpstr>Retailer's Use Business Class</vt:lpstr>
      <vt:lpstr>Consumer's Use Business Class</vt:lpstr>
      <vt:lpstr>Cousumer's Use by County</vt:lpstr>
      <vt:lpstr>Local Hotel Motel Tax Receipts</vt:lpstr>
      <vt:lpstr>Motor Vehicle Use Taxes</vt:lpstr>
      <vt:lpstr>Sheet1</vt:lpstr>
      <vt:lpstr>'Retail Sales County and Group'!IDX</vt:lpstr>
      <vt:lpstr>'Consumer''s Use Business Class'!Print_Area</vt:lpstr>
      <vt:lpstr>'Cousumer''s Use by County'!Print_Area</vt:lpstr>
      <vt:lpstr>'Local Hotel Motel Tax Receipts'!Print_Area</vt:lpstr>
      <vt:lpstr>'Motor Vehicle Use Taxes'!Print_Area</vt:lpstr>
      <vt:lpstr>'Retail Sales by Business Class'!Print_Area</vt:lpstr>
      <vt:lpstr>'Retail Sales by County'!Print_Area</vt:lpstr>
      <vt:lpstr>'Retail Sales by County and City'!Print_Area</vt:lpstr>
      <vt:lpstr>'Retailer''s Use Business Class'!Print_Area</vt:lpstr>
      <vt:lpstr>'Consumer''s Use Business Class'!Print_Titles</vt:lpstr>
      <vt:lpstr>'Cousumer''s Use by County'!Print_Titles</vt:lpstr>
      <vt:lpstr>'Local Hotel Motel Tax Receipts'!Print_Titles</vt:lpstr>
      <vt:lpstr>'Motor Vehicle Use Taxes'!Print_Titles</vt:lpstr>
      <vt:lpstr>'Retail Sales by Business Class'!Print_Titles</vt:lpstr>
      <vt:lpstr>'Retail Sales by County'!Print_Titles</vt:lpstr>
      <vt:lpstr>'Retail Sales by County and City'!Print_Titles</vt:lpstr>
      <vt:lpstr>'Retailer''s Use Business Class'!Print_Titles</vt:lpstr>
    </vt:vector>
  </TitlesOfParts>
  <Company>Dept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jphipps</dc:creator>
  <cp:lastModifiedBy>Thelen, Rob</cp:lastModifiedBy>
  <cp:lastPrinted>2019-12-11T16:46:49Z</cp:lastPrinted>
  <dcterms:created xsi:type="dcterms:W3CDTF">2010-11-18T14:37:01Z</dcterms:created>
  <dcterms:modified xsi:type="dcterms:W3CDTF">2020-02-25T20:54:20Z</dcterms:modified>
</cp:coreProperties>
</file>