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ew\"/>
    </mc:Choice>
  </mc:AlternateContent>
  <bookViews>
    <workbookView xWindow="0" yWindow="0" windowWidth="27195" windowHeight="11835" activeTab="2"/>
  </bookViews>
  <sheets>
    <sheet name="单列集合" sheetId="1" r:id="rId1"/>
    <sheet name="多列合并后集合" sheetId="2" r:id="rId2"/>
    <sheet name="sumif统计" sheetId="3" r:id="rId3"/>
    <sheet name="SWITCH" sheetId="4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2" i="3"/>
  <c r="E2" i="3"/>
  <c r="E3" i="3"/>
  <c r="E4" i="3"/>
  <c r="I2" i="2" l="1"/>
  <c r="H2" i="2"/>
  <c r="G2" i="2"/>
  <c r="I6" i="2" l="1"/>
  <c r="H6" i="2"/>
  <c r="G6" i="2"/>
  <c r="F6" i="2"/>
  <c r="E6" i="2"/>
  <c r="I5" i="2"/>
  <c r="G5" i="2"/>
  <c r="F5" i="2"/>
  <c r="H5" i="2" s="1"/>
  <c r="E5" i="2"/>
  <c r="I4" i="2"/>
  <c r="H4" i="2"/>
  <c r="G4" i="2"/>
  <c r="F4" i="2"/>
  <c r="E4" i="2"/>
  <c r="I3" i="2"/>
  <c r="H3" i="2"/>
  <c r="G3" i="2"/>
  <c r="F3" i="2"/>
  <c r="E3" i="2"/>
  <c r="F2" i="2"/>
  <c r="E2" i="2"/>
  <c r="C3" i="1" l="1"/>
  <c r="F4" i="1" l="1"/>
  <c r="F5" i="1"/>
  <c r="F6" i="1"/>
  <c r="F3" i="1"/>
  <c r="D4" i="1"/>
  <c r="D5" i="1"/>
  <c r="D6" i="1"/>
  <c r="D3" i="1"/>
  <c r="C4" i="1"/>
  <c r="C5" i="1"/>
  <c r="C6" i="1"/>
  <c r="E3" i="1"/>
  <c r="E6" i="1"/>
  <c r="E5" i="1"/>
  <c r="E4" i="1"/>
  <c r="C2" i="4"/>
</calcChain>
</file>

<file path=xl/sharedStrings.xml><?xml version="1.0" encoding="utf-8"?>
<sst xmlns="http://schemas.openxmlformats.org/spreadsheetml/2006/main" count="40" uniqueCount="33">
  <si>
    <t>https://blog.csdn.net/aldenphy/article/details/6774622</t>
  </si>
  <si>
    <t>COUNTIF</t>
    <phoneticPr fontId="1" type="noConversion"/>
  </si>
  <si>
    <t>VLOOKUP</t>
    <phoneticPr fontId="1" type="noConversion"/>
  </si>
  <si>
    <t>Excel两列求差集和并集的实现</t>
  </si>
  <si>
    <t>A</t>
    <phoneticPr fontId="1" type="noConversion"/>
  </si>
  <si>
    <t>B</t>
    <phoneticPr fontId="1" type="noConversion"/>
  </si>
  <si>
    <t>A有B没有</t>
    <phoneticPr fontId="1" type="noConversion"/>
  </si>
  <si>
    <t>A没有B有</t>
    <phoneticPr fontId="1" type="noConversion"/>
  </si>
  <si>
    <t>都有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</si>
  <si>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</si>
  <si>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</si>
  <si>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</si>
  <si>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</si>
  <si>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A</t>
    <phoneticPr fontId="1" type="noConversion"/>
  </si>
  <si>
    <t>B</t>
    <phoneticPr fontId="1" type="noConversion"/>
  </si>
  <si>
    <t>COUNTIF(列用数量少的那个，否则会少)</t>
    <phoneticPr fontId="1" type="noConversion"/>
  </si>
  <si>
    <t>都有(列用数量少的那个，否则会少)</t>
    <phoneticPr fontId="1" type="noConversion"/>
  </si>
  <si>
    <t>都有(列用数量少的那个，否则会少)</t>
    <phoneticPr fontId="1" type="noConversion"/>
  </si>
  <si>
    <t>user</t>
  </si>
  <si>
    <t>A</t>
  </si>
  <si>
    <t>B</t>
  </si>
  <si>
    <t>C</t>
  </si>
  <si>
    <t>C</t>
    <phoneticPr fontId="1" type="noConversion"/>
  </si>
  <si>
    <t>num</t>
    <phoneticPr fontId="4" type="noConversion"/>
  </si>
  <si>
    <t>A</t>
    <phoneticPr fontId="4" type="noConversion"/>
  </si>
  <si>
    <t>C</t>
    <phoneticPr fontId="1" type="noConversion"/>
  </si>
  <si>
    <t>总计</t>
  </si>
  <si>
    <t>user</t>
    <phoneticPr fontId="1" type="noConversion"/>
  </si>
  <si>
    <t>行标签</t>
  </si>
  <si>
    <t>(空白)</t>
  </si>
  <si>
    <t>求和项:num</t>
  </si>
  <si>
    <t>总计(SUMIF)</t>
    <phoneticPr fontId="1" type="noConversion"/>
  </si>
  <si>
    <t>总计(SUMIFS)&gt;=3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</si>
</sst>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yaqi" refreshedDate="43942.70312928241" createdVersion="5" refreshedVersion="5" minRefreshableVersion="3" recordCount="6">
  <cacheSource type="worksheet">
    <worksheetSource ref="A1:B100" sheet="sumif统计"/>
  </cacheSource>
  <cacheFields count="2">
    <cacheField name="user" numFmtId="0">
      <sharedItems containsBlank="1" count="4">
        <s v="A"/>
        <s v="B"/>
        <s v="C"/>
        <m/>
      </sharedItems>
    </cacheField>
    <cacheField name="num" numFmtId="0">
      <sharedItems containsString="0" containsBlank="1" containsNumber="1" containsInteger="1" minValue="1" maxValue="7" count="4">
        <n v="1"/>
        <n v="3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1"/>
    <x v="1"/>
  </r>
  <r>
    <x v="0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1:J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n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csdn.net/aldenphy/article/details/67746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17" sqref="F17"/>
    </sheetView>
  </sheetViews>
  <sheetFormatPr defaultRowHeight="13.5" x14ac:dyDescent="0.15"/>
  <cols>
    <col min="1" max="1" width="5.25" customWidth="1"/>
    <col min="2" max="2" width="5.875" customWidth="1"/>
    <col min="3" max="4" width="11.25" bestFit="1" customWidth="1"/>
  </cols>
  <sheetData>
    <row r="1" spans="1:13" x14ac:dyDescent="0.15">
      <c r="C1" s="12" t="s">
        <v>1</v>
      </c>
      <c r="D1" s="12"/>
      <c r="E1" t="s">
        <v>2</v>
      </c>
      <c r="F1" t="s">
        <v>15</v>
      </c>
    </row>
    <row r="2" spans="1:13" x14ac:dyDescent="0.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16</v>
      </c>
    </row>
    <row r="3" spans="1:13" x14ac:dyDescent="0.15">
      <c r="A3">
        <v>1</v>
      </c>
      <c r="B3">
        <v>1</v>
      </c>
      <c r="C3" t="str">
        <f>IF(COUNTIF($B:$B,A3)=0,A3,"NA")</f>
        <v>NA</v>
      </c>
      <c r="D3" t="str">
        <f>IF(COUNTIF($A:$A,B3)=0,B3,"NA")</f>
        <v>NA</v>
      </c>
      <c r="E3">
        <f>VLOOKUP(A3,$B:$B,1,FALSE)</f>
        <v>1</v>
      </c>
      <c r="F3">
        <f>IF(COUNTIF($B:$B,A3)&gt;0,A3,"NA")</f>
        <v>1</v>
      </c>
    </row>
    <row r="4" spans="1:13" x14ac:dyDescent="0.15">
      <c r="A4">
        <v>2</v>
      </c>
      <c r="B4">
        <v>3</v>
      </c>
      <c r="C4">
        <f>IF(COUNTIF($B:$B,A4)=0,A4,"NA")</f>
        <v>2</v>
      </c>
      <c r="D4" t="str">
        <f>IF(COUNTIF($A:$A,B4)=0,B4,"NA")</f>
        <v>NA</v>
      </c>
      <c r="E4" t="e">
        <f>VLOOKUP(A4,$B:$B,1,FALSE)</f>
        <v>#N/A</v>
      </c>
      <c r="F4" t="str">
        <f>IF(COUNTIF($B:$B,A4)&gt;0,A4,"NA")</f>
        <v>NA</v>
      </c>
    </row>
    <row r="5" spans="1:13" x14ac:dyDescent="0.15">
      <c r="A5">
        <v>3</v>
      </c>
      <c r="B5">
        <v>5</v>
      </c>
      <c r="C5" t="str">
        <f>IF(COUNTIF($B:$B,A5)=0,A5,"NA")</f>
        <v>NA</v>
      </c>
      <c r="D5" t="str">
        <f>IF(COUNTIF($A:$A,B5)=0,B5,"NA")</f>
        <v>NA</v>
      </c>
      <c r="E5">
        <f>VLOOKUP(A5,$B:$B,1,FALSE)</f>
        <v>3</v>
      </c>
      <c r="F5">
        <f>IF(COUNTIF($B:$B,A5)&gt;0,A5,"NA")</f>
        <v>3</v>
      </c>
    </row>
    <row r="6" spans="1:13" x14ac:dyDescent="0.15">
      <c r="A6">
        <v>5</v>
      </c>
      <c r="B6">
        <v>6</v>
      </c>
      <c r="C6" t="str">
        <f>IF(COUNTIF($B:$B,A6)=0,A6,"NA")</f>
        <v>NA</v>
      </c>
      <c r="D6">
        <f>IF(COUNTIF($A:$A,B6)=0,B6,"NA")</f>
        <v>6</v>
      </c>
      <c r="E6">
        <f>VLOOKUP(A6,$B:$B,1,FALSE)</f>
        <v>5</v>
      </c>
      <c r="F6">
        <f>IF(COUNTIF($B:$B,A6)&gt;0,A6,"NA")</f>
        <v>5</v>
      </c>
    </row>
    <row r="7" spans="1:13" x14ac:dyDescent="0.15">
      <c r="L7" t="s">
        <v>3</v>
      </c>
      <c r="M7" s="1" t="s">
        <v>0</v>
      </c>
    </row>
    <row r="16" spans="1:13" x14ac:dyDescent="0.15">
      <c r="C16" s="12"/>
      <c r="D16" s="12"/>
    </row>
  </sheetData>
  <mergeCells count="2">
    <mergeCell ref="C1:D1"/>
    <mergeCell ref="C16:D16"/>
  </mergeCells>
  <phoneticPr fontId="1" type="noConversion"/>
  <hyperlinks>
    <hyperlink ref="M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H2" sqref="H2"/>
    </sheetView>
  </sheetViews>
  <sheetFormatPr defaultRowHeight="13.5" x14ac:dyDescent="0.15"/>
  <sheetData>
    <row r="1" spans="1:9" x14ac:dyDescent="0.1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6</v>
      </c>
      <c r="H1" t="s">
        <v>7</v>
      </c>
      <c r="I1" t="s">
        <v>17</v>
      </c>
    </row>
    <row r="2" spans="1:9" x14ac:dyDescent="0.15">
      <c r="A2">
        <v>1</v>
      </c>
      <c r="B2">
        <v>1</v>
      </c>
      <c r="C2">
        <v>1</v>
      </c>
      <c r="D2">
        <v>1</v>
      </c>
      <c r="E2" t="str">
        <f>A2&amp;","&amp;B2</f>
        <v>1,1</v>
      </c>
      <c r="F2" t="str">
        <f>C2&amp;","&amp;D2</f>
        <v>1,1</v>
      </c>
      <c r="G2" t="str">
        <f>IF(COUNTIF($F2:$F6,E2)=0,E2,"NA")</f>
        <v>NA</v>
      </c>
      <c r="H2" t="str">
        <f>IF(COUNTIF($E2:$E6,F2)=0,F2,"NA")</f>
        <v>NA</v>
      </c>
      <c r="I2" t="str">
        <f>IF(COUNTIF($F2:$F6,E2)&gt;0,E2,"NA")</f>
        <v>1,1</v>
      </c>
    </row>
    <row r="3" spans="1:9" x14ac:dyDescent="0.15">
      <c r="A3">
        <v>2</v>
      </c>
      <c r="B3">
        <v>3</v>
      </c>
      <c r="C3">
        <v>2</v>
      </c>
      <c r="D3">
        <v>4</v>
      </c>
      <c r="E3" t="str">
        <f>A3&amp;","&amp;B3</f>
        <v>2,3</v>
      </c>
      <c r="F3" t="str">
        <f>C3&amp;","&amp;D3</f>
        <v>2,4</v>
      </c>
      <c r="G3" t="str">
        <f>IF(COUNTIF($B$1:$B$6,E3)=0,E3,"NA")</f>
        <v>2,3</v>
      </c>
      <c r="H3" t="str">
        <f>IF(COUNTIF($A$1:$A$6,F3)=0,F3,"NA")</f>
        <v>2,4</v>
      </c>
      <c r="I3" t="str">
        <f>IF(COUNTIF($F3:$F6,E3)&gt;0,E3,"NA")</f>
        <v>NA</v>
      </c>
    </row>
    <row r="4" spans="1:9" x14ac:dyDescent="0.15">
      <c r="A4">
        <v>3</v>
      </c>
      <c r="B4">
        <v>5</v>
      </c>
      <c r="C4">
        <v>3</v>
      </c>
      <c r="D4">
        <v>1</v>
      </c>
      <c r="E4" t="str">
        <f>A4&amp;","&amp;B4</f>
        <v>3,5</v>
      </c>
      <c r="F4" t="str">
        <f>C4&amp;","&amp;D4</f>
        <v>3,1</v>
      </c>
      <c r="G4" t="str">
        <f>IF(COUNTIF($B$1:$B$6,E4)=0,E4,"NA")</f>
        <v>3,5</v>
      </c>
      <c r="H4" t="str">
        <f>IF(COUNTIF($A$1:$A$6,F4)=0,F4,"NA")</f>
        <v>3,1</v>
      </c>
      <c r="I4" t="str">
        <f>IF(COUNTIF($F4:$F6,E4)&gt;0,E4,"NA")</f>
        <v>3,5</v>
      </c>
    </row>
    <row r="5" spans="1:9" x14ac:dyDescent="0.15">
      <c r="A5">
        <v>5</v>
      </c>
      <c r="B5">
        <v>6</v>
      </c>
      <c r="C5">
        <v>3</v>
      </c>
      <c r="D5">
        <v>5</v>
      </c>
      <c r="E5" t="str">
        <f>A5&amp;","&amp;B5</f>
        <v>5,6</v>
      </c>
      <c r="F5" t="str">
        <f>C5&amp;","&amp;D5</f>
        <v>3,5</v>
      </c>
      <c r="G5" t="str">
        <f>IF(COUNTIF($B$1:$B$6,E5)=0,E5,"NA")</f>
        <v>5,6</v>
      </c>
      <c r="H5" t="str">
        <f>IF(COUNTIF($A$1:$A$6,F5)=0,F5,"NA")</f>
        <v>3,5</v>
      </c>
      <c r="I5" t="str">
        <f>IF(COUNTIF($F5:$F6,E5)&gt;0,E5,"NA")</f>
        <v>NA</v>
      </c>
    </row>
    <row r="6" spans="1:9" x14ac:dyDescent="0.15">
      <c r="A6">
        <v>1</v>
      </c>
      <c r="B6">
        <v>5</v>
      </c>
      <c r="E6" t="str">
        <f>A6&amp;","&amp;B6</f>
        <v>1,5</v>
      </c>
      <c r="F6" t="str">
        <f>C6&amp;","&amp;D6</f>
        <v>,</v>
      </c>
      <c r="G6" t="str">
        <f>IF(COUNTIF($B$1:$B$6,E6)=0,E6,"NA")</f>
        <v>1,5</v>
      </c>
      <c r="H6" t="str">
        <f>IF(COUNTIF($A$1:$A$6,F6)=0,F6,"NA")</f>
        <v>,</v>
      </c>
      <c r="I6" t="str">
        <f>IF(COUNTIF($F6:$F6,E6)&gt;0,E6,"NA")</f>
        <v>NA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13" sqref="G13"/>
    </sheetView>
  </sheetViews>
  <sheetFormatPr defaultRowHeight="13.5" x14ac:dyDescent="0.15"/>
  <cols>
    <col min="5" max="5" width="14" bestFit="1" customWidth="1"/>
    <col min="6" max="6" width="19" bestFit="1" customWidth="1"/>
    <col min="9" max="9" width="9.75" customWidth="1"/>
    <col min="10" max="10" width="12.5" bestFit="1" customWidth="1"/>
  </cols>
  <sheetData>
    <row r="1" spans="1:10" x14ac:dyDescent="0.15">
      <c r="A1" s="2" t="s">
        <v>18</v>
      </c>
      <c r="B1" s="3" t="s">
        <v>23</v>
      </c>
      <c r="C1" s="2"/>
      <c r="D1" s="2" t="s">
        <v>27</v>
      </c>
      <c r="E1" s="2" t="s">
        <v>31</v>
      </c>
      <c r="F1" s="2" t="s">
        <v>32</v>
      </c>
      <c r="I1" s="9" t="s">
        <v>28</v>
      </c>
      <c r="J1" t="s">
        <v>30</v>
      </c>
    </row>
    <row r="2" spans="1:10" x14ac:dyDescent="0.15">
      <c r="A2" s="4" t="s">
        <v>13</v>
      </c>
      <c r="B2" s="5">
        <v>1</v>
      </c>
      <c r="C2" s="4"/>
      <c r="D2" s="6" t="s">
        <v>24</v>
      </c>
      <c r="E2" s="4">
        <f ca="1">SUMIF($A$2:$B$100,D2,$B$2:$B$100)</f>
        <v>4</v>
      </c>
      <c r="F2">
        <f>SUMIFS($B$2:$B$10000,$A$2:$A$10000,$D2,$B$2:$B$10000,"&gt;=3")</f>
        <v>3</v>
      </c>
      <c r="I2" s="10" t="s">
        <v>19</v>
      </c>
      <c r="J2" s="11">
        <v>4</v>
      </c>
    </row>
    <row r="3" spans="1:10" x14ac:dyDescent="0.15">
      <c r="A3" s="4" t="s">
        <v>5</v>
      </c>
      <c r="B3" s="5">
        <v>3</v>
      </c>
      <c r="C3" s="4"/>
      <c r="D3" s="4" t="s">
        <v>5</v>
      </c>
      <c r="E3" s="4">
        <f t="shared" ref="E3:E4" ca="1" si="0">SUMIF($A$2:$B$100,D3,$B$2:$B$100)</f>
        <v>6</v>
      </c>
      <c r="F3">
        <f t="shared" ref="F3:F4" si="1">SUMIFS($B$2:$B$10000,$A$2:$A$10000,$D3,$B$2:$B$10000,"&gt;=3")</f>
        <v>6</v>
      </c>
      <c r="I3" s="10" t="s">
        <v>20</v>
      </c>
      <c r="J3" s="11">
        <v>6</v>
      </c>
    </row>
    <row r="4" spans="1:10" x14ac:dyDescent="0.15">
      <c r="A4" s="4" t="s">
        <v>5</v>
      </c>
      <c r="B4" s="5">
        <v>3</v>
      </c>
      <c r="C4" s="4"/>
      <c r="D4" s="4" t="s">
        <v>25</v>
      </c>
      <c r="E4" s="4">
        <f t="shared" ca="1" si="0"/>
        <v>7</v>
      </c>
      <c r="F4">
        <f t="shared" si="1"/>
        <v>7</v>
      </c>
      <c r="I4" s="10" t="s">
        <v>21</v>
      </c>
      <c r="J4" s="11">
        <v>7</v>
      </c>
    </row>
    <row r="5" spans="1:10" x14ac:dyDescent="0.15">
      <c r="A5" s="4" t="s">
        <v>13</v>
      </c>
      <c r="B5" s="5">
        <v>3</v>
      </c>
      <c r="C5" s="4"/>
      <c r="D5" s="4"/>
      <c r="E5" s="4"/>
      <c r="I5" s="10" t="s">
        <v>29</v>
      </c>
      <c r="J5" s="11"/>
    </row>
    <row r="6" spans="1:10" x14ac:dyDescent="0.15">
      <c r="A6" s="7" t="s">
        <v>22</v>
      </c>
      <c r="B6" s="8">
        <v>7</v>
      </c>
      <c r="C6" s="4"/>
      <c r="D6" s="4"/>
      <c r="E6" s="4"/>
      <c r="I6" s="10" t="s">
        <v>26</v>
      </c>
      <c r="J6" s="11">
        <v>17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defaultRowHeight="13.5" x14ac:dyDescent="0.15"/>
  <sheetData>
    <row r="2" spans="3:3" x14ac:dyDescent="0.15">
      <c r="C2">
        <f ca="1">IF(B2&amp;C2="阳性阳性", "真阳",
IF(B2&amp;C2="阴性阴性", "真阴",
IF(B2&amp;C2="阳性阴性", "假阳",
IF(B2&amp;C2="阴性阳性", "假阴",
"ERROR"))))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单列集合</vt:lpstr>
      <vt:lpstr>多列合并后集合</vt:lpstr>
      <vt:lpstr>sumif统计</vt:lpstr>
      <vt:lpstr>SWITCH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wangyaqi</dc:creator>
  <cp:lastModifiedBy>wangyaqi</cp:lastModifiedBy>
  <dcterms:created xsi:type="dcterms:W3CDTF">2020-03-30T03:30:23Z</dcterms:created>
  <dcterms:modified xsi:type="dcterms:W3CDTF">2020-05-07T02:05:11Z</dcterms:modified>
</cp:coreProperties>
</file>