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16" i="1" l="1"/>
  <c r="V14" i="1"/>
  <c r="V7" i="1"/>
  <c r="V8" i="1"/>
  <c r="V9" i="1"/>
  <c r="V10" i="1"/>
  <c r="V11" i="1"/>
  <c r="V12" i="1"/>
  <c r="V6" i="1"/>
  <c r="G7" i="1"/>
  <c r="K7" i="1" s="1"/>
  <c r="G8" i="1"/>
  <c r="G9" i="1"/>
  <c r="K9" i="1" s="1"/>
  <c r="G10" i="1"/>
  <c r="G11" i="1"/>
  <c r="G12" i="1"/>
  <c r="K12" i="1" s="1"/>
  <c r="F7" i="1"/>
  <c r="Q7" i="1" s="1"/>
  <c r="F8" i="1"/>
  <c r="F9" i="1"/>
  <c r="Q9" i="1" s="1"/>
  <c r="F10" i="1"/>
  <c r="F11" i="1"/>
  <c r="Q11" i="1" s="1"/>
  <c r="F12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K10" i="1"/>
  <c r="Q10" i="1"/>
  <c r="K8" i="1"/>
  <c r="R11" i="1"/>
  <c r="G14" i="1"/>
  <c r="T6" i="1" s="1"/>
  <c r="G15" i="1"/>
  <c r="L7" i="1" s="1"/>
  <c r="G16" i="1"/>
  <c r="L8" i="1" s="1"/>
  <c r="G17" i="1"/>
  <c r="L9" i="1" s="1"/>
  <c r="G18" i="1"/>
  <c r="L10" i="1" s="1"/>
  <c r="G19" i="1"/>
  <c r="L11" i="1" s="1"/>
  <c r="G20" i="1"/>
  <c r="L12" i="1" s="1"/>
  <c r="G6" i="1"/>
  <c r="K6" i="1" s="1"/>
  <c r="Q8" i="1"/>
  <c r="Q12" i="1"/>
  <c r="F14" i="1"/>
  <c r="S6" i="1" s="1"/>
  <c r="F15" i="1"/>
  <c r="S7" i="1" s="1"/>
  <c r="F16" i="1"/>
  <c r="S8" i="1" s="1"/>
  <c r="F17" i="1"/>
  <c r="S9" i="1" s="1"/>
  <c r="F18" i="1"/>
  <c r="S10" i="1" s="1"/>
  <c r="F19" i="1"/>
  <c r="S11" i="1" s="1"/>
  <c r="F20" i="1"/>
  <c r="S12" i="1" s="1"/>
  <c r="F6" i="1"/>
  <c r="Q6" i="1" s="1"/>
  <c r="N9" i="1" l="1"/>
  <c r="N8" i="1"/>
  <c r="K11" i="1"/>
  <c r="N11" i="1" s="1"/>
  <c r="N12" i="1"/>
  <c r="N10" i="1"/>
  <c r="N7" i="1"/>
  <c r="T11" i="1"/>
  <c r="R10" i="1"/>
  <c r="T10" i="1"/>
  <c r="R9" i="1"/>
  <c r="T9" i="1"/>
  <c r="R8" i="1"/>
  <c r="T8" i="1"/>
  <c r="R7" i="1"/>
  <c r="T7" i="1"/>
  <c r="R12" i="1"/>
  <c r="T12" i="1"/>
  <c r="R6" i="1"/>
  <c r="L6" i="1"/>
  <c r="N6" i="1" l="1"/>
  <c r="N13" i="1" s="1"/>
</calcChain>
</file>

<file path=xl/sharedStrings.xml><?xml version="1.0" encoding="utf-8"?>
<sst xmlns="http://schemas.openxmlformats.org/spreadsheetml/2006/main" count="13" uniqueCount="8">
  <si>
    <t>without</t>
  </si>
  <si>
    <t>samples</t>
  </si>
  <si>
    <t>time to train</t>
  </si>
  <si>
    <t>accuracy</t>
  </si>
  <si>
    <t>with</t>
  </si>
  <si>
    <t>35/65</t>
  </si>
  <si>
    <t>samples vs accuracy</t>
  </si>
  <si>
    <t>time vs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</si>
</sst>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Accuracy vs Sample Size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Without pre-processing</c:v>
          </c:tx>
          <c:marker>
            <c:symbol val="none"/>
          </c:marker>
          <c:xVal>
            <c:numRef>
              <c:f>Sheet1!$J$6:$J$12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Sheet1!$K$6:$K$12</c:f>
              <c:numCache>
                <c:formatCode>0.00%</c:formatCode>
                <c:ptCount val="7"/>
                <c:pt idx="0">
                  <c:v>0.26395000000000002</c:v>
                </c:pt>
                <c:pt idx="1">
                  <c:v>0.3911</c:v>
                </c:pt>
                <c:pt idx="2">
                  <c:v>0.47425</c:v>
                </c:pt>
                <c:pt idx="3">
                  <c:v>0.53600000000000003</c:v>
                </c:pt>
                <c:pt idx="4">
                  <c:v>0.60640000000000005</c:v>
                </c:pt>
                <c:pt idx="5">
                  <c:v>0.62375000000000003</c:v>
                </c:pt>
                <c:pt idx="6">
                  <c:v>0.61975000000000002</c:v>
                </c:pt>
              </c:numCache>
            </c:numRef>
          </c:yVal>
          <c:smooth val="1"/>
        </c:ser>
        <c:ser>
          <c:idx val="2"/>
          <c:order val="1"/>
          <c:tx>
            <c:v>With pre-processing</c:v>
          </c:tx>
          <c:marker>
            <c:symbol val="none"/>
          </c:marker>
          <c:xVal>
            <c:numRef>
              <c:f>Sheet1!$J$6:$J$12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Sheet1!$L$6:$L$12</c:f>
              <c:numCache>
                <c:formatCode>0.00%</c:formatCode>
                <c:ptCount val="7"/>
                <c:pt idx="0">
                  <c:v>0.41469999999999996</c:v>
                </c:pt>
                <c:pt idx="1">
                  <c:v>0.55554999999999999</c:v>
                </c:pt>
                <c:pt idx="2">
                  <c:v>0.65380000000000005</c:v>
                </c:pt>
                <c:pt idx="3">
                  <c:v>0.68735000000000002</c:v>
                </c:pt>
                <c:pt idx="4">
                  <c:v>0.76770000000000005</c:v>
                </c:pt>
                <c:pt idx="5">
                  <c:v>0.77760000000000007</c:v>
                </c:pt>
                <c:pt idx="6">
                  <c:v>0.77729999999999999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78456448"/>
        <c:axId val="53486336"/>
      </c:scatterChart>
      <c:valAx>
        <c:axId val="178456448"/>
        <c:scaling>
          <c:logBase val="10"/>
          <c:orientation val="minMax"/>
          <c:min val="1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Sample</a:t>
                </a:r>
                <a:r>
                  <a:rPr lang="en-AU" baseline="0"/>
                  <a:t> Size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in"/>
        <c:tickLblPos val="nextTo"/>
        <c:crossAx val="53486336"/>
        <c:crosses val="autoZero"/>
        <c:crossBetween val="midCat"/>
      </c:valAx>
      <c:valAx>
        <c:axId val="53486336"/>
        <c:scaling>
          <c:orientation val="minMax"/>
          <c:max val="0.85000000000000009"/>
          <c:min val="0.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Accuracy (%)</a:t>
                </a:r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crossAx val="1784564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Time vs Accuracy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Without Pre-processing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Sheet1!$Q$6:$Q$12</c:f>
              <c:numCache>
                <c:formatCode>General</c:formatCode>
                <c:ptCount val="7"/>
                <c:pt idx="0">
                  <c:v>0.74878599999999995</c:v>
                </c:pt>
                <c:pt idx="1">
                  <c:v>0.88411649999999997</c:v>
                </c:pt>
                <c:pt idx="2">
                  <c:v>1.0319560000000001</c:v>
                </c:pt>
                <c:pt idx="3">
                  <c:v>1.3672119999999999</c:v>
                </c:pt>
                <c:pt idx="4">
                  <c:v>2.6671835000000002</c:v>
                </c:pt>
                <c:pt idx="5">
                  <c:v>3.9959294999999999</c:v>
                </c:pt>
                <c:pt idx="6">
                  <c:v>7.3237699999999997</c:v>
                </c:pt>
              </c:numCache>
            </c:numRef>
          </c:xVal>
          <c:yVal>
            <c:numRef>
              <c:f>Sheet1!$R$6:$R$12</c:f>
              <c:numCache>
                <c:formatCode>0.00%</c:formatCode>
                <c:ptCount val="7"/>
                <c:pt idx="0">
                  <c:v>0.26395000000000002</c:v>
                </c:pt>
                <c:pt idx="1">
                  <c:v>0.3911</c:v>
                </c:pt>
                <c:pt idx="2">
                  <c:v>0.47425</c:v>
                </c:pt>
                <c:pt idx="3">
                  <c:v>0.53600000000000003</c:v>
                </c:pt>
                <c:pt idx="4">
                  <c:v>0.60640000000000005</c:v>
                </c:pt>
                <c:pt idx="5">
                  <c:v>0.62375000000000003</c:v>
                </c:pt>
                <c:pt idx="6">
                  <c:v>0.61975000000000002</c:v>
                </c:pt>
              </c:numCache>
            </c:numRef>
          </c:yVal>
          <c:smooth val="1"/>
        </c:ser>
        <c:ser>
          <c:idx val="1"/>
          <c:order val="1"/>
          <c:tx>
            <c:v>With Pre-processing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Sheet1!$S$6:$S$12</c:f>
              <c:numCache>
                <c:formatCode>General</c:formatCode>
                <c:ptCount val="7"/>
                <c:pt idx="0">
                  <c:v>4.8055079999999997</c:v>
                </c:pt>
                <c:pt idx="1">
                  <c:v>4.9466420000000006</c:v>
                </c:pt>
                <c:pt idx="2">
                  <c:v>5.0902469999999997</c:v>
                </c:pt>
                <c:pt idx="3">
                  <c:v>5.4474545000000001</c:v>
                </c:pt>
                <c:pt idx="4">
                  <c:v>6.7556809999999992</c:v>
                </c:pt>
                <c:pt idx="5">
                  <c:v>8.0475235000000005</c:v>
                </c:pt>
                <c:pt idx="6">
                  <c:v>11.386846</c:v>
                </c:pt>
              </c:numCache>
            </c:numRef>
          </c:xVal>
          <c:yVal>
            <c:numRef>
              <c:f>Sheet1!$T$6:$T$12</c:f>
              <c:numCache>
                <c:formatCode>0.00%</c:formatCode>
                <c:ptCount val="7"/>
                <c:pt idx="0">
                  <c:v>0.41469999999999996</c:v>
                </c:pt>
                <c:pt idx="1">
                  <c:v>0.55554999999999999</c:v>
                </c:pt>
                <c:pt idx="2">
                  <c:v>0.65380000000000005</c:v>
                </c:pt>
                <c:pt idx="3">
                  <c:v>0.68735000000000002</c:v>
                </c:pt>
                <c:pt idx="4">
                  <c:v>0.76770000000000005</c:v>
                </c:pt>
                <c:pt idx="5">
                  <c:v>0.77760000000000007</c:v>
                </c:pt>
                <c:pt idx="6">
                  <c:v>0.77729999999999999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75040"/>
        <c:axId val="177553792"/>
      </c:scatterChart>
      <c:valAx>
        <c:axId val="179575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553792"/>
        <c:crosses val="autoZero"/>
        <c:crossBetween val="midCat"/>
      </c:valAx>
      <c:valAx>
        <c:axId val="177553792"/>
        <c:scaling>
          <c:orientation val="minMax"/>
          <c:max val="0.85000000000000009"/>
          <c:min val="0.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Accuracy(%)</a:t>
                </a:r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crossAx val="17957504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28</xdr:row>
      <xdr:rowOff>147637</xdr:rowOff>
    </xdr:from>
    <xdr:to>
      <xdr:col>6</xdr:col>
      <xdr:colOff>228600</xdr:colOff>
      <xdr:row>44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29</xdr:row>
      <xdr:rowOff>128587</xdr:rowOff>
    </xdr:from>
    <xdr:to>
      <xdr:col>14</xdr:col>
      <xdr:colOff>95250</xdr:colOff>
      <xdr:row>44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3"/>
  <sheetViews>
    <sheetView tabSelected="1" topLeftCell="E1" workbookViewId="0">
      <selection activeCell="N19" sqref="N19"/>
    </sheetView>
  </sheetViews>
  <sheetFormatPr defaultRowHeight="15" x14ac:dyDescent="0.25"/>
  <cols>
    <col min="1" max="1" width="17.140625" customWidth="1"/>
    <col min="2" max="2" width="16.28515625" customWidth="1"/>
    <col min="12" max="12" width="14.140625" customWidth="1"/>
  </cols>
  <sheetData>
    <row r="2" spans="1:22" x14ac:dyDescent="0.25">
      <c r="A2" t="s">
        <v>5</v>
      </c>
      <c r="B2">
        <v>0.12</v>
      </c>
    </row>
    <row r="4" spans="1:22" x14ac:dyDescent="0.25">
      <c r="A4" t="s">
        <v>1</v>
      </c>
      <c r="B4" t="s">
        <v>2</v>
      </c>
      <c r="C4" t="s">
        <v>3</v>
      </c>
      <c r="D4" s="2"/>
      <c r="F4" s="2"/>
      <c r="J4" t="s">
        <v>6</v>
      </c>
      <c r="Q4" t="s">
        <v>7</v>
      </c>
    </row>
    <row r="5" spans="1:22" x14ac:dyDescent="0.25">
      <c r="A5" t="s">
        <v>0</v>
      </c>
      <c r="D5" s="2"/>
      <c r="F5" s="2"/>
    </row>
    <row r="6" spans="1:22" x14ac:dyDescent="0.25">
      <c r="A6">
        <v>1000</v>
      </c>
      <c r="B6">
        <v>0.75097700000000001</v>
      </c>
      <c r="C6" s="1">
        <v>0.26550000000000001</v>
      </c>
      <c r="D6" s="2">
        <v>0.74659500000000001</v>
      </c>
      <c r="E6" s="1">
        <v>0.26240000000000002</v>
      </c>
      <c r="F6" s="2">
        <f>AVERAGE(B6,D6)</f>
        <v>0.74878599999999995</v>
      </c>
      <c r="G6" s="1">
        <f>AVERAGE(C6,E6)</f>
        <v>0.26395000000000002</v>
      </c>
      <c r="J6">
        <v>1000</v>
      </c>
      <c r="K6" s="1">
        <f>G6</f>
        <v>0.26395000000000002</v>
      </c>
      <c r="L6" s="1">
        <f>G14</f>
        <v>0.41469999999999996</v>
      </c>
      <c r="N6" s="1">
        <f>L6-K6</f>
        <v>0.15074999999999994</v>
      </c>
      <c r="P6">
        <v>1000</v>
      </c>
      <c r="Q6">
        <f>F6</f>
        <v>0.74878599999999995</v>
      </c>
      <c r="R6" s="1">
        <f>G6</f>
        <v>0.26395000000000002</v>
      </c>
      <c r="S6">
        <f>F14</f>
        <v>4.8055079999999997</v>
      </c>
      <c r="T6" s="1">
        <f>G14</f>
        <v>0.41469999999999996</v>
      </c>
      <c r="V6">
        <f>S6-Q6</f>
        <v>4.0567219999999997</v>
      </c>
    </row>
    <row r="7" spans="1:22" x14ac:dyDescent="0.25">
      <c r="A7">
        <v>3000</v>
      </c>
      <c r="B7">
        <v>0.87925799999999998</v>
      </c>
      <c r="C7" s="1">
        <v>0.36409999999999998</v>
      </c>
      <c r="D7" s="2">
        <v>0.88897499999999996</v>
      </c>
      <c r="E7" s="1">
        <v>0.41810000000000003</v>
      </c>
      <c r="F7" s="2">
        <f t="shared" ref="F7:F12" si="0">AVERAGE(B7,D7)</f>
        <v>0.88411649999999997</v>
      </c>
      <c r="G7" s="1">
        <f t="shared" ref="G7:G12" si="1">AVERAGE(C7,E7)</f>
        <v>0.3911</v>
      </c>
      <c r="J7">
        <v>3000</v>
      </c>
      <c r="K7" s="1">
        <f t="shared" ref="K7:K12" si="2">G7</f>
        <v>0.3911</v>
      </c>
      <c r="L7" s="1">
        <f>G15</f>
        <v>0.55554999999999999</v>
      </c>
      <c r="N7" s="1">
        <f t="shared" ref="N7:N12" si="3">L7-K7</f>
        <v>0.16444999999999999</v>
      </c>
      <c r="P7">
        <v>3000</v>
      </c>
      <c r="Q7">
        <f>F7</f>
        <v>0.88411649999999997</v>
      </c>
      <c r="R7" s="1">
        <f>G7</f>
        <v>0.3911</v>
      </c>
      <c r="S7">
        <f>F15</f>
        <v>4.9466420000000006</v>
      </c>
      <c r="T7" s="1">
        <f>G15</f>
        <v>0.55554999999999999</v>
      </c>
      <c r="V7">
        <f t="shared" ref="V7:V12" si="4">S7-Q7</f>
        <v>4.0625255000000005</v>
      </c>
    </row>
    <row r="8" spans="1:22" x14ac:dyDescent="0.25">
      <c r="A8">
        <v>5000</v>
      </c>
      <c r="B8">
        <v>1.036305</v>
      </c>
      <c r="C8" s="1">
        <v>0.49440000000000001</v>
      </c>
      <c r="D8" s="2">
        <v>1.0276069999999999</v>
      </c>
      <c r="E8" s="1">
        <v>0.4541</v>
      </c>
      <c r="F8" s="2">
        <f t="shared" si="0"/>
        <v>1.0319560000000001</v>
      </c>
      <c r="G8" s="1">
        <f t="shared" si="1"/>
        <v>0.47425</v>
      </c>
      <c r="J8">
        <v>5000</v>
      </c>
      <c r="K8" s="1">
        <f t="shared" si="2"/>
        <v>0.47425</v>
      </c>
      <c r="L8" s="1">
        <f>G16</f>
        <v>0.65380000000000005</v>
      </c>
      <c r="N8" s="1">
        <f t="shared" si="3"/>
        <v>0.17955000000000004</v>
      </c>
      <c r="P8">
        <v>5000</v>
      </c>
      <c r="Q8">
        <f>F8</f>
        <v>1.0319560000000001</v>
      </c>
      <c r="R8" s="1">
        <f>G8</f>
        <v>0.47425</v>
      </c>
      <c r="S8">
        <f>F16</f>
        <v>5.0902469999999997</v>
      </c>
      <c r="T8" s="1">
        <f>G16</f>
        <v>0.65380000000000005</v>
      </c>
      <c r="V8">
        <f t="shared" si="4"/>
        <v>4.0582909999999996</v>
      </c>
    </row>
    <row r="9" spans="1:22" x14ac:dyDescent="0.25">
      <c r="A9">
        <v>10000</v>
      </c>
      <c r="B9">
        <v>1.365227</v>
      </c>
      <c r="C9" s="1">
        <v>0.52669999999999995</v>
      </c>
      <c r="D9" s="2">
        <v>1.369197</v>
      </c>
      <c r="E9" s="1">
        <v>0.54530000000000001</v>
      </c>
      <c r="F9" s="2">
        <f t="shared" si="0"/>
        <v>1.3672119999999999</v>
      </c>
      <c r="G9" s="1">
        <f t="shared" si="1"/>
        <v>0.53600000000000003</v>
      </c>
      <c r="J9">
        <v>10000</v>
      </c>
      <c r="K9" s="1">
        <f t="shared" si="2"/>
        <v>0.53600000000000003</v>
      </c>
      <c r="L9" s="1">
        <f>G17</f>
        <v>0.68735000000000002</v>
      </c>
      <c r="N9" s="1">
        <f t="shared" si="3"/>
        <v>0.15134999999999998</v>
      </c>
      <c r="P9">
        <v>10000</v>
      </c>
      <c r="Q9">
        <f>F9</f>
        <v>1.3672119999999999</v>
      </c>
      <c r="R9" s="1">
        <f>G9</f>
        <v>0.53600000000000003</v>
      </c>
      <c r="S9">
        <f>F17</f>
        <v>5.4474545000000001</v>
      </c>
      <c r="T9" s="1">
        <f>G17</f>
        <v>0.68735000000000002</v>
      </c>
      <c r="V9">
        <f t="shared" si="4"/>
        <v>4.0802425000000007</v>
      </c>
    </row>
    <row r="10" spans="1:22" x14ac:dyDescent="0.25">
      <c r="A10">
        <v>30000</v>
      </c>
      <c r="B10">
        <v>2.6738689999999998</v>
      </c>
      <c r="C10" s="1">
        <v>0.60109999999999997</v>
      </c>
      <c r="D10" s="2">
        <v>2.660498</v>
      </c>
      <c r="E10" s="1">
        <v>0.61170000000000002</v>
      </c>
      <c r="F10" s="2">
        <f t="shared" si="0"/>
        <v>2.6671835000000002</v>
      </c>
      <c r="G10" s="1">
        <f t="shared" si="1"/>
        <v>0.60640000000000005</v>
      </c>
      <c r="J10">
        <v>30000</v>
      </c>
      <c r="K10" s="1">
        <f t="shared" si="2"/>
        <v>0.60640000000000005</v>
      </c>
      <c r="L10" s="1">
        <f>G18</f>
        <v>0.76770000000000005</v>
      </c>
      <c r="N10" s="1">
        <f t="shared" si="3"/>
        <v>0.1613</v>
      </c>
      <c r="P10">
        <v>30000</v>
      </c>
      <c r="Q10">
        <f>F10</f>
        <v>2.6671835000000002</v>
      </c>
      <c r="R10" s="1">
        <f>G10</f>
        <v>0.60640000000000005</v>
      </c>
      <c r="S10">
        <f>F18</f>
        <v>6.7556809999999992</v>
      </c>
      <c r="T10" s="1">
        <f>G18</f>
        <v>0.76770000000000005</v>
      </c>
      <c r="V10">
        <f t="shared" si="4"/>
        <v>4.088497499999999</v>
      </c>
    </row>
    <row r="11" spans="1:22" x14ac:dyDescent="0.25">
      <c r="A11">
        <v>50000</v>
      </c>
      <c r="B11">
        <v>4.0014890000000003</v>
      </c>
      <c r="C11" s="1">
        <v>0.61850000000000005</v>
      </c>
      <c r="D11" s="2">
        <v>3.99037</v>
      </c>
      <c r="E11" s="1">
        <v>0.629</v>
      </c>
      <c r="F11" s="2">
        <f t="shared" si="0"/>
        <v>3.9959294999999999</v>
      </c>
      <c r="G11" s="1">
        <f t="shared" si="1"/>
        <v>0.62375000000000003</v>
      </c>
      <c r="J11">
        <v>50000</v>
      </c>
      <c r="K11" s="1">
        <f t="shared" si="2"/>
        <v>0.62375000000000003</v>
      </c>
      <c r="L11" s="1">
        <f>G19</f>
        <v>0.77760000000000007</v>
      </c>
      <c r="N11" s="1">
        <f t="shared" si="3"/>
        <v>0.15385000000000004</v>
      </c>
      <c r="P11">
        <v>50000</v>
      </c>
      <c r="Q11">
        <f>F11</f>
        <v>3.9959294999999999</v>
      </c>
      <c r="R11" s="1">
        <f>G11</f>
        <v>0.62375000000000003</v>
      </c>
      <c r="S11">
        <f>F19</f>
        <v>8.0475235000000005</v>
      </c>
      <c r="T11" s="1">
        <f>G19</f>
        <v>0.77760000000000007</v>
      </c>
      <c r="V11">
        <f t="shared" si="4"/>
        <v>4.0515940000000006</v>
      </c>
    </row>
    <row r="12" spans="1:22" x14ac:dyDescent="0.25">
      <c r="A12">
        <v>100000</v>
      </c>
      <c r="B12">
        <v>7.3703969999999996</v>
      </c>
      <c r="C12" s="1">
        <v>0.62409999999999999</v>
      </c>
      <c r="D12" s="2">
        <v>7.2771429999999997</v>
      </c>
      <c r="E12" s="1">
        <v>0.61539999999999995</v>
      </c>
      <c r="F12" s="2">
        <f t="shared" si="0"/>
        <v>7.3237699999999997</v>
      </c>
      <c r="G12" s="1">
        <f t="shared" si="1"/>
        <v>0.61975000000000002</v>
      </c>
      <c r="J12">
        <v>100000</v>
      </c>
      <c r="K12" s="1">
        <f t="shared" si="2"/>
        <v>0.61975000000000002</v>
      </c>
      <c r="L12" s="1">
        <f>G20</f>
        <v>0.77729999999999999</v>
      </c>
      <c r="N12" s="1">
        <f t="shared" si="3"/>
        <v>0.15754999999999997</v>
      </c>
      <c r="P12">
        <v>100000</v>
      </c>
      <c r="Q12">
        <f>F12</f>
        <v>7.3237699999999997</v>
      </c>
      <c r="R12" s="1">
        <f>G12</f>
        <v>0.61975000000000002</v>
      </c>
      <c r="S12">
        <f>F20</f>
        <v>11.386846</v>
      </c>
      <c r="T12" s="1">
        <f>G20</f>
        <v>0.77729999999999999</v>
      </c>
      <c r="V12">
        <f t="shared" si="4"/>
        <v>4.0630760000000006</v>
      </c>
    </row>
    <row r="13" spans="1:22" x14ac:dyDescent="0.25">
      <c r="A13" t="s">
        <v>4</v>
      </c>
      <c r="D13" s="2"/>
      <c r="F13" s="2"/>
      <c r="G13" s="1"/>
      <c r="L13" s="1"/>
      <c r="N13" s="1">
        <f>AVERAGE(N6:N12)</f>
        <v>0.1598285714285714</v>
      </c>
    </row>
    <row r="14" spans="1:22" x14ac:dyDescent="0.25">
      <c r="A14">
        <v>1000</v>
      </c>
      <c r="B14">
        <v>4.8031139999999999</v>
      </c>
      <c r="C14" s="1">
        <v>0.40689999999999998</v>
      </c>
      <c r="D14" s="2">
        <v>4.8079020000000003</v>
      </c>
      <c r="E14" s="1">
        <v>0.42249999999999999</v>
      </c>
      <c r="F14" s="2">
        <f t="shared" ref="F14:F20" si="5">AVERAGE(B14,D14)</f>
        <v>4.8055079999999997</v>
      </c>
      <c r="G14" s="1">
        <f t="shared" ref="G14:G20" si="6">AVERAGE(C14,E14)</f>
        <v>0.41469999999999996</v>
      </c>
      <c r="V14">
        <f>AVERAGE(V6:V12)</f>
        <v>4.0658497857142857</v>
      </c>
    </row>
    <row r="15" spans="1:22" x14ac:dyDescent="0.25">
      <c r="A15">
        <v>3000</v>
      </c>
      <c r="B15">
        <v>4.9330340000000001</v>
      </c>
      <c r="C15" s="1">
        <v>0.52049999999999996</v>
      </c>
      <c r="D15" s="2">
        <v>4.9602500000000003</v>
      </c>
      <c r="E15" s="1">
        <v>0.59060000000000001</v>
      </c>
      <c r="F15" s="2">
        <f t="shared" si="5"/>
        <v>4.9466420000000006</v>
      </c>
      <c r="G15" s="1">
        <f t="shared" si="6"/>
        <v>0.55554999999999999</v>
      </c>
      <c r="H15" s="1"/>
    </row>
    <row r="16" spans="1:22" x14ac:dyDescent="0.25">
      <c r="A16">
        <v>5000</v>
      </c>
      <c r="B16">
        <v>5.1053860000000002</v>
      </c>
      <c r="C16" s="1">
        <v>0.65380000000000005</v>
      </c>
      <c r="D16" s="2">
        <v>5.0751080000000002</v>
      </c>
      <c r="E16" s="1">
        <v>0.65380000000000005</v>
      </c>
      <c r="F16" s="2">
        <f t="shared" si="5"/>
        <v>5.0902469999999997</v>
      </c>
      <c r="G16" s="1">
        <f t="shared" si="6"/>
        <v>0.65380000000000005</v>
      </c>
      <c r="V16">
        <f>V14/2994</f>
        <v>1.3579992604256131E-3</v>
      </c>
    </row>
    <row r="17" spans="1:10" x14ac:dyDescent="0.25">
      <c r="A17">
        <v>10000</v>
      </c>
      <c r="B17">
        <v>5.435416</v>
      </c>
      <c r="C17" s="1">
        <v>0.66500000000000004</v>
      </c>
      <c r="D17" s="2">
        <v>5.4594930000000002</v>
      </c>
      <c r="E17" s="1">
        <v>0.7097</v>
      </c>
      <c r="F17" s="2">
        <f t="shared" si="5"/>
        <v>5.4474545000000001</v>
      </c>
      <c r="G17" s="1">
        <f t="shared" si="6"/>
        <v>0.68735000000000002</v>
      </c>
    </row>
    <row r="18" spans="1:10" x14ac:dyDescent="0.25">
      <c r="A18">
        <v>30000</v>
      </c>
      <c r="B18">
        <v>6.7765829999999996</v>
      </c>
      <c r="C18" s="1">
        <v>0.76490000000000002</v>
      </c>
      <c r="D18" s="2">
        <v>6.7347789999999996</v>
      </c>
      <c r="E18" s="1">
        <v>0.77049999999999996</v>
      </c>
      <c r="F18" s="2">
        <f t="shared" si="5"/>
        <v>6.7556809999999992</v>
      </c>
      <c r="G18" s="1">
        <f t="shared" si="6"/>
        <v>0.76770000000000005</v>
      </c>
    </row>
    <row r="19" spans="1:10" x14ac:dyDescent="0.25">
      <c r="A19">
        <v>50000</v>
      </c>
      <c r="B19">
        <v>8.0256519999999991</v>
      </c>
      <c r="C19" s="1">
        <v>0.78349999999999997</v>
      </c>
      <c r="D19" s="2">
        <v>8.0693950000000001</v>
      </c>
      <c r="E19" s="1">
        <v>0.77170000000000005</v>
      </c>
      <c r="F19" s="2">
        <f t="shared" si="5"/>
        <v>8.0475235000000005</v>
      </c>
      <c r="G19" s="1">
        <f t="shared" si="6"/>
        <v>0.77760000000000007</v>
      </c>
    </row>
    <row r="20" spans="1:10" x14ac:dyDescent="0.25">
      <c r="A20">
        <v>100000</v>
      </c>
      <c r="B20">
        <v>11.417956</v>
      </c>
      <c r="C20" s="1">
        <v>0.77729999999999999</v>
      </c>
      <c r="D20" s="2">
        <v>11.355736</v>
      </c>
      <c r="E20" s="1">
        <v>0.77729999999999999</v>
      </c>
      <c r="F20" s="2">
        <f t="shared" si="5"/>
        <v>11.386846</v>
      </c>
      <c r="G20" s="1">
        <f t="shared" si="6"/>
        <v>0.77729999999999999</v>
      </c>
    </row>
    <row r="28" spans="1:10" x14ac:dyDescent="0.25">
      <c r="I28" s="1"/>
      <c r="J28" s="1"/>
    </row>
    <row r="30" spans="1:10" x14ac:dyDescent="0.25">
      <c r="I30" s="1"/>
    </row>
    <row r="53" spans="1:7" x14ac:dyDescent="0.25">
      <c r="A53" t="s">
        <v>1</v>
      </c>
      <c r="B53" t="s">
        <v>2</v>
      </c>
      <c r="C53" t="s">
        <v>3</v>
      </c>
      <c r="D53" s="2"/>
      <c r="F53" s="2"/>
    </row>
    <row r="54" spans="1:7" x14ac:dyDescent="0.25">
      <c r="A54" t="s">
        <v>0</v>
      </c>
      <c r="D54" s="2"/>
      <c r="F54" s="2"/>
    </row>
    <row r="55" spans="1:7" x14ac:dyDescent="0.25">
      <c r="A55">
        <v>1000</v>
      </c>
      <c r="B55">
        <v>8.0095E-2</v>
      </c>
      <c r="C55" s="1">
        <v>0.25869999999999999</v>
      </c>
      <c r="D55" s="2">
        <v>7.9995999999999998E-2</v>
      </c>
      <c r="E55" s="1">
        <v>0.2878</v>
      </c>
      <c r="F55" s="2">
        <f>AVERAGE(B55,D55)</f>
        <v>8.0045499999999992E-2</v>
      </c>
      <c r="G55" s="1">
        <f>AVERAGE(C55,E55)</f>
        <v>0.27324999999999999</v>
      </c>
    </row>
    <row r="56" spans="1:7" x14ac:dyDescent="0.25">
      <c r="A56">
        <v>2000</v>
      </c>
      <c r="B56">
        <v>0.14580299999999999</v>
      </c>
      <c r="C56" s="1">
        <v>0.30270000000000002</v>
      </c>
      <c r="D56" s="2">
        <v>0.146396</v>
      </c>
      <c r="E56" s="1">
        <v>0.31509999999999999</v>
      </c>
      <c r="F56" s="2">
        <f t="shared" ref="F56:F73" si="7">AVERAGE(B56,D56)</f>
        <v>0.14609949999999999</v>
      </c>
      <c r="G56" s="1">
        <f t="shared" ref="G56:G73" si="8">AVERAGE(C56,E56)</f>
        <v>0.30890000000000001</v>
      </c>
    </row>
    <row r="57" spans="1:7" x14ac:dyDescent="0.25">
      <c r="A57">
        <v>3000</v>
      </c>
      <c r="B57">
        <v>0.21748100000000001</v>
      </c>
      <c r="C57" s="1">
        <v>0.35420000000000001</v>
      </c>
      <c r="D57" s="2">
        <v>0.21565300000000001</v>
      </c>
      <c r="E57" s="1">
        <v>0.3846</v>
      </c>
      <c r="F57" s="2">
        <f t="shared" si="7"/>
        <v>0.21656700000000001</v>
      </c>
      <c r="G57" s="1">
        <f t="shared" si="8"/>
        <v>0.36940000000000001</v>
      </c>
    </row>
    <row r="58" spans="1:7" x14ac:dyDescent="0.25">
      <c r="A58">
        <v>5000</v>
      </c>
      <c r="B58">
        <v>0.34959800000000002</v>
      </c>
      <c r="C58" s="1">
        <v>0.44669999999999999</v>
      </c>
      <c r="D58" s="2">
        <v>0.34868100000000002</v>
      </c>
      <c r="E58" s="1">
        <v>0.43669999999999998</v>
      </c>
      <c r="F58" s="2">
        <f t="shared" si="7"/>
        <v>0.34913950000000005</v>
      </c>
      <c r="G58" s="1">
        <f t="shared" si="8"/>
        <v>0.44169999999999998</v>
      </c>
    </row>
    <row r="59" spans="1:7" x14ac:dyDescent="0.25">
      <c r="A59">
        <v>10000</v>
      </c>
      <c r="B59">
        <v>0.69211800000000001</v>
      </c>
      <c r="C59" s="1">
        <v>0.49630000000000002</v>
      </c>
      <c r="D59" s="2">
        <v>0.68707799999999997</v>
      </c>
      <c r="E59" s="1">
        <v>0.53539999999999999</v>
      </c>
      <c r="F59" s="2">
        <f t="shared" si="7"/>
        <v>0.68959799999999993</v>
      </c>
      <c r="G59" s="1">
        <f t="shared" si="8"/>
        <v>0.51585000000000003</v>
      </c>
    </row>
    <row r="60" spans="1:7" x14ac:dyDescent="0.25">
      <c r="A60">
        <v>20000</v>
      </c>
      <c r="B60">
        <v>1.3511500000000001</v>
      </c>
      <c r="C60" s="1">
        <v>0.59179999999999999</v>
      </c>
      <c r="D60" s="2">
        <v>1.35259</v>
      </c>
      <c r="E60" s="1">
        <v>0.56640000000000001</v>
      </c>
      <c r="F60" s="2">
        <f t="shared" si="7"/>
        <v>1.3518699999999999</v>
      </c>
      <c r="G60" s="1">
        <f t="shared" si="8"/>
        <v>0.57909999999999995</v>
      </c>
    </row>
    <row r="61" spans="1:7" x14ac:dyDescent="0.25">
      <c r="A61">
        <v>30000</v>
      </c>
      <c r="B61">
        <v>1.9978769999999999</v>
      </c>
      <c r="C61" s="1">
        <v>0.56759999999999999</v>
      </c>
      <c r="D61" s="2">
        <v>2.0105249999999999</v>
      </c>
      <c r="E61" s="1">
        <v>0.60919999999999996</v>
      </c>
      <c r="F61" s="2">
        <f t="shared" si="7"/>
        <v>2.0042010000000001</v>
      </c>
      <c r="G61" s="1">
        <f t="shared" si="8"/>
        <v>0.58840000000000003</v>
      </c>
    </row>
    <row r="62" spans="1:7" x14ac:dyDescent="0.25">
      <c r="A62">
        <v>50000</v>
      </c>
      <c r="B62">
        <v>3.3025199999999999</v>
      </c>
      <c r="C62" s="1">
        <v>0.61229999999999996</v>
      </c>
      <c r="D62" s="2">
        <v>3.331696</v>
      </c>
      <c r="E62" s="1">
        <v>0.61480000000000001</v>
      </c>
      <c r="F62" s="2">
        <f t="shared" si="7"/>
        <v>3.3171080000000002</v>
      </c>
      <c r="G62" s="1">
        <f t="shared" si="8"/>
        <v>0.61355000000000004</v>
      </c>
    </row>
    <row r="63" spans="1:7" x14ac:dyDescent="0.25">
      <c r="A63">
        <v>100000</v>
      </c>
      <c r="B63">
        <v>6.5929919999999997</v>
      </c>
      <c r="C63" s="1">
        <v>0.60240000000000005</v>
      </c>
      <c r="D63" s="2">
        <v>6.6119279999999998</v>
      </c>
      <c r="E63" s="1">
        <v>0.62339999999999995</v>
      </c>
      <c r="F63" s="2">
        <f t="shared" si="7"/>
        <v>6.6024599999999998</v>
      </c>
      <c r="G63" s="1">
        <f t="shared" si="8"/>
        <v>0.6129</v>
      </c>
    </row>
    <row r="64" spans="1:7" x14ac:dyDescent="0.25">
      <c r="A64" t="s">
        <v>4</v>
      </c>
      <c r="D64" s="2"/>
      <c r="F64" s="2"/>
      <c r="G64" s="1"/>
    </row>
    <row r="65" spans="1:7" x14ac:dyDescent="0.25">
      <c r="A65">
        <v>1000</v>
      </c>
      <c r="B65">
        <v>0.80608999999999997</v>
      </c>
      <c r="C65" s="1">
        <v>0.41499999999999998</v>
      </c>
      <c r="D65" s="2">
        <v>0.81984500000000005</v>
      </c>
      <c r="E65" s="1">
        <v>0.40510000000000002</v>
      </c>
      <c r="F65" s="2">
        <f t="shared" ref="F65:F74" si="9">AVERAGE(B65,D65)</f>
        <v>0.81296750000000007</v>
      </c>
      <c r="G65" s="1">
        <f t="shared" ref="G65:G74" si="10">AVERAGE(C65,E65)</f>
        <v>0.41005000000000003</v>
      </c>
    </row>
    <row r="66" spans="1:7" x14ac:dyDescent="0.25">
      <c r="A66">
        <v>2000</v>
      </c>
      <c r="B66">
        <v>1.4558450000000001</v>
      </c>
      <c r="C66" s="1">
        <v>0.46460000000000001</v>
      </c>
      <c r="D66" s="2">
        <v>1.455433</v>
      </c>
      <c r="E66" s="1">
        <v>0.48080000000000001</v>
      </c>
      <c r="F66" s="2">
        <f t="shared" si="9"/>
        <v>1.4556390000000001</v>
      </c>
      <c r="G66" s="1">
        <f t="shared" si="10"/>
        <v>0.47270000000000001</v>
      </c>
    </row>
    <row r="67" spans="1:7" x14ac:dyDescent="0.25">
      <c r="A67">
        <v>3000</v>
      </c>
      <c r="B67">
        <v>2.102023</v>
      </c>
      <c r="C67" s="1">
        <v>0.5484</v>
      </c>
      <c r="D67" s="2">
        <v>2.1150709999999999</v>
      </c>
      <c r="E67" s="1">
        <v>0.6371</v>
      </c>
      <c r="F67" s="2">
        <f t="shared" si="9"/>
        <v>2.1085469999999997</v>
      </c>
      <c r="G67" s="1">
        <f t="shared" si="10"/>
        <v>0.59275</v>
      </c>
    </row>
    <row r="68" spans="1:7" x14ac:dyDescent="0.25">
      <c r="A68">
        <v>5000</v>
      </c>
      <c r="B68">
        <v>3.3873319999999998</v>
      </c>
      <c r="C68" s="1">
        <v>0.6129</v>
      </c>
      <c r="D68" s="2">
        <v>3.4305469999999998</v>
      </c>
      <c r="E68" s="1">
        <v>0.62339999999999995</v>
      </c>
      <c r="F68" s="2">
        <f t="shared" si="9"/>
        <v>3.4089394999999998</v>
      </c>
      <c r="G68" s="1">
        <f t="shared" si="10"/>
        <v>0.61814999999999998</v>
      </c>
    </row>
    <row r="69" spans="1:7" x14ac:dyDescent="0.25">
      <c r="A69">
        <v>10000</v>
      </c>
      <c r="B69">
        <v>6.3664350000000001</v>
      </c>
      <c r="C69" s="1">
        <v>0.73950000000000005</v>
      </c>
      <c r="D69" s="2">
        <v>6.3631010000000003</v>
      </c>
      <c r="E69" s="1">
        <v>0.71960000000000002</v>
      </c>
      <c r="F69" s="2">
        <f t="shared" si="9"/>
        <v>6.3647679999999998</v>
      </c>
      <c r="G69" s="1">
        <f t="shared" si="10"/>
        <v>0.72955000000000003</v>
      </c>
    </row>
    <row r="70" spans="1:7" x14ac:dyDescent="0.25">
      <c r="A70">
        <v>20000</v>
      </c>
      <c r="B70">
        <v>12.576551</v>
      </c>
      <c r="C70" s="1">
        <v>0.74319999999999997</v>
      </c>
      <c r="D70" s="2">
        <v>11.950806999999999</v>
      </c>
      <c r="E70" s="1">
        <v>0.73950000000000005</v>
      </c>
      <c r="F70" s="2">
        <f t="shared" si="9"/>
        <v>12.263679</v>
      </c>
      <c r="G70" s="1">
        <f t="shared" si="10"/>
        <v>0.74134999999999995</v>
      </c>
    </row>
    <row r="71" spans="1:7" x14ac:dyDescent="0.25">
      <c r="A71">
        <v>30000</v>
      </c>
      <c r="B71">
        <v>18.229068000000002</v>
      </c>
      <c r="C71" s="1">
        <v>0.77729999999999999</v>
      </c>
      <c r="D71" s="2">
        <v>17.650213000000001</v>
      </c>
      <c r="E71" s="1">
        <v>0.7661</v>
      </c>
      <c r="F71" s="2">
        <f t="shared" si="9"/>
        <v>17.939640500000003</v>
      </c>
      <c r="G71" s="1">
        <f t="shared" si="10"/>
        <v>0.77170000000000005</v>
      </c>
    </row>
    <row r="72" spans="1:7" x14ac:dyDescent="0.25">
      <c r="A72">
        <v>50000</v>
      </c>
      <c r="B72">
        <v>28.945394</v>
      </c>
      <c r="C72" s="1">
        <v>0.7742</v>
      </c>
      <c r="D72" s="2">
        <v>29.050118000000001</v>
      </c>
      <c r="E72" s="1">
        <v>0.77110000000000001</v>
      </c>
      <c r="F72" s="2">
        <f t="shared" si="9"/>
        <v>28.997756000000003</v>
      </c>
      <c r="G72" s="1">
        <f t="shared" si="10"/>
        <v>0.77265000000000006</v>
      </c>
    </row>
    <row r="73" spans="1:7" x14ac:dyDescent="0.25">
      <c r="A73">
        <v>100000</v>
      </c>
      <c r="B73">
        <v>57.157093000000003</v>
      </c>
      <c r="C73" s="1">
        <v>0.78469999999999995</v>
      </c>
      <c r="D73" s="2">
        <v>57.625275999999999</v>
      </c>
      <c r="E73" s="1">
        <v>0.77300000000000002</v>
      </c>
      <c r="F73" s="2">
        <f t="shared" si="9"/>
        <v>57.391184500000001</v>
      </c>
      <c r="G73" s="1">
        <f t="shared" si="10"/>
        <v>0.77885000000000004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2013-11-03T04:02:02Z</dcterms:created>
  <dcterms:modified xsi:type="dcterms:W3CDTF">2013-11-03T09:30:58Z</dcterms:modified>
</cp:coreProperties>
</file>