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907A83DB-6941-44F7-9118-3F1DA5A29B0A}" xr6:coauthVersionLast="47" xr6:coauthVersionMax="47" xr10:uidLastSave="{00000000-0000-0000-0000-000000000000}"/>
  <bookViews>
    <workbookView xWindow="-120" yWindow="-120" windowWidth="24240" windowHeight="14640" xr2:uid="{D3F6630D-EC38-4D99-9D7E-E85B97F21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F20" i="1"/>
  <c r="F19" i="1"/>
  <c r="F35" i="1"/>
  <c r="F33" i="1"/>
  <c r="F31" i="1"/>
  <c r="F30" i="1"/>
  <c r="F29" i="1"/>
  <c r="F28" i="1"/>
  <c r="F27" i="1"/>
  <c r="F26" i="1"/>
  <c r="F25" i="1"/>
  <c r="F24" i="1"/>
  <c r="F23" i="1"/>
  <c r="F22" i="1"/>
  <c r="F21" i="1"/>
  <c r="F18" i="1"/>
  <c r="F17" i="1"/>
  <c r="F16" i="1"/>
  <c r="F15" i="1"/>
  <c r="F13" i="1"/>
  <c r="F14" i="1"/>
  <c r="F12" i="1"/>
  <c r="F11" i="1"/>
  <c r="F10" i="1"/>
  <c r="F9" i="1"/>
  <c r="F8" i="1"/>
  <c r="F51" i="1"/>
  <c r="F7" i="1"/>
  <c r="F3" i="1"/>
  <c r="F4" i="1"/>
  <c r="F5" i="1"/>
  <c r="F6" i="1"/>
  <c r="F2" i="1"/>
  <c r="E51" i="1"/>
  <c r="E31" i="1"/>
  <c r="E26" i="1"/>
  <c r="E23" i="1"/>
  <c r="E24" i="1"/>
  <c r="E21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51" i="1"/>
  <c r="D31" i="1"/>
  <c r="D26" i="1"/>
  <c r="D23" i="1"/>
  <c r="D24" i="1"/>
  <c r="D22" i="1"/>
  <c r="D21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51" i="1"/>
  <c r="C31" i="1"/>
  <c r="C26" i="1"/>
  <c r="C24" i="1"/>
  <c r="C22" i="1"/>
  <c r="C23" i="1"/>
  <c r="C21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G22" i="1"/>
  <c r="G21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B26" i="1"/>
  <c r="B31" i="1"/>
  <c r="B51" i="1"/>
  <c r="B24" i="1"/>
  <c r="B23" i="1"/>
  <c r="B22" i="1"/>
  <c r="B21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G23" i="1"/>
  <c r="G24" i="1"/>
  <c r="G26" i="1"/>
  <c r="G31" i="1"/>
  <c r="G51" i="1"/>
</calcChain>
</file>

<file path=xl/sharedStrings.xml><?xml version="1.0" encoding="utf-8"?>
<sst xmlns="http://schemas.openxmlformats.org/spreadsheetml/2006/main" count="7" uniqueCount="7">
  <si>
    <t>Mass</t>
  </si>
  <si>
    <t>F2</t>
  </si>
  <si>
    <t>F3</t>
  </si>
  <si>
    <t>F4</t>
  </si>
  <si>
    <t>F5</t>
  </si>
  <si>
    <t>F1</t>
  </si>
  <si>
    <t>F1_2L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</si>
</sst>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1">
                  <c:v>99.6</c:v>
                </c:pt>
                <c:pt idx="2">
                  <c:v>120.2</c:v>
                </c:pt>
                <c:pt idx="3">
                  <c:v>310.39999999999998</c:v>
                </c:pt>
                <c:pt idx="4">
                  <c:v>435.8</c:v>
                </c:pt>
                <c:pt idx="5">
                  <c:v>446</c:v>
                </c:pt>
                <c:pt idx="6">
                  <c:v>500</c:v>
                </c:pt>
                <c:pt idx="7">
                  <c:v>519</c:v>
                </c:pt>
                <c:pt idx="8">
                  <c:v>546.6</c:v>
                </c:pt>
                <c:pt idx="9">
                  <c:v>597</c:v>
                </c:pt>
                <c:pt idx="10">
                  <c:v>618</c:v>
                </c:pt>
                <c:pt idx="11">
                  <c:v>649.6</c:v>
                </c:pt>
                <c:pt idx="12">
                  <c:v>661.6</c:v>
                </c:pt>
                <c:pt idx="13">
                  <c:v>666</c:v>
                </c:pt>
                <c:pt idx="14">
                  <c:v>692.2</c:v>
                </c:pt>
                <c:pt idx="15">
                  <c:v>698.6</c:v>
                </c:pt>
                <c:pt idx="16">
                  <c:v>706</c:v>
                </c:pt>
                <c:pt idx="19">
                  <c:v>742.2</c:v>
                </c:pt>
                <c:pt idx="20">
                  <c:v>746.8</c:v>
                </c:pt>
                <c:pt idx="21">
                  <c:v>757.2</c:v>
                </c:pt>
                <c:pt idx="22">
                  <c:v>769</c:v>
                </c:pt>
                <c:pt idx="24">
                  <c:v>777.8</c:v>
                </c:pt>
                <c:pt idx="29">
                  <c:v>818.4</c:v>
                </c:pt>
                <c:pt idx="49">
                  <c:v>876.8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B6-4C06-9252-DD1FB81C5A2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Sheet1!$C$2:$C$101</c:f>
              <c:numCache>
                <c:formatCode>General</c:formatCode>
                <c:ptCount val="100"/>
                <c:pt idx="1">
                  <c:v>12</c:v>
                </c:pt>
                <c:pt idx="2">
                  <c:v>133.6</c:v>
                </c:pt>
                <c:pt idx="3">
                  <c:v>164.4</c:v>
                </c:pt>
                <c:pt idx="4">
                  <c:v>431.4</c:v>
                </c:pt>
                <c:pt idx="5">
                  <c:v>476.2</c:v>
                </c:pt>
                <c:pt idx="6">
                  <c:v>501.4</c:v>
                </c:pt>
                <c:pt idx="7">
                  <c:v>526.20000000000005</c:v>
                </c:pt>
                <c:pt idx="8">
                  <c:v>548</c:v>
                </c:pt>
                <c:pt idx="9">
                  <c:v>644.4</c:v>
                </c:pt>
                <c:pt idx="10">
                  <c:v>665.8</c:v>
                </c:pt>
                <c:pt idx="11">
                  <c:v>681</c:v>
                </c:pt>
                <c:pt idx="12">
                  <c:v>687.4</c:v>
                </c:pt>
                <c:pt idx="13">
                  <c:v>689.4</c:v>
                </c:pt>
                <c:pt idx="14">
                  <c:v>690</c:v>
                </c:pt>
                <c:pt idx="15">
                  <c:v>712.4</c:v>
                </c:pt>
                <c:pt idx="16">
                  <c:v>715.8</c:v>
                </c:pt>
                <c:pt idx="19">
                  <c:v>760.4</c:v>
                </c:pt>
                <c:pt idx="20">
                  <c:v>764.8</c:v>
                </c:pt>
                <c:pt idx="21">
                  <c:v>765.2</c:v>
                </c:pt>
                <c:pt idx="22">
                  <c:v>792.2</c:v>
                </c:pt>
                <c:pt idx="24">
                  <c:v>800.4</c:v>
                </c:pt>
                <c:pt idx="29">
                  <c:v>824.8</c:v>
                </c:pt>
                <c:pt idx="49">
                  <c:v>901.4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B6-4C06-9252-DD1FB81C5A2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Sheet1!$D$2:$D$101</c:f>
              <c:numCache>
                <c:formatCode>General</c:formatCode>
                <c:ptCount val="100"/>
                <c:pt idx="1">
                  <c:v>68.8</c:v>
                </c:pt>
                <c:pt idx="2">
                  <c:v>170.8</c:v>
                </c:pt>
                <c:pt idx="3">
                  <c:v>251.6</c:v>
                </c:pt>
                <c:pt idx="4">
                  <c:v>432.8</c:v>
                </c:pt>
                <c:pt idx="5">
                  <c:v>463.8</c:v>
                </c:pt>
                <c:pt idx="6">
                  <c:v>494.6</c:v>
                </c:pt>
                <c:pt idx="7">
                  <c:v>543.6</c:v>
                </c:pt>
                <c:pt idx="8">
                  <c:v>580</c:v>
                </c:pt>
                <c:pt idx="9">
                  <c:v>658</c:v>
                </c:pt>
                <c:pt idx="10">
                  <c:v>665.8</c:v>
                </c:pt>
                <c:pt idx="11">
                  <c:v>683.8</c:v>
                </c:pt>
                <c:pt idx="12">
                  <c:v>695.8</c:v>
                </c:pt>
                <c:pt idx="13">
                  <c:v>735.2</c:v>
                </c:pt>
                <c:pt idx="14">
                  <c:v>741.4</c:v>
                </c:pt>
                <c:pt idx="15">
                  <c:v>748.8</c:v>
                </c:pt>
                <c:pt idx="16">
                  <c:v>761</c:v>
                </c:pt>
                <c:pt idx="19">
                  <c:v>770.8</c:v>
                </c:pt>
                <c:pt idx="20">
                  <c:v>787.8</c:v>
                </c:pt>
                <c:pt idx="21">
                  <c:v>789</c:v>
                </c:pt>
                <c:pt idx="22">
                  <c:v>793.8</c:v>
                </c:pt>
                <c:pt idx="24">
                  <c:v>804.4</c:v>
                </c:pt>
                <c:pt idx="29">
                  <c:v>811.6</c:v>
                </c:pt>
                <c:pt idx="49">
                  <c:v>898.4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B6-4C06-9252-DD1FB81C5A2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Sheet1!$E$2:$E$101</c:f>
              <c:numCache>
                <c:formatCode>General</c:formatCode>
                <c:ptCount val="100"/>
                <c:pt idx="1">
                  <c:v>41.2</c:v>
                </c:pt>
                <c:pt idx="2">
                  <c:v>139.6</c:v>
                </c:pt>
                <c:pt idx="3">
                  <c:v>204</c:v>
                </c:pt>
                <c:pt idx="4">
                  <c:v>462.6</c:v>
                </c:pt>
                <c:pt idx="5">
                  <c:v>482</c:v>
                </c:pt>
                <c:pt idx="6">
                  <c:v>516.6</c:v>
                </c:pt>
                <c:pt idx="7">
                  <c:v>533.20000000000005</c:v>
                </c:pt>
                <c:pt idx="8">
                  <c:v>559.20000000000005</c:v>
                </c:pt>
                <c:pt idx="9">
                  <c:v>629.79999999999995</c:v>
                </c:pt>
                <c:pt idx="10">
                  <c:v>658.8</c:v>
                </c:pt>
                <c:pt idx="11">
                  <c:v>669.2</c:v>
                </c:pt>
                <c:pt idx="12">
                  <c:v>692</c:v>
                </c:pt>
                <c:pt idx="13">
                  <c:v>722.6</c:v>
                </c:pt>
                <c:pt idx="14">
                  <c:v>726.2</c:v>
                </c:pt>
                <c:pt idx="15">
                  <c:v>732.8</c:v>
                </c:pt>
                <c:pt idx="16">
                  <c:v>736.8</c:v>
                </c:pt>
                <c:pt idx="19">
                  <c:v>783</c:v>
                </c:pt>
                <c:pt idx="20">
                  <c:v>797.2</c:v>
                </c:pt>
                <c:pt idx="21">
                  <c:v>802.2</c:v>
                </c:pt>
                <c:pt idx="22">
                  <c:v>803.6</c:v>
                </c:pt>
                <c:pt idx="24">
                  <c:v>819</c:v>
                </c:pt>
                <c:pt idx="29">
                  <c:v>845.6</c:v>
                </c:pt>
                <c:pt idx="49">
                  <c:v>884.2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B6-4C06-9252-DD1FB81C5A2B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Sheet1!$F$2:$F$101</c:f>
              <c:numCache>
                <c:formatCode>General</c:formatCode>
                <c:ptCount val="100"/>
                <c:pt idx="0">
                  <c:v>73.8</c:v>
                </c:pt>
                <c:pt idx="1">
                  <c:v>294.39999999999998</c:v>
                </c:pt>
                <c:pt idx="2">
                  <c:v>328</c:v>
                </c:pt>
                <c:pt idx="3">
                  <c:v>393.6</c:v>
                </c:pt>
                <c:pt idx="4">
                  <c:v>491.2</c:v>
                </c:pt>
                <c:pt idx="5">
                  <c:v>520.4</c:v>
                </c:pt>
                <c:pt idx="6">
                  <c:v>645</c:v>
                </c:pt>
                <c:pt idx="7">
                  <c:v>656.4</c:v>
                </c:pt>
                <c:pt idx="8">
                  <c:v>661</c:v>
                </c:pt>
                <c:pt idx="9">
                  <c:v>715.4</c:v>
                </c:pt>
                <c:pt idx="10">
                  <c:v>730.4</c:v>
                </c:pt>
                <c:pt idx="11">
                  <c:v>736.8</c:v>
                </c:pt>
                <c:pt idx="12">
                  <c:v>740.6</c:v>
                </c:pt>
                <c:pt idx="13">
                  <c:v>762.6</c:v>
                </c:pt>
                <c:pt idx="14">
                  <c:v>782.4</c:v>
                </c:pt>
                <c:pt idx="15">
                  <c:v>787.4</c:v>
                </c:pt>
                <c:pt idx="16">
                  <c:v>804.6</c:v>
                </c:pt>
                <c:pt idx="17">
                  <c:v>825.6</c:v>
                </c:pt>
                <c:pt idx="18">
                  <c:v>834</c:v>
                </c:pt>
                <c:pt idx="19">
                  <c:v>841.4</c:v>
                </c:pt>
                <c:pt idx="20">
                  <c:v>847.4</c:v>
                </c:pt>
                <c:pt idx="21">
                  <c:v>854</c:v>
                </c:pt>
                <c:pt idx="22">
                  <c:v>855.4</c:v>
                </c:pt>
                <c:pt idx="23">
                  <c:v>862.4</c:v>
                </c:pt>
                <c:pt idx="24">
                  <c:v>869.6</c:v>
                </c:pt>
                <c:pt idx="25">
                  <c:v>874</c:v>
                </c:pt>
                <c:pt idx="26">
                  <c:v>878.6</c:v>
                </c:pt>
                <c:pt idx="27">
                  <c:v>879.4</c:v>
                </c:pt>
                <c:pt idx="28">
                  <c:v>886</c:v>
                </c:pt>
                <c:pt idx="29">
                  <c:v>894.6</c:v>
                </c:pt>
                <c:pt idx="31">
                  <c:v>900.8</c:v>
                </c:pt>
                <c:pt idx="33">
                  <c:v>908.4</c:v>
                </c:pt>
                <c:pt idx="49">
                  <c:v>928.8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B6-4C06-9252-DD1FB81C5A2B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F1_2L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Sheet1!$G$2:$G$101</c:f>
              <c:numCache>
                <c:formatCode>General</c:formatCode>
                <c:ptCount val="100"/>
                <c:pt idx="1">
                  <c:v>59.4</c:v>
                </c:pt>
                <c:pt idx="2">
                  <c:v>142.4</c:v>
                </c:pt>
                <c:pt idx="3">
                  <c:v>227.6</c:v>
                </c:pt>
                <c:pt idx="4">
                  <c:v>453.4</c:v>
                </c:pt>
                <c:pt idx="5">
                  <c:v>466.8</c:v>
                </c:pt>
                <c:pt idx="6">
                  <c:v>527</c:v>
                </c:pt>
                <c:pt idx="7">
                  <c:v>546.6</c:v>
                </c:pt>
                <c:pt idx="8">
                  <c:v>584</c:v>
                </c:pt>
                <c:pt idx="9">
                  <c:v>608.20000000000005</c:v>
                </c:pt>
                <c:pt idx="10">
                  <c:v>634</c:v>
                </c:pt>
                <c:pt idx="11">
                  <c:v>654.6</c:v>
                </c:pt>
                <c:pt idx="12">
                  <c:v>669</c:v>
                </c:pt>
                <c:pt idx="13">
                  <c:v>650.20000000000005</c:v>
                </c:pt>
                <c:pt idx="14">
                  <c:v>688.6</c:v>
                </c:pt>
                <c:pt idx="15">
                  <c:v>699</c:v>
                </c:pt>
                <c:pt idx="16">
                  <c:v>699.8</c:v>
                </c:pt>
                <c:pt idx="19">
                  <c:v>766.6</c:v>
                </c:pt>
                <c:pt idx="20">
                  <c:v>771.4</c:v>
                </c:pt>
                <c:pt idx="21">
                  <c:v>781.2</c:v>
                </c:pt>
                <c:pt idx="22">
                  <c:v>793.4</c:v>
                </c:pt>
                <c:pt idx="24">
                  <c:v>801</c:v>
                </c:pt>
                <c:pt idx="29">
                  <c:v>806.2</c:v>
                </c:pt>
                <c:pt idx="49">
                  <c:v>875.8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5B6-4C06-9252-DD1FB81C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362720"/>
        <c:axId val="394607984"/>
      </c:scatterChart>
      <c:valAx>
        <c:axId val="790362720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607984"/>
        <c:crosses val="autoZero"/>
        <c:crossBetween val="midCat"/>
      </c:valAx>
      <c:valAx>
        <c:axId val="3946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Analog 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362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500061</xdr:colOff>
      <xdr:row>0</xdr:row>
      <xdr:rowOff>147636</xdr:rowOff>
    </xdr:from>
    <xdr:to>
      <xdr:col>19</xdr:col>
      <xdr:colOff>504825</xdr:colOff>
      <xdr:row>25</xdr:row>
      <xdr:rowOff>57149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AE405391-8188-BFC8-51B3-0BE468307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A4ED-EA82-4276-9281-46D7E2D9E558}">
  <dimension ref="A1:G101"/>
  <sheetViews>
    <sheetView tabSelected="1" workbookViewId="0">
      <selection activeCell="T4" sqref="T4"/>
    </sheetView>
  </sheetViews>
  <sheetFormatPr defaultRowHeight="15" x14ac:dyDescent="0.25"/>
  <cols>
    <col min="1" max="1" width="9.140625" style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5">
      <c r="A2" s="1">
        <v>10</v>
      </c>
      <c r="F2">
        <f>AVERAGE(65,72,76,78,78)</f>
        <v>73.8</v>
      </c>
    </row>
    <row r="3" spans="1:7" x14ac:dyDescent="0.25">
      <c r="A3" s="1">
        <v>20</v>
      </c>
      <c r="B3">
        <f>AVERAGE(100,100,100,99,99)</f>
        <v>99.6</v>
      </c>
      <c r="C3">
        <f>AVERAGE(8,14,12,13,13)</f>
        <v>12</v>
      </c>
      <c r="D3">
        <f>AVERAGE(61,67,71,72,73)</f>
        <v>68.8</v>
      </c>
      <c r="E3">
        <f>AVERAGE(39,42,42,41,42)</f>
        <v>41.2</v>
      </c>
      <c r="F3">
        <f>AVERAGE(287,291,294,299,301)</f>
        <v>294.39999999999998</v>
      </c>
      <c r="G3">
        <f>AVERAGE(55,57,61,61,63)</f>
        <v>59.4</v>
      </c>
    </row>
    <row r="4" spans="1:7" x14ac:dyDescent="0.25">
      <c r="A4" s="1">
        <v>30</v>
      </c>
      <c r="B4">
        <f>AVERAGE(116,120,120,123,122)</f>
        <v>120.2</v>
      </c>
      <c r="C4">
        <f>AVERAGE(129,132,134,136,137)</f>
        <v>133.6</v>
      </c>
      <c r="D4">
        <f>AVERAGE(165,167,171,173,178)</f>
        <v>170.8</v>
      </c>
      <c r="E4">
        <f>AVERAGE(136,140,139,141,142)</f>
        <v>139.6</v>
      </c>
      <c r="F4">
        <f>AVERAGE(321,327,329,330,333)</f>
        <v>328</v>
      </c>
      <c r="G4">
        <f>AVERAGE(138,141,142,145,146)</f>
        <v>142.4</v>
      </c>
    </row>
    <row r="5" spans="1:7" x14ac:dyDescent="0.25">
      <c r="A5" s="1">
        <v>40</v>
      </c>
      <c r="B5">
        <f>AVERAGE(304,306,312,315,315)</f>
        <v>310.39999999999998</v>
      </c>
      <c r="C5">
        <f>AVERAGE(155,161,165,169,172)</f>
        <v>164.4</v>
      </c>
      <c r="D5">
        <f>AVERAGE(240,249,254,256,259)</f>
        <v>251.6</v>
      </c>
      <c r="E5">
        <f>AVERAGE(200,203,204,206,207)</f>
        <v>204</v>
      </c>
      <c r="F5">
        <f>AVERAGE(383,391,394,399,401)</f>
        <v>393.6</v>
      </c>
      <c r="G5">
        <f>AVERAGE(220,223,225,228,242)</f>
        <v>227.6</v>
      </c>
    </row>
    <row r="6" spans="1:7" x14ac:dyDescent="0.25">
      <c r="A6" s="1">
        <v>50</v>
      </c>
      <c r="B6">
        <f>AVERAGE(426,434,437,440,442)</f>
        <v>435.8</v>
      </c>
      <c r="C6">
        <f>AVERAGE(423,429,433,436,436)</f>
        <v>431.4</v>
      </c>
      <c r="D6">
        <f>AVERAGE(425,431,434,437,437)</f>
        <v>432.8</v>
      </c>
      <c r="E6">
        <f>AVERAGE(456,460,463,466,468)</f>
        <v>462.6</v>
      </c>
      <c r="F6">
        <f>AVERAGE(479,490,493,496,498)</f>
        <v>491.2</v>
      </c>
      <c r="G6">
        <f>AVERAGE(446,450,455,457,459)</f>
        <v>453.4</v>
      </c>
    </row>
    <row r="7" spans="1:7" x14ac:dyDescent="0.25">
      <c r="A7" s="1">
        <v>60</v>
      </c>
      <c r="B7">
        <f>AVERAGE(440,443,445,449,453)</f>
        <v>446</v>
      </c>
      <c r="C7">
        <f>AVERAGE(472,474,476,479,480)</f>
        <v>476.2</v>
      </c>
      <c r="D7">
        <f>AVERAGE(457,463,465,466,468)</f>
        <v>463.8</v>
      </c>
      <c r="E7">
        <f>AVERAGE(476,479,481,486,488)</f>
        <v>482</v>
      </c>
      <c r="F7">
        <f>AVERAGE(513,517,522,524,526)</f>
        <v>520.4</v>
      </c>
      <c r="G7">
        <f>AVERAGE(458,465,467,471,473)</f>
        <v>466.8</v>
      </c>
    </row>
    <row r="8" spans="1:7" x14ac:dyDescent="0.25">
      <c r="A8" s="1">
        <v>70</v>
      </c>
      <c r="B8">
        <f>AVERAGE(494,498,501,503,504)</f>
        <v>500</v>
      </c>
      <c r="C8">
        <f>AVERAGE(497,501,502,503,504)</f>
        <v>501.4</v>
      </c>
      <c r="D8">
        <f>AVERAGE(489,493,494,497,500)</f>
        <v>494.6</v>
      </c>
      <c r="E8">
        <f>AVERAGE(512,514,517,519,521)</f>
        <v>516.6</v>
      </c>
      <c r="F8">
        <f>AVERAGE(620,624,626,627,728)</f>
        <v>645</v>
      </c>
      <c r="G8">
        <f>AVERAGE(519,525,527,531,533)</f>
        <v>527</v>
      </c>
    </row>
    <row r="9" spans="1:7" x14ac:dyDescent="0.25">
      <c r="A9" s="1">
        <v>80</v>
      </c>
      <c r="B9">
        <f>AVERAGE(515,518,519,521,522)</f>
        <v>519</v>
      </c>
      <c r="C9">
        <f>AVERAGE(525,525,526,527,528)</f>
        <v>526.20000000000005</v>
      </c>
      <c r="D9">
        <f>AVERAGE(539,542,543,546,548)</f>
        <v>543.6</v>
      </c>
      <c r="E9">
        <f>AVERAGE(529,532,534,535,536)</f>
        <v>533.20000000000005</v>
      </c>
      <c r="F9">
        <f>AVERAGE(652,656,657,658,659)</f>
        <v>656.4</v>
      </c>
      <c r="G9">
        <f>AVERAGE(541,544,547,550,551)</f>
        <v>546.6</v>
      </c>
    </row>
    <row r="10" spans="1:7" x14ac:dyDescent="0.25">
      <c r="A10" s="1">
        <v>90</v>
      </c>
      <c r="B10">
        <f>AVERAGE(544,545,547,548,549)</f>
        <v>546.6</v>
      </c>
      <c r="C10">
        <f>AVERAGE(548,548,548,548,548)</f>
        <v>548</v>
      </c>
      <c r="D10">
        <f>AVERAGE(578,580,580,580,582)</f>
        <v>580</v>
      </c>
      <c r="E10">
        <f>AVERAGE(552,557,560,562,565)</f>
        <v>559.20000000000005</v>
      </c>
      <c r="F10">
        <f>AVERAGE(657,660,661,663,664)</f>
        <v>661</v>
      </c>
      <c r="G10">
        <f>AVERAGE(580,583,584,586,587)</f>
        <v>584</v>
      </c>
    </row>
    <row r="11" spans="1:7" x14ac:dyDescent="0.25">
      <c r="A11" s="1">
        <v>100</v>
      </c>
      <c r="B11">
        <f>AVERAGE(590,595,598,600,602)</f>
        <v>597</v>
      </c>
      <c r="C11">
        <f>AVERAGE(641,643,645,646,647)</f>
        <v>644.4</v>
      </c>
      <c r="D11">
        <f>AVERAGE(654,657,658,660,661)</f>
        <v>658</v>
      </c>
      <c r="E11">
        <f>AVERAGE(625,629,630,632,633)</f>
        <v>629.79999999999995</v>
      </c>
      <c r="F11">
        <f>AVERAGE(712,714,716,717,718)</f>
        <v>715.4</v>
      </c>
      <c r="G11">
        <f>AVERAGE(600,606,608,612,615)</f>
        <v>608.20000000000005</v>
      </c>
    </row>
    <row r="12" spans="1:7" x14ac:dyDescent="0.25">
      <c r="A12" s="1">
        <v>110</v>
      </c>
      <c r="B12">
        <f>AVERAGE(616,617,618,619,620)</f>
        <v>618</v>
      </c>
      <c r="C12">
        <f>AVERAGE(665,665,666,666,667)</f>
        <v>665.8</v>
      </c>
      <c r="D12">
        <f>AVERAGE(664,665,666,667,667)</f>
        <v>665.8</v>
      </c>
      <c r="E12">
        <f>AVERAGE(657,657,659,661,660)</f>
        <v>658.8</v>
      </c>
      <c r="F12">
        <f>AVERAGE(728,730,731,731,732)</f>
        <v>730.4</v>
      </c>
      <c r="G12">
        <f>AVERAGE(630,633,635,635,637)</f>
        <v>634</v>
      </c>
    </row>
    <row r="13" spans="1:7" x14ac:dyDescent="0.25">
      <c r="A13" s="1">
        <v>120</v>
      </c>
      <c r="B13">
        <f>AVERAGE(646,648,650,651,653)</f>
        <v>649.6</v>
      </c>
      <c r="C13">
        <f>AVERAGE(678,680,681,683,683)</f>
        <v>681</v>
      </c>
      <c r="D13">
        <f>AVERAGE(679,683,684,686,687)</f>
        <v>683.8</v>
      </c>
      <c r="E13">
        <f>AVERAGE(667,668,670,670,671)</f>
        <v>669.2</v>
      </c>
      <c r="F13">
        <f>AVERAGE(735,737,737,737,738)</f>
        <v>736.8</v>
      </c>
      <c r="G13">
        <f>AVERAGE(652,654,656,655,656)</f>
        <v>654.6</v>
      </c>
    </row>
    <row r="14" spans="1:7" x14ac:dyDescent="0.25">
      <c r="A14" s="1">
        <v>130</v>
      </c>
      <c r="B14">
        <f>AVERAGE(659,661,662,662,664)</f>
        <v>661.6</v>
      </c>
      <c r="C14">
        <f>AVERAGE(685,683,695,687,687)</f>
        <v>687.4</v>
      </c>
      <c r="D14">
        <f>AVERAGE(694,695,696,697,697)</f>
        <v>695.8</v>
      </c>
      <c r="E14">
        <f>AVERAGE(689,691,692,693,695)</f>
        <v>692</v>
      </c>
      <c r="F14">
        <f>AVERAGE(739,740,741,741,742)</f>
        <v>740.6</v>
      </c>
      <c r="G14">
        <f>AVERAGE(666,667,669,671,672)</f>
        <v>669</v>
      </c>
    </row>
    <row r="15" spans="1:7" x14ac:dyDescent="0.25">
      <c r="A15" s="1">
        <v>140</v>
      </c>
      <c r="B15">
        <f>AVERAGE(663,666,666,667,668)</f>
        <v>666</v>
      </c>
      <c r="C15">
        <f>AVERAGE(686,688,690,691,692)</f>
        <v>689.4</v>
      </c>
      <c r="D15">
        <f>AVERAGE(733,735,735,736,737)</f>
        <v>735.2</v>
      </c>
      <c r="E15">
        <f>AVERAGE(720,721,723,724,725)</f>
        <v>722.6</v>
      </c>
      <c r="F15">
        <f>AVERAGE(761,762,763,763,764)</f>
        <v>762.6</v>
      </c>
      <c r="G15">
        <f>AVERAGE(646,649,650,652,654)</f>
        <v>650.20000000000005</v>
      </c>
    </row>
    <row r="16" spans="1:7" x14ac:dyDescent="0.25">
      <c r="A16" s="1">
        <v>150</v>
      </c>
      <c r="B16">
        <f>AVERAGE(689,691,692,694,695)</f>
        <v>692.2</v>
      </c>
      <c r="C16">
        <f>AVERAGE(691,695,667,697,700)</f>
        <v>690</v>
      </c>
      <c r="D16">
        <f>AVERAGE(740,740,742,742,743)</f>
        <v>741.4</v>
      </c>
      <c r="E16">
        <f>AVERAGE(725,726,727,727,726)</f>
        <v>726.2</v>
      </c>
      <c r="F16">
        <f>AVERAGE(781,782,783,783,783)</f>
        <v>782.4</v>
      </c>
      <c r="G16">
        <f>AVERAGE(685,688,689,690,691)</f>
        <v>688.6</v>
      </c>
    </row>
    <row r="17" spans="1:7" x14ac:dyDescent="0.25">
      <c r="A17" s="1">
        <v>160</v>
      </c>
      <c r="B17">
        <f>AVERAGE(697,698,698,700,700)</f>
        <v>698.6</v>
      </c>
      <c r="C17">
        <f>AVERAGE(709,711,713,714,715)</f>
        <v>712.4</v>
      </c>
      <c r="D17">
        <f>AVERAGE(748,748,749,749,750)</f>
        <v>748.8</v>
      </c>
      <c r="E17">
        <f>AVERAGE(731,733,734,732,734)</f>
        <v>732.8</v>
      </c>
      <c r="F17">
        <f>AVERAGE(787,787,787,788,788)</f>
        <v>787.4</v>
      </c>
      <c r="G17">
        <f>AVERAGE(697,698,699,700,701)</f>
        <v>699</v>
      </c>
    </row>
    <row r="18" spans="1:7" x14ac:dyDescent="0.25">
      <c r="A18" s="1">
        <v>170</v>
      </c>
      <c r="B18">
        <f>AVERAGE(704,706,706,707,707)</f>
        <v>706</v>
      </c>
      <c r="C18">
        <f>AVERAGE(714,715,716,717,717)</f>
        <v>715.8</v>
      </c>
      <c r="D18">
        <f>AVERAGE(759,761,761,762,762)</f>
        <v>761</v>
      </c>
      <c r="E18">
        <f>AVERAGE(736,737,737,736,738)</f>
        <v>736.8</v>
      </c>
      <c r="F18">
        <f>AVERAGE(803,804,805,805,806)</f>
        <v>804.6</v>
      </c>
      <c r="G18">
        <f>AVERAGE(698,699,700,701,701)</f>
        <v>699.8</v>
      </c>
    </row>
    <row r="19" spans="1:7" x14ac:dyDescent="0.25">
      <c r="A19" s="1">
        <v>180</v>
      </c>
      <c r="F19">
        <f>AVERAGE(824,825,826,826,827)</f>
        <v>825.6</v>
      </c>
    </row>
    <row r="20" spans="1:7" x14ac:dyDescent="0.25">
      <c r="A20" s="1">
        <v>190</v>
      </c>
      <c r="F20">
        <f>AVERAGE(832,834,834,835,835)</f>
        <v>834</v>
      </c>
    </row>
    <row r="21" spans="1:7" x14ac:dyDescent="0.25">
      <c r="A21" s="1">
        <v>200</v>
      </c>
      <c r="B21">
        <f>AVERAGE(739,741,742,744,745)</f>
        <v>742.2</v>
      </c>
      <c r="C21">
        <f>AVERAGE(757,760,761,762,762)</f>
        <v>760.4</v>
      </c>
      <c r="D21">
        <f>AVERAGE(769,768,770,773,774)</f>
        <v>770.8</v>
      </c>
      <c r="E21">
        <f>AVERAGE(780,782,783,785,785)</f>
        <v>783</v>
      </c>
      <c r="F21">
        <f>AVERAGE(841,841,841,842,842)</f>
        <v>841.4</v>
      </c>
      <c r="G21">
        <f>AVERAGE(764,766,767,768,768)</f>
        <v>766.6</v>
      </c>
    </row>
    <row r="22" spans="1:7" x14ac:dyDescent="0.25">
      <c r="A22" s="1">
        <v>210</v>
      </c>
      <c r="B22">
        <f>AVERAGE(743,747,747,748,749)</f>
        <v>746.8</v>
      </c>
      <c r="C22">
        <f>AVERAGE(761,763,766,767,767)</f>
        <v>764.8</v>
      </c>
      <c r="D22">
        <f>AVERAGE(784,787,789,789,790)</f>
        <v>787.8</v>
      </c>
      <c r="E22">
        <f>AVERAGE(797,796,798,798,797)</f>
        <v>797.2</v>
      </c>
      <c r="F22">
        <f>AVERAGE(847,847,848,847,848)</f>
        <v>847.4</v>
      </c>
      <c r="G22">
        <f>AVERAGE(770,771,772,771,773)</f>
        <v>771.4</v>
      </c>
    </row>
    <row r="23" spans="1:7" x14ac:dyDescent="0.25">
      <c r="A23" s="1">
        <v>220</v>
      </c>
      <c r="B23">
        <f>AVERAGE(755,756,758,758,759)</f>
        <v>757.2</v>
      </c>
      <c r="C23">
        <f>AVERAGE(765,763,766,766,766)</f>
        <v>765.2</v>
      </c>
      <c r="D23">
        <f>AVERAGE(788,789,789,789,790)</f>
        <v>789</v>
      </c>
      <c r="E23">
        <f>AVERAGE(801,802,802,803,803)</f>
        <v>802.2</v>
      </c>
      <c r="F23">
        <f>AVERAGE(854,854,854,854,854)</f>
        <v>854</v>
      </c>
      <c r="G23">
        <f>AVERAGE(782,783,783,781,777)</f>
        <v>781.2</v>
      </c>
    </row>
    <row r="24" spans="1:7" x14ac:dyDescent="0.25">
      <c r="A24" s="1">
        <v>230</v>
      </c>
      <c r="B24">
        <f>AVERAGE(766,769,769,770,771)</f>
        <v>769</v>
      </c>
      <c r="C24">
        <f>AVERAGE(788,791,793,794,795)</f>
        <v>792.2</v>
      </c>
      <c r="D24">
        <f>AVERAGE(792,794,793,795,795)</f>
        <v>793.8</v>
      </c>
      <c r="E24">
        <f>AVERAGE(803,803,804,804,804)</f>
        <v>803.6</v>
      </c>
      <c r="F24">
        <f>AVERAGE(855,855,855,856,856)</f>
        <v>855.4</v>
      </c>
      <c r="G24">
        <f>AVERAGE(792,793,794,794,794)</f>
        <v>793.4</v>
      </c>
    </row>
    <row r="25" spans="1:7" x14ac:dyDescent="0.25">
      <c r="A25" s="1">
        <v>240</v>
      </c>
      <c r="F25">
        <f>AVERAGE(862,862,862,863,863)</f>
        <v>862.4</v>
      </c>
    </row>
    <row r="26" spans="1:7" x14ac:dyDescent="0.25">
      <c r="A26" s="1">
        <v>250</v>
      </c>
      <c r="B26">
        <f>AVERAGE(776,777,778,779,779)</f>
        <v>777.8</v>
      </c>
      <c r="C26">
        <f>AVERAGE(799,800,800,801,802)</f>
        <v>800.4</v>
      </c>
      <c r="D26">
        <f>AVERAGE(802,803,805,806,806)</f>
        <v>804.4</v>
      </c>
      <c r="E26">
        <f>AVERAGE(818,818,819,820,820)</f>
        <v>819</v>
      </c>
      <c r="F26">
        <f>AVERAGE(869,869,870,870,870)</f>
        <v>869.6</v>
      </c>
      <c r="G26">
        <f>AVERAGE(799,800,801,802,803)</f>
        <v>801</v>
      </c>
    </row>
    <row r="27" spans="1:7" x14ac:dyDescent="0.25">
      <c r="A27" s="1">
        <v>260</v>
      </c>
      <c r="F27">
        <f>AVERAGE(873,874,874,874,875)</f>
        <v>874</v>
      </c>
    </row>
    <row r="28" spans="1:7" x14ac:dyDescent="0.25">
      <c r="A28" s="1">
        <v>270</v>
      </c>
      <c r="F28">
        <f>AVERAGE(878,878,879,879,879)</f>
        <v>878.6</v>
      </c>
    </row>
    <row r="29" spans="1:7" x14ac:dyDescent="0.25">
      <c r="A29" s="1">
        <v>280</v>
      </c>
      <c r="F29">
        <f>AVERAGE(878,879,880,880,880)</f>
        <v>879.4</v>
      </c>
    </row>
    <row r="30" spans="1:7" x14ac:dyDescent="0.25">
      <c r="A30" s="1">
        <v>290</v>
      </c>
      <c r="F30">
        <f>AVERAGE(885,886,886,886,887)</f>
        <v>886</v>
      </c>
    </row>
    <row r="31" spans="1:7" x14ac:dyDescent="0.25">
      <c r="A31" s="1">
        <v>300</v>
      </c>
      <c r="B31">
        <f>AVERAGE(817,818,819,819,819)</f>
        <v>818.4</v>
      </c>
      <c r="C31">
        <f>AVERAGE(824,825,825,825,825)</f>
        <v>824.8</v>
      </c>
      <c r="D31">
        <f>AVERAGE(810,811,812,812,813)</f>
        <v>811.6</v>
      </c>
      <c r="E31">
        <f>AVERAGE(844,845,846,846,847)</f>
        <v>845.6</v>
      </c>
      <c r="F31">
        <f>AVERAGE(894,895,894,895,895)</f>
        <v>894.6</v>
      </c>
      <c r="G31">
        <f>AVERAGE(804,806,807,807,807)</f>
        <v>806.2</v>
      </c>
    </row>
    <row r="32" spans="1:7" x14ac:dyDescent="0.25">
      <c r="A32" s="1">
        <v>310</v>
      </c>
    </row>
    <row r="33" spans="1:6" x14ac:dyDescent="0.25">
      <c r="A33" s="1">
        <v>320</v>
      </c>
      <c r="F33">
        <f>AVERAGE(900,901,901,901,901)</f>
        <v>900.8</v>
      </c>
    </row>
    <row r="34" spans="1:6" x14ac:dyDescent="0.25">
      <c r="A34" s="1">
        <v>330</v>
      </c>
    </row>
    <row r="35" spans="1:6" x14ac:dyDescent="0.25">
      <c r="A35" s="1">
        <v>340</v>
      </c>
      <c r="F35">
        <f>AVERAGE(908,908,908,909,909)</f>
        <v>908.4</v>
      </c>
    </row>
    <row r="36" spans="1:6" x14ac:dyDescent="0.25">
      <c r="A36" s="1">
        <v>350</v>
      </c>
    </row>
    <row r="37" spans="1:6" x14ac:dyDescent="0.25">
      <c r="A37" s="1">
        <v>360</v>
      </c>
    </row>
    <row r="38" spans="1:6" x14ac:dyDescent="0.25">
      <c r="A38" s="1">
        <v>370</v>
      </c>
    </row>
    <row r="39" spans="1:6" x14ac:dyDescent="0.25">
      <c r="A39" s="1">
        <v>380</v>
      </c>
    </row>
    <row r="40" spans="1:6" x14ac:dyDescent="0.25">
      <c r="A40" s="1">
        <v>390</v>
      </c>
    </row>
    <row r="41" spans="1:6" x14ac:dyDescent="0.25">
      <c r="A41" s="1">
        <v>400</v>
      </c>
    </row>
    <row r="42" spans="1:6" x14ac:dyDescent="0.25">
      <c r="A42" s="1">
        <v>410</v>
      </c>
    </row>
    <row r="43" spans="1:6" x14ac:dyDescent="0.25">
      <c r="A43" s="1">
        <v>420</v>
      </c>
    </row>
    <row r="44" spans="1:6" x14ac:dyDescent="0.25">
      <c r="A44" s="1">
        <v>430</v>
      </c>
    </row>
    <row r="45" spans="1:6" x14ac:dyDescent="0.25">
      <c r="A45" s="1">
        <v>440</v>
      </c>
    </row>
    <row r="46" spans="1:6" x14ac:dyDescent="0.25">
      <c r="A46" s="1">
        <v>450</v>
      </c>
    </row>
    <row r="47" spans="1:6" x14ac:dyDescent="0.25">
      <c r="A47" s="1">
        <v>460</v>
      </c>
    </row>
    <row r="48" spans="1:6" x14ac:dyDescent="0.25">
      <c r="A48" s="1">
        <v>470</v>
      </c>
    </row>
    <row r="49" spans="1:7" x14ac:dyDescent="0.25">
      <c r="A49" s="1">
        <v>480</v>
      </c>
    </row>
    <row r="50" spans="1:7" x14ac:dyDescent="0.25">
      <c r="A50" s="1">
        <v>490</v>
      </c>
    </row>
    <row r="51" spans="1:7" x14ac:dyDescent="0.25">
      <c r="A51" s="1">
        <v>500</v>
      </c>
      <c r="B51">
        <f>AVERAGE(875,876,877,878,878)</f>
        <v>876.8</v>
      </c>
      <c r="C51">
        <f>AVERAGE(900,901,901,902,903)</f>
        <v>901.4</v>
      </c>
      <c r="D51">
        <f>AVERAGE(898,898,899,899,898)</f>
        <v>898.4</v>
      </c>
      <c r="E51">
        <f>AVERAGE(882,884,884,885,886)</f>
        <v>884.2</v>
      </c>
      <c r="F51">
        <f>AVERAGE(927,928,929,930,930)</f>
        <v>928.8</v>
      </c>
      <c r="G51">
        <f>AVERAGE(874,875,876,876,878)</f>
        <v>875.8</v>
      </c>
    </row>
    <row r="52" spans="1:7" x14ac:dyDescent="0.25">
      <c r="A52" s="1">
        <v>510</v>
      </c>
    </row>
    <row r="53" spans="1:7" x14ac:dyDescent="0.25">
      <c r="A53" s="1">
        <v>520</v>
      </c>
    </row>
    <row r="54" spans="1:7" x14ac:dyDescent="0.25">
      <c r="A54" s="1">
        <v>530</v>
      </c>
    </row>
    <row r="55" spans="1:7" x14ac:dyDescent="0.25">
      <c r="A55" s="1">
        <v>540</v>
      </c>
    </row>
    <row r="56" spans="1:7" x14ac:dyDescent="0.25">
      <c r="A56" s="1">
        <v>550</v>
      </c>
    </row>
    <row r="57" spans="1:7" x14ac:dyDescent="0.25">
      <c r="A57" s="1">
        <v>560</v>
      </c>
    </row>
    <row r="58" spans="1:7" x14ac:dyDescent="0.25">
      <c r="A58" s="1">
        <v>570</v>
      </c>
    </row>
    <row r="59" spans="1:7" x14ac:dyDescent="0.25">
      <c r="A59" s="1">
        <v>580</v>
      </c>
    </row>
    <row r="60" spans="1:7" x14ac:dyDescent="0.25">
      <c r="A60" s="1">
        <v>590</v>
      </c>
    </row>
    <row r="61" spans="1:7" x14ac:dyDescent="0.25">
      <c r="A61" s="1">
        <v>600</v>
      </c>
    </row>
    <row r="62" spans="1:7" x14ac:dyDescent="0.25">
      <c r="A62" s="1">
        <v>610</v>
      </c>
    </row>
    <row r="63" spans="1:7" x14ac:dyDescent="0.25">
      <c r="A63" s="1">
        <v>620</v>
      </c>
    </row>
    <row r="64" spans="1:7" x14ac:dyDescent="0.25">
      <c r="A64" s="1">
        <v>630</v>
      </c>
    </row>
    <row r="65" spans="1:1" x14ac:dyDescent="0.25">
      <c r="A65" s="1">
        <v>640</v>
      </c>
    </row>
    <row r="66" spans="1:1" x14ac:dyDescent="0.25">
      <c r="A66" s="1">
        <v>650</v>
      </c>
    </row>
    <row r="67" spans="1:1" x14ac:dyDescent="0.25">
      <c r="A67" s="1">
        <v>660</v>
      </c>
    </row>
    <row r="68" spans="1:1" x14ac:dyDescent="0.25">
      <c r="A68" s="1">
        <v>670</v>
      </c>
    </row>
    <row r="69" spans="1:1" x14ac:dyDescent="0.25">
      <c r="A69" s="1">
        <v>680</v>
      </c>
    </row>
    <row r="70" spans="1:1" x14ac:dyDescent="0.25">
      <c r="A70" s="1">
        <v>690</v>
      </c>
    </row>
    <row r="71" spans="1:1" x14ac:dyDescent="0.25">
      <c r="A71" s="1">
        <v>700</v>
      </c>
    </row>
    <row r="72" spans="1:1" x14ac:dyDescent="0.25">
      <c r="A72" s="1">
        <v>710</v>
      </c>
    </row>
    <row r="73" spans="1:1" x14ac:dyDescent="0.25">
      <c r="A73" s="1">
        <v>720</v>
      </c>
    </row>
    <row r="74" spans="1:1" x14ac:dyDescent="0.25">
      <c r="A74" s="1">
        <v>730</v>
      </c>
    </row>
    <row r="75" spans="1:1" x14ac:dyDescent="0.25">
      <c r="A75" s="1">
        <v>740</v>
      </c>
    </row>
    <row r="76" spans="1:1" x14ac:dyDescent="0.25">
      <c r="A76" s="1">
        <v>750</v>
      </c>
    </row>
    <row r="77" spans="1:1" x14ac:dyDescent="0.25">
      <c r="A77" s="1">
        <v>760</v>
      </c>
    </row>
    <row r="78" spans="1:1" x14ac:dyDescent="0.25">
      <c r="A78" s="1">
        <v>770</v>
      </c>
    </row>
    <row r="79" spans="1:1" x14ac:dyDescent="0.25">
      <c r="A79" s="1">
        <v>780</v>
      </c>
    </row>
    <row r="80" spans="1:1" x14ac:dyDescent="0.25">
      <c r="A80" s="1">
        <v>790</v>
      </c>
    </row>
    <row r="81" spans="1:1" x14ac:dyDescent="0.25">
      <c r="A81" s="1">
        <v>800</v>
      </c>
    </row>
    <row r="82" spans="1:1" x14ac:dyDescent="0.25">
      <c r="A82" s="1">
        <v>810</v>
      </c>
    </row>
    <row r="83" spans="1:1" x14ac:dyDescent="0.25">
      <c r="A83" s="1">
        <v>820</v>
      </c>
    </row>
    <row r="84" spans="1:1" x14ac:dyDescent="0.25">
      <c r="A84" s="1">
        <v>830</v>
      </c>
    </row>
    <row r="85" spans="1:1" x14ac:dyDescent="0.25">
      <c r="A85" s="1">
        <v>840</v>
      </c>
    </row>
    <row r="86" spans="1:1" x14ac:dyDescent="0.25">
      <c r="A86" s="1">
        <v>850</v>
      </c>
    </row>
    <row r="87" spans="1:1" x14ac:dyDescent="0.25">
      <c r="A87" s="1">
        <v>860</v>
      </c>
    </row>
    <row r="88" spans="1:1" x14ac:dyDescent="0.25">
      <c r="A88" s="1">
        <v>870</v>
      </c>
    </row>
    <row r="89" spans="1:1" x14ac:dyDescent="0.25">
      <c r="A89" s="1">
        <v>880</v>
      </c>
    </row>
    <row r="90" spans="1:1" x14ac:dyDescent="0.25">
      <c r="A90" s="1">
        <v>890</v>
      </c>
    </row>
    <row r="91" spans="1:1" x14ac:dyDescent="0.25">
      <c r="A91" s="1">
        <v>900</v>
      </c>
    </row>
    <row r="92" spans="1:1" x14ac:dyDescent="0.25">
      <c r="A92" s="1">
        <v>910</v>
      </c>
    </row>
    <row r="93" spans="1:1" x14ac:dyDescent="0.25">
      <c r="A93" s="1">
        <v>920</v>
      </c>
    </row>
    <row r="94" spans="1:1" x14ac:dyDescent="0.25">
      <c r="A94" s="1">
        <v>930</v>
      </c>
    </row>
    <row r="95" spans="1:1" x14ac:dyDescent="0.25">
      <c r="A95" s="1">
        <v>940</v>
      </c>
    </row>
    <row r="96" spans="1:1" x14ac:dyDescent="0.25">
      <c r="A96" s="1">
        <v>950</v>
      </c>
    </row>
    <row r="97" spans="1:1" x14ac:dyDescent="0.25">
      <c r="A97" s="1">
        <v>960</v>
      </c>
    </row>
    <row r="98" spans="1:1" x14ac:dyDescent="0.25">
      <c r="A98" s="1">
        <v>970</v>
      </c>
    </row>
    <row r="99" spans="1:1" x14ac:dyDescent="0.25">
      <c r="A99" s="1">
        <v>980</v>
      </c>
    </row>
    <row r="100" spans="1:1" x14ac:dyDescent="0.25">
      <c r="A100" s="1">
        <v>990</v>
      </c>
    </row>
    <row r="101" spans="1:1" x14ac:dyDescent="0.25">
      <c r="A101" s="1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2023-04-04T21:34:32Z</dcterms:created>
  <dcterms:modified xsi:type="dcterms:W3CDTF">2023-04-05T03:50:22Z</dcterms:modified>
</cp:coreProperties>
</file>