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<sst xmlns="http://schemas.openxmlformats.org/spreadsheetml/2006/main" count="541" uniqueCount="314">
  <si>
    <t xml:space="preserve">2020/05/07</t>
  </si>
  <si>
    <t xml:space="preserve">a=</t>
  </si>
  <si>
    <t xml:space="preserve">remove ‘V’</t>
  </si>
  <si>
    <t xml:space="preserve">0.090V</t>
  </si>
  <si>
    <t xml:space="preserve">&lt;- adding water</t>
  </si>
  <si>
    <t xml:space="preserve">0.066V</t>
  </si>
  <si>
    <t xml:space="preserve">0.000V</t>
  </si>
  <si>
    <t xml:space="preserve">0.017V</t>
  </si>
  <si>
    <t xml:space="preserve">0.011V</t>
  </si>
  <si>
    <t xml:space="preserve">0.068V</t>
  </si>
  <si>
    <t xml:space="preserve">0.051V</t>
  </si>
  <si>
    <t xml:space="preserve">0.020V</t>
  </si>
  <si>
    <t xml:space="preserve">0.036V</t>
  </si>
  <si>
    <t xml:space="preserve">0.088V</t>
  </si>
  <si>
    <t xml:space="preserve">0.049V</t>
  </si>
  <si>
    <t xml:space="preserve">0.006V</t>
  </si>
  <si>
    <t xml:space="preserve">0.069V</t>
  </si>
  <si>
    <t xml:space="preserve">0.003V</t>
  </si>
  <si>
    <t xml:space="preserve">0.012V</t>
  </si>
  <si>
    <t xml:space="preserve">0.073V</t>
  </si>
  <si>
    <t xml:space="preserve">0.033V</t>
  </si>
  <si>
    <t xml:space="preserve">0.078V</t>
  </si>
  <si>
    <t xml:space="preserve">0.038V</t>
  </si>
  <si>
    <t xml:space="preserve">0.025V</t>
  </si>
  <si>
    <t xml:space="preserve">0.016V</t>
  </si>
  <si>
    <t xml:space="preserve">0.032V</t>
  </si>
  <si>
    <t xml:space="preserve">0.062V</t>
  </si>
  <si>
    <t xml:space="preserve">0.045V</t>
  </si>
  <si>
    <t xml:space="preserve">0.067V</t>
  </si>
  <si>
    <t xml:space="preserve">0.008V</t>
  </si>
  <si>
    <t xml:space="preserve">0.019V</t>
  </si>
  <si>
    <t xml:space="preserve">0.048V</t>
  </si>
  <si>
    <t xml:space="preserve">0.058V</t>
  </si>
  <si>
    <t xml:space="preserve">0.029V</t>
  </si>
  <si>
    <t xml:space="preserve">2.627V</t>
  </si>
  <si>
    <t xml:space="preserve">2.561V</t>
  </si>
  <si>
    <t xml:space="preserve">2.576V</t>
  </si>
  <si>
    <t xml:space="preserve">2.507V</t>
  </si>
  <si>
    <t xml:space="preserve">2.406V</t>
  </si>
  <si>
    <t xml:space="preserve">2.272V</t>
  </si>
  <si>
    <t xml:space="preserve">2.314V</t>
  </si>
  <si>
    <t xml:space="preserve">2.352V</t>
  </si>
  <si>
    <t xml:space="preserve">2.356V</t>
  </si>
  <si>
    <t xml:space="preserve">2.385V</t>
  </si>
  <si>
    <t xml:space="preserve">2.366V</t>
  </si>
  <si>
    <t xml:space="preserve">2.399V</t>
  </si>
  <si>
    <t xml:space="preserve">2.386V</t>
  </si>
  <si>
    <t xml:space="preserve">2.388V</t>
  </si>
  <si>
    <t xml:space="preserve">2.378V</t>
  </si>
  <si>
    <t xml:space="preserve">2.416V</t>
  </si>
  <si>
    <t xml:space="preserve">2.426V</t>
  </si>
  <si>
    <t xml:space="preserve">2.425V</t>
  </si>
  <si>
    <t xml:space="preserve">2.434V</t>
  </si>
  <si>
    <t xml:space="preserve">2.451V</t>
  </si>
  <si>
    <t xml:space="preserve">2.479V</t>
  </si>
  <si>
    <t xml:space="preserve">2.470V</t>
  </si>
  <si>
    <t xml:space="preserve">2.463V</t>
  </si>
  <si>
    <t xml:space="preserve">2.473V</t>
  </si>
  <si>
    <t xml:space="preserve">2.460V</t>
  </si>
  <si>
    <t xml:space="preserve">2.494V</t>
  </si>
  <si>
    <t xml:space="preserve">2.474V</t>
  </si>
  <si>
    <t xml:space="preserve">2.526V</t>
  </si>
  <si>
    <t xml:space="preserve">2.536V</t>
  </si>
  <si>
    <t xml:space="preserve">2.495V</t>
  </si>
  <si>
    <t xml:space="preserve">2.532V</t>
  </si>
  <si>
    <t xml:space="preserve">2.533V</t>
  </si>
  <si>
    <t xml:space="preserve">2.545V</t>
  </si>
  <si>
    <t xml:space="preserve">2.502V</t>
  </si>
  <si>
    <t xml:space="preserve">2.515V</t>
  </si>
  <si>
    <t xml:space="preserve">2.510V</t>
  </si>
  <si>
    <t xml:space="preserve">2.500V</t>
  </si>
  <si>
    <t xml:space="preserve">2.540V</t>
  </si>
  <si>
    <t xml:space="preserve">2.569V</t>
  </si>
  <si>
    <t xml:space="preserve">2.530V</t>
  </si>
  <si>
    <t xml:space="preserve">2.562V</t>
  </si>
  <si>
    <t xml:space="preserve">2.549V</t>
  </si>
  <si>
    <t xml:space="preserve">2.537V</t>
  </si>
  <si>
    <t xml:space="preserve">2.506V</t>
  </si>
  <si>
    <t xml:space="preserve">2.516V</t>
  </si>
  <si>
    <t xml:space="preserve">2.574V</t>
  </si>
  <si>
    <t xml:space="preserve">2.775V</t>
  </si>
  <si>
    <t xml:space="preserve">2.862V</t>
  </si>
  <si>
    <t xml:space="preserve">2.869V</t>
  </si>
  <si>
    <t xml:space="preserve">2.824V</t>
  </si>
  <si>
    <t xml:space="preserve">2.836V</t>
  </si>
  <si>
    <t xml:space="preserve">2.801V</t>
  </si>
  <si>
    <t xml:space="preserve">2.773V</t>
  </si>
  <si>
    <t xml:space="preserve">2.800V</t>
  </si>
  <si>
    <t xml:space="preserve">2.812V</t>
  </si>
  <si>
    <t xml:space="preserve">2.763V</t>
  </si>
  <si>
    <t xml:space="preserve">2.863V</t>
  </si>
  <si>
    <t xml:space="preserve">2.871V</t>
  </si>
  <si>
    <t xml:space="preserve">2.832V</t>
  </si>
  <si>
    <t xml:space="preserve">2.830V</t>
  </si>
  <si>
    <t xml:space="preserve">2.815V</t>
  </si>
  <si>
    <t xml:space="preserve">2.833V</t>
  </si>
  <si>
    <t xml:space="preserve">2.797V</t>
  </si>
  <si>
    <t xml:space="preserve">2.835V</t>
  </si>
  <si>
    <t xml:space="preserve">2.851V</t>
  </si>
  <si>
    <t xml:space="preserve">2.867V</t>
  </si>
  <si>
    <t xml:space="preserve">2.865V</t>
  </si>
  <si>
    <t xml:space="preserve">2.868V</t>
  </si>
  <si>
    <t xml:space="preserve">3.001V</t>
  </si>
  <si>
    <t xml:space="preserve">2.934V</t>
  </si>
  <si>
    <t xml:space="preserve">2.922V</t>
  </si>
  <si>
    <t xml:space="preserve">2.907V</t>
  </si>
  <si>
    <t xml:space="preserve">2.894V</t>
  </si>
  <si>
    <t xml:space="preserve">2.893V</t>
  </si>
  <si>
    <t xml:space="preserve">2.906V</t>
  </si>
  <si>
    <t xml:space="preserve">2.884V</t>
  </si>
  <si>
    <t xml:space="preserve">2.899V</t>
  </si>
  <si>
    <t xml:space="preserve">2.886V</t>
  </si>
  <si>
    <t xml:space="preserve">2.878V</t>
  </si>
  <si>
    <t xml:space="preserve">2.882V</t>
  </si>
  <si>
    <t xml:space="preserve">2.880V</t>
  </si>
  <si>
    <t xml:space="preserve">2.887V</t>
  </si>
  <si>
    <t xml:space="preserve">2.874V</t>
  </si>
  <si>
    <t xml:space="preserve">2.879V</t>
  </si>
  <si>
    <t xml:space="preserve">2.866V</t>
  </si>
  <si>
    <t xml:space="preserve">2.870V</t>
  </si>
  <si>
    <t xml:space="preserve">2.864V</t>
  </si>
  <si>
    <t xml:space="preserve">2.876V</t>
  </si>
  <si>
    <t xml:space="preserve">2.857V</t>
  </si>
  <si>
    <t xml:space="preserve">2.858V</t>
  </si>
  <si>
    <t xml:space="preserve">2.855V</t>
  </si>
  <si>
    <t xml:space="preserve">2.843V</t>
  </si>
  <si>
    <t xml:space="preserve">2.839V</t>
  </si>
  <si>
    <t xml:space="preserve">2.853V</t>
  </si>
  <si>
    <t xml:space="preserve">2.859V</t>
  </si>
  <si>
    <t xml:space="preserve">2.846V</t>
  </si>
  <si>
    <t xml:space="preserve">2.848V</t>
  </si>
  <si>
    <t xml:space="preserve">2.861V</t>
  </si>
  <si>
    <t xml:space="preserve">2.850V</t>
  </si>
  <si>
    <t xml:space="preserve">2.847V</t>
  </si>
  <si>
    <t xml:space="preserve">2020/05/08</t>
  </si>
  <si>
    <t xml:space="preserve">2.522V</t>
  </si>
  <si>
    <t xml:space="preserve">2.521V</t>
  </si>
  <si>
    <t xml:space="preserve">2.524V</t>
  </si>
  <si>
    <t xml:space="preserve">2.535V</t>
  </si>
  <si>
    <t xml:space="preserve">2.508V</t>
  </si>
  <si>
    <t xml:space="preserve">2.523V</t>
  </si>
  <si>
    <t xml:space="preserve">2.518V</t>
  </si>
  <si>
    <t xml:space="preserve">2.528V</t>
  </si>
  <si>
    <t xml:space="preserve">2.527V</t>
  </si>
  <si>
    <t xml:space="preserve">2.472V</t>
  </si>
  <si>
    <t xml:space="preserve">2.478V</t>
  </si>
  <si>
    <t xml:space="preserve">2.493V</t>
  </si>
  <si>
    <t xml:space="preserve">2.485V</t>
  </si>
  <si>
    <t xml:space="preserve">2.486V</t>
  </si>
  <si>
    <t xml:space="preserve">2.477V</t>
  </si>
  <si>
    <t xml:space="preserve">2.484V</t>
  </si>
  <si>
    <t xml:space="preserve">2.480V</t>
  </si>
  <si>
    <t xml:space="preserve">2.482V</t>
  </si>
  <si>
    <t xml:space="preserve">2.487V</t>
  </si>
  <si>
    <t xml:space="preserve">2.489V</t>
  </si>
  <si>
    <t xml:space="preserve">2.481V</t>
  </si>
  <si>
    <t xml:space="preserve">2.491V</t>
  </si>
  <si>
    <t xml:space="preserve">2.483V</t>
  </si>
  <si>
    <t xml:space="preserve">2.476V</t>
  </si>
  <si>
    <t xml:space="preserve">2.490V</t>
  </si>
  <si>
    <t xml:space="preserve">2.497V</t>
  </si>
  <si>
    <t xml:space="preserve">2.501V</t>
  </si>
  <si>
    <t xml:space="preserve">2.338V</t>
  </si>
  <si>
    <t xml:space="preserve">2.344V</t>
  </si>
  <si>
    <t xml:space="preserve">2.350V</t>
  </si>
  <si>
    <t xml:space="preserve">2.353V</t>
  </si>
  <si>
    <t xml:space="preserve">2.342V</t>
  </si>
  <si>
    <t xml:space="preserve">2.332V</t>
  </si>
  <si>
    <t xml:space="preserve">2.349V</t>
  </si>
  <si>
    <t xml:space="preserve">2.322V</t>
  </si>
  <si>
    <t xml:space="preserve">2.334V</t>
  </si>
  <si>
    <t xml:space="preserve">2.335V</t>
  </si>
  <si>
    <t xml:space="preserve">2020/05/09</t>
  </si>
  <si>
    <t xml:space="preserve">2.379V</t>
  </si>
  <si>
    <t xml:space="preserve">2.362V</t>
  </si>
  <si>
    <t xml:space="preserve">2.364V</t>
  </si>
  <si>
    <t xml:space="preserve">2.391V</t>
  </si>
  <si>
    <t xml:space="preserve">2.390V</t>
  </si>
  <si>
    <t xml:space="preserve">2.382V</t>
  </si>
  <si>
    <t xml:space="preserve">2.392V</t>
  </si>
  <si>
    <t xml:space="preserve">2.369V</t>
  </si>
  <si>
    <t xml:space="preserve">2.368V</t>
  </si>
  <si>
    <t xml:space="preserve">2.351V</t>
  </si>
  <si>
    <t xml:space="preserve">2.375V</t>
  </si>
  <si>
    <t xml:space="preserve">2.377V</t>
  </si>
  <si>
    <t xml:space="preserve">2.371V</t>
  </si>
  <si>
    <t xml:space="preserve">2.374V</t>
  </si>
  <si>
    <t xml:space="preserve">2.361V</t>
  </si>
  <si>
    <t xml:space="preserve">2.380V</t>
  </si>
  <si>
    <t xml:space="preserve">2.340V</t>
  </si>
  <si>
    <t xml:space="preserve">2.357V</t>
  </si>
  <si>
    <t xml:space="preserve">2.354V</t>
  </si>
  <si>
    <t xml:space="preserve">2.358V</t>
  </si>
  <si>
    <t xml:space="preserve">2.345V</t>
  </si>
  <si>
    <t xml:space="preserve">2.373V</t>
  </si>
  <si>
    <t xml:space="preserve">2.376V</t>
  </si>
  <si>
    <t xml:space="preserve">2.365V</t>
  </si>
  <si>
    <t xml:space="preserve">2.370V</t>
  </si>
  <si>
    <t xml:space="preserve">2.330V</t>
  </si>
  <si>
    <t xml:space="preserve">2.359V</t>
  </si>
  <si>
    <t xml:space="preserve">2.381V</t>
  </si>
  <si>
    <t xml:space="preserve">2.367V</t>
  </si>
  <si>
    <t xml:space="preserve">2.383V</t>
  </si>
  <si>
    <t xml:space="preserve">2.341V</t>
  </si>
  <si>
    <t xml:space="preserve">2.395V</t>
  </si>
  <si>
    <t xml:space="preserve">2.384V</t>
  </si>
  <si>
    <t xml:space="preserve">2.387V</t>
  </si>
  <si>
    <t xml:space="preserve">2.393V</t>
  </si>
  <si>
    <t xml:space="preserve">2.363V</t>
  </si>
  <si>
    <t xml:space="preserve">2.339V</t>
  </si>
  <si>
    <t xml:space="preserve">2.348V</t>
  </si>
  <si>
    <t xml:space="preserve">2.336V</t>
  </si>
  <si>
    <t xml:space="preserve">2.316V</t>
  </si>
  <si>
    <t xml:space="preserve">2.329V</t>
  </si>
  <si>
    <t xml:space="preserve">2.318V</t>
  </si>
  <si>
    <t xml:space="preserve">2.333V</t>
  </si>
  <si>
    <t xml:space="preserve">2.436V</t>
  </si>
  <si>
    <t xml:space="preserve">2.534V</t>
  </si>
  <si>
    <t xml:space="preserve">2.573V</t>
  </si>
  <si>
    <t xml:space="preserve">2.456V</t>
  </si>
  <si>
    <t xml:space="preserve">2.455V</t>
  </si>
  <si>
    <t xml:space="preserve">2.440V</t>
  </si>
  <si>
    <t xml:space="preserve">2.459V</t>
  </si>
  <si>
    <t xml:space="preserve">2.444V</t>
  </si>
  <si>
    <t xml:space="preserve">2.435V</t>
  </si>
  <si>
    <t xml:space="preserve">2.431V</t>
  </si>
  <si>
    <t xml:space="preserve">2.427V</t>
  </si>
  <si>
    <t xml:space="preserve">2020/05/10</t>
  </si>
  <si>
    <t xml:space="preserve">2.245V</t>
  </si>
  <si>
    <t xml:space="preserve">2.258V</t>
  </si>
  <si>
    <t xml:space="preserve">2.261V</t>
  </si>
  <si>
    <t xml:space="preserve">2.252V</t>
  </si>
  <si>
    <t xml:space="preserve">2.266V</t>
  </si>
  <si>
    <t xml:space="preserve">2.251V</t>
  </si>
  <si>
    <t xml:space="preserve">2.244V</t>
  </si>
  <si>
    <t xml:space="preserve">2.256V</t>
  </si>
  <si>
    <t xml:space="preserve">2.255V</t>
  </si>
  <si>
    <t xml:space="preserve">2.240V</t>
  </si>
  <si>
    <t xml:space="preserve">2.235V</t>
  </si>
  <si>
    <t xml:space="preserve">2.092V</t>
  </si>
  <si>
    <t xml:space="preserve">2.104V</t>
  </si>
  <si>
    <t xml:space="preserve">2.125V</t>
  </si>
  <si>
    <t xml:space="preserve">2.132V</t>
  </si>
  <si>
    <t xml:space="preserve">2.115V</t>
  </si>
  <si>
    <t xml:space="preserve">2.113V</t>
  </si>
  <si>
    <t xml:space="preserve">2.098V</t>
  </si>
  <si>
    <t xml:space="preserve">2.112V</t>
  </si>
  <si>
    <t xml:space="preserve">2.099V</t>
  </si>
  <si>
    <t xml:space="preserve">2.100V</t>
  </si>
  <si>
    <t xml:space="preserve">2.106V</t>
  </si>
  <si>
    <t xml:space="preserve">2.105V</t>
  </si>
  <si>
    <t xml:space="preserve">2.107V</t>
  </si>
  <si>
    <t xml:space="preserve">2.121V</t>
  </si>
  <si>
    <t xml:space="preserve">2.109V</t>
  </si>
  <si>
    <t xml:space="preserve">2.117V</t>
  </si>
  <si>
    <t xml:space="preserve">2020/05/11</t>
  </si>
  <si>
    <t xml:space="preserve">1.712V</t>
  </si>
  <si>
    <t xml:space="preserve">1.722V</t>
  </si>
  <si>
    <t xml:space="preserve">1.740V</t>
  </si>
  <si>
    <t xml:space="preserve">1.708V</t>
  </si>
  <si>
    <t xml:space="preserve">1.718V</t>
  </si>
  <si>
    <t xml:space="preserve">1.706V</t>
  </si>
  <si>
    <t xml:space="preserve">1.723V</t>
  </si>
  <si>
    <t xml:space="preserve">1.710V</t>
  </si>
  <si>
    <t xml:space="preserve">1.705V</t>
  </si>
  <si>
    <t xml:space="preserve">1.721V</t>
  </si>
  <si>
    <t xml:space="preserve">1.720V</t>
  </si>
  <si>
    <t xml:space="preserve">1.729V</t>
  </si>
  <si>
    <t xml:space="preserve">1.709V</t>
  </si>
  <si>
    <t xml:space="preserve">1.695V</t>
  </si>
  <si>
    <t xml:space="preserve">1.726V</t>
  </si>
  <si>
    <t xml:space="preserve">1.702V</t>
  </si>
  <si>
    <t xml:space="preserve">1.683V</t>
  </si>
  <si>
    <t xml:space="preserve">1.693V</t>
  </si>
  <si>
    <t xml:space="preserve">1.689V</t>
  </si>
  <si>
    <t xml:space="preserve">1.685V</t>
  </si>
  <si>
    <t xml:space="preserve">1.699V</t>
  </si>
  <si>
    <t xml:space="preserve">1.697V</t>
  </si>
  <si>
    <t xml:space="preserve">1.657V</t>
  </si>
  <si>
    <t xml:space="preserve">1.679V</t>
  </si>
  <si>
    <t xml:space="preserve">0.983V</t>
  </si>
  <si>
    <t xml:space="preserve">1.004V</t>
  </si>
  <si>
    <t xml:space="preserve">0.988V</t>
  </si>
  <si>
    <t xml:space="preserve">1.009V</t>
  </si>
  <si>
    <t xml:space="preserve">1.003V</t>
  </si>
  <si>
    <t xml:space="preserve">0.993V</t>
  </si>
  <si>
    <t xml:space="preserve">0.987V</t>
  </si>
  <si>
    <t xml:space="preserve">1.015V</t>
  </si>
  <si>
    <t xml:space="preserve">1.006V</t>
  </si>
  <si>
    <t xml:space="preserve">1.001V</t>
  </si>
  <si>
    <t xml:space="preserve">0.286V</t>
  </si>
  <si>
    <t xml:space="preserve">0.236V</t>
  </si>
  <si>
    <t xml:space="preserve">0.273V</t>
  </si>
  <si>
    <t xml:space="preserve">0.252V</t>
  </si>
  <si>
    <t xml:space="preserve">0.256V</t>
  </si>
  <si>
    <t xml:space="preserve">0.255V</t>
  </si>
  <si>
    <t xml:space="preserve">0.249V</t>
  </si>
  <si>
    <t xml:space="preserve">0.304V</t>
  </si>
  <si>
    <t xml:space="preserve">0.285V</t>
  </si>
  <si>
    <t xml:space="preserve">0.281V</t>
  </si>
  <si>
    <t xml:space="preserve">0.245V</t>
  </si>
  <si>
    <t xml:space="preserve">0.246V</t>
  </si>
  <si>
    <t xml:space="preserve">0.265V</t>
  </si>
  <si>
    <t xml:space="preserve">0.241V</t>
  </si>
  <si>
    <t xml:space="preserve">0.294V</t>
  </si>
  <si>
    <t xml:space="preserve">0.257V</t>
  </si>
  <si>
    <t xml:space="preserve">0.293V</t>
  </si>
  <si>
    <t xml:space="preserve">0.283V</t>
  </si>
  <si>
    <t xml:space="preserve">0.277V</t>
  </si>
  <si>
    <t xml:space="preserve">2020/05/12</t>
  </si>
  <si>
    <t xml:space="preserve">0.037V</t>
  </si>
  <si>
    <t xml:space="preserve">0.004V</t>
  </si>
  <si>
    <t xml:space="preserve">0.107V</t>
  </si>
  <si>
    <t xml:space="preserve">0.009V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</si>
</sst>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58039215686274"/>
          <c:y val="0.0423052362707536"/>
          <c:w val="0.849019607843137"/>
          <c:h val="0.824925500212856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Sheet1!$L$4:$L$15</c:f>
              <c:numCache>
                <c:formatCode>General</c:formatCode>
                <c:ptCount val="12"/>
                <c:pt idx="0">
                  <c:v>0</c:v>
                </c:pt>
                <c:pt idx="1">
                  <c:v>19</c:v>
                </c:pt>
                <c:pt idx="2">
                  <c:v>23</c:v>
                </c:pt>
                <c:pt idx="3">
                  <c:v>31</c:v>
                </c:pt>
                <c:pt idx="4">
                  <c:v>44</c:v>
                </c:pt>
                <c:pt idx="5">
                  <c:v>52</c:v>
                </c:pt>
                <c:pt idx="6">
                  <c:v>55</c:v>
                </c:pt>
                <c:pt idx="7">
                  <c:v>68</c:v>
                </c:pt>
                <c:pt idx="8">
                  <c:v>76</c:v>
                </c:pt>
                <c:pt idx="9">
                  <c:v>92</c:v>
                </c:pt>
                <c:pt idx="10">
                  <c:v>103</c:v>
                </c:pt>
                <c:pt idx="11">
                  <c:v>116</c:v>
                </c:pt>
              </c:numCache>
            </c:numRef>
          </c:xVal>
          <c:yVal>
            <c:numRef>
              <c:f>Sheet1!$M$4:$M$15</c:f>
              <c:numCache>
                <c:formatCode>General</c:formatCode>
                <c:ptCount val="12"/>
                <c:pt idx="0">
                  <c:v>2.85232790207059</c:v>
                </c:pt>
                <c:pt idx="1">
                  <c:v>2.52549810406863</c:v>
                </c:pt>
                <c:pt idx="2">
                  <c:v>2.48676029362431</c:v>
                </c:pt>
                <c:pt idx="3">
                  <c:v>2.3393860506954</c:v>
                </c:pt>
                <c:pt idx="4">
                  <c:v>2.37529687278098</c:v>
                </c:pt>
                <c:pt idx="5">
                  <c:v>2.37313171084889</c:v>
                </c:pt>
                <c:pt idx="6">
                  <c:v>2.43024703645252</c:v>
                </c:pt>
                <c:pt idx="7">
                  <c:v>2.24903291989848</c:v>
                </c:pt>
                <c:pt idx="8">
                  <c:v>2.10707271103777</c:v>
                </c:pt>
                <c:pt idx="9">
                  <c:v>1.69902841025367</c:v>
                </c:pt>
                <c:pt idx="10">
                  <c:v>0.271411453780643</c:v>
                </c:pt>
                <c:pt idx="11">
                  <c:v>0.023439184312797</c:v>
                </c:pt>
              </c:numCache>
            </c:numRef>
          </c:yVal>
          <c:smooth val="1"/>
        </c:ser>
        <c:axId val="9931153"/>
        <c:axId val="73897126"/>
      </c:scatterChart>
      <c:valAx>
        <c:axId val="993115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897126"/>
        <c:crosses val="autoZero"/>
        <c:crossBetween val="midCat"/>
      </c:valAx>
      <c:valAx>
        <c:axId val="738971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humidity(Voltage [3.3V-0V])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3115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473400</xdr:colOff>
      <xdr:row>16</xdr:row>
      <xdr:rowOff>62280</xdr:rowOff>
    </xdr:from>
    <xdr:to>
      <xdr:col>13</xdr:col>
      <xdr:colOff>170640</xdr:colOff>
      <xdr:row>37</xdr:row>
      <xdr:rowOff>30960</xdr:rowOff>
    </xdr:to>
    <xdr:graphicFrame>
      <xdr:nvGraphicFramePr>
        <xdr:cNvPr id="0" name=""/>
        <xdr:cNvGraphicFramePr/>
      </xdr:nvGraphicFramePr>
      <xdr:xfrm>
        <a:off x="5349960" y="2662920"/>
        <a:ext cx="4590000" cy="338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53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O27" activeCellId="0" sqref="O27"/>
    </sheetView>
  </sheetViews>
  <sheetFormatPr defaultRowHeight="12.8" zeroHeight="false" outlineLevelRow="0" outlineLevelCol="0"/>
  <cols>
    <col collapsed="false" customWidth="false" hidden="false" outlineLevel="0" max="6" min="1" style="0" width="11.52"/>
    <col collapsed="false" customWidth="true" hidden="false" outlineLevel="0" max="7" min="7" style="0" width="14.51"/>
    <col collapsed="false" customWidth="false" hidden="false" outlineLevel="0" max="8" min="8" style="0" width="11.52"/>
    <col collapsed="false" customWidth="true" hidden="false" outlineLevel="0" max="9" min="9" style="0" width="3.13"/>
    <col collapsed="false" customWidth="true" hidden="false" outlineLevel="0" max="10" min="10" style="0" width="5.62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0</v>
      </c>
      <c r="B1" s="1" t="n">
        <v>0.541666666666667</v>
      </c>
      <c r="F1" s="0" t="n">
        <v>0</v>
      </c>
      <c r="I1" s="0" t="s">
        <v>1</v>
      </c>
      <c r="J1" s="0" t="n">
        <v>0.9</v>
      </c>
    </row>
    <row r="2" customFormat="false" ht="12.8" hidden="false" customHeight="false" outlineLevel="0" collapsed="false">
      <c r="D2" s="0" t="s">
        <v>2</v>
      </c>
    </row>
    <row r="3" customFormat="false" ht="12.8" hidden="false" customHeight="false" outlineLevel="0" collapsed="false">
      <c r="A3" s="0" t="n">
        <v>1</v>
      </c>
      <c r="C3" s="0" t="s">
        <v>3</v>
      </c>
      <c r="D3" s="0" t="str">
        <f aca="false">LEFT(C3,LEN(C3)-1)</f>
        <v>0.090</v>
      </c>
      <c r="E3" s="0" t="n">
        <f aca="false">D3 * ( 1 - J$1) + J$1 * IF(E2&lt;&gt;0,E2,D3)</f>
        <v>0.09</v>
      </c>
      <c r="G3" s="0" t="s">
        <v>4</v>
      </c>
    </row>
    <row r="4" customFormat="false" ht="12.8" hidden="false" customHeight="false" outlineLevel="0" collapsed="false">
      <c r="A4" s="0" t="n">
        <v>2</v>
      </c>
      <c r="C4" s="0" t="s">
        <v>5</v>
      </c>
      <c r="D4" s="0" t="str">
        <f aca="false">LEFT(C4,LEN(C4)-1)</f>
        <v>0.066</v>
      </c>
      <c r="E4" s="0" t="n">
        <f aca="false">D4 * ( 1 - J$1) + J$1 * IF(E3&lt;&gt;0,E3,D4)</f>
        <v>0.0876</v>
      </c>
      <c r="L4" s="0" t="n">
        <f aca="false">F1</f>
        <v>0</v>
      </c>
      <c r="M4" s="0" t="n">
        <f aca="false">E190</f>
        <v>2.85232790207059</v>
      </c>
    </row>
    <row r="5" customFormat="false" ht="12.8" hidden="false" customHeight="false" outlineLevel="0" collapsed="false">
      <c r="A5" s="0" t="n">
        <v>3</v>
      </c>
      <c r="C5" s="0" t="s">
        <v>6</v>
      </c>
      <c r="D5" s="0" t="str">
        <f aca="false">LEFT(C5,LEN(C5)-1)</f>
        <v>0.000</v>
      </c>
      <c r="E5" s="0" t="n">
        <f aca="false">D5 * ( 1 - J$1) + J$1 * IF(E4&lt;&gt;0,E4,D5)</f>
        <v>0.07884</v>
      </c>
      <c r="L5" s="0" t="n">
        <f aca="false">F192</f>
        <v>19</v>
      </c>
      <c r="M5" s="0" t="n">
        <f aca="false">E208</f>
        <v>2.52549810406863</v>
      </c>
    </row>
    <row r="6" customFormat="false" ht="12.8" hidden="false" customHeight="false" outlineLevel="0" collapsed="false">
      <c r="A6" s="0" t="n">
        <v>4</v>
      </c>
      <c r="C6" s="0" t="s">
        <v>7</v>
      </c>
      <c r="D6" s="0" t="str">
        <f aca="false">LEFT(C6,LEN(C6)-1)</f>
        <v>0.017</v>
      </c>
      <c r="E6" s="0" t="n">
        <f aca="false">D6 * ( 1 - J$1) + J$1 * IF(E5&lt;&gt;0,E5,D6)</f>
        <v>0.072656</v>
      </c>
      <c r="L6" s="0" t="n">
        <f aca="false">F210</f>
        <v>23</v>
      </c>
      <c r="M6" s="0" t="n">
        <f aca="false">E255</f>
        <v>2.48676029362431</v>
      </c>
    </row>
    <row r="7" customFormat="false" ht="12.8" hidden="false" customHeight="false" outlineLevel="0" collapsed="false">
      <c r="A7" s="0" t="n">
        <v>5</v>
      </c>
      <c r="C7" s="0" t="s">
        <v>8</v>
      </c>
      <c r="D7" s="0" t="str">
        <f aca="false">LEFT(C7,LEN(C7)-1)</f>
        <v>0.011</v>
      </c>
      <c r="E7" s="0" t="n">
        <f aca="false">D7 * ( 1 - J$1) + J$1 * IF(E6&lt;&gt;0,E6,D7)</f>
        <v>0.0664904</v>
      </c>
      <c r="L7" s="0" t="n">
        <f aca="false">F257</f>
        <v>31</v>
      </c>
      <c r="M7" s="0" t="n">
        <f aca="false">E268</f>
        <v>2.3393860506954</v>
      </c>
    </row>
    <row r="8" customFormat="false" ht="12.8" hidden="false" customHeight="false" outlineLevel="0" collapsed="false">
      <c r="A8" s="0" t="n">
        <v>6</v>
      </c>
      <c r="C8" s="0" t="s">
        <v>9</v>
      </c>
      <c r="D8" s="0" t="str">
        <f aca="false">LEFT(C8,LEN(C8)-1)</f>
        <v>0.068</v>
      </c>
      <c r="E8" s="0" t="n">
        <f aca="false">D8 * ( 1 - J$1) + J$1 * IF(E7&lt;&gt;0,E7,D8)</f>
        <v>0.06664136</v>
      </c>
      <c r="L8" s="0" t="n">
        <f aca="false">F271</f>
        <v>44</v>
      </c>
      <c r="M8" s="0" t="n">
        <f aca="false">E303</f>
        <v>2.37529687278098</v>
      </c>
    </row>
    <row r="9" customFormat="false" ht="12.8" hidden="false" customHeight="false" outlineLevel="0" collapsed="false">
      <c r="A9" s="0" t="n">
        <v>7</v>
      </c>
      <c r="C9" s="0" t="s">
        <v>10</v>
      </c>
      <c r="D9" s="0" t="str">
        <f aca="false">LEFT(C9,LEN(C9)-1)</f>
        <v>0.051</v>
      </c>
      <c r="E9" s="0" t="n">
        <f aca="false">D9 * ( 1 - J$1) + J$1 * IF(E8&lt;&gt;0,E8,D9)</f>
        <v>0.065077224</v>
      </c>
      <c r="L9" s="0" t="n">
        <f aca="false">F305</f>
        <v>52</v>
      </c>
      <c r="M9" s="0" t="n">
        <f aca="false">E391</f>
        <v>2.37313171084889</v>
      </c>
    </row>
    <row r="10" customFormat="false" ht="12.8" hidden="false" customHeight="false" outlineLevel="0" collapsed="false">
      <c r="A10" s="0" t="n">
        <v>8</v>
      </c>
      <c r="C10" s="0" t="s">
        <v>11</v>
      </c>
      <c r="D10" s="0" t="str">
        <f aca="false">LEFT(C10,LEN(C10)-1)</f>
        <v>0.020</v>
      </c>
      <c r="E10" s="0" t="n">
        <f aca="false">D10 * ( 1 - J$1) + J$1 * IF(E9&lt;&gt;0,E9,D10)</f>
        <v>0.0605695016</v>
      </c>
      <c r="L10" s="0" t="n">
        <f aca="false">F393</f>
        <v>55</v>
      </c>
      <c r="M10" s="0" t="n">
        <f aca="false">E424</f>
        <v>2.43024703645252</v>
      </c>
    </row>
    <row r="11" customFormat="false" ht="12.8" hidden="false" customHeight="false" outlineLevel="0" collapsed="false">
      <c r="A11" s="0" t="n">
        <v>9</v>
      </c>
      <c r="C11" s="0" t="s">
        <v>12</v>
      </c>
      <c r="D11" s="0" t="str">
        <f aca="false">LEFT(C11,LEN(C11)-1)</f>
        <v>0.036</v>
      </c>
      <c r="E11" s="0" t="n">
        <f aca="false">D11 * ( 1 - J$1) + J$1 * IF(E10&lt;&gt;0,E10,D11)</f>
        <v>0.05811255144</v>
      </c>
      <c r="L11" s="0" t="n">
        <f aca="false">F427</f>
        <v>68</v>
      </c>
      <c r="M11" s="0" t="n">
        <f aca="false">E440</f>
        <v>2.24903291989848</v>
      </c>
    </row>
    <row r="12" customFormat="false" ht="12.8" hidden="false" customHeight="false" outlineLevel="0" collapsed="false">
      <c r="A12" s="0" t="n">
        <v>10</v>
      </c>
      <c r="C12" s="0" t="s">
        <v>6</v>
      </c>
      <c r="D12" s="0" t="str">
        <f aca="false">LEFT(C12,LEN(C12)-1)</f>
        <v>0.000</v>
      </c>
      <c r="E12" s="0" t="n">
        <f aca="false">D12 * ( 1 - J$1) + J$1 * IF(E11&lt;&gt;0,E11,D12)</f>
        <v>0.052301296296</v>
      </c>
      <c r="L12" s="0" t="n">
        <f aca="false">F442</f>
        <v>76</v>
      </c>
      <c r="M12" s="0" t="n">
        <f aca="false">E464</f>
        <v>2.10707271103777</v>
      </c>
    </row>
    <row r="13" customFormat="false" ht="12.8" hidden="false" customHeight="false" outlineLevel="0" collapsed="false">
      <c r="A13" s="0" t="n">
        <v>11</v>
      </c>
      <c r="C13" s="0" t="s">
        <v>13</v>
      </c>
      <c r="D13" s="0" t="str">
        <f aca="false">LEFT(C13,LEN(C13)-1)</f>
        <v>0.088</v>
      </c>
      <c r="E13" s="0" t="n">
        <f aca="false">D13 * ( 1 - J$1) + J$1 * IF(E12&lt;&gt;0,E12,D13)</f>
        <v>0.0558711666664</v>
      </c>
      <c r="L13" s="0" t="n">
        <f aca="false">F466</f>
        <v>92</v>
      </c>
      <c r="M13" s="0" t="n">
        <f aca="false">E500</f>
        <v>1.69902841025367</v>
      </c>
    </row>
    <row r="14" customFormat="false" ht="12.8" hidden="false" customHeight="false" outlineLevel="0" collapsed="false">
      <c r="A14" s="0" t="n">
        <v>12</v>
      </c>
      <c r="C14" s="0" t="s">
        <v>14</v>
      </c>
      <c r="D14" s="0" t="str">
        <f aca="false">LEFT(C14,LEN(C14)-1)</f>
        <v>0.049</v>
      </c>
      <c r="E14" s="0" t="n">
        <f aca="false">D14 * ( 1 - J$1) + J$1 * IF(E13&lt;&gt;0,E13,D14)</f>
        <v>0.05518404999976</v>
      </c>
      <c r="L14" s="0" t="n">
        <f aca="false">F515</f>
        <v>103</v>
      </c>
      <c r="M14" s="0" t="n">
        <f aca="false">E538</f>
        <v>0.271411453780643</v>
      </c>
    </row>
    <row r="15" customFormat="false" ht="12.8" hidden="false" customHeight="false" outlineLevel="0" collapsed="false">
      <c r="A15" s="0" t="n">
        <v>13</v>
      </c>
      <c r="C15" s="0" t="s">
        <v>15</v>
      </c>
      <c r="D15" s="0" t="str">
        <f aca="false">LEFT(C15,LEN(C15)-1)</f>
        <v>0.006</v>
      </c>
      <c r="E15" s="0" t="n">
        <f aca="false">D15 * ( 1 - J$1) + J$1 * IF(E14&lt;&gt;0,E14,D15)</f>
        <v>0.050265644999784</v>
      </c>
      <c r="L15" s="0" t="n">
        <f aca="false">F540</f>
        <v>116</v>
      </c>
      <c r="M15" s="0" t="n">
        <f aca="false">E553</f>
        <v>0.023439184312797</v>
      </c>
    </row>
    <row r="16" customFormat="false" ht="12.8" hidden="false" customHeight="false" outlineLevel="0" collapsed="false">
      <c r="A16" s="0" t="n">
        <v>14</v>
      </c>
      <c r="C16" s="0" t="s">
        <v>16</v>
      </c>
      <c r="D16" s="0" t="str">
        <f aca="false">LEFT(C16,LEN(C16)-1)</f>
        <v>0.069</v>
      </c>
      <c r="E16" s="0" t="n">
        <f aca="false">D16 * ( 1 - J$1) + J$1 * IF(E15&lt;&gt;0,E15,D16)</f>
        <v>0.0521390804998056</v>
      </c>
    </row>
    <row r="17" customFormat="false" ht="12.8" hidden="false" customHeight="false" outlineLevel="0" collapsed="false">
      <c r="A17" s="0" t="n">
        <v>15</v>
      </c>
      <c r="C17" s="0" t="s">
        <v>15</v>
      </c>
      <c r="D17" s="0" t="str">
        <f aca="false">LEFT(C17,LEN(C17)-1)</f>
        <v>0.006</v>
      </c>
      <c r="E17" s="0" t="n">
        <f aca="false">D17 * ( 1 - J$1) + J$1 * IF(E16&lt;&gt;0,E16,D17)</f>
        <v>0.047525172449825</v>
      </c>
    </row>
    <row r="18" customFormat="false" ht="12.8" hidden="false" customHeight="false" outlineLevel="0" collapsed="false">
      <c r="A18" s="0" t="n">
        <v>16</v>
      </c>
      <c r="C18" s="0" t="s">
        <v>6</v>
      </c>
      <c r="D18" s="0" t="str">
        <f aca="false">LEFT(C18,LEN(C18)-1)</f>
        <v>0.000</v>
      </c>
      <c r="E18" s="0" t="n">
        <f aca="false">D18 * ( 1 - J$1) + J$1 * IF(E17&lt;&gt;0,E17,D18)</f>
        <v>0.0427726552048425</v>
      </c>
    </row>
    <row r="19" customFormat="false" ht="12.8" hidden="false" customHeight="false" outlineLevel="0" collapsed="false">
      <c r="A19" s="0" t="n">
        <v>17</v>
      </c>
      <c r="C19" s="0" t="s">
        <v>17</v>
      </c>
      <c r="D19" s="0" t="str">
        <f aca="false">LEFT(C19,LEN(C19)-1)</f>
        <v>0.003</v>
      </c>
      <c r="E19" s="0" t="n">
        <f aca="false">D19 * ( 1 - J$1) + J$1 * IF(E18&lt;&gt;0,E18,D19)</f>
        <v>0.0387953896843583</v>
      </c>
    </row>
    <row r="20" customFormat="false" ht="12.8" hidden="false" customHeight="false" outlineLevel="0" collapsed="false">
      <c r="A20" s="0" t="n">
        <v>18</v>
      </c>
      <c r="C20" s="0" t="s">
        <v>18</v>
      </c>
      <c r="D20" s="0" t="str">
        <f aca="false">LEFT(C20,LEN(C20)-1)</f>
        <v>0.012</v>
      </c>
      <c r="E20" s="0" t="n">
        <f aca="false">D20 * ( 1 - J$1) + J$1 * IF(E19&lt;&gt;0,E19,D20)</f>
        <v>0.0361158507159225</v>
      </c>
    </row>
    <row r="21" customFormat="false" ht="12.8" hidden="false" customHeight="false" outlineLevel="0" collapsed="false">
      <c r="A21" s="0" t="n">
        <v>19</v>
      </c>
      <c r="C21" s="0" t="s">
        <v>6</v>
      </c>
      <c r="D21" s="0" t="str">
        <f aca="false">LEFT(C21,LEN(C21)-1)</f>
        <v>0.000</v>
      </c>
      <c r="E21" s="0" t="n">
        <f aca="false">D21 * ( 1 - J$1) + J$1 * IF(E20&lt;&gt;0,E20,D21)</f>
        <v>0.0325042656443302</v>
      </c>
    </row>
    <row r="22" customFormat="false" ht="12.8" hidden="false" customHeight="false" outlineLevel="0" collapsed="false">
      <c r="A22" s="0" t="n">
        <v>20</v>
      </c>
      <c r="C22" s="0" t="s">
        <v>6</v>
      </c>
      <c r="D22" s="0" t="str">
        <f aca="false">LEFT(C22,LEN(C22)-1)</f>
        <v>0.000</v>
      </c>
      <c r="E22" s="0" t="n">
        <f aca="false">D22 * ( 1 - J$1) + J$1 * IF(E21&lt;&gt;0,E21,D22)</f>
        <v>0.0292538390798972</v>
      </c>
    </row>
    <row r="23" customFormat="false" ht="12.8" hidden="false" customHeight="false" outlineLevel="0" collapsed="false">
      <c r="A23" s="0" t="n">
        <v>21</v>
      </c>
      <c r="C23" s="0" t="s">
        <v>19</v>
      </c>
      <c r="D23" s="0" t="str">
        <f aca="false">LEFT(C23,LEN(C23)-1)</f>
        <v>0.073</v>
      </c>
      <c r="E23" s="0" t="n">
        <f aca="false">D23 * ( 1 - J$1) + J$1 * IF(E22&lt;&gt;0,E22,D23)</f>
        <v>0.0336284551719075</v>
      </c>
    </row>
    <row r="24" customFormat="false" ht="12.8" hidden="false" customHeight="false" outlineLevel="0" collapsed="false">
      <c r="A24" s="0" t="n">
        <v>22</v>
      </c>
      <c r="C24" s="0" t="s">
        <v>20</v>
      </c>
      <c r="D24" s="0" t="str">
        <f aca="false">LEFT(C24,LEN(C24)-1)</f>
        <v>0.033</v>
      </c>
      <c r="E24" s="0" t="n">
        <f aca="false">D24 * ( 1 - J$1) + J$1 * IF(E23&lt;&gt;0,E23,D24)</f>
        <v>0.0335656096547167</v>
      </c>
    </row>
    <row r="25" customFormat="false" ht="12.8" hidden="false" customHeight="false" outlineLevel="0" collapsed="false">
      <c r="A25" s="0" t="n">
        <v>23</v>
      </c>
      <c r="C25" s="0" t="s">
        <v>21</v>
      </c>
      <c r="D25" s="0" t="str">
        <f aca="false">LEFT(C25,LEN(C25)-1)</f>
        <v>0.078</v>
      </c>
      <c r="E25" s="0" t="n">
        <f aca="false">D25 * ( 1 - J$1) + J$1 * IF(E24&lt;&gt;0,E24,D25)</f>
        <v>0.038009048689245</v>
      </c>
    </row>
    <row r="26" customFormat="false" ht="12.8" hidden="false" customHeight="false" outlineLevel="0" collapsed="false">
      <c r="A26" s="0" t="n">
        <v>24</v>
      </c>
      <c r="C26" s="0" t="s">
        <v>6</v>
      </c>
      <c r="D26" s="0" t="str">
        <f aca="false">LEFT(C26,LEN(C26)-1)</f>
        <v>0.000</v>
      </c>
      <c r="E26" s="0" t="n">
        <f aca="false">D26 * ( 1 - J$1) + J$1 * IF(E25&lt;&gt;0,E25,D26)</f>
        <v>0.0342081438203205</v>
      </c>
    </row>
    <row r="27" customFormat="false" ht="12.8" hidden="false" customHeight="false" outlineLevel="0" collapsed="false">
      <c r="A27" s="0" t="n">
        <v>25</v>
      </c>
      <c r="C27" s="0" t="s">
        <v>6</v>
      </c>
      <c r="D27" s="0" t="str">
        <f aca="false">LEFT(C27,LEN(C27)-1)</f>
        <v>0.000</v>
      </c>
      <c r="E27" s="0" t="n">
        <f aca="false">D27 * ( 1 - J$1) + J$1 * IF(E26&lt;&gt;0,E26,D27)</f>
        <v>0.0307873294382885</v>
      </c>
    </row>
    <row r="28" customFormat="false" ht="12.8" hidden="false" customHeight="false" outlineLevel="0" collapsed="false">
      <c r="A28" s="0" t="n">
        <v>26</v>
      </c>
      <c r="C28" s="0" t="s">
        <v>6</v>
      </c>
      <c r="D28" s="0" t="str">
        <f aca="false">LEFT(C28,LEN(C28)-1)</f>
        <v>0.000</v>
      </c>
      <c r="E28" s="0" t="n">
        <f aca="false">D28 * ( 1 - J$1) + J$1 * IF(E27&lt;&gt;0,E27,D28)</f>
        <v>0.0277085964944596</v>
      </c>
    </row>
    <row r="29" customFormat="false" ht="12.8" hidden="false" customHeight="false" outlineLevel="0" collapsed="false">
      <c r="A29" s="0" t="n">
        <v>27</v>
      </c>
      <c r="C29" s="0" t="s">
        <v>6</v>
      </c>
      <c r="D29" s="0" t="str">
        <f aca="false">LEFT(C29,LEN(C29)-1)</f>
        <v>0.000</v>
      </c>
      <c r="E29" s="0" t="n">
        <f aca="false">D29 * ( 1 - J$1) + J$1 * IF(E28&lt;&gt;0,E28,D29)</f>
        <v>0.0249377368450137</v>
      </c>
    </row>
    <row r="30" customFormat="false" ht="12.8" hidden="false" customHeight="false" outlineLevel="0" collapsed="false">
      <c r="A30" s="0" t="n">
        <v>28</v>
      </c>
      <c r="C30" s="0" t="s">
        <v>22</v>
      </c>
      <c r="D30" s="0" t="str">
        <f aca="false">LEFT(C30,LEN(C30)-1)</f>
        <v>0.038</v>
      </c>
      <c r="E30" s="0" t="n">
        <f aca="false">D30 * ( 1 - J$1) + J$1 * IF(E29&lt;&gt;0,E29,D30)</f>
        <v>0.0262439631605123</v>
      </c>
    </row>
    <row r="31" customFormat="false" ht="12.8" hidden="false" customHeight="false" outlineLevel="0" collapsed="false">
      <c r="A31" s="0" t="n">
        <v>29</v>
      </c>
      <c r="C31" s="0" t="s">
        <v>6</v>
      </c>
      <c r="D31" s="0" t="str">
        <f aca="false">LEFT(C31,LEN(C31)-1)</f>
        <v>0.000</v>
      </c>
      <c r="E31" s="0" t="n">
        <f aca="false">D31 * ( 1 - J$1) + J$1 * IF(E30&lt;&gt;0,E30,D31)</f>
        <v>0.0236195668444611</v>
      </c>
    </row>
    <row r="32" customFormat="false" ht="12.8" hidden="false" customHeight="false" outlineLevel="0" collapsed="false">
      <c r="A32" s="0" t="n">
        <v>30</v>
      </c>
      <c r="C32" s="0" t="s">
        <v>6</v>
      </c>
      <c r="D32" s="0" t="str">
        <f aca="false">LEFT(C32,LEN(C32)-1)</f>
        <v>0.000</v>
      </c>
      <c r="E32" s="0" t="n">
        <f aca="false">D32 * ( 1 - J$1) + J$1 * IF(E31&lt;&gt;0,E31,D32)</f>
        <v>0.021257610160015</v>
      </c>
    </row>
    <row r="33" customFormat="false" ht="12.8" hidden="false" customHeight="false" outlineLevel="0" collapsed="false">
      <c r="A33" s="0" t="n">
        <v>31</v>
      </c>
      <c r="C33" s="0" t="s">
        <v>17</v>
      </c>
      <c r="D33" s="0" t="str">
        <f aca="false">LEFT(C33,LEN(C33)-1)</f>
        <v>0.003</v>
      </c>
      <c r="E33" s="0" t="n">
        <f aca="false">D33 * ( 1 - J$1) + J$1 * IF(E32&lt;&gt;0,E32,D33)</f>
        <v>0.0194318491440135</v>
      </c>
    </row>
    <row r="34" customFormat="false" ht="12.8" hidden="false" customHeight="false" outlineLevel="0" collapsed="false">
      <c r="A34" s="0" t="n">
        <v>32</v>
      </c>
      <c r="C34" s="0" t="s">
        <v>23</v>
      </c>
      <c r="D34" s="0" t="str">
        <f aca="false">LEFT(C34,LEN(C34)-1)</f>
        <v>0.025</v>
      </c>
      <c r="E34" s="0" t="n">
        <f aca="false">D34 * ( 1 - J$1) + J$1 * IF(E33&lt;&gt;0,E33,D34)</f>
        <v>0.0199886642296121</v>
      </c>
    </row>
    <row r="35" customFormat="false" ht="12.8" hidden="false" customHeight="false" outlineLevel="0" collapsed="false">
      <c r="A35" s="0" t="n">
        <v>33</v>
      </c>
      <c r="C35" s="0" t="s">
        <v>6</v>
      </c>
      <c r="D35" s="0" t="str">
        <f aca="false">LEFT(C35,LEN(C35)-1)</f>
        <v>0.000</v>
      </c>
      <c r="E35" s="0" t="n">
        <f aca="false">D35 * ( 1 - J$1) + J$1 * IF(E34&lt;&gt;0,E34,D35)</f>
        <v>0.0179897978066509</v>
      </c>
    </row>
    <row r="36" customFormat="false" ht="12.8" hidden="false" customHeight="false" outlineLevel="0" collapsed="false">
      <c r="A36" s="0" t="n">
        <v>34</v>
      </c>
      <c r="C36" s="0" t="s">
        <v>24</v>
      </c>
      <c r="D36" s="0" t="str">
        <f aca="false">LEFT(C36,LEN(C36)-1)</f>
        <v>0.016</v>
      </c>
      <c r="E36" s="0" t="n">
        <f aca="false">D36 * ( 1 - J$1) + J$1 * IF(E35&lt;&gt;0,E35,D36)</f>
        <v>0.0177908180259858</v>
      </c>
    </row>
    <row r="37" customFormat="false" ht="12.8" hidden="false" customHeight="false" outlineLevel="0" collapsed="false">
      <c r="A37" s="0" t="n">
        <v>35</v>
      </c>
      <c r="C37" s="0" t="s">
        <v>25</v>
      </c>
      <c r="D37" s="0" t="str">
        <f aca="false">LEFT(C37,LEN(C37)-1)</f>
        <v>0.032</v>
      </c>
      <c r="E37" s="0" t="n">
        <f aca="false">D37 * ( 1 - J$1) + J$1 * IF(E36&lt;&gt;0,E36,D37)</f>
        <v>0.0192117362233872</v>
      </c>
    </row>
    <row r="38" customFormat="false" ht="12.8" hidden="false" customHeight="false" outlineLevel="0" collapsed="false">
      <c r="A38" s="0" t="n">
        <v>36</v>
      </c>
      <c r="C38" s="0" t="s">
        <v>6</v>
      </c>
      <c r="D38" s="0" t="str">
        <f aca="false">LEFT(C38,LEN(C38)-1)</f>
        <v>0.000</v>
      </c>
      <c r="E38" s="0" t="n">
        <f aca="false">D38 * ( 1 - J$1) + J$1 * IF(E37&lt;&gt;0,E37,D38)</f>
        <v>0.0172905626010485</v>
      </c>
    </row>
    <row r="39" customFormat="false" ht="12.8" hidden="false" customHeight="false" outlineLevel="0" collapsed="false">
      <c r="A39" s="0" t="n">
        <v>37</v>
      </c>
      <c r="C39" s="0" t="s">
        <v>23</v>
      </c>
      <c r="D39" s="0" t="str">
        <f aca="false">LEFT(C39,LEN(C39)-1)</f>
        <v>0.025</v>
      </c>
      <c r="E39" s="0" t="n">
        <f aca="false">D39 * ( 1 - J$1) + J$1 * IF(E38&lt;&gt;0,E38,D39)</f>
        <v>0.0180615063409437</v>
      </c>
    </row>
    <row r="40" customFormat="false" ht="12.8" hidden="false" customHeight="false" outlineLevel="0" collapsed="false">
      <c r="A40" s="0" t="n">
        <v>38</v>
      </c>
      <c r="C40" s="0" t="s">
        <v>6</v>
      </c>
      <c r="D40" s="0" t="str">
        <f aca="false">LEFT(C40,LEN(C40)-1)</f>
        <v>0.000</v>
      </c>
      <c r="E40" s="0" t="n">
        <f aca="false">D40 * ( 1 - J$1) + J$1 * IF(E39&lt;&gt;0,E39,D40)</f>
        <v>0.0162553557068493</v>
      </c>
    </row>
    <row r="41" customFormat="false" ht="12.8" hidden="false" customHeight="false" outlineLevel="0" collapsed="false">
      <c r="A41" s="0" t="n">
        <v>39</v>
      </c>
      <c r="C41" s="0" t="s">
        <v>6</v>
      </c>
      <c r="D41" s="0" t="str">
        <f aca="false">LEFT(C41,LEN(C41)-1)</f>
        <v>0.000</v>
      </c>
      <c r="E41" s="0" t="n">
        <f aca="false">D41 * ( 1 - J$1) + J$1 * IF(E40&lt;&gt;0,E40,D41)</f>
        <v>0.0146298201361644</v>
      </c>
    </row>
    <row r="42" customFormat="false" ht="12.8" hidden="false" customHeight="false" outlineLevel="0" collapsed="false">
      <c r="A42" s="0" t="n">
        <v>40</v>
      </c>
      <c r="C42" s="0" t="s">
        <v>26</v>
      </c>
      <c r="D42" s="0" t="str">
        <f aca="false">LEFT(C42,LEN(C42)-1)</f>
        <v>0.062</v>
      </c>
      <c r="E42" s="0" t="n">
        <f aca="false">D42 * ( 1 - J$1) + J$1 * IF(E41&lt;&gt;0,E41,D42)</f>
        <v>0.0193668381225479</v>
      </c>
    </row>
    <row r="43" customFormat="false" ht="12.8" hidden="false" customHeight="false" outlineLevel="0" collapsed="false">
      <c r="A43" s="0" t="n">
        <v>41</v>
      </c>
      <c r="C43" s="0" t="s">
        <v>26</v>
      </c>
      <c r="D43" s="0" t="str">
        <f aca="false">LEFT(C43,LEN(C43)-1)</f>
        <v>0.062</v>
      </c>
      <c r="E43" s="0" t="n">
        <f aca="false">D43 * ( 1 - J$1) + J$1 * IF(E42&lt;&gt;0,E42,D43)</f>
        <v>0.0236301543102931</v>
      </c>
    </row>
    <row r="44" customFormat="false" ht="12.8" hidden="false" customHeight="false" outlineLevel="0" collapsed="false">
      <c r="A44" s="0" t="n">
        <v>42</v>
      </c>
      <c r="C44" s="0" t="s">
        <v>27</v>
      </c>
      <c r="D44" s="0" t="str">
        <f aca="false">LEFT(C44,LEN(C44)-1)</f>
        <v>0.045</v>
      </c>
      <c r="E44" s="0" t="n">
        <f aca="false">D44 * ( 1 - J$1) + J$1 * IF(E43&lt;&gt;0,E43,D44)</f>
        <v>0.0257671388792638</v>
      </c>
    </row>
    <row r="45" customFormat="false" ht="12.8" hidden="false" customHeight="false" outlineLevel="0" collapsed="false">
      <c r="A45" s="0" t="n">
        <v>43</v>
      </c>
      <c r="C45" s="0" t="s">
        <v>20</v>
      </c>
      <c r="D45" s="0" t="str">
        <f aca="false">LEFT(C45,LEN(C45)-1)</f>
        <v>0.033</v>
      </c>
      <c r="E45" s="0" t="n">
        <f aca="false">D45 * ( 1 - J$1) + J$1 * IF(E44&lt;&gt;0,E44,D45)</f>
        <v>0.0264904249913374</v>
      </c>
    </row>
    <row r="46" customFormat="false" ht="12.8" hidden="false" customHeight="false" outlineLevel="0" collapsed="false">
      <c r="A46" s="0" t="n">
        <v>44</v>
      </c>
      <c r="C46" s="0" t="s">
        <v>28</v>
      </c>
      <c r="D46" s="0" t="str">
        <f aca="false">LEFT(C46,LEN(C46)-1)</f>
        <v>0.067</v>
      </c>
      <c r="E46" s="0" t="n">
        <f aca="false">D46 * ( 1 - J$1) + J$1 * IF(E45&lt;&gt;0,E45,D46)</f>
        <v>0.0305413824922037</v>
      </c>
    </row>
    <row r="47" customFormat="false" ht="12.8" hidden="false" customHeight="false" outlineLevel="0" collapsed="false">
      <c r="A47" s="0" t="n">
        <v>45</v>
      </c>
      <c r="C47" s="0" t="s">
        <v>29</v>
      </c>
      <c r="D47" s="0" t="str">
        <f aca="false">LEFT(C47,LEN(C47)-1)</f>
        <v>0.008</v>
      </c>
      <c r="E47" s="0" t="n">
        <f aca="false">D47 * ( 1 - J$1) + J$1 * IF(E46&lt;&gt;0,E46,D47)</f>
        <v>0.0282872442429833</v>
      </c>
    </row>
    <row r="48" customFormat="false" ht="12.8" hidden="false" customHeight="false" outlineLevel="0" collapsed="false">
      <c r="A48" s="0" t="n">
        <v>46</v>
      </c>
      <c r="C48" s="0" t="s">
        <v>30</v>
      </c>
      <c r="D48" s="0" t="str">
        <f aca="false">LEFT(C48,LEN(C48)-1)</f>
        <v>0.019</v>
      </c>
      <c r="E48" s="0" t="n">
        <f aca="false">D48 * ( 1 - J$1) + J$1 * IF(E47&lt;&gt;0,E47,D48)</f>
        <v>0.027358519818685</v>
      </c>
    </row>
    <row r="49" customFormat="false" ht="12.8" hidden="false" customHeight="false" outlineLevel="0" collapsed="false">
      <c r="A49" s="0" t="n">
        <v>47</v>
      </c>
      <c r="C49" s="0" t="s">
        <v>6</v>
      </c>
      <c r="D49" s="0" t="str">
        <f aca="false">LEFT(C49,LEN(C49)-1)</f>
        <v>0.000</v>
      </c>
      <c r="E49" s="0" t="n">
        <f aca="false">D49 * ( 1 - J$1) + J$1 * IF(E48&lt;&gt;0,E48,D49)</f>
        <v>0.0246226678368165</v>
      </c>
    </row>
    <row r="50" customFormat="false" ht="12.8" hidden="false" customHeight="false" outlineLevel="0" collapsed="false">
      <c r="A50" s="0" t="n">
        <v>48</v>
      </c>
      <c r="C50" s="0" t="s">
        <v>6</v>
      </c>
      <c r="D50" s="0" t="str">
        <f aca="false">LEFT(C50,LEN(C50)-1)</f>
        <v>0.000</v>
      </c>
      <c r="E50" s="0" t="n">
        <f aca="false">D50 * ( 1 - J$1) + J$1 * IF(E49&lt;&gt;0,E49,D50)</f>
        <v>0.0221604010531348</v>
      </c>
    </row>
    <row r="51" customFormat="false" ht="12.8" hidden="false" customHeight="false" outlineLevel="0" collapsed="false">
      <c r="A51" s="0" t="n">
        <v>49</v>
      </c>
      <c r="C51" s="0" t="s">
        <v>6</v>
      </c>
      <c r="D51" s="0" t="str">
        <f aca="false">LEFT(C51,LEN(C51)-1)</f>
        <v>0.000</v>
      </c>
      <c r="E51" s="0" t="n">
        <f aca="false">D51 * ( 1 - J$1) + J$1 * IF(E50&lt;&gt;0,E50,D51)</f>
        <v>0.0199443609478214</v>
      </c>
    </row>
    <row r="52" customFormat="false" ht="12.8" hidden="false" customHeight="false" outlineLevel="0" collapsed="false">
      <c r="A52" s="0" t="n">
        <v>50</v>
      </c>
      <c r="C52" s="0" t="s">
        <v>6</v>
      </c>
      <c r="D52" s="0" t="str">
        <f aca="false">LEFT(C52,LEN(C52)-1)</f>
        <v>0.000</v>
      </c>
      <c r="E52" s="0" t="n">
        <f aca="false">D52 * ( 1 - J$1) + J$1 * IF(E51&lt;&gt;0,E51,D52)</f>
        <v>0.0179499248530392</v>
      </c>
    </row>
    <row r="53" customFormat="false" ht="12.8" hidden="false" customHeight="false" outlineLevel="0" collapsed="false">
      <c r="A53" s="0" t="n">
        <v>51</v>
      </c>
      <c r="C53" s="0" t="s">
        <v>11</v>
      </c>
      <c r="D53" s="0" t="str">
        <f aca="false">LEFT(C53,LEN(C53)-1)</f>
        <v>0.020</v>
      </c>
      <c r="E53" s="0" t="n">
        <f aca="false">D53 * ( 1 - J$1) + J$1 * IF(E52&lt;&gt;0,E52,D53)</f>
        <v>0.0181549323677353</v>
      </c>
    </row>
    <row r="54" customFormat="false" ht="12.8" hidden="false" customHeight="false" outlineLevel="0" collapsed="false">
      <c r="A54" s="0" t="n">
        <v>52</v>
      </c>
      <c r="C54" s="0" t="s">
        <v>6</v>
      </c>
      <c r="D54" s="0" t="str">
        <f aca="false">LEFT(C54,LEN(C54)-1)</f>
        <v>0.000</v>
      </c>
      <c r="E54" s="0" t="n">
        <f aca="false">D54 * ( 1 - J$1) + J$1 * IF(E53&lt;&gt;0,E53,D54)</f>
        <v>0.0163394391309618</v>
      </c>
    </row>
    <row r="55" customFormat="false" ht="12.8" hidden="false" customHeight="false" outlineLevel="0" collapsed="false">
      <c r="A55" s="0" t="n">
        <v>53</v>
      </c>
      <c r="C55" s="0" t="s">
        <v>6</v>
      </c>
      <c r="D55" s="0" t="str">
        <f aca="false">LEFT(C55,LEN(C55)-1)</f>
        <v>0.000</v>
      </c>
      <c r="E55" s="0" t="n">
        <f aca="false">D55 * ( 1 - J$1) + J$1 * IF(E54&lt;&gt;0,E54,D55)</f>
        <v>0.0147054952178656</v>
      </c>
    </row>
    <row r="56" customFormat="false" ht="12.8" hidden="false" customHeight="false" outlineLevel="0" collapsed="false">
      <c r="A56" s="0" t="n">
        <v>54</v>
      </c>
      <c r="C56" s="0" t="s">
        <v>31</v>
      </c>
      <c r="D56" s="0" t="str">
        <f aca="false">LEFT(C56,LEN(C56)-1)</f>
        <v>0.048</v>
      </c>
      <c r="E56" s="0" t="n">
        <f aca="false">D56 * ( 1 - J$1) + J$1 * IF(E55&lt;&gt;0,E55,D56)</f>
        <v>0.018034945696079</v>
      </c>
    </row>
    <row r="57" customFormat="false" ht="12.8" hidden="false" customHeight="false" outlineLevel="0" collapsed="false">
      <c r="A57" s="0" t="n">
        <v>55</v>
      </c>
      <c r="C57" s="0" t="s">
        <v>32</v>
      </c>
      <c r="D57" s="0" t="str">
        <f aca="false">LEFT(C57,LEN(C57)-1)</f>
        <v>0.058</v>
      </c>
      <c r="E57" s="0" t="n">
        <f aca="false">D57 * ( 1 - J$1) + J$1 * IF(E56&lt;&gt;0,E56,D57)</f>
        <v>0.0220314511264711</v>
      </c>
    </row>
    <row r="58" customFormat="false" ht="12.8" hidden="false" customHeight="false" outlineLevel="0" collapsed="false">
      <c r="A58" s="0" t="n">
        <v>56</v>
      </c>
      <c r="C58" s="0" t="s">
        <v>6</v>
      </c>
      <c r="D58" s="0" t="str">
        <f aca="false">LEFT(C58,LEN(C58)-1)</f>
        <v>0.000</v>
      </c>
      <c r="E58" s="0" t="n">
        <f aca="false">D58 * ( 1 - J$1) + J$1 * IF(E57&lt;&gt;0,E57,D58)</f>
        <v>0.019828306013824</v>
      </c>
    </row>
    <row r="59" customFormat="false" ht="12.8" hidden="false" customHeight="false" outlineLevel="0" collapsed="false">
      <c r="A59" s="0" t="n">
        <v>57</v>
      </c>
      <c r="C59" s="0" t="s">
        <v>33</v>
      </c>
      <c r="D59" s="0" t="str">
        <f aca="false">LEFT(C59,LEN(C59)-1)</f>
        <v>0.029</v>
      </c>
      <c r="E59" s="0" t="n">
        <f aca="false">D59 * ( 1 - J$1) + J$1 * IF(E58&lt;&gt;0,E58,D59)</f>
        <v>0.0207454754124416</v>
      </c>
    </row>
    <row r="60" customFormat="false" ht="12.8" hidden="false" customHeight="false" outlineLevel="0" collapsed="false">
      <c r="A60" s="0" t="n">
        <v>58</v>
      </c>
      <c r="C60" s="0" t="s">
        <v>6</v>
      </c>
      <c r="D60" s="0" t="str">
        <f aca="false">LEFT(C60,LEN(C60)-1)</f>
        <v>0.000</v>
      </c>
      <c r="E60" s="0" t="n">
        <f aca="false">D60 * ( 1 - J$1) + J$1 * IF(E59&lt;&gt;0,E59,D60)</f>
        <v>0.0186709278711975</v>
      </c>
    </row>
    <row r="61" customFormat="false" ht="12.8" hidden="false" customHeight="false" outlineLevel="0" collapsed="false">
      <c r="A61" s="0" t="n">
        <v>59</v>
      </c>
      <c r="C61" s="0" t="s">
        <v>6</v>
      </c>
      <c r="D61" s="0" t="str">
        <f aca="false">LEFT(C61,LEN(C61)-1)</f>
        <v>0.000</v>
      </c>
      <c r="E61" s="0" t="n">
        <f aca="false">D61 * ( 1 - J$1) + J$1 * IF(E60&lt;&gt;0,E60,D61)</f>
        <v>0.0168038350840777</v>
      </c>
    </row>
    <row r="62" customFormat="false" ht="12.8" hidden="false" customHeight="false" outlineLevel="0" collapsed="false">
      <c r="A62" s="0" t="n">
        <v>60</v>
      </c>
      <c r="C62" s="0" t="s">
        <v>27</v>
      </c>
      <c r="D62" s="0" t="str">
        <f aca="false">LEFT(C62,LEN(C62)-1)</f>
        <v>0.045</v>
      </c>
      <c r="E62" s="0" t="n">
        <f aca="false">D62 * ( 1 - J$1) + J$1 * IF(E61&lt;&gt;0,E61,D62)</f>
        <v>0.0196234515756699</v>
      </c>
    </row>
    <row r="63" customFormat="false" ht="12.8" hidden="false" customHeight="false" outlineLevel="0" collapsed="false">
      <c r="A63" s="0" t="n">
        <v>61</v>
      </c>
      <c r="C63" s="0" t="s">
        <v>34</v>
      </c>
      <c r="D63" s="0" t="str">
        <f aca="false">LEFT(C63,LEN(C63)-1)</f>
        <v>2.627</v>
      </c>
      <c r="E63" s="0" t="n">
        <f aca="false">D63 * ( 1 - J$1) + J$1 * IF(E62&lt;&gt;0,E62,D63)</f>
        <v>0.280361106418103</v>
      </c>
    </row>
    <row r="64" customFormat="false" ht="12.8" hidden="false" customHeight="false" outlineLevel="0" collapsed="false">
      <c r="A64" s="0" t="n">
        <v>62</v>
      </c>
      <c r="C64" s="0" t="s">
        <v>35</v>
      </c>
      <c r="D64" s="0" t="str">
        <f aca="false">LEFT(C64,LEN(C64)-1)</f>
        <v>2.561</v>
      </c>
      <c r="E64" s="0" t="n">
        <f aca="false">D64 * ( 1 - J$1) + J$1 * IF(E63&lt;&gt;0,E63,D64)</f>
        <v>0.508424995776293</v>
      </c>
    </row>
    <row r="65" customFormat="false" ht="12.8" hidden="false" customHeight="false" outlineLevel="0" collapsed="false">
      <c r="A65" s="0" t="n">
        <v>63</v>
      </c>
      <c r="C65" s="0" t="s">
        <v>36</v>
      </c>
      <c r="D65" s="0" t="str">
        <f aca="false">LEFT(C65,LEN(C65)-1)</f>
        <v>2.576</v>
      </c>
      <c r="E65" s="0" t="n">
        <f aca="false">D65 * ( 1 - J$1) + J$1 * IF(E64&lt;&gt;0,E64,D65)</f>
        <v>0.715182496198663</v>
      </c>
    </row>
    <row r="66" customFormat="false" ht="12.8" hidden="false" customHeight="false" outlineLevel="0" collapsed="false">
      <c r="A66" s="0" t="n">
        <v>64</v>
      </c>
      <c r="C66" s="0" t="s">
        <v>37</v>
      </c>
      <c r="D66" s="0" t="str">
        <f aca="false">LEFT(C66,LEN(C66)-1)</f>
        <v>2.507</v>
      </c>
      <c r="E66" s="0" t="n">
        <f aca="false">D66 * ( 1 - J$1) + J$1 * IF(E65&lt;&gt;0,E65,D66)</f>
        <v>0.894364246578797</v>
      </c>
    </row>
    <row r="67" customFormat="false" ht="12.8" hidden="false" customHeight="false" outlineLevel="0" collapsed="false">
      <c r="A67" s="0" t="n">
        <v>65</v>
      </c>
      <c r="C67" s="0" t="s">
        <v>38</v>
      </c>
      <c r="D67" s="0" t="str">
        <f aca="false">LEFT(C67,LEN(C67)-1)</f>
        <v>2.406</v>
      </c>
      <c r="E67" s="0" t="n">
        <f aca="false">D67 * ( 1 - J$1) + J$1 * IF(E66&lt;&gt;0,E66,D67)</f>
        <v>1.04552782192092</v>
      </c>
    </row>
    <row r="68" customFormat="false" ht="12.8" hidden="false" customHeight="false" outlineLevel="0" collapsed="false">
      <c r="A68" s="0" t="n">
        <v>66</v>
      </c>
      <c r="C68" s="0" t="s">
        <v>39</v>
      </c>
      <c r="D68" s="0" t="str">
        <f aca="false">LEFT(C68,LEN(C68)-1)</f>
        <v>2.272</v>
      </c>
      <c r="E68" s="0" t="n">
        <f aca="false">D68 * ( 1 - J$1) + J$1 * IF(E67&lt;&gt;0,E67,D68)</f>
        <v>1.16817503972883</v>
      </c>
    </row>
    <row r="69" customFormat="false" ht="12.8" hidden="false" customHeight="false" outlineLevel="0" collapsed="false">
      <c r="A69" s="0" t="n">
        <v>67</v>
      </c>
      <c r="C69" s="0" t="s">
        <v>40</v>
      </c>
      <c r="D69" s="0" t="str">
        <f aca="false">LEFT(C69,LEN(C69)-1)</f>
        <v>2.314</v>
      </c>
      <c r="E69" s="0" t="n">
        <f aca="false">D69 * ( 1 - J$1) + J$1 * IF(E68&lt;&gt;0,E68,D69)</f>
        <v>1.28275753575594</v>
      </c>
    </row>
    <row r="70" customFormat="false" ht="12.8" hidden="false" customHeight="false" outlineLevel="0" collapsed="false">
      <c r="A70" s="0" t="n">
        <v>68</v>
      </c>
      <c r="C70" s="0" t="s">
        <v>41</v>
      </c>
      <c r="D70" s="0" t="str">
        <f aca="false">LEFT(C70,LEN(C70)-1)</f>
        <v>2.352</v>
      </c>
      <c r="E70" s="0" t="n">
        <f aca="false">D70 * ( 1 - J$1) + J$1 * IF(E69&lt;&gt;0,E69,D70)</f>
        <v>1.38968178218035</v>
      </c>
    </row>
    <row r="71" customFormat="false" ht="12.8" hidden="false" customHeight="false" outlineLevel="0" collapsed="false">
      <c r="A71" s="0" t="n">
        <v>69</v>
      </c>
      <c r="C71" s="0" t="s">
        <v>42</v>
      </c>
      <c r="D71" s="0" t="str">
        <f aca="false">LEFT(C71,LEN(C71)-1)</f>
        <v>2.356</v>
      </c>
      <c r="E71" s="0" t="n">
        <f aca="false">D71 * ( 1 - J$1) + J$1 * IF(E70&lt;&gt;0,E70,D71)</f>
        <v>1.48631360396231</v>
      </c>
    </row>
    <row r="72" customFormat="false" ht="12.8" hidden="false" customHeight="false" outlineLevel="0" collapsed="false">
      <c r="A72" s="0" t="n">
        <v>70</v>
      </c>
      <c r="C72" s="0" t="s">
        <v>43</v>
      </c>
      <c r="D72" s="0" t="str">
        <f aca="false">LEFT(C72,LEN(C72)-1)</f>
        <v>2.385</v>
      </c>
      <c r="E72" s="0" t="n">
        <f aca="false">D72 * ( 1 - J$1) + J$1 * IF(E71&lt;&gt;0,E71,D72)</f>
        <v>1.57618224356608</v>
      </c>
    </row>
    <row r="73" customFormat="false" ht="12.8" hidden="false" customHeight="false" outlineLevel="0" collapsed="false">
      <c r="A73" s="0" t="n">
        <v>71</v>
      </c>
      <c r="C73" s="0" t="s">
        <v>44</v>
      </c>
      <c r="D73" s="0" t="str">
        <f aca="false">LEFT(C73,LEN(C73)-1)</f>
        <v>2.366</v>
      </c>
      <c r="E73" s="0" t="n">
        <f aca="false">D73 * ( 1 - J$1) + J$1 * IF(E72&lt;&gt;0,E72,D73)</f>
        <v>1.65516401920947</v>
      </c>
    </row>
    <row r="74" customFormat="false" ht="12.8" hidden="false" customHeight="false" outlineLevel="0" collapsed="false">
      <c r="A74" s="0" t="n">
        <v>72</v>
      </c>
      <c r="C74" s="0" t="s">
        <v>45</v>
      </c>
      <c r="D74" s="0" t="str">
        <f aca="false">LEFT(C74,LEN(C74)-1)</f>
        <v>2.399</v>
      </c>
      <c r="E74" s="0" t="n">
        <f aca="false">D74 * ( 1 - J$1) + J$1 * IF(E73&lt;&gt;0,E73,D74)</f>
        <v>1.72954761728853</v>
      </c>
    </row>
    <row r="75" customFormat="false" ht="12.8" hidden="false" customHeight="false" outlineLevel="0" collapsed="false">
      <c r="A75" s="0" t="n">
        <v>73</v>
      </c>
      <c r="C75" s="0" t="s">
        <v>46</v>
      </c>
      <c r="D75" s="0" t="str">
        <f aca="false">LEFT(C75,LEN(C75)-1)</f>
        <v>2.386</v>
      </c>
      <c r="E75" s="0" t="n">
        <f aca="false">D75 * ( 1 - J$1) + J$1 * IF(E74&lt;&gt;0,E74,D75)</f>
        <v>1.79519285555967</v>
      </c>
    </row>
    <row r="76" customFormat="false" ht="12.8" hidden="false" customHeight="false" outlineLevel="0" collapsed="false">
      <c r="A76" s="0" t="n">
        <v>74</v>
      </c>
      <c r="C76" s="0" t="s">
        <v>47</v>
      </c>
      <c r="D76" s="0" t="str">
        <f aca="false">LEFT(C76,LEN(C76)-1)</f>
        <v>2.388</v>
      </c>
      <c r="E76" s="0" t="n">
        <f aca="false">D76 * ( 1 - J$1) + J$1 * IF(E75&lt;&gt;0,E75,D76)</f>
        <v>1.85447357000371</v>
      </c>
    </row>
    <row r="77" customFormat="false" ht="12.8" hidden="false" customHeight="false" outlineLevel="0" collapsed="false">
      <c r="A77" s="0" t="n">
        <v>75</v>
      </c>
      <c r="C77" s="0" t="s">
        <v>48</v>
      </c>
      <c r="D77" s="0" t="str">
        <f aca="false">LEFT(C77,LEN(C77)-1)</f>
        <v>2.378</v>
      </c>
      <c r="E77" s="0" t="n">
        <f aca="false">D77 * ( 1 - J$1) + J$1 * IF(E76&lt;&gt;0,E76,D77)</f>
        <v>1.90682621300334</v>
      </c>
    </row>
    <row r="78" customFormat="false" ht="12.8" hidden="false" customHeight="false" outlineLevel="0" collapsed="false">
      <c r="A78" s="0" t="n">
        <v>76</v>
      </c>
      <c r="C78" s="0" t="s">
        <v>49</v>
      </c>
      <c r="D78" s="0" t="str">
        <f aca="false">LEFT(C78,LEN(C78)-1)</f>
        <v>2.416</v>
      </c>
      <c r="E78" s="0" t="n">
        <f aca="false">D78 * ( 1 - J$1) + J$1 * IF(E77&lt;&gt;0,E77,D78)</f>
        <v>1.957743591703</v>
      </c>
    </row>
    <row r="79" customFormat="false" ht="12.8" hidden="false" customHeight="false" outlineLevel="0" collapsed="false">
      <c r="A79" s="0" t="n">
        <v>77</v>
      </c>
      <c r="C79" s="0" t="s">
        <v>50</v>
      </c>
      <c r="D79" s="0" t="str">
        <f aca="false">LEFT(C79,LEN(C79)-1)</f>
        <v>2.426</v>
      </c>
      <c r="E79" s="0" t="n">
        <f aca="false">D79 * ( 1 - J$1) + J$1 * IF(E78&lt;&gt;0,E78,D79)</f>
        <v>2.0045692325327</v>
      </c>
    </row>
    <row r="80" customFormat="false" ht="12.8" hidden="false" customHeight="false" outlineLevel="0" collapsed="false">
      <c r="A80" s="0" t="n">
        <v>78</v>
      </c>
      <c r="C80" s="0" t="s">
        <v>51</v>
      </c>
      <c r="D80" s="0" t="str">
        <f aca="false">LEFT(C80,LEN(C80)-1)</f>
        <v>2.425</v>
      </c>
      <c r="E80" s="0" t="n">
        <f aca="false">D80 * ( 1 - J$1) + J$1 * IF(E79&lt;&gt;0,E79,D80)</f>
        <v>2.04661230927943</v>
      </c>
    </row>
    <row r="81" customFormat="false" ht="12.8" hidden="false" customHeight="false" outlineLevel="0" collapsed="false">
      <c r="A81" s="0" t="n">
        <v>79</v>
      </c>
      <c r="C81" s="0" t="s">
        <v>52</v>
      </c>
      <c r="D81" s="0" t="str">
        <f aca="false">LEFT(C81,LEN(C81)-1)</f>
        <v>2.434</v>
      </c>
      <c r="E81" s="0" t="n">
        <f aca="false">D81 * ( 1 - J$1) + J$1 * IF(E80&lt;&gt;0,E80,D81)</f>
        <v>2.08535107835149</v>
      </c>
    </row>
    <row r="82" customFormat="false" ht="12.8" hidden="false" customHeight="false" outlineLevel="0" collapsed="false">
      <c r="A82" s="0" t="n">
        <v>80</v>
      </c>
      <c r="C82" s="0" t="s">
        <v>53</v>
      </c>
      <c r="D82" s="0" t="str">
        <f aca="false">LEFT(C82,LEN(C82)-1)</f>
        <v>2.451</v>
      </c>
      <c r="E82" s="0" t="n">
        <f aca="false">D82 * ( 1 - J$1) + J$1 * IF(E81&lt;&gt;0,E81,D82)</f>
        <v>2.12191597051634</v>
      </c>
    </row>
    <row r="83" customFormat="false" ht="12.8" hidden="false" customHeight="false" outlineLevel="0" collapsed="false">
      <c r="A83" s="0" t="n">
        <v>81</v>
      </c>
      <c r="C83" s="0" t="s">
        <v>54</v>
      </c>
      <c r="D83" s="0" t="str">
        <f aca="false">LEFT(C83,LEN(C83)-1)</f>
        <v>2.479</v>
      </c>
      <c r="E83" s="0" t="n">
        <f aca="false">D83 * ( 1 - J$1) + J$1 * IF(E82&lt;&gt;0,E82,D83)</f>
        <v>2.15762437346471</v>
      </c>
    </row>
    <row r="84" customFormat="false" ht="12.8" hidden="false" customHeight="false" outlineLevel="0" collapsed="false">
      <c r="A84" s="0" t="n">
        <v>82</v>
      </c>
      <c r="C84" s="0" t="s">
        <v>55</v>
      </c>
      <c r="D84" s="0" t="str">
        <f aca="false">LEFT(C84,LEN(C84)-1)</f>
        <v>2.470</v>
      </c>
      <c r="E84" s="0" t="n">
        <f aca="false">D84 * ( 1 - J$1) + J$1 * IF(E83&lt;&gt;0,E83,D84)</f>
        <v>2.18886193611823</v>
      </c>
    </row>
    <row r="85" customFormat="false" ht="12.8" hidden="false" customHeight="false" outlineLevel="0" collapsed="false">
      <c r="A85" s="0" t="n">
        <v>83</v>
      </c>
      <c r="C85" s="0" t="s">
        <v>56</v>
      </c>
      <c r="D85" s="0" t="str">
        <f aca="false">LEFT(C85,LEN(C85)-1)</f>
        <v>2.463</v>
      </c>
      <c r="E85" s="0" t="n">
        <f aca="false">D85 * ( 1 - J$1) + J$1 * IF(E84&lt;&gt;0,E84,D85)</f>
        <v>2.21627574250641</v>
      </c>
    </row>
    <row r="86" customFormat="false" ht="12.8" hidden="false" customHeight="false" outlineLevel="0" collapsed="false">
      <c r="A86" s="0" t="n">
        <v>84</v>
      </c>
      <c r="C86" s="0" t="s">
        <v>57</v>
      </c>
      <c r="D86" s="0" t="str">
        <f aca="false">LEFT(C86,LEN(C86)-1)</f>
        <v>2.473</v>
      </c>
      <c r="E86" s="0" t="n">
        <f aca="false">D86 * ( 1 - J$1) + J$1 * IF(E85&lt;&gt;0,E85,D86)</f>
        <v>2.24194816825577</v>
      </c>
    </row>
    <row r="87" customFormat="false" ht="12.8" hidden="false" customHeight="false" outlineLevel="0" collapsed="false">
      <c r="A87" s="0" t="n">
        <v>85</v>
      </c>
      <c r="C87" s="0" t="s">
        <v>58</v>
      </c>
      <c r="D87" s="0" t="str">
        <f aca="false">LEFT(C87,LEN(C87)-1)</f>
        <v>2.460</v>
      </c>
      <c r="E87" s="0" t="n">
        <f aca="false">D87 * ( 1 - J$1) + J$1 * IF(E86&lt;&gt;0,E86,D87)</f>
        <v>2.26375335143019</v>
      </c>
    </row>
    <row r="88" customFormat="false" ht="12.8" hidden="false" customHeight="false" outlineLevel="0" collapsed="false">
      <c r="A88" s="0" t="n">
        <v>86</v>
      </c>
      <c r="C88" s="0" t="s">
        <v>59</v>
      </c>
      <c r="D88" s="0" t="str">
        <f aca="false">LEFT(C88,LEN(C88)-1)</f>
        <v>2.494</v>
      </c>
      <c r="E88" s="0" t="n">
        <f aca="false">D88 * ( 1 - J$1) + J$1 * IF(E87&lt;&gt;0,E87,D88)</f>
        <v>2.28677801628717</v>
      </c>
    </row>
    <row r="89" customFormat="false" ht="12.8" hidden="false" customHeight="false" outlineLevel="0" collapsed="false">
      <c r="A89" s="0" t="n">
        <v>87</v>
      </c>
      <c r="C89" s="0" t="s">
        <v>60</v>
      </c>
      <c r="D89" s="0" t="str">
        <f aca="false">LEFT(C89,LEN(C89)-1)</f>
        <v>2.474</v>
      </c>
      <c r="E89" s="0" t="n">
        <f aca="false">D89 * ( 1 - J$1) + J$1 * IF(E88&lt;&gt;0,E88,D89)</f>
        <v>2.30550021465846</v>
      </c>
    </row>
    <row r="90" customFormat="false" ht="12.8" hidden="false" customHeight="false" outlineLevel="0" collapsed="false">
      <c r="A90" s="0" t="n">
        <v>88</v>
      </c>
      <c r="C90" s="0" t="s">
        <v>61</v>
      </c>
      <c r="D90" s="0" t="str">
        <f aca="false">LEFT(C90,LEN(C90)-1)</f>
        <v>2.526</v>
      </c>
      <c r="E90" s="0" t="n">
        <f aca="false">D90 * ( 1 - J$1) + J$1 * IF(E89&lt;&gt;0,E89,D90)</f>
        <v>2.32755019319261</v>
      </c>
    </row>
    <row r="91" customFormat="false" ht="12.8" hidden="false" customHeight="false" outlineLevel="0" collapsed="false">
      <c r="A91" s="0" t="n">
        <v>89</v>
      </c>
      <c r="C91" s="0" t="s">
        <v>62</v>
      </c>
      <c r="D91" s="0" t="str">
        <f aca="false">LEFT(C91,LEN(C91)-1)</f>
        <v>2.536</v>
      </c>
      <c r="E91" s="0" t="n">
        <f aca="false">D91 * ( 1 - J$1) + J$1 * IF(E90&lt;&gt;0,E90,D91)</f>
        <v>2.34839517387335</v>
      </c>
    </row>
    <row r="92" customFormat="false" ht="12.8" hidden="false" customHeight="false" outlineLevel="0" collapsed="false">
      <c r="A92" s="0" t="n">
        <v>90</v>
      </c>
      <c r="C92" s="0" t="s">
        <v>63</v>
      </c>
      <c r="D92" s="0" t="str">
        <f aca="false">LEFT(C92,LEN(C92)-1)</f>
        <v>2.495</v>
      </c>
      <c r="E92" s="0" t="n">
        <f aca="false">D92 * ( 1 - J$1) + J$1 * IF(E91&lt;&gt;0,E91,D92)</f>
        <v>2.36305565648601</v>
      </c>
    </row>
    <row r="93" customFormat="false" ht="12.8" hidden="false" customHeight="false" outlineLevel="0" collapsed="false">
      <c r="A93" s="0" t="n">
        <v>91</v>
      </c>
      <c r="C93" s="0" t="s">
        <v>64</v>
      </c>
      <c r="D93" s="0" t="str">
        <f aca="false">LEFT(C93,LEN(C93)-1)</f>
        <v>2.532</v>
      </c>
      <c r="E93" s="0" t="n">
        <f aca="false">D93 * ( 1 - J$1) + J$1 * IF(E92&lt;&gt;0,E92,D93)</f>
        <v>2.37995009083741</v>
      </c>
    </row>
    <row r="94" customFormat="false" ht="12.8" hidden="false" customHeight="false" outlineLevel="0" collapsed="false">
      <c r="A94" s="0" t="n">
        <v>92</v>
      </c>
      <c r="C94" s="0" t="s">
        <v>65</v>
      </c>
      <c r="D94" s="0" t="str">
        <f aca="false">LEFT(C94,LEN(C94)-1)</f>
        <v>2.533</v>
      </c>
      <c r="E94" s="0" t="n">
        <f aca="false">D94 * ( 1 - J$1) + J$1 * IF(E93&lt;&gt;0,E93,D94)</f>
        <v>2.39525508175367</v>
      </c>
    </row>
    <row r="95" customFormat="false" ht="12.8" hidden="false" customHeight="false" outlineLevel="0" collapsed="false">
      <c r="A95" s="0" t="n">
        <v>93</v>
      </c>
      <c r="C95" s="0" t="s">
        <v>66</v>
      </c>
      <c r="D95" s="0" t="str">
        <f aca="false">LEFT(C95,LEN(C95)-1)</f>
        <v>2.545</v>
      </c>
      <c r="E95" s="0" t="n">
        <f aca="false">D95 * ( 1 - J$1) + J$1 * IF(E94&lt;&gt;0,E94,D95)</f>
        <v>2.4102295735783</v>
      </c>
    </row>
    <row r="96" customFormat="false" ht="12.8" hidden="false" customHeight="false" outlineLevel="0" collapsed="false">
      <c r="A96" s="0" t="n">
        <v>94</v>
      </c>
      <c r="C96" s="0" t="s">
        <v>67</v>
      </c>
      <c r="D96" s="0" t="str">
        <f aca="false">LEFT(C96,LEN(C96)-1)</f>
        <v>2.502</v>
      </c>
      <c r="E96" s="0" t="n">
        <f aca="false">D96 * ( 1 - J$1) + J$1 * IF(E95&lt;&gt;0,E95,D96)</f>
        <v>2.41940661622047</v>
      </c>
    </row>
    <row r="97" customFormat="false" ht="12.8" hidden="false" customHeight="false" outlineLevel="0" collapsed="false">
      <c r="A97" s="0" t="n">
        <v>95</v>
      </c>
      <c r="C97" s="0" t="s">
        <v>68</v>
      </c>
      <c r="D97" s="0" t="str">
        <f aca="false">LEFT(C97,LEN(C97)-1)</f>
        <v>2.515</v>
      </c>
      <c r="E97" s="0" t="n">
        <f aca="false">D97 * ( 1 - J$1) + J$1 * IF(E96&lt;&gt;0,E96,D97)</f>
        <v>2.42896595459843</v>
      </c>
    </row>
    <row r="98" customFormat="false" ht="12.8" hidden="false" customHeight="false" outlineLevel="0" collapsed="false">
      <c r="A98" s="0" t="n">
        <v>96</v>
      </c>
      <c r="C98" s="0" t="s">
        <v>69</v>
      </c>
      <c r="D98" s="0" t="str">
        <f aca="false">LEFT(C98,LEN(C98)-1)</f>
        <v>2.510</v>
      </c>
      <c r="E98" s="0" t="n">
        <f aca="false">D98 * ( 1 - J$1) + J$1 * IF(E97&lt;&gt;0,E97,D98)</f>
        <v>2.43706935913858</v>
      </c>
    </row>
    <row r="99" customFormat="false" ht="12.8" hidden="false" customHeight="false" outlineLevel="0" collapsed="false">
      <c r="A99" s="0" t="n">
        <v>97</v>
      </c>
      <c r="C99" s="0" t="s">
        <v>70</v>
      </c>
      <c r="D99" s="0" t="str">
        <f aca="false">LEFT(C99,LEN(C99)-1)</f>
        <v>2.500</v>
      </c>
      <c r="E99" s="0" t="n">
        <f aca="false">D99 * ( 1 - J$1) + J$1 * IF(E98&lt;&gt;0,E98,D99)</f>
        <v>2.44336242322473</v>
      </c>
    </row>
    <row r="100" customFormat="false" ht="12.8" hidden="false" customHeight="false" outlineLevel="0" collapsed="false">
      <c r="A100" s="0" t="n">
        <v>98</v>
      </c>
      <c r="C100" s="0" t="s">
        <v>71</v>
      </c>
      <c r="D100" s="0" t="str">
        <f aca="false">LEFT(C100,LEN(C100)-1)</f>
        <v>2.540</v>
      </c>
      <c r="E100" s="0" t="n">
        <f aca="false">D100 * ( 1 - J$1) + J$1 * IF(E99&lt;&gt;0,E99,D100)</f>
        <v>2.45302618090225</v>
      </c>
    </row>
    <row r="101" customFormat="false" ht="12.8" hidden="false" customHeight="false" outlineLevel="0" collapsed="false">
      <c r="A101" s="0" t="n">
        <v>99</v>
      </c>
      <c r="C101" s="0" t="s">
        <v>72</v>
      </c>
      <c r="D101" s="0" t="str">
        <f aca="false">LEFT(C101,LEN(C101)-1)</f>
        <v>2.569</v>
      </c>
      <c r="E101" s="0" t="n">
        <f aca="false">D101 * ( 1 - J$1) + J$1 * IF(E100&lt;&gt;0,E100,D101)</f>
        <v>2.46462356281203</v>
      </c>
    </row>
    <row r="102" customFormat="false" ht="12.8" hidden="false" customHeight="false" outlineLevel="0" collapsed="false">
      <c r="A102" s="0" t="n">
        <v>100</v>
      </c>
      <c r="C102" s="0" t="s">
        <v>73</v>
      </c>
      <c r="D102" s="0" t="str">
        <f aca="false">LEFT(C102,LEN(C102)-1)</f>
        <v>2.530</v>
      </c>
      <c r="E102" s="0" t="n">
        <f aca="false">D102 * ( 1 - J$1) + J$1 * IF(E101&lt;&gt;0,E101,D102)</f>
        <v>2.47116120653083</v>
      </c>
    </row>
    <row r="103" customFormat="false" ht="12.8" hidden="false" customHeight="false" outlineLevel="0" collapsed="false">
      <c r="A103" s="0" t="n">
        <v>101</v>
      </c>
      <c r="C103" s="0" t="s">
        <v>74</v>
      </c>
      <c r="D103" s="0" t="str">
        <f aca="false">LEFT(C103,LEN(C103)-1)</f>
        <v>2.562</v>
      </c>
      <c r="E103" s="0" t="n">
        <f aca="false">D103 * ( 1 - J$1) + J$1 * IF(E102&lt;&gt;0,E102,D103)</f>
        <v>2.48024508587774</v>
      </c>
    </row>
    <row r="104" customFormat="false" ht="12.8" hidden="false" customHeight="false" outlineLevel="0" collapsed="false">
      <c r="A104" s="0" t="n">
        <v>102</v>
      </c>
      <c r="C104" s="0" t="s">
        <v>75</v>
      </c>
      <c r="D104" s="0" t="str">
        <f aca="false">LEFT(C104,LEN(C104)-1)</f>
        <v>2.549</v>
      </c>
      <c r="E104" s="0" t="n">
        <f aca="false">D104 * ( 1 - J$1) + J$1 * IF(E103&lt;&gt;0,E103,D104)</f>
        <v>2.48712057728997</v>
      </c>
    </row>
    <row r="105" customFormat="false" ht="12.8" hidden="false" customHeight="false" outlineLevel="0" collapsed="false">
      <c r="A105" s="0" t="n">
        <v>103</v>
      </c>
      <c r="C105" s="0" t="s">
        <v>35</v>
      </c>
      <c r="D105" s="0" t="str">
        <f aca="false">LEFT(C105,LEN(C105)-1)</f>
        <v>2.561</v>
      </c>
      <c r="E105" s="0" t="n">
        <f aca="false">D105 * ( 1 - J$1) + J$1 * IF(E104&lt;&gt;0,E104,D105)</f>
        <v>2.49450851956097</v>
      </c>
    </row>
    <row r="106" customFormat="false" ht="12.8" hidden="false" customHeight="false" outlineLevel="0" collapsed="false">
      <c r="A106" s="0" t="n">
        <v>104</v>
      </c>
      <c r="C106" s="0" t="s">
        <v>76</v>
      </c>
      <c r="D106" s="0" t="str">
        <f aca="false">LEFT(C106,LEN(C106)-1)</f>
        <v>2.537</v>
      </c>
      <c r="E106" s="0" t="n">
        <f aca="false">D106 * ( 1 - J$1) + J$1 * IF(E105&lt;&gt;0,E105,D106)</f>
        <v>2.49875766760487</v>
      </c>
    </row>
    <row r="107" customFormat="false" ht="12.8" hidden="false" customHeight="false" outlineLevel="0" collapsed="false">
      <c r="A107" s="0" t="n">
        <v>105</v>
      </c>
      <c r="C107" s="0" t="s">
        <v>73</v>
      </c>
      <c r="D107" s="0" t="str">
        <f aca="false">LEFT(C107,LEN(C107)-1)</f>
        <v>2.530</v>
      </c>
      <c r="E107" s="0" t="n">
        <f aca="false">D107 * ( 1 - J$1) + J$1 * IF(E106&lt;&gt;0,E106,D107)</f>
        <v>2.50188190084439</v>
      </c>
    </row>
    <row r="108" customFormat="false" ht="12.8" hidden="false" customHeight="false" outlineLevel="0" collapsed="false">
      <c r="A108" s="0" t="n">
        <v>106</v>
      </c>
      <c r="C108" s="0" t="s">
        <v>77</v>
      </c>
      <c r="D108" s="0" t="str">
        <f aca="false">LEFT(C108,LEN(C108)-1)</f>
        <v>2.506</v>
      </c>
      <c r="E108" s="0" t="n">
        <f aca="false">D108 * ( 1 - J$1) + J$1 * IF(E107&lt;&gt;0,E107,D108)</f>
        <v>2.50229371075995</v>
      </c>
    </row>
    <row r="109" customFormat="false" ht="12.8" hidden="false" customHeight="false" outlineLevel="0" collapsed="false">
      <c r="A109" s="0" t="n">
        <v>107</v>
      </c>
      <c r="C109" s="0" t="s">
        <v>78</v>
      </c>
      <c r="D109" s="0" t="str">
        <f aca="false">LEFT(C109,LEN(C109)-1)</f>
        <v>2.516</v>
      </c>
      <c r="E109" s="0" t="n">
        <f aca="false">D109 * ( 1 - J$1) + J$1 * IF(E108&lt;&gt;0,E108,D109)</f>
        <v>2.50366433968395</v>
      </c>
    </row>
    <row r="110" customFormat="false" ht="12.8" hidden="false" customHeight="false" outlineLevel="0" collapsed="false">
      <c r="A110" s="0" t="n">
        <v>108</v>
      </c>
      <c r="C110" s="0" t="s">
        <v>79</v>
      </c>
      <c r="D110" s="0" t="str">
        <f aca="false">LEFT(C110,LEN(C110)-1)</f>
        <v>2.574</v>
      </c>
      <c r="E110" s="0" t="n">
        <f aca="false">D110 * ( 1 - J$1) + J$1 * IF(E109&lt;&gt;0,E109,D110)</f>
        <v>2.51069790571556</v>
      </c>
    </row>
    <row r="111" customFormat="false" ht="12.8" hidden="false" customHeight="false" outlineLevel="0" collapsed="false">
      <c r="A111" s="0" t="n">
        <v>109</v>
      </c>
      <c r="C111" s="0" t="s">
        <v>80</v>
      </c>
      <c r="D111" s="0" t="str">
        <f aca="false">LEFT(C111,LEN(C111)-1)</f>
        <v>2.775</v>
      </c>
    </row>
    <row r="112" customFormat="false" ht="12.8" hidden="false" customHeight="false" outlineLevel="0" collapsed="false">
      <c r="A112" s="0" t="n">
        <v>110</v>
      </c>
      <c r="C112" s="0" t="s">
        <v>81</v>
      </c>
      <c r="D112" s="0" t="str">
        <f aca="false">LEFT(C112,LEN(C112)-1)</f>
        <v>2.862</v>
      </c>
      <c r="E112" s="0" t="n">
        <f aca="false">D112 * ( 1 - J$1) + J$1 * IF(E111&lt;&gt;0,E111,D112)</f>
        <v>2.862</v>
      </c>
    </row>
    <row r="113" customFormat="false" ht="12.8" hidden="false" customHeight="false" outlineLevel="0" collapsed="false">
      <c r="A113" s="0" t="n">
        <v>111</v>
      </c>
      <c r="C113" s="0" t="s">
        <v>82</v>
      </c>
      <c r="D113" s="0" t="str">
        <f aca="false">LEFT(C113,LEN(C113)-1)</f>
        <v>2.869</v>
      </c>
      <c r="E113" s="0" t="n">
        <f aca="false">D113 * ( 1 - J$1) + J$1 * IF(E112&lt;&gt;0,E112,D113)</f>
        <v>2.8627</v>
      </c>
    </row>
    <row r="114" customFormat="false" ht="12.8" hidden="false" customHeight="false" outlineLevel="0" collapsed="false">
      <c r="A114" s="0" t="n">
        <v>112</v>
      </c>
      <c r="C114" s="0" t="s">
        <v>83</v>
      </c>
      <c r="D114" s="0" t="str">
        <f aca="false">LEFT(C114,LEN(C114)-1)</f>
        <v>2.824</v>
      </c>
      <c r="E114" s="0" t="n">
        <f aca="false">D114 * ( 1 - J$1) + J$1 * IF(E113&lt;&gt;0,E113,D114)</f>
        <v>2.85883</v>
      </c>
    </row>
    <row r="115" customFormat="false" ht="12.8" hidden="false" customHeight="false" outlineLevel="0" collapsed="false">
      <c r="A115" s="0" t="n">
        <v>113</v>
      </c>
      <c r="C115" s="0" t="s">
        <v>84</v>
      </c>
      <c r="D115" s="0" t="str">
        <f aca="false">LEFT(C115,LEN(C115)-1)</f>
        <v>2.836</v>
      </c>
      <c r="E115" s="0" t="n">
        <f aca="false">D115 * ( 1 - J$1) + J$1 * IF(E114&lt;&gt;0,E114,D115)</f>
        <v>2.856547</v>
      </c>
    </row>
    <row r="116" customFormat="false" ht="12.8" hidden="false" customHeight="false" outlineLevel="0" collapsed="false">
      <c r="A116" s="0" t="n">
        <v>114</v>
      </c>
      <c r="C116" s="0" t="s">
        <v>85</v>
      </c>
      <c r="D116" s="0" t="str">
        <f aca="false">LEFT(C116,LEN(C116)-1)</f>
        <v>2.801</v>
      </c>
      <c r="E116" s="0" t="n">
        <f aca="false">D116 * ( 1 - J$1) + J$1 * IF(E115&lt;&gt;0,E115,D116)</f>
        <v>2.8509923</v>
      </c>
    </row>
    <row r="117" customFormat="false" ht="12.8" hidden="false" customHeight="false" outlineLevel="0" collapsed="false">
      <c r="A117" s="0" t="n">
        <v>115</v>
      </c>
      <c r="C117" s="0" t="s">
        <v>86</v>
      </c>
      <c r="D117" s="0" t="str">
        <f aca="false">LEFT(C117,LEN(C117)-1)</f>
        <v>2.773</v>
      </c>
      <c r="E117" s="0" t="n">
        <f aca="false">D117 * ( 1 - J$1) + J$1 * IF(E116&lt;&gt;0,E116,D117)</f>
        <v>2.84319307</v>
      </c>
    </row>
    <row r="118" customFormat="false" ht="12.8" hidden="false" customHeight="false" outlineLevel="0" collapsed="false">
      <c r="A118" s="0" t="n">
        <v>116</v>
      </c>
      <c r="C118" s="0" t="s">
        <v>87</v>
      </c>
      <c r="D118" s="0" t="str">
        <f aca="false">LEFT(C118,LEN(C118)-1)</f>
        <v>2.800</v>
      </c>
      <c r="E118" s="0" t="n">
        <f aca="false">D118 * ( 1 - J$1) + J$1 * IF(E117&lt;&gt;0,E117,D118)</f>
        <v>2.838873763</v>
      </c>
    </row>
    <row r="119" customFormat="false" ht="12.8" hidden="false" customHeight="false" outlineLevel="0" collapsed="false">
      <c r="A119" s="0" t="n">
        <v>117</v>
      </c>
      <c r="C119" s="0" t="s">
        <v>88</v>
      </c>
      <c r="D119" s="0" t="str">
        <f aca="false">LEFT(C119,LEN(C119)-1)</f>
        <v>2.812</v>
      </c>
      <c r="E119" s="0" t="n">
        <f aca="false">D119 * ( 1 - J$1) + J$1 * IF(E118&lt;&gt;0,E118,D119)</f>
        <v>2.8361863867</v>
      </c>
    </row>
    <row r="120" customFormat="false" ht="12.8" hidden="false" customHeight="false" outlineLevel="0" collapsed="false">
      <c r="A120" s="0" t="n">
        <v>118</v>
      </c>
      <c r="C120" s="0" t="s">
        <v>89</v>
      </c>
      <c r="D120" s="0" t="str">
        <f aca="false">LEFT(C120,LEN(C120)-1)</f>
        <v>2.763</v>
      </c>
      <c r="E120" s="0" t="n">
        <f aca="false">D120 * ( 1 - J$1) + J$1 * IF(E119&lt;&gt;0,E119,D120)</f>
        <v>2.82886774803</v>
      </c>
    </row>
    <row r="121" customFormat="false" ht="12.8" hidden="false" customHeight="false" outlineLevel="0" collapsed="false">
      <c r="A121" s="0" t="n">
        <v>119</v>
      </c>
      <c r="C121" s="0" t="s">
        <v>90</v>
      </c>
      <c r="D121" s="0" t="str">
        <f aca="false">LEFT(C121,LEN(C121)-1)</f>
        <v>2.863</v>
      </c>
      <c r="E121" s="0" t="n">
        <f aca="false">D121 * ( 1 - J$1) + J$1 * IF(E120&lt;&gt;0,E120,D121)</f>
        <v>2.832280973227</v>
      </c>
    </row>
    <row r="122" customFormat="false" ht="12.8" hidden="false" customHeight="false" outlineLevel="0" collapsed="false">
      <c r="A122" s="0" t="n">
        <v>120</v>
      </c>
      <c r="C122" s="0" t="s">
        <v>91</v>
      </c>
      <c r="D122" s="0" t="str">
        <f aca="false">LEFT(C122,LEN(C122)-1)</f>
        <v>2.871</v>
      </c>
      <c r="E122" s="0" t="n">
        <f aca="false">D122 * ( 1 - J$1) + J$1 * IF(E121&lt;&gt;0,E121,D122)</f>
        <v>2.8361528759043</v>
      </c>
    </row>
    <row r="123" customFormat="false" ht="12.8" hidden="false" customHeight="false" outlineLevel="0" collapsed="false">
      <c r="A123" s="0" t="n">
        <v>121</v>
      </c>
      <c r="C123" s="0" t="s">
        <v>84</v>
      </c>
      <c r="D123" s="0" t="str">
        <f aca="false">LEFT(C123,LEN(C123)-1)</f>
        <v>2.836</v>
      </c>
      <c r="E123" s="0" t="n">
        <f aca="false">D123 * ( 1 - J$1) + J$1 * IF(E122&lt;&gt;0,E122,D123)</f>
        <v>2.83613758831387</v>
      </c>
    </row>
    <row r="124" customFormat="false" ht="12.8" hidden="false" customHeight="false" outlineLevel="0" collapsed="false">
      <c r="A124" s="0" t="n">
        <v>122</v>
      </c>
      <c r="C124" s="0" t="s">
        <v>92</v>
      </c>
      <c r="D124" s="0" t="str">
        <f aca="false">LEFT(C124,LEN(C124)-1)</f>
        <v>2.832</v>
      </c>
      <c r="E124" s="0" t="n">
        <f aca="false">D124 * ( 1 - J$1) + J$1 * IF(E123&lt;&gt;0,E123,D124)</f>
        <v>2.83572382948248</v>
      </c>
    </row>
    <row r="125" customFormat="false" ht="12.8" hidden="false" customHeight="false" outlineLevel="0" collapsed="false">
      <c r="A125" s="0" t="n">
        <v>123</v>
      </c>
      <c r="C125" s="0" t="s">
        <v>93</v>
      </c>
      <c r="D125" s="0" t="str">
        <f aca="false">LEFT(C125,LEN(C125)-1)</f>
        <v>2.830</v>
      </c>
      <c r="E125" s="0" t="n">
        <f aca="false">D125 * ( 1 - J$1) + J$1 * IF(E124&lt;&gt;0,E124,D125)</f>
        <v>2.83515144653423</v>
      </c>
    </row>
    <row r="126" customFormat="false" ht="12.8" hidden="false" customHeight="false" outlineLevel="0" collapsed="false">
      <c r="A126" s="0" t="n">
        <v>124</v>
      </c>
      <c r="C126" s="0" t="s">
        <v>94</v>
      </c>
      <c r="D126" s="0" t="str">
        <f aca="false">LEFT(C126,LEN(C126)-1)</f>
        <v>2.815</v>
      </c>
      <c r="E126" s="0" t="n">
        <f aca="false">D126 * ( 1 - J$1) + J$1 * IF(E125&lt;&gt;0,E125,D126)</f>
        <v>2.83313630188081</v>
      </c>
    </row>
    <row r="127" customFormat="false" ht="12.8" hidden="false" customHeight="false" outlineLevel="0" collapsed="false">
      <c r="A127" s="0" t="n">
        <v>125</v>
      </c>
      <c r="C127" s="0" t="s">
        <v>88</v>
      </c>
      <c r="D127" s="0" t="str">
        <f aca="false">LEFT(C127,LEN(C127)-1)</f>
        <v>2.812</v>
      </c>
      <c r="E127" s="0" t="n">
        <f aca="false">D127 * ( 1 - J$1) + J$1 * IF(E126&lt;&gt;0,E126,D127)</f>
        <v>2.83102267169273</v>
      </c>
    </row>
    <row r="128" customFormat="false" ht="12.8" hidden="false" customHeight="false" outlineLevel="0" collapsed="false">
      <c r="A128" s="0" t="n">
        <v>126</v>
      </c>
      <c r="C128" s="0" t="s">
        <v>87</v>
      </c>
      <c r="D128" s="0" t="str">
        <f aca="false">LEFT(C128,LEN(C128)-1)</f>
        <v>2.800</v>
      </c>
      <c r="E128" s="0" t="n">
        <f aca="false">D128 * ( 1 - J$1) + J$1 * IF(E127&lt;&gt;0,E127,D128)</f>
        <v>2.82792040452346</v>
      </c>
    </row>
    <row r="129" customFormat="false" ht="12.8" hidden="false" customHeight="false" outlineLevel="0" collapsed="false">
      <c r="A129" s="0" t="n">
        <v>127</v>
      </c>
      <c r="C129" s="0" t="s">
        <v>93</v>
      </c>
      <c r="D129" s="0" t="str">
        <f aca="false">LEFT(C129,LEN(C129)-1)</f>
        <v>2.830</v>
      </c>
      <c r="E129" s="0" t="n">
        <f aca="false">D129 * ( 1 - J$1) + J$1 * IF(E128&lt;&gt;0,E128,D129)</f>
        <v>2.82812836407111</v>
      </c>
    </row>
    <row r="130" customFormat="false" ht="12.8" hidden="false" customHeight="false" outlineLevel="0" collapsed="false">
      <c r="A130" s="0" t="n">
        <v>128</v>
      </c>
      <c r="C130" s="0" t="s">
        <v>95</v>
      </c>
      <c r="D130" s="0" t="str">
        <f aca="false">LEFT(C130,LEN(C130)-1)</f>
        <v>2.833</v>
      </c>
      <c r="E130" s="0" t="n">
        <f aca="false">D130 * ( 1 - J$1) + J$1 * IF(E129&lt;&gt;0,E129,D130)</f>
        <v>2.828615527664</v>
      </c>
    </row>
    <row r="131" customFormat="false" ht="12.8" hidden="false" customHeight="false" outlineLevel="0" collapsed="false">
      <c r="A131" s="0" t="n">
        <v>129</v>
      </c>
      <c r="C131" s="0" t="s">
        <v>96</v>
      </c>
      <c r="D131" s="0" t="str">
        <f aca="false">LEFT(C131,LEN(C131)-1)</f>
        <v>2.797</v>
      </c>
      <c r="E131" s="0" t="n">
        <f aca="false">D131 * ( 1 - J$1) + J$1 * IF(E130&lt;&gt;0,E130,D131)</f>
        <v>2.8254539748976</v>
      </c>
    </row>
    <row r="132" customFormat="false" ht="12.8" hidden="false" customHeight="false" outlineLevel="0" collapsed="false">
      <c r="A132" s="0" t="n">
        <v>130</v>
      </c>
      <c r="C132" s="0" t="s">
        <v>97</v>
      </c>
      <c r="D132" s="0" t="str">
        <f aca="false">LEFT(C132,LEN(C132)-1)</f>
        <v>2.835</v>
      </c>
      <c r="E132" s="0" t="n">
        <f aca="false">D132 * ( 1 - J$1) + J$1 * IF(E131&lt;&gt;0,E131,D132)</f>
        <v>2.82640857740784</v>
      </c>
    </row>
    <row r="133" customFormat="false" ht="12.8" hidden="false" customHeight="false" outlineLevel="0" collapsed="false">
      <c r="A133" s="0" t="n">
        <v>131</v>
      </c>
      <c r="C133" s="0" t="s">
        <v>98</v>
      </c>
      <c r="D133" s="0" t="str">
        <f aca="false">LEFT(C133,LEN(C133)-1)</f>
        <v>2.851</v>
      </c>
      <c r="E133" s="0" t="n">
        <f aca="false">D133 * ( 1 - J$1) + J$1 * IF(E132&lt;&gt;0,E132,D133)</f>
        <v>2.82886771966706</v>
      </c>
    </row>
    <row r="134" customFormat="false" ht="12.8" hidden="false" customHeight="false" outlineLevel="0" collapsed="false">
      <c r="A134" s="0" t="n">
        <v>132</v>
      </c>
      <c r="C134" s="0" t="s">
        <v>82</v>
      </c>
      <c r="D134" s="0" t="str">
        <f aca="false">LEFT(C134,LEN(C134)-1)</f>
        <v>2.869</v>
      </c>
      <c r="E134" s="0" t="n">
        <f aca="false">D134 * ( 1 - J$1) + J$1 * IF(E133&lt;&gt;0,E133,D134)</f>
        <v>2.83288094770035</v>
      </c>
    </row>
    <row r="135" customFormat="false" ht="12.8" hidden="false" customHeight="false" outlineLevel="0" collapsed="false">
      <c r="A135" s="0" t="n">
        <v>133</v>
      </c>
      <c r="C135" s="0" t="s">
        <v>99</v>
      </c>
      <c r="D135" s="0" t="str">
        <f aca="false">LEFT(C135,LEN(C135)-1)</f>
        <v>2.867</v>
      </c>
      <c r="E135" s="0" t="n">
        <f aca="false">D135 * ( 1 - J$1) + J$1 * IF(E134&lt;&gt;0,E134,D135)</f>
        <v>2.83629285293032</v>
      </c>
    </row>
    <row r="136" customFormat="false" ht="12.8" hidden="false" customHeight="false" outlineLevel="0" collapsed="false">
      <c r="A136" s="0" t="n">
        <v>134</v>
      </c>
      <c r="C136" s="0" t="s">
        <v>100</v>
      </c>
      <c r="D136" s="0" t="str">
        <f aca="false">LEFT(C136,LEN(C136)-1)</f>
        <v>2.865</v>
      </c>
      <c r="E136" s="0" t="n">
        <f aca="false">D136 * ( 1 - J$1) + J$1 * IF(E135&lt;&gt;0,E135,D136)</f>
        <v>2.83916356763728</v>
      </c>
    </row>
    <row r="137" customFormat="false" ht="12.8" hidden="false" customHeight="false" outlineLevel="0" collapsed="false">
      <c r="A137" s="0" t="n">
        <v>135</v>
      </c>
      <c r="C137" s="0" t="s">
        <v>101</v>
      </c>
      <c r="D137" s="0" t="str">
        <f aca="false">LEFT(C137,LEN(C137)-1)</f>
        <v>2.868</v>
      </c>
      <c r="E137" s="0" t="n">
        <f aca="false">D137 * ( 1 - J$1) + J$1 * IF(E136&lt;&gt;0,E136,D137)</f>
        <v>2.84204721087356</v>
      </c>
    </row>
    <row r="138" customFormat="false" ht="12.8" hidden="false" customHeight="false" outlineLevel="0" collapsed="false">
      <c r="A138" s="0" t="n">
        <v>136</v>
      </c>
      <c r="C138" s="0" t="s">
        <v>102</v>
      </c>
      <c r="D138" s="0" t="str">
        <f aca="false">LEFT(C138,LEN(C138)-1)</f>
        <v>3.001</v>
      </c>
      <c r="E138" s="0" t="n">
        <f aca="false">D138 * ( 1 - J$1) + J$1 * IF(E137&lt;&gt;0,E137,D138)</f>
        <v>2.8579424897862</v>
      </c>
    </row>
    <row r="139" customFormat="false" ht="12.8" hidden="false" customHeight="false" outlineLevel="0" collapsed="false">
      <c r="A139" s="0" t="n">
        <v>137</v>
      </c>
      <c r="C139" s="0" t="s">
        <v>103</v>
      </c>
      <c r="D139" s="0" t="str">
        <f aca="false">LEFT(C139,LEN(C139)-1)</f>
        <v>2.934</v>
      </c>
      <c r="E139" s="0" t="n">
        <f aca="false">D139 * ( 1 - J$1) + J$1 * IF(E138&lt;&gt;0,E138,D139)</f>
        <v>2.86554824080758</v>
      </c>
    </row>
    <row r="140" customFormat="false" ht="12.8" hidden="false" customHeight="false" outlineLevel="0" collapsed="false">
      <c r="A140" s="0" t="n">
        <v>138</v>
      </c>
      <c r="C140" s="0" t="s">
        <v>104</v>
      </c>
      <c r="D140" s="0" t="str">
        <f aca="false">LEFT(C140,LEN(C140)-1)</f>
        <v>2.922</v>
      </c>
      <c r="E140" s="0" t="n">
        <f aca="false">D140 * ( 1 - J$1) + J$1 * IF(E139&lt;&gt;0,E139,D140)</f>
        <v>2.87119341672682</v>
      </c>
    </row>
    <row r="141" customFormat="false" ht="12.8" hidden="false" customHeight="false" outlineLevel="0" collapsed="false">
      <c r="A141" s="0" t="n">
        <v>139</v>
      </c>
      <c r="C141" s="0" t="s">
        <v>105</v>
      </c>
      <c r="D141" s="0" t="str">
        <f aca="false">LEFT(C141,LEN(C141)-1)</f>
        <v>2.907</v>
      </c>
      <c r="E141" s="0" t="n">
        <f aca="false">D141 * ( 1 - J$1) + J$1 * IF(E140&lt;&gt;0,E140,D141)</f>
        <v>2.87477407505414</v>
      </c>
    </row>
    <row r="142" customFormat="false" ht="12.8" hidden="false" customHeight="false" outlineLevel="0" collapsed="false">
      <c r="A142" s="0" t="n">
        <v>140</v>
      </c>
      <c r="C142" s="0" t="s">
        <v>106</v>
      </c>
      <c r="D142" s="0" t="str">
        <f aca="false">LEFT(C142,LEN(C142)-1)</f>
        <v>2.894</v>
      </c>
      <c r="E142" s="0" t="n">
        <f aca="false">D142 * ( 1 - J$1) + J$1 * IF(E141&lt;&gt;0,E141,D142)</f>
        <v>2.87669666754873</v>
      </c>
    </row>
    <row r="143" customFormat="false" ht="12.8" hidden="false" customHeight="false" outlineLevel="0" collapsed="false">
      <c r="A143" s="0" t="n">
        <v>141</v>
      </c>
      <c r="C143" s="0" t="s">
        <v>107</v>
      </c>
      <c r="D143" s="0" t="str">
        <f aca="false">LEFT(C143,LEN(C143)-1)</f>
        <v>2.893</v>
      </c>
      <c r="E143" s="0" t="n">
        <f aca="false">D143 * ( 1 - J$1) + J$1 * IF(E142&lt;&gt;0,E142,D143)</f>
        <v>2.87832700079385</v>
      </c>
    </row>
    <row r="144" customFormat="false" ht="12.8" hidden="false" customHeight="false" outlineLevel="0" collapsed="false">
      <c r="A144" s="0" t="n">
        <v>142</v>
      </c>
      <c r="C144" s="0" t="s">
        <v>108</v>
      </c>
      <c r="D144" s="0" t="str">
        <f aca="false">LEFT(C144,LEN(C144)-1)</f>
        <v>2.906</v>
      </c>
      <c r="E144" s="0" t="n">
        <f aca="false">D144 * ( 1 - J$1) + J$1 * IF(E143&lt;&gt;0,E143,D144)</f>
        <v>2.88109430071447</v>
      </c>
    </row>
    <row r="145" customFormat="false" ht="12.8" hidden="false" customHeight="false" outlineLevel="0" collapsed="false">
      <c r="A145" s="0" t="n">
        <v>143</v>
      </c>
      <c r="C145" s="0" t="s">
        <v>109</v>
      </c>
      <c r="D145" s="0" t="str">
        <f aca="false">LEFT(C145,LEN(C145)-1)</f>
        <v>2.884</v>
      </c>
      <c r="E145" s="0" t="n">
        <f aca="false">D145 * ( 1 - J$1) + J$1 * IF(E144&lt;&gt;0,E144,D145)</f>
        <v>2.88138487064302</v>
      </c>
    </row>
    <row r="146" customFormat="false" ht="12.8" hidden="false" customHeight="false" outlineLevel="0" collapsed="false">
      <c r="A146" s="0" t="n">
        <v>144</v>
      </c>
      <c r="C146" s="0" t="s">
        <v>110</v>
      </c>
      <c r="D146" s="0" t="str">
        <f aca="false">LEFT(C146,LEN(C146)-1)</f>
        <v>2.899</v>
      </c>
      <c r="E146" s="0" t="n">
        <f aca="false">D146 * ( 1 - J$1) + J$1 * IF(E145&lt;&gt;0,E145,D146)</f>
        <v>2.88314638357872</v>
      </c>
    </row>
    <row r="147" customFormat="false" ht="12.8" hidden="false" customHeight="false" outlineLevel="0" collapsed="false">
      <c r="A147" s="0" t="n">
        <v>145</v>
      </c>
      <c r="C147" s="0" t="s">
        <v>106</v>
      </c>
      <c r="D147" s="0" t="str">
        <f aca="false">LEFT(C147,LEN(C147)-1)</f>
        <v>2.894</v>
      </c>
      <c r="E147" s="0" t="n">
        <f aca="false">D147 * ( 1 - J$1) + J$1 * IF(E146&lt;&gt;0,E146,D147)</f>
        <v>2.88423174522085</v>
      </c>
    </row>
    <row r="148" customFormat="false" ht="12.8" hidden="false" customHeight="false" outlineLevel="0" collapsed="false">
      <c r="A148" s="0" t="n">
        <v>146</v>
      </c>
      <c r="C148" s="0" t="s">
        <v>111</v>
      </c>
      <c r="D148" s="0" t="str">
        <f aca="false">LEFT(C148,LEN(C148)-1)</f>
        <v>2.886</v>
      </c>
      <c r="E148" s="0" t="n">
        <f aca="false">D148 * ( 1 - J$1) + J$1 * IF(E147&lt;&gt;0,E147,D148)</f>
        <v>2.88440857069876</v>
      </c>
    </row>
    <row r="149" customFormat="false" ht="12.8" hidden="false" customHeight="false" outlineLevel="0" collapsed="false">
      <c r="A149" s="0" t="n">
        <v>147</v>
      </c>
      <c r="C149" s="0" t="s">
        <v>112</v>
      </c>
      <c r="D149" s="0" t="str">
        <f aca="false">LEFT(C149,LEN(C149)-1)</f>
        <v>2.878</v>
      </c>
      <c r="E149" s="0" t="n">
        <f aca="false">D149 * ( 1 - J$1) + J$1 * IF(E148&lt;&gt;0,E148,D149)</f>
        <v>2.88376771362889</v>
      </c>
    </row>
    <row r="150" customFormat="false" ht="12.8" hidden="false" customHeight="false" outlineLevel="0" collapsed="false">
      <c r="A150" s="0" t="n">
        <v>148</v>
      </c>
      <c r="C150" s="0" t="s">
        <v>109</v>
      </c>
      <c r="D150" s="0" t="str">
        <f aca="false">LEFT(C150,LEN(C150)-1)</f>
        <v>2.884</v>
      </c>
      <c r="E150" s="0" t="n">
        <f aca="false">D150 * ( 1 - J$1) + J$1 * IF(E149&lt;&gt;0,E149,D150)</f>
        <v>2.883790942266</v>
      </c>
    </row>
    <row r="151" customFormat="false" ht="12.8" hidden="false" customHeight="false" outlineLevel="0" collapsed="false">
      <c r="A151" s="0" t="n">
        <v>149</v>
      </c>
      <c r="C151" s="0" t="s">
        <v>113</v>
      </c>
      <c r="D151" s="0" t="str">
        <f aca="false">LEFT(C151,LEN(C151)-1)</f>
        <v>2.882</v>
      </c>
      <c r="E151" s="0" t="n">
        <f aca="false">D151 * ( 1 - J$1) + J$1 * IF(E150&lt;&gt;0,E150,D151)</f>
        <v>2.8836118480394</v>
      </c>
    </row>
    <row r="152" customFormat="false" ht="12.8" hidden="false" customHeight="false" outlineLevel="0" collapsed="false">
      <c r="A152" s="0" t="n">
        <v>150</v>
      </c>
      <c r="C152" s="0" t="s">
        <v>114</v>
      </c>
      <c r="D152" s="0" t="str">
        <f aca="false">LEFT(C152,LEN(C152)-1)</f>
        <v>2.880</v>
      </c>
      <c r="E152" s="0" t="n">
        <f aca="false">D152 * ( 1 - J$1) + J$1 * IF(E151&lt;&gt;0,E151,D152)</f>
        <v>2.88325066323546</v>
      </c>
    </row>
    <row r="153" customFormat="false" ht="12.8" hidden="false" customHeight="false" outlineLevel="0" collapsed="false">
      <c r="A153" s="0" t="n">
        <v>151</v>
      </c>
      <c r="C153" s="0" t="s">
        <v>113</v>
      </c>
      <c r="D153" s="0" t="str">
        <f aca="false">LEFT(C153,LEN(C153)-1)</f>
        <v>2.882</v>
      </c>
      <c r="E153" s="0" t="n">
        <f aca="false">D153 * ( 1 - J$1) + J$1 * IF(E152&lt;&gt;0,E152,D153)</f>
        <v>2.88312559691191</v>
      </c>
    </row>
    <row r="154" customFormat="false" ht="12.8" hidden="false" customHeight="false" outlineLevel="0" collapsed="false">
      <c r="A154" s="0" t="n">
        <v>152</v>
      </c>
      <c r="C154" s="0" t="s">
        <v>101</v>
      </c>
      <c r="D154" s="0" t="str">
        <f aca="false">LEFT(C154,LEN(C154)-1)</f>
        <v>2.868</v>
      </c>
      <c r="E154" s="0" t="n">
        <f aca="false">D154 * ( 1 - J$1) + J$1 * IF(E153&lt;&gt;0,E153,D154)</f>
        <v>2.88161303722072</v>
      </c>
    </row>
    <row r="155" customFormat="false" ht="12.8" hidden="false" customHeight="false" outlineLevel="0" collapsed="false">
      <c r="A155" s="0" t="n">
        <v>153</v>
      </c>
      <c r="C155" s="0" t="s">
        <v>115</v>
      </c>
      <c r="D155" s="0" t="str">
        <f aca="false">LEFT(C155,LEN(C155)-1)</f>
        <v>2.887</v>
      </c>
      <c r="E155" s="0" t="n">
        <f aca="false">D155 * ( 1 - J$1) + J$1 * IF(E154&lt;&gt;0,E154,D155)</f>
        <v>2.88215173349865</v>
      </c>
    </row>
    <row r="156" customFormat="false" ht="12.8" hidden="false" customHeight="false" outlineLevel="0" collapsed="false">
      <c r="A156" s="0" t="n">
        <v>154</v>
      </c>
      <c r="C156" s="0" t="s">
        <v>116</v>
      </c>
      <c r="D156" s="0" t="str">
        <f aca="false">LEFT(C156,LEN(C156)-1)</f>
        <v>2.874</v>
      </c>
      <c r="E156" s="0" t="n">
        <f aca="false">D156 * ( 1 - J$1) + J$1 * IF(E155&lt;&gt;0,E155,D156)</f>
        <v>2.88133656014878</v>
      </c>
    </row>
    <row r="157" customFormat="false" ht="12.8" hidden="false" customHeight="false" outlineLevel="0" collapsed="false">
      <c r="A157" s="0" t="n">
        <v>155</v>
      </c>
      <c r="C157" s="0" t="s">
        <v>117</v>
      </c>
      <c r="D157" s="0" t="str">
        <f aca="false">LEFT(C157,LEN(C157)-1)</f>
        <v>2.879</v>
      </c>
      <c r="E157" s="0" t="n">
        <f aca="false">D157 * ( 1 - J$1) + J$1 * IF(E156&lt;&gt;0,E156,D157)</f>
        <v>2.88110290413391</v>
      </c>
    </row>
    <row r="158" customFormat="false" ht="12.8" hidden="false" customHeight="false" outlineLevel="0" collapsed="false">
      <c r="A158" s="0" t="n">
        <v>156</v>
      </c>
      <c r="C158" s="0" t="s">
        <v>98</v>
      </c>
      <c r="D158" s="0" t="str">
        <f aca="false">LEFT(C158,LEN(C158)-1)</f>
        <v>2.851</v>
      </c>
      <c r="E158" s="0" t="n">
        <f aca="false">D158 * ( 1 - J$1) + J$1 * IF(E157&lt;&gt;0,E157,D158)</f>
        <v>2.87809261372051</v>
      </c>
    </row>
    <row r="159" customFormat="false" ht="12.8" hidden="false" customHeight="false" outlineLevel="0" collapsed="false">
      <c r="A159" s="0" t="n">
        <v>157</v>
      </c>
      <c r="C159" s="0" t="s">
        <v>118</v>
      </c>
      <c r="D159" s="0" t="str">
        <f aca="false">LEFT(C159,LEN(C159)-1)</f>
        <v>2.866</v>
      </c>
      <c r="E159" s="0" t="n">
        <f aca="false">D159 * ( 1 - J$1) + J$1 * IF(E158&lt;&gt;0,E158,D159)</f>
        <v>2.87688335234846</v>
      </c>
    </row>
    <row r="160" customFormat="false" ht="12.8" hidden="false" customHeight="false" outlineLevel="0" collapsed="false">
      <c r="A160" s="0" t="n">
        <v>158</v>
      </c>
      <c r="C160" s="0" t="s">
        <v>116</v>
      </c>
      <c r="D160" s="0" t="str">
        <f aca="false">LEFT(C160,LEN(C160)-1)</f>
        <v>2.874</v>
      </c>
      <c r="E160" s="0" t="n">
        <f aca="false">D160 * ( 1 - J$1) + J$1 * IF(E159&lt;&gt;0,E159,D160)</f>
        <v>2.87659501711362</v>
      </c>
    </row>
    <row r="161" customFormat="false" ht="12.8" hidden="false" customHeight="false" outlineLevel="0" collapsed="false">
      <c r="A161" s="0" t="n">
        <v>159</v>
      </c>
      <c r="C161" s="0" t="s">
        <v>119</v>
      </c>
      <c r="D161" s="0" t="str">
        <f aca="false">LEFT(C161,LEN(C161)-1)</f>
        <v>2.870</v>
      </c>
      <c r="E161" s="0" t="n">
        <f aca="false">D161 * ( 1 - J$1) + J$1 * IF(E160&lt;&gt;0,E160,D161)</f>
        <v>2.87593551540226</v>
      </c>
    </row>
    <row r="162" customFormat="false" ht="12.8" hidden="false" customHeight="false" outlineLevel="0" collapsed="false">
      <c r="A162" s="0" t="n">
        <v>160</v>
      </c>
      <c r="C162" s="0" t="s">
        <v>120</v>
      </c>
      <c r="D162" s="0" t="str">
        <f aca="false">LEFT(C162,LEN(C162)-1)</f>
        <v>2.864</v>
      </c>
      <c r="E162" s="0" t="n">
        <f aca="false">D162 * ( 1 - J$1) + J$1 * IF(E161&lt;&gt;0,E161,D162)</f>
        <v>2.87474196386203</v>
      </c>
    </row>
    <row r="163" customFormat="false" ht="12.8" hidden="false" customHeight="false" outlineLevel="0" collapsed="false">
      <c r="A163" s="0" t="n">
        <v>161</v>
      </c>
      <c r="C163" s="0" t="s">
        <v>121</v>
      </c>
      <c r="D163" s="0" t="str">
        <f aca="false">LEFT(C163,LEN(C163)-1)</f>
        <v>2.876</v>
      </c>
      <c r="E163" s="0" t="n">
        <f aca="false">D163 * ( 1 - J$1) + J$1 * IF(E162&lt;&gt;0,E162,D163)</f>
        <v>2.87486776747583</v>
      </c>
    </row>
    <row r="164" customFormat="false" ht="12.8" hidden="false" customHeight="false" outlineLevel="0" collapsed="false">
      <c r="A164" s="0" t="n">
        <v>162</v>
      </c>
      <c r="C164" s="0" t="s">
        <v>119</v>
      </c>
      <c r="D164" s="0" t="str">
        <f aca="false">LEFT(C164,LEN(C164)-1)</f>
        <v>2.870</v>
      </c>
      <c r="E164" s="0" t="n">
        <f aca="false">D164 * ( 1 - J$1) + J$1 * IF(E163&lt;&gt;0,E163,D164)</f>
        <v>2.87438099072824</v>
      </c>
    </row>
    <row r="165" customFormat="false" ht="12.8" hidden="false" customHeight="false" outlineLevel="0" collapsed="false">
      <c r="A165" s="0" t="n">
        <v>163</v>
      </c>
      <c r="C165" s="0" t="s">
        <v>122</v>
      </c>
      <c r="D165" s="0" t="str">
        <f aca="false">LEFT(C165,LEN(C165)-1)</f>
        <v>2.857</v>
      </c>
      <c r="E165" s="0" t="n">
        <f aca="false">D165 * ( 1 - J$1) + J$1 * IF(E164&lt;&gt;0,E164,D165)</f>
        <v>2.87264289165542</v>
      </c>
    </row>
    <row r="166" customFormat="false" ht="12.8" hidden="false" customHeight="false" outlineLevel="0" collapsed="false">
      <c r="A166" s="0" t="n">
        <v>164</v>
      </c>
      <c r="C166" s="0" t="s">
        <v>98</v>
      </c>
      <c r="D166" s="0" t="str">
        <f aca="false">LEFT(C166,LEN(C166)-1)</f>
        <v>2.851</v>
      </c>
      <c r="E166" s="0" t="n">
        <f aca="false">D166 * ( 1 - J$1) + J$1 * IF(E165&lt;&gt;0,E165,D166)</f>
        <v>2.87047860248988</v>
      </c>
    </row>
    <row r="167" customFormat="false" ht="12.8" hidden="false" customHeight="false" outlineLevel="0" collapsed="false">
      <c r="A167" s="0" t="n">
        <v>165</v>
      </c>
      <c r="C167" s="0" t="s">
        <v>118</v>
      </c>
      <c r="D167" s="0" t="str">
        <f aca="false">LEFT(C167,LEN(C167)-1)</f>
        <v>2.866</v>
      </c>
      <c r="E167" s="0" t="n">
        <f aca="false">D167 * ( 1 - J$1) + J$1 * IF(E166&lt;&gt;0,E166,D167)</f>
        <v>2.87003074224089</v>
      </c>
    </row>
    <row r="168" customFormat="false" ht="12.8" hidden="false" customHeight="false" outlineLevel="0" collapsed="false">
      <c r="A168" s="0" t="n">
        <v>166</v>
      </c>
      <c r="C168" s="0" t="s">
        <v>123</v>
      </c>
      <c r="D168" s="0" t="str">
        <f aca="false">LEFT(C168,LEN(C168)-1)</f>
        <v>2.858</v>
      </c>
      <c r="E168" s="0" t="n">
        <f aca="false">D168 * ( 1 - J$1) + J$1 * IF(E167&lt;&gt;0,E167,D168)</f>
        <v>2.8688276680168</v>
      </c>
    </row>
    <row r="169" customFormat="false" ht="12.8" hidden="false" customHeight="false" outlineLevel="0" collapsed="false">
      <c r="A169" s="0" t="n">
        <v>167</v>
      </c>
      <c r="C169" s="0" t="s">
        <v>124</v>
      </c>
      <c r="D169" s="0" t="str">
        <f aca="false">LEFT(C169,LEN(C169)-1)</f>
        <v>2.855</v>
      </c>
      <c r="E169" s="0" t="n">
        <f aca="false">D169 * ( 1 - J$1) + J$1 * IF(E168&lt;&gt;0,E168,D169)</f>
        <v>2.86744490121512</v>
      </c>
    </row>
    <row r="170" customFormat="false" ht="12.8" hidden="false" customHeight="false" outlineLevel="0" collapsed="false">
      <c r="A170" s="0" t="n">
        <v>168</v>
      </c>
      <c r="C170" s="0" t="s">
        <v>125</v>
      </c>
      <c r="D170" s="0" t="str">
        <f aca="false">LEFT(C170,LEN(C170)-1)</f>
        <v>2.843</v>
      </c>
      <c r="E170" s="0" t="n">
        <f aca="false">D170 * ( 1 - J$1) + J$1 * IF(E169&lt;&gt;0,E169,D170)</f>
        <v>2.86500041109361</v>
      </c>
    </row>
    <row r="171" customFormat="false" ht="12.8" hidden="false" customHeight="false" outlineLevel="0" collapsed="false">
      <c r="A171" s="0" t="n">
        <v>169</v>
      </c>
      <c r="C171" s="0" t="s">
        <v>126</v>
      </c>
      <c r="D171" s="0" t="str">
        <f aca="false">LEFT(C171,LEN(C171)-1)</f>
        <v>2.839</v>
      </c>
      <c r="E171" s="0" t="n">
        <f aca="false">D171 * ( 1 - J$1) + J$1 * IF(E170&lt;&gt;0,E170,D171)</f>
        <v>2.86240036998425</v>
      </c>
    </row>
    <row r="172" customFormat="false" ht="12.8" hidden="false" customHeight="false" outlineLevel="0" collapsed="false">
      <c r="A172" s="0" t="n">
        <v>170</v>
      </c>
      <c r="C172" s="0" t="s">
        <v>127</v>
      </c>
      <c r="D172" s="0" t="str">
        <f aca="false">LEFT(C172,LEN(C172)-1)</f>
        <v>2.853</v>
      </c>
      <c r="E172" s="0" t="n">
        <f aca="false">D172 * ( 1 - J$1) + J$1 * IF(E171&lt;&gt;0,E171,D172)</f>
        <v>2.86146033298582</v>
      </c>
    </row>
    <row r="173" customFormat="false" ht="12.8" hidden="false" customHeight="false" outlineLevel="0" collapsed="false">
      <c r="A173" s="0" t="n">
        <v>171</v>
      </c>
      <c r="C173" s="0" t="s">
        <v>101</v>
      </c>
      <c r="D173" s="0" t="str">
        <f aca="false">LEFT(C173,LEN(C173)-1)</f>
        <v>2.868</v>
      </c>
      <c r="E173" s="0" t="n">
        <f aca="false">D173 * ( 1 - J$1) + J$1 * IF(E172&lt;&gt;0,E172,D173)</f>
        <v>2.86211429968724</v>
      </c>
    </row>
    <row r="174" customFormat="false" ht="12.8" hidden="false" customHeight="false" outlineLevel="0" collapsed="false">
      <c r="A174" s="0" t="n">
        <v>172</v>
      </c>
      <c r="C174" s="0" t="s">
        <v>128</v>
      </c>
      <c r="D174" s="0" t="str">
        <f aca="false">LEFT(C174,LEN(C174)-1)</f>
        <v>2.859</v>
      </c>
      <c r="E174" s="0" t="n">
        <f aca="false">D174 * ( 1 - J$1) + J$1 * IF(E173&lt;&gt;0,E173,D174)</f>
        <v>2.86180286971852</v>
      </c>
    </row>
    <row r="175" customFormat="false" ht="12.8" hidden="false" customHeight="false" outlineLevel="0" collapsed="false">
      <c r="A175" s="0" t="n">
        <v>173</v>
      </c>
      <c r="C175" s="0" t="s">
        <v>128</v>
      </c>
      <c r="D175" s="0" t="str">
        <f aca="false">LEFT(C175,LEN(C175)-1)</f>
        <v>2.859</v>
      </c>
      <c r="E175" s="0" t="n">
        <f aca="false">D175 * ( 1 - J$1) + J$1 * IF(E174&lt;&gt;0,E174,D175)</f>
        <v>2.86152258274666</v>
      </c>
    </row>
    <row r="176" customFormat="false" ht="12.8" hidden="false" customHeight="false" outlineLevel="0" collapsed="false">
      <c r="A176" s="0" t="n">
        <v>174</v>
      </c>
      <c r="C176" s="0" t="s">
        <v>129</v>
      </c>
      <c r="D176" s="0" t="str">
        <f aca="false">LEFT(C176,LEN(C176)-1)</f>
        <v>2.846</v>
      </c>
      <c r="E176" s="0" t="n">
        <f aca="false">D176 * ( 1 - J$1) + J$1 * IF(E175&lt;&gt;0,E175,D176)</f>
        <v>2.859970324472</v>
      </c>
    </row>
    <row r="177" customFormat="false" ht="12.8" hidden="false" customHeight="false" outlineLevel="0" collapsed="false">
      <c r="A177" s="0" t="n">
        <v>175</v>
      </c>
      <c r="C177" s="0" t="s">
        <v>130</v>
      </c>
      <c r="D177" s="0" t="str">
        <f aca="false">LEFT(C177,LEN(C177)-1)</f>
        <v>2.848</v>
      </c>
      <c r="E177" s="0" t="n">
        <f aca="false">D177 * ( 1 - J$1) + J$1 * IF(E176&lt;&gt;0,E176,D177)</f>
        <v>2.8587732920248</v>
      </c>
    </row>
    <row r="178" customFormat="false" ht="12.8" hidden="false" customHeight="false" outlineLevel="0" collapsed="false">
      <c r="A178" s="0" t="n">
        <v>176</v>
      </c>
      <c r="C178" s="0" t="s">
        <v>100</v>
      </c>
      <c r="D178" s="0" t="str">
        <f aca="false">LEFT(C178,LEN(C178)-1)</f>
        <v>2.865</v>
      </c>
      <c r="E178" s="0" t="n">
        <f aca="false">D178 * ( 1 - J$1) + J$1 * IF(E177&lt;&gt;0,E177,D178)</f>
        <v>2.85939596282232</v>
      </c>
    </row>
    <row r="179" customFormat="false" ht="12.8" hidden="false" customHeight="false" outlineLevel="0" collapsed="false">
      <c r="A179" s="0" t="n">
        <v>177</v>
      </c>
      <c r="C179" s="0" t="s">
        <v>125</v>
      </c>
      <c r="D179" s="0" t="str">
        <f aca="false">LEFT(C179,LEN(C179)-1)</f>
        <v>2.843</v>
      </c>
      <c r="E179" s="0" t="n">
        <f aca="false">D179 * ( 1 - J$1) + J$1 * IF(E178&lt;&gt;0,E178,D179)</f>
        <v>2.85775636654009</v>
      </c>
    </row>
    <row r="180" customFormat="false" ht="12.8" hidden="false" customHeight="false" outlineLevel="0" collapsed="false">
      <c r="A180" s="0" t="n">
        <v>178</v>
      </c>
      <c r="C180" s="0" t="s">
        <v>124</v>
      </c>
      <c r="D180" s="0" t="str">
        <f aca="false">LEFT(C180,LEN(C180)-1)</f>
        <v>2.855</v>
      </c>
      <c r="E180" s="0" t="n">
        <f aca="false">D180 * ( 1 - J$1) + J$1 * IF(E179&lt;&gt;0,E179,D180)</f>
        <v>2.85748072988608</v>
      </c>
    </row>
    <row r="181" customFormat="false" ht="12.8" hidden="false" customHeight="false" outlineLevel="0" collapsed="false">
      <c r="A181" s="0" t="n">
        <v>179</v>
      </c>
      <c r="C181" s="0" t="s">
        <v>126</v>
      </c>
      <c r="D181" s="0" t="str">
        <f aca="false">LEFT(C181,LEN(C181)-1)</f>
        <v>2.839</v>
      </c>
      <c r="E181" s="0" t="n">
        <f aca="false">D181 * ( 1 - J$1) + J$1 * IF(E180&lt;&gt;0,E180,D181)</f>
        <v>2.85563265689747</v>
      </c>
    </row>
    <row r="182" customFormat="false" ht="12.8" hidden="false" customHeight="false" outlineLevel="0" collapsed="false">
      <c r="A182" s="0" t="n">
        <v>180</v>
      </c>
      <c r="C182" s="0" t="s">
        <v>131</v>
      </c>
      <c r="D182" s="0" t="str">
        <f aca="false">LEFT(C182,LEN(C182)-1)</f>
        <v>2.861</v>
      </c>
      <c r="E182" s="0" t="n">
        <f aca="false">D182 * ( 1 - J$1) + J$1 * IF(E181&lt;&gt;0,E181,D182)</f>
        <v>2.85616939120772</v>
      </c>
    </row>
    <row r="183" customFormat="false" ht="12.8" hidden="false" customHeight="false" outlineLevel="0" collapsed="false">
      <c r="A183" s="0" t="n">
        <v>181</v>
      </c>
      <c r="C183" s="0" t="s">
        <v>124</v>
      </c>
      <c r="D183" s="0" t="str">
        <f aca="false">LEFT(C183,LEN(C183)-1)</f>
        <v>2.855</v>
      </c>
      <c r="E183" s="0" t="n">
        <f aca="false">D183 * ( 1 - J$1) + J$1 * IF(E182&lt;&gt;0,E182,D183)</f>
        <v>2.85605245208695</v>
      </c>
    </row>
    <row r="184" customFormat="false" ht="12.8" hidden="false" customHeight="false" outlineLevel="0" collapsed="false">
      <c r="A184" s="0" t="n">
        <v>182</v>
      </c>
      <c r="C184" s="0" t="s">
        <v>132</v>
      </c>
      <c r="D184" s="0" t="str">
        <f aca="false">LEFT(C184,LEN(C184)-1)</f>
        <v>2.850</v>
      </c>
      <c r="E184" s="0" t="n">
        <f aca="false">D184 * ( 1 - J$1) + J$1 * IF(E183&lt;&gt;0,E183,D184)</f>
        <v>2.85544720687826</v>
      </c>
    </row>
    <row r="185" customFormat="false" ht="12.8" hidden="false" customHeight="false" outlineLevel="0" collapsed="false">
      <c r="A185" s="0" t="n">
        <v>183</v>
      </c>
      <c r="C185" s="0" t="s">
        <v>133</v>
      </c>
      <c r="D185" s="0" t="str">
        <f aca="false">LEFT(C185,LEN(C185)-1)</f>
        <v>2.847</v>
      </c>
      <c r="E185" s="0" t="n">
        <f aca="false">D185 * ( 1 - J$1) + J$1 * IF(E184&lt;&gt;0,E184,D185)</f>
        <v>2.85460248619043</v>
      </c>
    </row>
    <row r="186" customFormat="false" ht="12.8" hidden="false" customHeight="false" outlineLevel="0" collapsed="false">
      <c r="A186" s="0" t="n">
        <v>184</v>
      </c>
      <c r="C186" s="0" t="s">
        <v>123</v>
      </c>
      <c r="D186" s="0" t="str">
        <f aca="false">LEFT(C186,LEN(C186)-1)</f>
        <v>2.858</v>
      </c>
      <c r="E186" s="0" t="n">
        <f aca="false">D186 * ( 1 - J$1) + J$1 * IF(E185&lt;&gt;0,E185,D186)</f>
        <v>2.85494223757139</v>
      </c>
    </row>
    <row r="187" customFormat="false" ht="12.8" hidden="false" customHeight="false" outlineLevel="0" collapsed="false">
      <c r="A187" s="0" t="n">
        <v>185</v>
      </c>
      <c r="C187" s="0" t="s">
        <v>122</v>
      </c>
      <c r="D187" s="0" t="str">
        <f aca="false">LEFT(C187,LEN(C187)-1)</f>
        <v>2.857</v>
      </c>
      <c r="E187" s="0" t="n">
        <f aca="false">D187 * ( 1 - J$1) + J$1 * IF(E186&lt;&gt;0,E186,D187)</f>
        <v>2.85514801381425</v>
      </c>
    </row>
    <row r="188" customFormat="false" ht="12.8" hidden="false" customHeight="false" outlineLevel="0" collapsed="false">
      <c r="A188" s="0" t="n">
        <v>186</v>
      </c>
      <c r="C188" s="0" t="s">
        <v>97</v>
      </c>
      <c r="D188" s="0" t="str">
        <f aca="false">LEFT(C188,LEN(C188)-1)</f>
        <v>2.835</v>
      </c>
      <c r="E188" s="0" t="n">
        <f aca="false">D188 * ( 1 - J$1) + J$1 * IF(E187&lt;&gt;0,E187,D188)</f>
        <v>2.85313321243282</v>
      </c>
    </row>
    <row r="189" customFormat="false" ht="12.8" hidden="false" customHeight="false" outlineLevel="0" collapsed="false">
      <c r="A189" s="0" t="n">
        <v>187</v>
      </c>
      <c r="C189" s="0" t="s">
        <v>98</v>
      </c>
      <c r="D189" s="0" t="str">
        <f aca="false">LEFT(C189,LEN(C189)-1)</f>
        <v>2.851</v>
      </c>
      <c r="E189" s="0" t="n">
        <f aca="false">D189 * ( 1 - J$1) + J$1 * IF(E188&lt;&gt;0,E188,D189)</f>
        <v>2.85291989118954</v>
      </c>
    </row>
    <row r="190" customFormat="false" ht="12.8" hidden="false" customHeight="false" outlineLevel="0" collapsed="false">
      <c r="A190" s="0" t="n">
        <v>188</v>
      </c>
      <c r="C190" s="0" t="s">
        <v>133</v>
      </c>
      <c r="D190" s="0" t="str">
        <f aca="false">LEFT(C190,LEN(C190)-1)</f>
        <v>2.847</v>
      </c>
      <c r="E190" s="0" t="n">
        <f aca="false">D190 * ( 1 - J$1) + J$1 * IF(E189&lt;&gt;0,E189,D190)</f>
        <v>2.85232790207059</v>
      </c>
    </row>
    <row r="192" customFormat="false" ht="12.8" hidden="false" customHeight="false" outlineLevel="0" collapsed="false">
      <c r="A192" s="0" t="s">
        <v>134</v>
      </c>
      <c r="B192" s="1" t="n">
        <v>0.333333333333333</v>
      </c>
      <c r="F192" s="0" t="n">
        <f aca="false">F1 + 11 + TIMEVALUE(TEXT(B192,"h:mm:ss")) * 24</f>
        <v>19</v>
      </c>
    </row>
    <row r="193" customFormat="false" ht="12.8" hidden="false" customHeight="false" outlineLevel="0" collapsed="false">
      <c r="A193" s="0" t="n">
        <v>1</v>
      </c>
      <c r="C193" s="0" t="s">
        <v>135</v>
      </c>
      <c r="D193" s="0" t="str">
        <f aca="false">LEFT(C193,LEN(C193)-1)</f>
        <v>2.522</v>
      </c>
      <c r="E193" s="0" t="n">
        <f aca="false">D193 * ( 1 -  J$1) + J$1 * IF(E192&lt;&gt;0,E192,D193)</f>
        <v>2.522</v>
      </c>
      <c r="F193" s="2"/>
    </row>
    <row r="194" customFormat="false" ht="12.8" hidden="false" customHeight="false" outlineLevel="0" collapsed="false">
      <c r="A194" s="0" t="n">
        <v>2</v>
      </c>
      <c r="C194" s="0" t="s">
        <v>136</v>
      </c>
      <c r="D194" s="0" t="str">
        <f aca="false">LEFT(C194,LEN(C194)-1)</f>
        <v>2.521</v>
      </c>
      <c r="E194" s="0" t="n">
        <f aca="false">D194 * ( 1 -  J$1) + J$1 * IF(E193&lt;&gt;0,E193,D194)</f>
        <v>2.5219</v>
      </c>
    </row>
    <row r="195" customFormat="false" ht="12.8" hidden="false" customHeight="false" outlineLevel="0" collapsed="false">
      <c r="A195" s="0" t="n">
        <v>3</v>
      </c>
      <c r="C195" s="0" t="s">
        <v>136</v>
      </c>
      <c r="D195" s="0" t="str">
        <f aca="false">LEFT(C195,LEN(C195)-1)</f>
        <v>2.521</v>
      </c>
      <c r="E195" s="0" t="n">
        <f aca="false">D195 * ( 1 -  J$1) + J$1 * IF(E194&lt;&gt;0,E194,D195)</f>
        <v>2.52181</v>
      </c>
    </row>
    <row r="196" customFormat="false" ht="12.8" hidden="false" customHeight="false" outlineLevel="0" collapsed="false">
      <c r="A196" s="0" t="n">
        <v>4</v>
      </c>
      <c r="C196" s="0" t="s">
        <v>73</v>
      </c>
      <c r="D196" s="0" t="str">
        <f aca="false">LEFT(C196,LEN(C196)-1)</f>
        <v>2.530</v>
      </c>
      <c r="E196" s="0" t="n">
        <f aca="false">D196 * ( 1 -  J$1) + J$1 * IF(E195&lt;&gt;0,E195,D196)</f>
        <v>2.522629</v>
      </c>
    </row>
    <row r="197" customFormat="false" ht="12.8" hidden="false" customHeight="false" outlineLevel="0" collapsed="false">
      <c r="A197" s="0" t="n">
        <v>5</v>
      </c>
      <c r="C197" s="0" t="s">
        <v>71</v>
      </c>
      <c r="D197" s="0" t="str">
        <f aca="false">LEFT(C197,LEN(C197)-1)</f>
        <v>2.540</v>
      </c>
      <c r="E197" s="0" t="n">
        <f aca="false">D197 * ( 1 -  J$1) + J$1 * IF(E196&lt;&gt;0,E196,D197)</f>
        <v>2.5243661</v>
      </c>
    </row>
    <row r="198" customFormat="false" ht="12.8" hidden="false" customHeight="false" outlineLevel="0" collapsed="false">
      <c r="A198" s="0" t="n">
        <v>6</v>
      </c>
      <c r="C198" s="0" t="s">
        <v>137</v>
      </c>
      <c r="D198" s="0" t="str">
        <f aca="false">LEFT(C198,LEN(C198)-1)</f>
        <v>2.524</v>
      </c>
      <c r="E198" s="0" t="n">
        <f aca="false">D198 * ( 1 -  J$1) + J$1 * IF(E197&lt;&gt;0,E197,D198)</f>
        <v>2.52432949</v>
      </c>
    </row>
    <row r="199" customFormat="false" ht="12.8" hidden="false" customHeight="false" outlineLevel="0" collapsed="false">
      <c r="A199" s="0" t="n">
        <v>7</v>
      </c>
      <c r="C199" s="0" t="s">
        <v>73</v>
      </c>
      <c r="D199" s="0" t="str">
        <f aca="false">LEFT(C199,LEN(C199)-1)</f>
        <v>2.530</v>
      </c>
      <c r="E199" s="0" t="n">
        <f aca="false">D199 * ( 1 -  J$1) + J$1 * IF(E198&lt;&gt;0,E198,D199)</f>
        <v>2.524896541</v>
      </c>
    </row>
    <row r="200" customFormat="false" ht="12.8" hidden="false" customHeight="false" outlineLevel="0" collapsed="false">
      <c r="A200" s="0" t="n">
        <v>8</v>
      </c>
      <c r="C200" s="0" t="s">
        <v>73</v>
      </c>
      <c r="D200" s="0" t="str">
        <f aca="false">LEFT(C200,LEN(C200)-1)</f>
        <v>2.530</v>
      </c>
      <c r="E200" s="0" t="n">
        <f aca="false">D200 * ( 1 -  J$1) + J$1 * IF(E199&lt;&gt;0,E199,D200)</f>
        <v>2.5254068869</v>
      </c>
    </row>
    <row r="201" customFormat="false" ht="12.8" hidden="false" customHeight="false" outlineLevel="0" collapsed="false">
      <c r="A201" s="0" t="n">
        <v>9</v>
      </c>
      <c r="C201" s="0" t="s">
        <v>138</v>
      </c>
      <c r="D201" s="0" t="str">
        <f aca="false">LEFT(C201,LEN(C201)-1)</f>
        <v>2.535</v>
      </c>
      <c r="E201" s="0" t="n">
        <f aca="false">D201 * ( 1 -  J$1) + J$1 * IF(E200&lt;&gt;0,E200,D201)</f>
        <v>2.52636619821</v>
      </c>
    </row>
    <row r="202" customFormat="false" ht="12.8" hidden="false" customHeight="false" outlineLevel="0" collapsed="false">
      <c r="A202" s="0" t="n">
        <v>10</v>
      </c>
      <c r="C202" s="0" t="s">
        <v>64</v>
      </c>
      <c r="D202" s="0" t="str">
        <f aca="false">LEFT(C202,LEN(C202)-1)</f>
        <v>2.532</v>
      </c>
      <c r="E202" s="0" t="n">
        <f aca="false">D202 * ( 1 -  J$1) + J$1 * IF(E201&lt;&gt;0,E201,D202)</f>
        <v>2.526929578389</v>
      </c>
    </row>
    <row r="203" customFormat="false" ht="12.8" hidden="false" customHeight="false" outlineLevel="0" collapsed="false">
      <c r="A203" s="0" t="n">
        <v>11</v>
      </c>
      <c r="C203" s="0" t="s">
        <v>139</v>
      </c>
      <c r="D203" s="0" t="str">
        <f aca="false">LEFT(C203,LEN(C203)-1)</f>
        <v>2.508</v>
      </c>
      <c r="E203" s="0" t="n">
        <f aca="false">D203 * ( 1 -  J$1) + J$1 * IF(E202&lt;&gt;0,E202,D203)</f>
        <v>2.5250366205501</v>
      </c>
    </row>
    <row r="204" customFormat="false" ht="12.8" hidden="false" customHeight="false" outlineLevel="0" collapsed="false">
      <c r="A204" s="0" t="n">
        <v>12</v>
      </c>
      <c r="C204" s="0" t="s">
        <v>140</v>
      </c>
      <c r="D204" s="0" t="str">
        <f aca="false">LEFT(C204,LEN(C204)-1)</f>
        <v>2.523</v>
      </c>
      <c r="E204" s="0" t="n">
        <f aca="false">D204 * ( 1 -  J$1) + J$1 * IF(E203&lt;&gt;0,E203,D204)</f>
        <v>2.52483295849509</v>
      </c>
    </row>
    <row r="205" customFormat="false" ht="12.8" hidden="false" customHeight="false" outlineLevel="0" collapsed="false">
      <c r="A205" s="0" t="n">
        <v>13</v>
      </c>
      <c r="C205" s="0" t="s">
        <v>141</v>
      </c>
      <c r="D205" s="0" t="str">
        <f aca="false">LEFT(C205,LEN(C205)-1)</f>
        <v>2.518</v>
      </c>
      <c r="E205" s="0" t="n">
        <f aca="false">D205 * ( 1 -  J$1) + J$1 * IF(E204&lt;&gt;0,E204,D205)</f>
        <v>2.52414966264558</v>
      </c>
    </row>
    <row r="206" customFormat="false" ht="12.8" hidden="false" customHeight="false" outlineLevel="0" collapsed="false">
      <c r="A206" s="0" t="n">
        <v>14</v>
      </c>
      <c r="C206" s="0" t="s">
        <v>65</v>
      </c>
      <c r="D206" s="0" t="str">
        <f aca="false">LEFT(C206,LEN(C206)-1)</f>
        <v>2.533</v>
      </c>
      <c r="E206" s="0" t="n">
        <f aca="false">D206 * ( 1 -  J$1) + J$1 * IF(E205&lt;&gt;0,E205,D206)</f>
        <v>2.52503469638102</v>
      </c>
    </row>
    <row r="207" customFormat="false" ht="12.8" hidden="false" customHeight="false" outlineLevel="0" collapsed="false">
      <c r="A207" s="0" t="n">
        <v>15</v>
      </c>
      <c r="C207" s="0" t="s">
        <v>142</v>
      </c>
      <c r="D207" s="0" t="str">
        <f aca="false">LEFT(C207,LEN(C207)-1)</f>
        <v>2.528</v>
      </c>
      <c r="E207" s="0" t="n">
        <f aca="false">D207 * ( 1 -  J$1) + J$1 * IF(E206&lt;&gt;0,E206,D207)</f>
        <v>2.52533122674292</v>
      </c>
    </row>
    <row r="208" customFormat="false" ht="12.8" hidden="false" customHeight="false" outlineLevel="0" collapsed="false">
      <c r="A208" s="0" t="n">
        <v>16</v>
      </c>
      <c r="C208" s="0" t="s">
        <v>143</v>
      </c>
      <c r="D208" s="0" t="str">
        <f aca="false">LEFT(C208,LEN(C208)-1)</f>
        <v>2.527</v>
      </c>
      <c r="E208" s="0" t="n">
        <f aca="false">D208 * ( 1 -  J$1) + J$1 * IF(E207&lt;&gt;0,E207,D208)</f>
        <v>2.52549810406863</v>
      </c>
    </row>
    <row r="210" customFormat="false" ht="12.8" hidden="false" customHeight="false" outlineLevel="0" collapsed="false">
      <c r="A210" s="0" t="s">
        <v>134</v>
      </c>
      <c r="B210" s="1" t="n">
        <v>0.5</v>
      </c>
      <c r="F210" s="0" t="n">
        <f aca="false">F1 + 11 + TIMEVALUE(TEXT(B210,"h:mm:ss")) * 24</f>
        <v>23</v>
      </c>
    </row>
    <row r="211" customFormat="false" ht="12.8" hidden="false" customHeight="false" outlineLevel="0" collapsed="false">
      <c r="A211" s="0" t="n">
        <v>1</v>
      </c>
      <c r="C211" s="0" t="s">
        <v>144</v>
      </c>
      <c r="D211" s="0" t="str">
        <f aca="false">LEFT(C211,LEN(C211)-1)</f>
        <v>2.472</v>
      </c>
      <c r="E211" s="0" t="n">
        <f aca="false">D211 * ( 1 -  J$1) + J$1 * IF(E210&lt;&gt;0,E210,D211)</f>
        <v>2.472</v>
      </c>
    </row>
    <row r="212" customFormat="false" ht="12.8" hidden="false" customHeight="false" outlineLevel="0" collapsed="false">
      <c r="A212" s="0" t="n">
        <v>2</v>
      </c>
      <c r="C212" s="0" t="s">
        <v>55</v>
      </c>
      <c r="D212" s="0" t="str">
        <f aca="false">LEFT(C212,LEN(C212)-1)</f>
        <v>2.470</v>
      </c>
      <c r="E212" s="0" t="n">
        <f aca="false">D212 * ( 1 -  J$1) + J$1 * IF(E211&lt;&gt;0,E211,D212)</f>
        <v>2.4718</v>
      </c>
    </row>
    <row r="213" customFormat="false" ht="12.8" hidden="false" customHeight="false" outlineLevel="0" collapsed="false">
      <c r="A213" s="0" t="n">
        <v>3</v>
      </c>
      <c r="C213" s="0" t="s">
        <v>145</v>
      </c>
      <c r="D213" s="0" t="str">
        <f aca="false">LEFT(C213,LEN(C213)-1)</f>
        <v>2.478</v>
      </c>
      <c r="E213" s="0" t="n">
        <f aca="false">D213 * ( 1 -  J$1) + J$1 * IF(E212&lt;&gt;0,E212,D213)</f>
        <v>2.47242</v>
      </c>
    </row>
    <row r="214" customFormat="false" ht="12.8" hidden="false" customHeight="false" outlineLevel="0" collapsed="false">
      <c r="A214" s="0" t="n">
        <v>4</v>
      </c>
      <c r="C214" s="0" t="s">
        <v>146</v>
      </c>
      <c r="D214" s="0" t="str">
        <f aca="false">LEFT(C214,LEN(C214)-1)</f>
        <v>2.493</v>
      </c>
      <c r="E214" s="0" t="n">
        <f aca="false">D214 * ( 1 -  J$1) + J$1 * IF(E213&lt;&gt;0,E213,D214)</f>
        <v>2.474478</v>
      </c>
    </row>
    <row r="215" customFormat="false" ht="12.8" hidden="false" customHeight="false" outlineLevel="0" collapsed="false">
      <c r="A215" s="0" t="n">
        <v>5</v>
      </c>
      <c r="C215" s="0" t="s">
        <v>147</v>
      </c>
      <c r="D215" s="0" t="str">
        <f aca="false">LEFT(C215,LEN(C215)-1)</f>
        <v>2.485</v>
      </c>
      <c r="E215" s="0" t="n">
        <f aca="false">D215 * ( 1 -  J$1) + J$1 * IF(E214&lt;&gt;0,E214,D215)</f>
        <v>2.4755302</v>
      </c>
    </row>
    <row r="216" customFormat="false" ht="12.8" hidden="false" customHeight="false" outlineLevel="0" collapsed="false">
      <c r="A216" s="0" t="n">
        <v>6</v>
      </c>
      <c r="C216" s="0" t="s">
        <v>148</v>
      </c>
      <c r="D216" s="0" t="str">
        <f aca="false">LEFT(C216,LEN(C216)-1)</f>
        <v>2.486</v>
      </c>
      <c r="E216" s="0" t="n">
        <f aca="false">D216 * ( 1 -  J$1) + J$1 * IF(E215&lt;&gt;0,E215,D216)</f>
        <v>2.47657718</v>
      </c>
    </row>
    <row r="217" customFormat="false" ht="12.8" hidden="false" customHeight="false" outlineLevel="0" collapsed="false">
      <c r="A217" s="0" t="n">
        <v>7</v>
      </c>
      <c r="C217" s="0" t="s">
        <v>149</v>
      </c>
      <c r="D217" s="0" t="str">
        <f aca="false">LEFT(C217,LEN(C217)-1)</f>
        <v>2.477</v>
      </c>
      <c r="E217" s="0" t="n">
        <f aca="false">D217 * ( 1 -  J$1) + J$1 * IF(E216&lt;&gt;0,E216,D217)</f>
        <v>2.476619462</v>
      </c>
    </row>
    <row r="218" customFormat="false" ht="12.8" hidden="false" customHeight="false" outlineLevel="0" collapsed="false">
      <c r="A218" s="0" t="n">
        <v>8</v>
      </c>
      <c r="C218" s="0" t="s">
        <v>60</v>
      </c>
      <c r="D218" s="0" t="str">
        <f aca="false">LEFT(C218,LEN(C218)-1)</f>
        <v>2.474</v>
      </c>
      <c r="E218" s="0" t="n">
        <f aca="false">D218 * ( 1 -  J$1) + J$1 * IF(E217&lt;&gt;0,E217,D218)</f>
        <v>2.4763575158</v>
      </c>
    </row>
    <row r="219" customFormat="false" ht="12.8" hidden="false" customHeight="false" outlineLevel="0" collapsed="false">
      <c r="A219" s="0" t="n">
        <v>9</v>
      </c>
      <c r="C219" s="0" t="s">
        <v>60</v>
      </c>
      <c r="D219" s="0" t="str">
        <f aca="false">LEFT(C219,LEN(C219)-1)</f>
        <v>2.474</v>
      </c>
      <c r="E219" s="0" t="n">
        <f aca="false">D219 * ( 1 -  J$1) + J$1 * IF(E218&lt;&gt;0,E218,D219)</f>
        <v>2.47612176422</v>
      </c>
    </row>
    <row r="220" customFormat="false" ht="12.8" hidden="false" customHeight="false" outlineLevel="0" collapsed="false">
      <c r="A220" s="0" t="n">
        <v>10</v>
      </c>
      <c r="C220" s="0" t="s">
        <v>150</v>
      </c>
      <c r="D220" s="0" t="str">
        <f aca="false">LEFT(C220,LEN(C220)-1)</f>
        <v>2.484</v>
      </c>
      <c r="E220" s="0" t="n">
        <f aca="false">D220 * ( 1 -  J$1) + J$1 * IF(E219&lt;&gt;0,E219,D220)</f>
        <v>2.476909587798</v>
      </c>
    </row>
    <row r="221" customFormat="false" ht="12.8" hidden="false" customHeight="false" outlineLevel="0" collapsed="false">
      <c r="A221" s="0" t="n">
        <v>11</v>
      </c>
      <c r="C221" s="0" t="s">
        <v>151</v>
      </c>
      <c r="D221" s="0" t="str">
        <f aca="false">LEFT(C221,LEN(C221)-1)</f>
        <v>2.480</v>
      </c>
      <c r="E221" s="0" t="n">
        <f aca="false">D221 * ( 1 -  J$1) + J$1 * IF(E220&lt;&gt;0,E220,D221)</f>
        <v>2.4772186290182</v>
      </c>
    </row>
    <row r="222" customFormat="false" ht="12.8" hidden="false" customHeight="false" outlineLevel="0" collapsed="false">
      <c r="A222" s="0" t="n">
        <v>12</v>
      </c>
      <c r="C222" s="0" t="s">
        <v>152</v>
      </c>
      <c r="D222" s="0" t="str">
        <f aca="false">LEFT(C222,LEN(C222)-1)</f>
        <v>2.482</v>
      </c>
      <c r="E222" s="0" t="n">
        <f aca="false">D222 * ( 1 -  J$1) + J$1 * IF(E221&lt;&gt;0,E221,D222)</f>
        <v>2.47769676611638</v>
      </c>
    </row>
    <row r="223" customFormat="false" ht="12.8" hidden="false" customHeight="false" outlineLevel="0" collapsed="false">
      <c r="A223" s="0" t="n">
        <v>13</v>
      </c>
      <c r="C223" s="0" t="s">
        <v>145</v>
      </c>
      <c r="D223" s="0" t="str">
        <f aca="false">LEFT(C223,LEN(C223)-1)</f>
        <v>2.478</v>
      </c>
      <c r="E223" s="0" t="n">
        <f aca="false">D223 * ( 1 -  J$1) + J$1 * IF(E222&lt;&gt;0,E222,D223)</f>
        <v>2.47772708950474</v>
      </c>
    </row>
    <row r="224" customFormat="false" ht="12.8" hidden="false" customHeight="false" outlineLevel="0" collapsed="false">
      <c r="A224" s="0" t="n">
        <v>14</v>
      </c>
      <c r="C224" s="0" t="s">
        <v>57</v>
      </c>
      <c r="D224" s="0" t="str">
        <f aca="false">LEFT(C224,LEN(C224)-1)</f>
        <v>2.473</v>
      </c>
      <c r="E224" s="0" t="n">
        <f aca="false">D224 * ( 1 -  J$1) + J$1 * IF(E223&lt;&gt;0,E223,D224)</f>
        <v>2.47725438055427</v>
      </c>
    </row>
    <row r="225" customFormat="false" ht="12.8" hidden="false" customHeight="false" outlineLevel="0" collapsed="false">
      <c r="A225" s="0" t="n">
        <v>15</v>
      </c>
      <c r="C225" s="0" t="s">
        <v>150</v>
      </c>
      <c r="D225" s="0" t="str">
        <f aca="false">LEFT(C225,LEN(C225)-1)</f>
        <v>2.484</v>
      </c>
      <c r="E225" s="0" t="n">
        <f aca="false">D225 * ( 1 -  J$1) + J$1 * IF(E224&lt;&gt;0,E224,D225)</f>
        <v>2.47792894249884</v>
      </c>
    </row>
    <row r="226" customFormat="false" ht="12.8" hidden="false" customHeight="false" outlineLevel="0" collapsed="false">
      <c r="A226" s="0" t="n">
        <v>16</v>
      </c>
      <c r="C226" s="0" t="s">
        <v>148</v>
      </c>
      <c r="D226" s="0" t="str">
        <f aca="false">LEFT(C226,LEN(C226)-1)</f>
        <v>2.486</v>
      </c>
      <c r="E226" s="0" t="n">
        <f aca="false">D226 * ( 1 -  J$1) + J$1 * IF(E225&lt;&gt;0,E225,D226)</f>
        <v>2.47873604824896</v>
      </c>
    </row>
    <row r="227" customFormat="false" ht="12.8" hidden="false" customHeight="false" outlineLevel="0" collapsed="false">
      <c r="A227" s="0" t="n">
        <v>17</v>
      </c>
      <c r="C227" s="0" t="s">
        <v>153</v>
      </c>
      <c r="D227" s="0" t="str">
        <f aca="false">LEFT(C227,LEN(C227)-1)</f>
        <v>2.487</v>
      </c>
      <c r="E227" s="0" t="n">
        <f aca="false">D227 * ( 1 -  J$1) + J$1 * IF(E226&lt;&gt;0,E226,D227)</f>
        <v>2.47956244342406</v>
      </c>
    </row>
    <row r="228" customFormat="false" ht="12.8" hidden="false" customHeight="false" outlineLevel="0" collapsed="false">
      <c r="A228" s="0" t="n">
        <v>18</v>
      </c>
      <c r="C228" s="0" t="s">
        <v>60</v>
      </c>
      <c r="D228" s="0" t="str">
        <f aca="false">LEFT(C228,LEN(C228)-1)</f>
        <v>2.474</v>
      </c>
      <c r="E228" s="0" t="n">
        <f aca="false">D228 * ( 1 -  J$1) + J$1 * IF(E227&lt;&gt;0,E227,D228)</f>
        <v>2.47900619908166</v>
      </c>
    </row>
    <row r="229" customFormat="false" ht="12.8" hidden="false" customHeight="false" outlineLevel="0" collapsed="false">
      <c r="A229" s="0" t="n">
        <v>19</v>
      </c>
      <c r="C229" s="0" t="s">
        <v>154</v>
      </c>
      <c r="D229" s="0" t="str">
        <f aca="false">LEFT(C229,LEN(C229)-1)</f>
        <v>2.489</v>
      </c>
      <c r="E229" s="0" t="n">
        <f aca="false">D229 * ( 1 -  J$1) + J$1 * IF(E228&lt;&gt;0,E228,D229)</f>
        <v>2.48000557917349</v>
      </c>
    </row>
    <row r="230" customFormat="false" ht="12.8" hidden="false" customHeight="false" outlineLevel="0" collapsed="false">
      <c r="A230" s="0" t="n">
        <v>20</v>
      </c>
      <c r="C230" s="0" t="s">
        <v>155</v>
      </c>
      <c r="D230" s="0" t="str">
        <f aca="false">LEFT(C230,LEN(C230)-1)</f>
        <v>2.481</v>
      </c>
      <c r="E230" s="0" t="n">
        <f aca="false">D230 * ( 1 -  J$1) + J$1 * IF(E229&lt;&gt;0,E229,D230)</f>
        <v>2.48010502125614</v>
      </c>
    </row>
    <row r="231" customFormat="false" ht="12.8" hidden="false" customHeight="false" outlineLevel="0" collapsed="false">
      <c r="A231" s="0" t="n">
        <v>21</v>
      </c>
      <c r="C231" s="0" t="s">
        <v>59</v>
      </c>
      <c r="D231" s="0" t="str">
        <f aca="false">LEFT(C231,LEN(C231)-1)</f>
        <v>2.494</v>
      </c>
      <c r="E231" s="0" t="n">
        <f aca="false">D231 * ( 1 -  J$1) + J$1 * IF(E230&lt;&gt;0,E230,D231)</f>
        <v>2.48149451913053</v>
      </c>
    </row>
    <row r="232" customFormat="false" ht="12.8" hidden="false" customHeight="false" outlineLevel="0" collapsed="false">
      <c r="A232" s="0" t="n">
        <v>22</v>
      </c>
      <c r="C232" s="0" t="s">
        <v>63</v>
      </c>
      <c r="D232" s="0" t="str">
        <f aca="false">LEFT(C232,LEN(C232)-1)</f>
        <v>2.495</v>
      </c>
      <c r="E232" s="0" t="n">
        <f aca="false">D232 * ( 1 -  J$1) + J$1 * IF(E231&lt;&gt;0,E231,D232)</f>
        <v>2.48284506721747</v>
      </c>
    </row>
    <row r="233" customFormat="false" ht="12.8" hidden="false" customHeight="false" outlineLevel="0" collapsed="false">
      <c r="A233" s="0" t="n">
        <v>23</v>
      </c>
      <c r="C233" s="0" t="s">
        <v>55</v>
      </c>
      <c r="D233" s="0" t="str">
        <f aca="false">LEFT(C233,LEN(C233)-1)</f>
        <v>2.470</v>
      </c>
      <c r="E233" s="0" t="n">
        <f aca="false">D233 * ( 1 -  J$1) + J$1 * IF(E232&lt;&gt;0,E232,D233)</f>
        <v>2.48156056049573</v>
      </c>
    </row>
    <row r="234" customFormat="false" ht="12.8" hidden="false" customHeight="false" outlineLevel="0" collapsed="false">
      <c r="A234" s="0" t="n">
        <v>24</v>
      </c>
      <c r="C234" s="0" t="s">
        <v>156</v>
      </c>
      <c r="D234" s="0" t="str">
        <f aca="false">LEFT(C234,LEN(C234)-1)</f>
        <v>2.491</v>
      </c>
      <c r="E234" s="0" t="n">
        <f aca="false">D234 * ( 1 -  J$1) + J$1 * IF(E233&lt;&gt;0,E233,D234)</f>
        <v>2.48250450444615</v>
      </c>
    </row>
    <row r="235" customFormat="false" ht="12.8" hidden="false" customHeight="false" outlineLevel="0" collapsed="false">
      <c r="A235" s="0" t="n">
        <v>25</v>
      </c>
      <c r="C235" s="0" t="s">
        <v>151</v>
      </c>
      <c r="D235" s="0" t="str">
        <f aca="false">LEFT(C235,LEN(C235)-1)</f>
        <v>2.480</v>
      </c>
      <c r="E235" s="0" t="n">
        <f aca="false">D235 * ( 1 -  J$1) + J$1 * IF(E234&lt;&gt;0,E234,D235)</f>
        <v>2.48225405400154</v>
      </c>
    </row>
    <row r="236" customFormat="false" ht="12.8" hidden="false" customHeight="false" outlineLevel="0" collapsed="false">
      <c r="A236" s="0" t="n">
        <v>26</v>
      </c>
      <c r="C236" s="0" t="s">
        <v>157</v>
      </c>
      <c r="D236" s="0" t="str">
        <f aca="false">LEFT(C236,LEN(C236)-1)</f>
        <v>2.483</v>
      </c>
      <c r="E236" s="0" t="n">
        <f aca="false">D236 * ( 1 -  J$1) + J$1 * IF(E235&lt;&gt;0,E235,D236)</f>
        <v>2.48232864860138</v>
      </c>
    </row>
    <row r="237" customFormat="false" ht="12.8" hidden="false" customHeight="false" outlineLevel="0" collapsed="false">
      <c r="A237" s="0" t="n">
        <v>27</v>
      </c>
      <c r="C237" s="0" t="s">
        <v>158</v>
      </c>
      <c r="D237" s="0" t="str">
        <f aca="false">LEFT(C237,LEN(C237)-1)</f>
        <v>2.476</v>
      </c>
      <c r="E237" s="0" t="n">
        <f aca="false">D237 * ( 1 -  J$1) + J$1 * IF(E236&lt;&gt;0,E236,D237)</f>
        <v>2.48169578374125</v>
      </c>
    </row>
    <row r="238" customFormat="false" ht="12.8" hidden="false" customHeight="false" outlineLevel="0" collapsed="false">
      <c r="A238" s="0" t="n">
        <v>28</v>
      </c>
      <c r="C238" s="0" t="s">
        <v>55</v>
      </c>
      <c r="D238" s="0" t="str">
        <f aca="false">LEFT(C238,LEN(C238)-1)</f>
        <v>2.470</v>
      </c>
      <c r="E238" s="0" t="n">
        <f aca="false">D238 * ( 1 -  J$1) + J$1 * IF(E237&lt;&gt;0,E237,D238)</f>
        <v>2.48052620536712</v>
      </c>
    </row>
    <row r="239" customFormat="false" ht="12.8" hidden="false" customHeight="false" outlineLevel="0" collapsed="false">
      <c r="A239" s="0" t="n">
        <v>29</v>
      </c>
      <c r="C239" s="0" t="s">
        <v>155</v>
      </c>
      <c r="D239" s="0" t="str">
        <f aca="false">LEFT(C239,LEN(C239)-1)</f>
        <v>2.481</v>
      </c>
      <c r="E239" s="0" t="n">
        <f aca="false">D239 * ( 1 -  J$1) + J$1 * IF(E238&lt;&gt;0,E238,D239)</f>
        <v>2.48057358483041</v>
      </c>
    </row>
    <row r="240" customFormat="false" ht="12.8" hidden="false" customHeight="false" outlineLevel="0" collapsed="false">
      <c r="A240" s="0" t="n">
        <v>30</v>
      </c>
      <c r="C240" s="0" t="s">
        <v>159</v>
      </c>
      <c r="D240" s="0" t="str">
        <f aca="false">LEFT(C240,LEN(C240)-1)</f>
        <v>2.490</v>
      </c>
      <c r="E240" s="0" t="n">
        <f aca="false">D240 * ( 1 -  J$1) + J$1 * IF(E239&lt;&gt;0,E239,D240)</f>
        <v>2.48151622634737</v>
      </c>
    </row>
    <row r="241" customFormat="false" ht="12.8" hidden="false" customHeight="false" outlineLevel="0" collapsed="false">
      <c r="A241" s="0" t="n">
        <v>31</v>
      </c>
      <c r="C241" s="0" t="s">
        <v>157</v>
      </c>
      <c r="D241" s="0" t="str">
        <f aca="false">LEFT(C241,LEN(C241)-1)</f>
        <v>2.483</v>
      </c>
      <c r="E241" s="0" t="n">
        <f aca="false">D241 * ( 1 -  J$1) + J$1 * IF(E240&lt;&gt;0,E240,D241)</f>
        <v>2.48166460371263</v>
      </c>
    </row>
    <row r="242" customFormat="false" ht="12.8" hidden="false" customHeight="false" outlineLevel="0" collapsed="false">
      <c r="A242" s="0" t="n">
        <v>32</v>
      </c>
      <c r="C242" s="0" t="s">
        <v>152</v>
      </c>
      <c r="D242" s="0" t="str">
        <f aca="false">LEFT(C242,LEN(C242)-1)</f>
        <v>2.482</v>
      </c>
      <c r="E242" s="0" t="n">
        <f aca="false">D242 * ( 1 -  J$1) + J$1 * IF(E241&lt;&gt;0,E241,D242)</f>
        <v>2.48169814334137</v>
      </c>
    </row>
    <row r="243" customFormat="false" ht="12.8" hidden="false" customHeight="false" outlineLevel="0" collapsed="false">
      <c r="A243" s="0" t="n">
        <v>33</v>
      </c>
      <c r="C243" s="0" t="s">
        <v>152</v>
      </c>
      <c r="D243" s="0" t="str">
        <f aca="false">LEFT(C243,LEN(C243)-1)</f>
        <v>2.482</v>
      </c>
      <c r="E243" s="0" t="n">
        <f aca="false">D243 * ( 1 -  J$1) + J$1 * IF(E242&lt;&gt;0,E242,D243)</f>
        <v>2.48172832900723</v>
      </c>
    </row>
    <row r="244" customFormat="false" ht="12.8" hidden="false" customHeight="false" outlineLevel="0" collapsed="false">
      <c r="A244" s="0" t="n">
        <v>34</v>
      </c>
      <c r="C244" s="0" t="s">
        <v>144</v>
      </c>
      <c r="D244" s="0" t="str">
        <f aca="false">LEFT(C244,LEN(C244)-1)</f>
        <v>2.472</v>
      </c>
      <c r="E244" s="0" t="n">
        <f aca="false">D244 * ( 1 -  J$1) + J$1 * IF(E243&lt;&gt;0,E243,D244)</f>
        <v>2.48075549610651</v>
      </c>
    </row>
    <row r="245" customFormat="false" ht="12.8" hidden="false" customHeight="false" outlineLevel="0" collapsed="false">
      <c r="A245" s="0" t="n">
        <v>35</v>
      </c>
      <c r="C245" s="0" t="s">
        <v>145</v>
      </c>
      <c r="D245" s="0" t="str">
        <f aca="false">LEFT(C245,LEN(C245)-1)</f>
        <v>2.478</v>
      </c>
      <c r="E245" s="0" t="n">
        <f aca="false">D245 * ( 1 -  J$1) + J$1 * IF(E244&lt;&gt;0,E244,D245)</f>
        <v>2.48047994649586</v>
      </c>
    </row>
    <row r="246" customFormat="false" ht="12.8" hidden="false" customHeight="false" outlineLevel="0" collapsed="false">
      <c r="A246" s="0" t="n">
        <v>36</v>
      </c>
      <c r="C246" s="0" t="s">
        <v>152</v>
      </c>
      <c r="D246" s="0" t="str">
        <f aca="false">LEFT(C246,LEN(C246)-1)</f>
        <v>2.482</v>
      </c>
      <c r="E246" s="0" t="n">
        <f aca="false">D246 * ( 1 -  J$1) + J$1 * IF(E245&lt;&gt;0,E245,D246)</f>
        <v>2.48063195184627</v>
      </c>
    </row>
    <row r="247" customFormat="false" ht="12.8" hidden="false" customHeight="false" outlineLevel="0" collapsed="false">
      <c r="A247" s="0" t="n">
        <v>37</v>
      </c>
      <c r="C247" s="0" t="s">
        <v>156</v>
      </c>
      <c r="D247" s="0" t="str">
        <f aca="false">LEFT(C247,LEN(C247)-1)</f>
        <v>2.491</v>
      </c>
      <c r="E247" s="0" t="n">
        <f aca="false">D247 * ( 1 -  J$1) + J$1 * IF(E246&lt;&gt;0,E246,D247)</f>
        <v>2.48166875666164</v>
      </c>
    </row>
    <row r="248" customFormat="false" ht="12.8" hidden="false" customHeight="false" outlineLevel="0" collapsed="false">
      <c r="A248" s="0" t="n">
        <v>38</v>
      </c>
      <c r="C248" s="0" t="s">
        <v>159</v>
      </c>
      <c r="D248" s="0" t="str">
        <f aca="false">LEFT(C248,LEN(C248)-1)</f>
        <v>2.490</v>
      </c>
      <c r="E248" s="0" t="n">
        <f aca="false">D248 * ( 1 -  J$1) + J$1 * IF(E247&lt;&gt;0,E247,D248)</f>
        <v>2.48250188099548</v>
      </c>
    </row>
    <row r="249" customFormat="false" ht="12.8" hidden="false" customHeight="false" outlineLevel="0" collapsed="false">
      <c r="A249" s="0" t="n">
        <v>39</v>
      </c>
      <c r="C249" s="0" t="s">
        <v>153</v>
      </c>
      <c r="D249" s="0" t="str">
        <f aca="false">LEFT(C249,LEN(C249)-1)</f>
        <v>2.487</v>
      </c>
      <c r="E249" s="0" t="n">
        <f aca="false">D249 * ( 1 -  J$1) + J$1 * IF(E248&lt;&gt;0,E248,D249)</f>
        <v>2.48295169289593</v>
      </c>
    </row>
    <row r="250" customFormat="false" ht="12.8" hidden="false" customHeight="false" outlineLevel="0" collapsed="false">
      <c r="A250" s="0" t="n">
        <v>40</v>
      </c>
      <c r="C250" s="0" t="s">
        <v>160</v>
      </c>
      <c r="D250" s="0" t="str">
        <f aca="false">LEFT(C250,LEN(C250)-1)</f>
        <v>2.497</v>
      </c>
      <c r="E250" s="0" t="n">
        <f aca="false">D250 * ( 1 -  J$1) + J$1 * IF(E249&lt;&gt;0,E249,D250)</f>
        <v>2.48435652360634</v>
      </c>
    </row>
    <row r="251" customFormat="false" ht="12.8" hidden="false" customHeight="false" outlineLevel="0" collapsed="false">
      <c r="A251" s="0" t="n">
        <v>41</v>
      </c>
      <c r="C251" s="0" t="s">
        <v>161</v>
      </c>
      <c r="D251" s="0" t="str">
        <f aca="false">LEFT(C251,LEN(C251)-1)</f>
        <v>2.501</v>
      </c>
      <c r="E251" s="0" t="n">
        <f aca="false">D251 * ( 1 -  J$1) + J$1 * IF(E250&lt;&gt;0,E250,D251)</f>
        <v>2.4860208712457</v>
      </c>
    </row>
    <row r="252" customFormat="false" ht="12.8" hidden="false" customHeight="false" outlineLevel="0" collapsed="false">
      <c r="A252" s="0" t="n">
        <v>42</v>
      </c>
      <c r="C252" s="0" t="s">
        <v>159</v>
      </c>
      <c r="D252" s="0" t="str">
        <f aca="false">LEFT(C252,LEN(C252)-1)</f>
        <v>2.490</v>
      </c>
      <c r="E252" s="0" t="n">
        <f aca="false">D252 * ( 1 -  J$1) + J$1 * IF(E251&lt;&gt;0,E251,D252)</f>
        <v>2.48641878412113</v>
      </c>
    </row>
    <row r="253" customFormat="false" ht="12.8" hidden="false" customHeight="false" outlineLevel="0" collapsed="false">
      <c r="A253" s="0" t="n">
        <v>43</v>
      </c>
      <c r="C253" s="0" t="s">
        <v>156</v>
      </c>
      <c r="D253" s="0" t="str">
        <f aca="false">LEFT(C253,LEN(C253)-1)</f>
        <v>2.491</v>
      </c>
      <c r="E253" s="0" t="n">
        <f aca="false">D253 * ( 1 -  J$1) + J$1 * IF(E252&lt;&gt;0,E252,D253)</f>
        <v>2.48687690570902</v>
      </c>
    </row>
    <row r="254" customFormat="false" ht="12.8" hidden="false" customHeight="false" outlineLevel="0" collapsed="false">
      <c r="A254" s="0" t="n">
        <v>44</v>
      </c>
      <c r="C254" s="0" t="s">
        <v>156</v>
      </c>
      <c r="D254" s="0" t="str">
        <f aca="false">LEFT(C254,LEN(C254)-1)</f>
        <v>2.491</v>
      </c>
      <c r="E254" s="0" t="n">
        <f aca="false">D254 * ( 1 -  J$1) + J$1 * IF(E253&lt;&gt;0,E253,D254)</f>
        <v>2.48728921513812</v>
      </c>
    </row>
    <row r="255" customFormat="false" ht="12.8" hidden="false" customHeight="false" outlineLevel="0" collapsed="false">
      <c r="A255" s="0" t="n">
        <v>45</v>
      </c>
      <c r="C255" s="0" t="s">
        <v>152</v>
      </c>
      <c r="D255" s="0" t="str">
        <f aca="false">LEFT(C255,LEN(C255)-1)</f>
        <v>2.482</v>
      </c>
      <c r="E255" s="0" t="n">
        <f aca="false">D255 * ( 1 -  J$1) + J$1 * IF(E254&lt;&gt;0,E254,D255)</f>
        <v>2.48676029362431</v>
      </c>
    </row>
    <row r="257" customFormat="false" ht="12.8" hidden="false" customHeight="false" outlineLevel="0" collapsed="false">
      <c r="A257" s="0" t="s">
        <v>134</v>
      </c>
      <c r="B257" s="1" t="n">
        <v>0.833333333333333</v>
      </c>
      <c r="F257" s="0" t="n">
        <f aca="false">F1 + 11 + TIMEVALUE(TEXT(B257,"h:mm:ss")) * 24</f>
        <v>31</v>
      </c>
    </row>
    <row r="258" customFormat="false" ht="12.8" hidden="false" customHeight="false" outlineLevel="0" collapsed="false">
      <c r="A258" s="0" t="n">
        <v>1</v>
      </c>
      <c r="C258" s="0" t="s">
        <v>162</v>
      </c>
      <c r="D258" s="0" t="str">
        <f aca="false">LEFT(C258,LEN(C258)-1)</f>
        <v>2.338</v>
      </c>
      <c r="E258" s="0" t="n">
        <f aca="false">D258 * ( 1 -  J$1) + J$1 * IF(E257&lt;&gt;0,E257,D258)</f>
        <v>2.338</v>
      </c>
    </row>
    <row r="259" customFormat="false" ht="12.8" hidden="false" customHeight="false" outlineLevel="0" collapsed="false">
      <c r="A259" s="0" t="n">
        <v>2</v>
      </c>
      <c r="C259" s="0" t="s">
        <v>163</v>
      </c>
      <c r="D259" s="0" t="str">
        <f aca="false">LEFT(C259,LEN(C259)-1)</f>
        <v>2.344</v>
      </c>
      <c r="E259" s="0" t="n">
        <f aca="false">D259 * ( 1 -  J$1) + J$1 * IF(E258&lt;&gt;0,E258,D259)</f>
        <v>2.3386</v>
      </c>
    </row>
    <row r="260" customFormat="false" ht="12.8" hidden="false" customHeight="false" outlineLevel="0" collapsed="false">
      <c r="A260" s="0" t="n">
        <v>3</v>
      </c>
      <c r="C260" s="0" t="s">
        <v>164</v>
      </c>
      <c r="D260" s="0" t="str">
        <f aca="false">LEFT(C260,LEN(C260)-1)</f>
        <v>2.350</v>
      </c>
      <c r="E260" s="0" t="n">
        <f aca="false">D260 * ( 1 -  J$1) + J$1 * IF(E259&lt;&gt;0,E259,D260)</f>
        <v>2.33974</v>
      </c>
    </row>
    <row r="261" customFormat="false" ht="12.8" hidden="false" customHeight="false" outlineLevel="0" collapsed="false">
      <c r="A261" s="0" t="n">
        <v>4</v>
      </c>
      <c r="C261" s="0" t="s">
        <v>165</v>
      </c>
      <c r="D261" s="0" t="str">
        <f aca="false">LEFT(C261,LEN(C261)-1)</f>
        <v>2.353</v>
      </c>
      <c r="E261" s="0" t="n">
        <f aca="false">D261 * ( 1 -  J$1) + J$1 * IF(E260&lt;&gt;0,E260,D261)</f>
        <v>2.341066</v>
      </c>
    </row>
    <row r="262" customFormat="false" ht="12.8" hidden="false" customHeight="false" outlineLevel="0" collapsed="false">
      <c r="A262" s="0" t="n">
        <v>5</v>
      </c>
      <c r="C262" s="0" t="s">
        <v>166</v>
      </c>
      <c r="D262" s="0" t="str">
        <f aca="false">LEFT(C262,LEN(C262)-1)</f>
        <v>2.342</v>
      </c>
      <c r="E262" s="0" t="n">
        <f aca="false">D262 * ( 1 -  J$1) + J$1 * IF(E261&lt;&gt;0,E261,D262)</f>
        <v>2.3411594</v>
      </c>
    </row>
    <row r="263" customFormat="false" ht="12.8" hidden="false" customHeight="false" outlineLevel="0" collapsed="false">
      <c r="A263" s="0" t="n">
        <v>6</v>
      </c>
      <c r="C263" s="0" t="s">
        <v>167</v>
      </c>
      <c r="D263" s="0" t="str">
        <f aca="false">LEFT(C263,LEN(C263)-1)</f>
        <v>2.332</v>
      </c>
      <c r="E263" s="0" t="n">
        <f aca="false">D263 * ( 1 -  J$1) + J$1 * IF(E262&lt;&gt;0,E262,D263)</f>
        <v>2.34024346</v>
      </c>
    </row>
    <row r="264" customFormat="false" ht="12.8" hidden="false" customHeight="false" outlineLevel="0" collapsed="false">
      <c r="A264" s="0" t="n">
        <v>7</v>
      </c>
      <c r="C264" s="0" t="s">
        <v>168</v>
      </c>
      <c r="D264" s="0" t="str">
        <f aca="false">LEFT(C264,LEN(C264)-1)</f>
        <v>2.349</v>
      </c>
      <c r="E264" s="0" t="n">
        <f aca="false">D264 * ( 1 -  J$1) + J$1 * IF(E263&lt;&gt;0,E263,D264)</f>
        <v>2.341119114</v>
      </c>
    </row>
    <row r="265" customFormat="false" ht="12.8" hidden="false" customHeight="false" outlineLevel="0" collapsed="false">
      <c r="A265" s="0" t="n">
        <v>8</v>
      </c>
      <c r="C265" s="0" t="s">
        <v>169</v>
      </c>
      <c r="D265" s="0" t="str">
        <f aca="false">LEFT(C265,LEN(C265)-1)</f>
        <v>2.322</v>
      </c>
      <c r="E265" s="0" t="n">
        <f aca="false">D265 * ( 1 -  J$1) + J$1 * IF(E264&lt;&gt;0,E264,D265)</f>
        <v>2.3392072026</v>
      </c>
    </row>
    <row r="266" customFormat="false" ht="12.8" hidden="false" customHeight="false" outlineLevel="0" collapsed="false">
      <c r="A266" s="0" t="n">
        <v>9</v>
      </c>
      <c r="C266" s="0" t="s">
        <v>170</v>
      </c>
      <c r="D266" s="0" t="str">
        <f aca="false">LEFT(C266,LEN(C266)-1)</f>
        <v>2.334</v>
      </c>
      <c r="E266" s="0" t="n">
        <f aca="false">D266 * ( 1 -  J$1) + J$1 * IF(E265&lt;&gt;0,E265,D266)</f>
        <v>2.33868648234</v>
      </c>
    </row>
    <row r="267" customFormat="false" ht="12.8" hidden="false" customHeight="false" outlineLevel="0" collapsed="false">
      <c r="A267" s="0" t="n">
        <v>10</v>
      </c>
      <c r="C267" s="0" t="s">
        <v>171</v>
      </c>
      <c r="D267" s="0" t="str">
        <f aca="false">LEFT(C267,LEN(C267)-1)</f>
        <v>2.335</v>
      </c>
      <c r="E267" s="0" t="n">
        <f aca="false">D267 * ( 1 -  J$1) + J$1 * IF(E266&lt;&gt;0,E266,D267)</f>
        <v>2.338317834106</v>
      </c>
    </row>
    <row r="268" customFormat="false" ht="12.8" hidden="false" customHeight="false" outlineLevel="0" collapsed="false">
      <c r="A268" s="0" t="n">
        <v>11</v>
      </c>
      <c r="C268" s="0" t="s">
        <v>168</v>
      </c>
      <c r="D268" s="0" t="str">
        <f aca="false">LEFT(C268,LEN(C268)-1)</f>
        <v>2.349</v>
      </c>
      <c r="E268" s="0" t="n">
        <f aca="false">D268 * ( 1 -  J$1) + J$1 * IF(E267&lt;&gt;0,E267,D268)</f>
        <v>2.3393860506954</v>
      </c>
    </row>
    <row r="271" customFormat="false" ht="12.8" hidden="false" customHeight="false" outlineLevel="0" collapsed="false">
      <c r="A271" s="0" t="s">
        <v>172</v>
      </c>
      <c r="B271" s="1" t="n">
        <v>0.375</v>
      </c>
      <c r="F271" s="0" t="n">
        <f aca="false">F1 + 11 + 24+ TIMEVALUE(TEXT(B271,"h:mm:ss")) * 24</f>
        <v>44</v>
      </c>
    </row>
    <row r="272" customFormat="false" ht="12.8" hidden="false" customHeight="false" outlineLevel="0" collapsed="false">
      <c r="A272" s="0" t="n">
        <v>1</v>
      </c>
      <c r="C272" s="0" t="s">
        <v>173</v>
      </c>
      <c r="D272" s="0" t="str">
        <f aca="false">LEFT(C272,LEN(C272)-1)</f>
        <v>2.379</v>
      </c>
      <c r="E272" s="0" t="n">
        <f aca="false">D272 * ( 1 -  J$1) +  J$1 * IF(E271&lt;&gt;0,E271,D272)</f>
        <v>2.379</v>
      </c>
    </row>
    <row r="273" customFormat="false" ht="12.8" hidden="false" customHeight="false" outlineLevel="0" collapsed="false">
      <c r="A273" s="0" t="n">
        <v>2</v>
      </c>
      <c r="C273" s="0" t="s">
        <v>174</v>
      </c>
      <c r="D273" s="0" t="str">
        <f aca="false">LEFT(C273,LEN(C273)-1)</f>
        <v>2.362</v>
      </c>
      <c r="E273" s="0" t="n">
        <f aca="false">D273 * ( 1 -  J$1) +  J$1 * IF(E272&lt;&gt;0,E272,D273)</f>
        <v>2.3773</v>
      </c>
    </row>
    <row r="274" customFormat="false" ht="12.8" hidden="false" customHeight="false" outlineLevel="0" collapsed="false">
      <c r="A274" s="0" t="n">
        <v>3</v>
      </c>
      <c r="C274" s="0" t="s">
        <v>46</v>
      </c>
      <c r="D274" s="0" t="str">
        <f aca="false">LEFT(C274,LEN(C274)-1)</f>
        <v>2.386</v>
      </c>
      <c r="E274" s="0" t="n">
        <f aca="false">D274 * ( 1 -  J$1) +  J$1 * IF(E273&lt;&gt;0,E273,D274)</f>
        <v>2.37817</v>
      </c>
    </row>
    <row r="275" customFormat="false" ht="12.8" hidden="false" customHeight="false" outlineLevel="0" collapsed="false">
      <c r="A275" s="0" t="n">
        <v>4</v>
      </c>
      <c r="C275" s="0" t="s">
        <v>175</v>
      </c>
      <c r="D275" s="0" t="str">
        <f aca="false">LEFT(C275,LEN(C275)-1)</f>
        <v>2.364</v>
      </c>
      <c r="E275" s="0" t="n">
        <f aca="false">D275 * ( 1 -  J$1) +  J$1 * IF(E274&lt;&gt;0,E274,D275)</f>
        <v>2.376753</v>
      </c>
    </row>
    <row r="276" customFormat="false" ht="12.8" hidden="false" customHeight="false" outlineLevel="0" collapsed="false">
      <c r="A276" s="0" t="n">
        <v>5</v>
      </c>
      <c r="C276" s="0" t="s">
        <v>48</v>
      </c>
      <c r="D276" s="0" t="str">
        <f aca="false">LEFT(C276,LEN(C276)-1)</f>
        <v>2.378</v>
      </c>
      <c r="E276" s="0" t="n">
        <f aca="false">D276 * ( 1 -  J$1) +  J$1 * IF(E275&lt;&gt;0,E275,D276)</f>
        <v>2.3768777</v>
      </c>
    </row>
    <row r="277" customFormat="false" ht="12.8" hidden="false" customHeight="false" outlineLevel="0" collapsed="false">
      <c r="A277" s="0" t="n">
        <v>6</v>
      </c>
      <c r="C277" s="0" t="s">
        <v>176</v>
      </c>
      <c r="D277" s="0" t="str">
        <f aca="false">LEFT(C277,LEN(C277)-1)</f>
        <v>2.391</v>
      </c>
      <c r="E277" s="0" t="n">
        <f aca="false">D277 * ( 1 -  J$1) +  J$1 * IF(E276&lt;&gt;0,E276,D277)</f>
        <v>2.37828993</v>
      </c>
    </row>
    <row r="278" customFormat="false" ht="12.8" hidden="false" customHeight="false" outlineLevel="0" collapsed="false">
      <c r="A278" s="0" t="n">
        <v>7</v>
      </c>
      <c r="C278" s="0" t="s">
        <v>44</v>
      </c>
      <c r="D278" s="0" t="str">
        <f aca="false">LEFT(C278,LEN(C278)-1)</f>
        <v>2.366</v>
      </c>
      <c r="E278" s="0" t="n">
        <f aca="false">D278 * ( 1 -  J$1) +  J$1 * IF(E277&lt;&gt;0,E277,D278)</f>
        <v>2.377060937</v>
      </c>
    </row>
    <row r="279" customFormat="false" ht="12.8" hidden="false" customHeight="false" outlineLevel="0" collapsed="false">
      <c r="A279" s="0" t="n">
        <v>8</v>
      </c>
      <c r="C279" s="0" t="s">
        <v>46</v>
      </c>
      <c r="D279" s="0" t="str">
        <f aca="false">LEFT(C279,LEN(C279)-1)</f>
        <v>2.386</v>
      </c>
      <c r="E279" s="0" t="n">
        <f aca="false">D279 * ( 1 -  J$1) +  J$1 * IF(E278&lt;&gt;0,E278,D279)</f>
        <v>2.3779548433</v>
      </c>
    </row>
    <row r="280" customFormat="false" ht="12.8" hidden="false" customHeight="false" outlineLevel="0" collapsed="false">
      <c r="A280" s="0" t="n">
        <v>9</v>
      </c>
      <c r="C280" s="0" t="s">
        <v>176</v>
      </c>
      <c r="D280" s="0" t="str">
        <f aca="false">LEFT(C280,LEN(C280)-1)</f>
        <v>2.391</v>
      </c>
      <c r="E280" s="0" t="n">
        <f aca="false">D280 * ( 1 -  J$1) +  J$1 * IF(E279&lt;&gt;0,E279,D280)</f>
        <v>2.37925935897</v>
      </c>
    </row>
    <row r="281" customFormat="false" ht="12.8" hidden="false" customHeight="false" outlineLevel="0" collapsed="false">
      <c r="A281" s="0" t="n">
        <v>10</v>
      </c>
      <c r="C281" s="0" t="s">
        <v>177</v>
      </c>
      <c r="D281" s="0" t="str">
        <f aca="false">LEFT(C281,LEN(C281)-1)</f>
        <v>2.390</v>
      </c>
      <c r="E281" s="0" t="n">
        <f aca="false">D281 * ( 1 -  J$1) +  J$1 * IF(E280&lt;&gt;0,E280,D281)</f>
        <v>2.380333423073</v>
      </c>
    </row>
    <row r="282" customFormat="false" ht="12.8" hidden="false" customHeight="false" outlineLevel="0" collapsed="false">
      <c r="A282" s="0" t="n">
        <v>11</v>
      </c>
      <c r="C282" s="0" t="s">
        <v>178</v>
      </c>
      <c r="D282" s="0" t="str">
        <f aca="false">LEFT(C282,LEN(C282)-1)</f>
        <v>2.382</v>
      </c>
      <c r="E282" s="0" t="n">
        <f aca="false">D282 * ( 1 -  J$1) +  J$1 * IF(E281&lt;&gt;0,E281,D282)</f>
        <v>2.3805000807657</v>
      </c>
    </row>
    <row r="283" customFormat="false" ht="12.8" hidden="false" customHeight="false" outlineLevel="0" collapsed="false">
      <c r="A283" s="0" t="n">
        <v>12</v>
      </c>
      <c r="C283" s="0" t="s">
        <v>48</v>
      </c>
      <c r="D283" s="0" t="str">
        <f aca="false">LEFT(C283,LEN(C283)-1)</f>
        <v>2.378</v>
      </c>
      <c r="E283" s="0" t="n">
        <f aca="false">D283 * ( 1 -  J$1) +  J$1 * IF(E282&lt;&gt;0,E282,D283)</f>
        <v>2.38025007268913</v>
      </c>
    </row>
    <row r="284" customFormat="false" ht="12.8" hidden="false" customHeight="false" outlineLevel="0" collapsed="false">
      <c r="A284" s="0" t="n">
        <v>13</v>
      </c>
      <c r="C284" s="0" t="s">
        <v>179</v>
      </c>
      <c r="D284" s="0" t="str">
        <f aca="false">LEFT(C284,LEN(C284)-1)</f>
        <v>2.392</v>
      </c>
      <c r="E284" s="0" t="n">
        <f aca="false">D284 * ( 1 -  J$1) +  J$1 * IF(E283&lt;&gt;0,E283,D284)</f>
        <v>2.38142506542022</v>
      </c>
    </row>
    <row r="285" customFormat="false" ht="12.8" hidden="false" customHeight="false" outlineLevel="0" collapsed="false">
      <c r="A285" s="0" t="n">
        <v>14</v>
      </c>
      <c r="C285" s="0" t="s">
        <v>180</v>
      </c>
      <c r="D285" s="0" t="str">
        <f aca="false">LEFT(C285,LEN(C285)-1)</f>
        <v>2.369</v>
      </c>
      <c r="E285" s="0" t="n">
        <f aca="false">D285 * ( 1 -  J$1) +  J$1 * IF(E284&lt;&gt;0,E284,D285)</f>
        <v>2.3801825588782</v>
      </c>
    </row>
    <row r="286" customFormat="false" ht="12.8" hidden="false" customHeight="false" outlineLevel="0" collapsed="false">
      <c r="A286" s="0" t="n">
        <v>15</v>
      </c>
      <c r="C286" s="0" t="s">
        <v>181</v>
      </c>
      <c r="D286" s="0" t="str">
        <f aca="false">LEFT(C286,LEN(C286)-1)</f>
        <v>2.368</v>
      </c>
      <c r="E286" s="0" t="n">
        <f aca="false">D286 * ( 1 -  J$1) +  J$1 * IF(E285&lt;&gt;0,E285,D286)</f>
        <v>2.37896430299038</v>
      </c>
    </row>
    <row r="287" customFormat="false" ht="12.8" hidden="false" customHeight="false" outlineLevel="0" collapsed="false">
      <c r="A287" s="0" t="n">
        <v>16</v>
      </c>
      <c r="C287" s="0" t="s">
        <v>48</v>
      </c>
      <c r="D287" s="0" t="str">
        <f aca="false">LEFT(C287,LEN(C287)-1)</f>
        <v>2.378</v>
      </c>
      <c r="E287" s="0" t="n">
        <f aca="false">D287 * ( 1 -  J$1) +  J$1 * IF(E286&lt;&gt;0,E286,D287)</f>
        <v>2.37886787269134</v>
      </c>
    </row>
    <row r="288" customFormat="false" ht="12.8" hidden="false" customHeight="false" outlineLevel="0" collapsed="false">
      <c r="A288" s="0" t="n">
        <v>17</v>
      </c>
      <c r="C288" s="0" t="s">
        <v>181</v>
      </c>
      <c r="D288" s="0" t="str">
        <f aca="false">LEFT(C288,LEN(C288)-1)</f>
        <v>2.368</v>
      </c>
      <c r="E288" s="0" t="n">
        <f aca="false">D288 * ( 1 -  J$1) +  J$1 * IF(E287&lt;&gt;0,E287,D288)</f>
        <v>2.3777810854222</v>
      </c>
    </row>
    <row r="289" customFormat="false" ht="12.8" hidden="false" customHeight="false" outlineLevel="0" collapsed="false">
      <c r="A289" s="0" t="n">
        <v>18</v>
      </c>
      <c r="C289" s="0" t="s">
        <v>181</v>
      </c>
      <c r="D289" s="0" t="str">
        <f aca="false">LEFT(C289,LEN(C289)-1)</f>
        <v>2.368</v>
      </c>
      <c r="E289" s="0" t="n">
        <f aca="false">D289 * ( 1 -  J$1) +  J$1 * IF(E288&lt;&gt;0,E288,D289)</f>
        <v>2.37680297687998</v>
      </c>
    </row>
    <row r="290" customFormat="false" ht="12.8" hidden="false" customHeight="false" outlineLevel="0" collapsed="false">
      <c r="A290" s="0" t="n">
        <v>19</v>
      </c>
      <c r="C290" s="0" t="s">
        <v>182</v>
      </c>
      <c r="D290" s="0" t="str">
        <f aca="false">LEFT(C290,LEN(C290)-1)</f>
        <v>2.351</v>
      </c>
      <c r="E290" s="0" t="n">
        <f aca="false">D290 * ( 1 -  J$1) +  J$1 * IF(E289&lt;&gt;0,E289,D290)</f>
        <v>2.37422267919199</v>
      </c>
    </row>
    <row r="291" customFormat="false" ht="12.8" hidden="false" customHeight="false" outlineLevel="0" collapsed="false">
      <c r="A291" s="0" t="n">
        <v>20</v>
      </c>
      <c r="C291" s="0" t="s">
        <v>175</v>
      </c>
      <c r="D291" s="0" t="str">
        <f aca="false">LEFT(C291,LEN(C291)-1)</f>
        <v>2.364</v>
      </c>
      <c r="E291" s="0" t="n">
        <f aca="false">D291 * ( 1 -  J$1) +  J$1 * IF(E290&lt;&gt;0,E290,D291)</f>
        <v>2.37320041127279</v>
      </c>
    </row>
    <row r="292" customFormat="false" ht="12.8" hidden="false" customHeight="false" outlineLevel="0" collapsed="false">
      <c r="A292" s="0" t="n">
        <v>21</v>
      </c>
      <c r="C292" s="0" t="s">
        <v>178</v>
      </c>
      <c r="D292" s="0" t="str">
        <f aca="false">LEFT(C292,LEN(C292)-1)</f>
        <v>2.382</v>
      </c>
      <c r="E292" s="0" t="n">
        <f aca="false">D292 * ( 1 -  J$1) +  J$1 * IF(E291&lt;&gt;0,E291,D292)</f>
        <v>2.37408037014551</v>
      </c>
    </row>
    <row r="293" customFormat="false" ht="12.8" hidden="false" customHeight="false" outlineLevel="0" collapsed="false">
      <c r="A293" s="0" t="n">
        <v>22</v>
      </c>
      <c r="C293" s="0" t="s">
        <v>183</v>
      </c>
      <c r="D293" s="0" t="str">
        <f aca="false">LEFT(C293,LEN(C293)-1)</f>
        <v>2.375</v>
      </c>
      <c r="E293" s="0" t="n">
        <f aca="false">D293 * ( 1 -  J$1) +  J$1 * IF(E292&lt;&gt;0,E292,D293)</f>
        <v>2.37417233313096</v>
      </c>
    </row>
    <row r="294" customFormat="false" ht="12.8" hidden="false" customHeight="false" outlineLevel="0" collapsed="false">
      <c r="A294" s="0" t="n">
        <v>23</v>
      </c>
      <c r="C294" s="0" t="s">
        <v>184</v>
      </c>
      <c r="D294" s="0" t="str">
        <f aca="false">LEFT(C294,LEN(C294)-1)</f>
        <v>2.377</v>
      </c>
      <c r="E294" s="0" t="n">
        <f aca="false">D294 * ( 1 -  J$1) +  J$1 * IF(E293&lt;&gt;0,E293,D294)</f>
        <v>2.37445509981786</v>
      </c>
    </row>
    <row r="295" customFormat="false" ht="12.8" hidden="false" customHeight="false" outlineLevel="0" collapsed="false">
      <c r="A295" s="0" t="n">
        <v>24</v>
      </c>
      <c r="C295" s="0" t="s">
        <v>185</v>
      </c>
      <c r="D295" s="0" t="str">
        <f aca="false">LEFT(C295,LEN(C295)-1)</f>
        <v>2.371</v>
      </c>
      <c r="E295" s="0" t="n">
        <f aca="false">D295 * ( 1 -  J$1) +  J$1 * IF(E294&lt;&gt;0,E294,D295)</f>
        <v>2.37410958983608</v>
      </c>
    </row>
    <row r="296" customFormat="false" ht="12.8" hidden="false" customHeight="false" outlineLevel="0" collapsed="false">
      <c r="A296" s="0" t="n">
        <v>25</v>
      </c>
      <c r="C296" s="0" t="s">
        <v>173</v>
      </c>
      <c r="D296" s="0" t="str">
        <f aca="false">LEFT(C296,LEN(C296)-1)</f>
        <v>2.379</v>
      </c>
      <c r="E296" s="0" t="n">
        <f aca="false">D296 * ( 1 -  J$1) +  J$1 * IF(E295&lt;&gt;0,E295,D296)</f>
        <v>2.37459863085247</v>
      </c>
    </row>
    <row r="297" customFormat="false" ht="12.8" hidden="false" customHeight="false" outlineLevel="0" collapsed="false">
      <c r="A297" s="0" t="n">
        <v>26</v>
      </c>
      <c r="C297" s="0" t="s">
        <v>180</v>
      </c>
      <c r="D297" s="0" t="str">
        <f aca="false">LEFT(C297,LEN(C297)-1)</f>
        <v>2.369</v>
      </c>
      <c r="E297" s="0" t="n">
        <f aca="false">D297 * ( 1 -  J$1) +  J$1 * IF(E296&lt;&gt;0,E296,D297)</f>
        <v>2.37403876776722</v>
      </c>
    </row>
    <row r="298" customFormat="false" ht="12.8" hidden="false" customHeight="false" outlineLevel="0" collapsed="false">
      <c r="A298" s="0" t="n">
        <v>27</v>
      </c>
      <c r="C298" s="0" t="s">
        <v>186</v>
      </c>
      <c r="D298" s="0" t="str">
        <f aca="false">LEFT(C298,LEN(C298)-1)</f>
        <v>2.374</v>
      </c>
      <c r="E298" s="0" t="n">
        <f aca="false">D298 * ( 1 -  J$1) +  J$1 * IF(E297&lt;&gt;0,E297,D298)</f>
        <v>2.3740348909905</v>
      </c>
    </row>
    <row r="299" customFormat="false" ht="12.8" hidden="false" customHeight="false" outlineLevel="0" collapsed="false">
      <c r="A299" s="0" t="n">
        <v>28</v>
      </c>
      <c r="C299" s="0" t="s">
        <v>187</v>
      </c>
      <c r="D299" s="0" t="str">
        <f aca="false">LEFT(C299,LEN(C299)-1)</f>
        <v>2.361</v>
      </c>
      <c r="E299" s="0" t="n">
        <f aca="false">D299 * ( 1 -  J$1) +  J$1 * IF(E298&lt;&gt;0,E298,D299)</f>
        <v>2.37273140189145</v>
      </c>
    </row>
    <row r="300" customFormat="false" ht="12.8" hidden="false" customHeight="false" outlineLevel="0" collapsed="false">
      <c r="A300" s="0" t="n">
        <v>29</v>
      </c>
      <c r="C300" s="0" t="s">
        <v>178</v>
      </c>
      <c r="D300" s="0" t="str">
        <f aca="false">LEFT(C300,LEN(C300)-1)</f>
        <v>2.382</v>
      </c>
      <c r="E300" s="0" t="n">
        <f aca="false">D300 * ( 1 -  J$1) +  J$1 * IF(E299&lt;&gt;0,E299,D300)</f>
        <v>2.3736582617023</v>
      </c>
    </row>
    <row r="301" customFormat="false" ht="12.8" hidden="false" customHeight="false" outlineLevel="0" collapsed="false">
      <c r="A301" s="0" t="n">
        <v>30</v>
      </c>
      <c r="C301" s="0" t="s">
        <v>188</v>
      </c>
      <c r="D301" s="0" t="str">
        <f aca="false">LEFT(C301,LEN(C301)-1)</f>
        <v>2.380</v>
      </c>
      <c r="E301" s="0" t="n">
        <f aca="false">D301 * ( 1 -  J$1) +  J$1 * IF(E300&lt;&gt;0,E300,D301)</f>
        <v>2.37429243553207</v>
      </c>
    </row>
    <row r="302" customFormat="false" ht="12.8" hidden="false" customHeight="false" outlineLevel="0" collapsed="false">
      <c r="A302" s="0" t="n">
        <v>31</v>
      </c>
      <c r="C302" s="0" t="s">
        <v>181</v>
      </c>
      <c r="D302" s="0" t="str">
        <f aca="false">LEFT(C302,LEN(C302)-1)</f>
        <v>2.368</v>
      </c>
      <c r="E302" s="0" t="n">
        <f aca="false">D302 * ( 1 -  J$1) +  J$1 * IF(E301&lt;&gt;0,E301,D302)</f>
        <v>2.37366319197887</v>
      </c>
    </row>
    <row r="303" customFormat="false" ht="12.8" hidden="false" customHeight="false" outlineLevel="0" collapsed="false">
      <c r="A303" s="0" t="n">
        <v>32</v>
      </c>
      <c r="C303" s="0" t="s">
        <v>177</v>
      </c>
      <c r="D303" s="0" t="str">
        <f aca="false">LEFT(C303,LEN(C303)-1)</f>
        <v>2.390</v>
      </c>
      <c r="E303" s="0" t="n">
        <f aca="false">D303 * ( 1 -  J$1) +  J$1 * IF(E302&lt;&gt;0,E302,D303)</f>
        <v>2.37529687278098</v>
      </c>
    </row>
    <row r="305" customFormat="false" ht="12.8" hidden="false" customHeight="false" outlineLevel="0" collapsed="false">
      <c r="A305" s="0" t="s">
        <v>172</v>
      </c>
      <c r="B305" s="1" t="n">
        <v>0.708333333333333</v>
      </c>
      <c r="F305" s="0" t="n">
        <f aca="false">F35 + 11 + 24+ TIMEVALUE(TEXT(B305,"h:mm:ss")) * 24</f>
        <v>52</v>
      </c>
    </row>
    <row r="306" customFormat="false" ht="12.8" hidden="false" customHeight="false" outlineLevel="0" collapsed="false">
      <c r="A306" s="0" t="n">
        <v>1</v>
      </c>
      <c r="C306" s="0" t="s">
        <v>189</v>
      </c>
      <c r="D306" s="0" t="str">
        <f aca="false">LEFT(C306,LEN(C306)-1)</f>
        <v>2.340</v>
      </c>
      <c r="E306" s="0" t="n">
        <f aca="false">D306 * ( 1 -  J$1) +  J$1 * IF(E305&lt;&gt;0,E305,D306)</f>
        <v>2.34</v>
      </c>
    </row>
    <row r="307" customFormat="false" ht="12.8" hidden="false" customHeight="false" outlineLevel="0" collapsed="false">
      <c r="A307" s="0" t="n">
        <v>2</v>
      </c>
      <c r="C307" s="0" t="s">
        <v>190</v>
      </c>
      <c r="D307" s="0" t="str">
        <f aca="false">LEFT(C307,LEN(C307)-1)</f>
        <v>2.357</v>
      </c>
      <c r="E307" s="0" t="n">
        <f aca="false">D307 * ( 1 -  J$1) +  J$1 * IF(E306&lt;&gt;0,E306,D307)</f>
        <v>2.3417</v>
      </c>
    </row>
    <row r="308" customFormat="false" ht="12.8" hidden="false" customHeight="false" outlineLevel="0" collapsed="false">
      <c r="A308" s="0" t="n">
        <v>3</v>
      </c>
      <c r="C308" s="0" t="s">
        <v>191</v>
      </c>
      <c r="D308" s="0" t="str">
        <f aca="false">LEFT(C308,LEN(C308)-1)</f>
        <v>2.354</v>
      </c>
      <c r="E308" s="0" t="n">
        <f aca="false">D308 * ( 1 -  J$1) +  J$1 * IF(E307&lt;&gt;0,E307,D308)</f>
        <v>2.34293</v>
      </c>
    </row>
    <row r="309" customFormat="false" ht="12.8" hidden="false" customHeight="false" outlineLevel="0" collapsed="false">
      <c r="A309" s="0" t="n">
        <v>4</v>
      </c>
      <c r="C309" s="0" t="s">
        <v>192</v>
      </c>
      <c r="D309" s="0" t="str">
        <f aca="false">LEFT(C309,LEN(C309)-1)</f>
        <v>2.358</v>
      </c>
      <c r="E309" s="0" t="n">
        <f aca="false">D309 * ( 1 -  J$1) +  J$1 * IF(E308&lt;&gt;0,E308,D309)</f>
        <v>2.344437</v>
      </c>
    </row>
    <row r="310" customFormat="false" ht="12.8" hidden="false" customHeight="false" outlineLevel="0" collapsed="false">
      <c r="A310" s="0" t="n">
        <v>5</v>
      </c>
      <c r="C310" s="0" t="s">
        <v>193</v>
      </c>
      <c r="D310" s="0" t="str">
        <f aca="false">LEFT(C310,LEN(C310)-1)</f>
        <v>2.345</v>
      </c>
      <c r="E310" s="0" t="n">
        <f aca="false">D310 * ( 1 -  J$1) +  J$1 * IF(E309&lt;&gt;0,E309,D310)</f>
        <v>2.3444933</v>
      </c>
    </row>
    <row r="311" customFormat="false" ht="12.8" hidden="false" customHeight="false" outlineLevel="0" collapsed="false">
      <c r="A311" s="0" t="n">
        <v>6</v>
      </c>
      <c r="C311" s="0" t="s">
        <v>180</v>
      </c>
      <c r="D311" s="0" t="str">
        <f aca="false">LEFT(C311,LEN(C311)-1)</f>
        <v>2.369</v>
      </c>
      <c r="E311" s="0" t="n">
        <f aca="false">D311 * ( 1 -  J$1) +  J$1 * IF(E310&lt;&gt;0,E310,D311)</f>
        <v>2.34694397</v>
      </c>
    </row>
    <row r="312" customFormat="false" ht="12.8" hidden="false" customHeight="false" outlineLevel="0" collapsed="false">
      <c r="A312" s="0" t="n">
        <v>7</v>
      </c>
      <c r="C312" s="0" t="s">
        <v>176</v>
      </c>
      <c r="D312" s="0" t="str">
        <f aca="false">LEFT(C312,LEN(C312)-1)</f>
        <v>2.391</v>
      </c>
      <c r="E312" s="0" t="n">
        <f aca="false">D312 * ( 1 -  J$1) +  J$1 * IF(E311&lt;&gt;0,E311,D312)</f>
        <v>2.351349573</v>
      </c>
    </row>
    <row r="313" customFormat="false" ht="12.8" hidden="false" customHeight="false" outlineLevel="0" collapsed="false">
      <c r="A313" s="0" t="n">
        <v>8</v>
      </c>
      <c r="C313" s="0" t="s">
        <v>48</v>
      </c>
      <c r="D313" s="0" t="str">
        <f aca="false">LEFT(C313,LEN(C313)-1)</f>
        <v>2.378</v>
      </c>
      <c r="E313" s="0" t="n">
        <f aca="false">D313 * ( 1 -  J$1) +  J$1 * IF(E312&lt;&gt;0,E312,D313)</f>
        <v>2.3540146157</v>
      </c>
    </row>
    <row r="314" customFormat="false" ht="12.8" hidden="false" customHeight="false" outlineLevel="0" collapsed="false">
      <c r="A314" s="0" t="n">
        <v>9</v>
      </c>
      <c r="C314" s="0" t="s">
        <v>173</v>
      </c>
      <c r="D314" s="0" t="str">
        <f aca="false">LEFT(C314,LEN(C314)-1)</f>
        <v>2.379</v>
      </c>
      <c r="E314" s="0" t="n">
        <f aca="false">D314 * ( 1 -  J$1) +  J$1 * IF(E313&lt;&gt;0,E313,D314)</f>
        <v>2.35651315413</v>
      </c>
    </row>
    <row r="315" customFormat="false" ht="12.8" hidden="false" customHeight="false" outlineLevel="0" collapsed="false">
      <c r="A315" s="0" t="n">
        <v>10</v>
      </c>
      <c r="C315" s="0" t="s">
        <v>194</v>
      </c>
      <c r="D315" s="0" t="str">
        <f aca="false">LEFT(C315,LEN(C315)-1)</f>
        <v>2.373</v>
      </c>
      <c r="E315" s="0" t="n">
        <f aca="false">D315 * ( 1 -  J$1) +  J$1 * IF(E314&lt;&gt;0,E314,D315)</f>
        <v>2.358161838717</v>
      </c>
    </row>
    <row r="316" customFormat="false" ht="12.8" hidden="false" customHeight="false" outlineLevel="0" collapsed="false">
      <c r="A316" s="0" t="n">
        <v>11</v>
      </c>
      <c r="C316" s="0" t="s">
        <v>180</v>
      </c>
      <c r="D316" s="0" t="str">
        <f aca="false">LEFT(C316,LEN(C316)-1)</f>
        <v>2.369</v>
      </c>
      <c r="E316" s="0" t="n">
        <f aca="false">D316 * ( 1 -  J$1) +  J$1 * IF(E315&lt;&gt;0,E315,D316)</f>
        <v>2.3592456548453</v>
      </c>
    </row>
    <row r="317" customFormat="false" ht="12.8" hidden="false" customHeight="false" outlineLevel="0" collapsed="false">
      <c r="A317" s="0" t="n">
        <v>12</v>
      </c>
      <c r="C317" s="0" t="s">
        <v>195</v>
      </c>
      <c r="D317" s="0" t="str">
        <f aca="false">LEFT(C317,LEN(C317)-1)</f>
        <v>2.376</v>
      </c>
      <c r="E317" s="0" t="n">
        <f aca="false">D317 * ( 1 -  J$1) +  J$1 * IF(E316&lt;&gt;0,E316,D317)</f>
        <v>2.36092108936077</v>
      </c>
    </row>
    <row r="318" customFormat="false" ht="12.8" hidden="false" customHeight="false" outlineLevel="0" collapsed="false">
      <c r="A318" s="0" t="n">
        <v>13</v>
      </c>
      <c r="C318" s="0" t="s">
        <v>42</v>
      </c>
      <c r="D318" s="0" t="str">
        <f aca="false">LEFT(C318,LEN(C318)-1)</f>
        <v>2.356</v>
      </c>
      <c r="E318" s="0" t="n">
        <f aca="false">D318 * ( 1 -  J$1) +  J$1 * IF(E317&lt;&gt;0,E317,D318)</f>
        <v>2.36042898042469</v>
      </c>
    </row>
    <row r="319" customFormat="false" ht="12.8" hidden="false" customHeight="false" outlineLevel="0" collapsed="false">
      <c r="A319" s="0" t="n">
        <v>14</v>
      </c>
      <c r="C319" s="0" t="s">
        <v>196</v>
      </c>
      <c r="D319" s="0" t="str">
        <f aca="false">LEFT(C319,LEN(C319)-1)</f>
        <v>2.365</v>
      </c>
      <c r="E319" s="0" t="n">
        <f aca="false">D319 * ( 1 -  J$1) +  J$1 * IF(E318&lt;&gt;0,E318,D319)</f>
        <v>2.36088608238222</v>
      </c>
    </row>
    <row r="320" customFormat="false" ht="12.8" hidden="false" customHeight="false" outlineLevel="0" collapsed="false">
      <c r="A320" s="0" t="n">
        <v>15</v>
      </c>
      <c r="C320" s="0" t="s">
        <v>197</v>
      </c>
      <c r="D320" s="0" t="str">
        <f aca="false">LEFT(C320,LEN(C320)-1)</f>
        <v>2.370</v>
      </c>
      <c r="E320" s="0" t="n">
        <f aca="false">D320 * ( 1 -  J$1) +  J$1 * IF(E319&lt;&gt;0,E319,D320)</f>
        <v>2.361797474144</v>
      </c>
    </row>
    <row r="321" customFormat="false" ht="12.8" hidden="false" customHeight="false" outlineLevel="0" collapsed="false">
      <c r="A321" s="0" t="n">
        <v>16</v>
      </c>
      <c r="C321" s="0" t="s">
        <v>186</v>
      </c>
      <c r="D321" s="0" t="str">
        <f aca="false">LEFT(C321,LEN(C321)-1)</f>
        <v>2.374</v>
      </c>
      <c r="E321" s="0" t="n">
        <f aca="false">D321 * ( 1 -  J$1) +  J$1 * IF(E320&lt;&gt;0,E320,D321)</f>
        <v>2.3630177267296</v>
      </c>
    </row>
    <row r="322" customFormat="false" ht="12.8" hidden="false" customHeight="false" outlineLevel="0" collapsed="false">
      <c r="A322" s="0" t="n">
        <v>17</v>
      </c>
      <c r="C322" s="0" t="s">
        <v>178</v>
      </c>
      <c r="D322" s="0" t="str">
        <f aca="false">LEFT(C322,LEN(C322)-1)</f>
        <v>2.382</v>
      </c>
      <c r="E322" s="0" t="n">
        <f aca="false">D322 * ( 1 -  J$1) +  J$1 * IF(E321&lt;&gt;0,E321,D322)</f>
        <v>2.36491595405664</v>
      </c>
    </row>
    <row r="323" customFormat="false" ht="12.8" hidden="false" customHeight="false" outlineLevel="0" collapsed="false">
      <c r="A323" s="0" t="n">
        <v>18</v>
      </c>
      <c r="C323" s="0" t="s">
        <v>196</v>
      </c>
      <c r="D323" s="0" t="str">
        <f aca="false">LEFT(C323,LEN(C323)-1)</f>
        <v>2.365</v>
      </c>
      <c r="E323" s="0" t="n">
        <f aca="false">D323 * ( 1 -  J$1) +  J$1 * IF(E322&lt;&gt;0,E322,D323)</f>
        <v>2.36492435865098</v>
      </c>
    </row>
    <row r="324" customFormat="false" ht="12.8" hidden="false" customHeight="false" outlineLevel="0" collapsed="false">
      <c r="A324" s="0" t="n">
        <v>19</v>
      </c>
      <c r="C324" s="0" t="s">
        <v>188</v>
      </c>
      <c r="D324" s="0" t="str">
        <f aca="false">LEFT(C324,LEN(C324)-1)</f>
        <v>2.380</v>
      </c>
      <c r="E324" s="0" t="n">
        <f aca="false">D324 * ( 1 -  J$1) +  J$1 * IF(E323&lt;&gt;0,E323,D324)</f>
        <v>2.36643192278588</v>
      </c>
    </row>
    <row r="325" customFormat="false" ht="12.8" hidden="false" customHeight="false" outlineLevel="0" collapsed="false">
      <c r="A325" s="0" t="n">
        <v>20</v>
      </c>
      <c r="C325" s="0" t="s">
        <v>168</v>
      </c>
      <c r="D325" s="0" t="str">
        <f aca="false">LEFT(C325,LEN(C325)-1)</f>
        <v>2.349</v>
      </c>
      <c r="E325" s="0" t="n">
        <f aca="false">D325 * ( 1 -  J$1) +  J$1 * IF(E324&lt;&gt;0,E324,D325)</f>
        <v>2.36468873050729</v>
      </c>
    </row>
    <row r="326" customFormat="false" ht="12.8" hidden="false" customHeight="false" outlineLevel="0" collapsed="false">
      <c r="A326" s="0" t="n">
        <v>21</v>
      </c>
      <c r="C326" s="0" t="s">
        <v>198</v>
      </c>
      <c r="D326" s="0" t="str">
        <f aca="false">LEFT(C326,LEN(C326)-1)</f>
        <v>2.330</v>
      </c>
      <c r="E326" s="0" t="n">
        <f aca="false">D326 * ( 1 -  J$1) +  J$1 * IF(E325&lt;&gt;0,E325,D326)</f>
        <v>2.36121985745656</v>
      </c>
    </row>
    <row r="327" customFormat="false" ht="12.8" hidden="false" customHeight="false" outlineLevel="0" collapsed="false">
      <c r="A327" s="0" t="n">
        <v>22</v>
      </c>
      <c r="C327" s="0" t="s">
        <v>162</v>
      </c>
      <c r="D327" s="0" t="str">
        <f aca="false">LEFT(C327,LEN(C327)-1)</f>
        <v>2.338</v>
      </c>
      <c r="E327" s="0" t="n">
        <f aca="false">D327 * ( 1 -  J$1) +  J$1 * IF(E326&lt;&gt;0,E326,D327)</f>
        <v>2.35889787171091</v>
      </c>
    </row>
    <row r="328" customFormat="false" ht="12.8" hidden="false" customHeight="false" outlineLevel="0" collapsed="false">
      <c r="A328" s="0" t="n">
        <v>23</v>
      </c>
      <c r="C328" s="0" t="s">
        <v>199</v>
      </c>
      <c r="D328" s="0" t="str">
        <f aca="false">LEFT(C328,LEN(C328)-1)</f>
        <v>2.359</v>
      </c>
      <c r="E328" s="0" t="n">
        <f aca="false">D328 * ( 1 -  J$1) +  J$1 * IF(E327&lt;&gt;0,E327,D328)</f>
        <v>2.35890808453982</v>
      </c>
    </row>
    <row r="329" customFormat="false" ht="12.8" hidden="false" customHeight="false" outlineLevel="0" collapsed="false">
      <c r="A329" s="0" t="n">
        <v>24</v>
      </c>
      <c r="C329" s="0" t="s">
        <v>44</v>
      </c>
      <c r="D329" s="0" t="str">
        <f aca="false">LEFT(C329,LEN(C329)-1)</f>
        <v>2.366</v>
      </c>
      <c r="E329" s="0" t="n">
        <f aca="false">D329 * ( 1 -  J$1) +  J$1 * IF(E328&lt;&gt;0,E328,D329)</f>
        <v>2.35961727608583</v>
      </c>
    </row>
    <row r="330" customFormat="false" ht="12.8" hidden="false" customHeight="false" outlineLevel="0" collapsed="false">
      <c r="A330" s="0" t="n">
        <v>25</v>
      </c>
      <c r="C330" s="0" t="s">
        <v>200</v>
      </c>
      <c r="D330" s="0" t="str">
        <f aca="false">LEFT(C330,LEN(C330)-1)</f>
        <v>2.381</v>
      </c>
      <c r="E330" s="0" t="n">
        <f aca="false">D330 * ( 1 -  J$1) +  J$1 * IF(E329&lt;&gt;0,E329,D330)</f>
        <v>2.36175554847725</v>
      </c>
    </row>
    <row r="331" customFormat="false" ht="12.8" hidden="false" customHeight="false" outlineLevel="0" collapsed="false">
      <c r="A331" s="0" t="n">
        <v>26</v>
      </c>
      <c r="C331" s="0" t="s">
        <v>192</v>
      </c>
      <c r="D331" s="0" t="str">
        <f aca="false">LEFT(C331,LEN(C331)-1)</f>
        <v>2.358</v>
      </c>
      <c r="E331" s="0" t="n">
        <f aca="false">D331 * ( 1 -  J$1) +  J$1 * IF(E330&lt;&gt;0,E330,D331)</f>
        <v>2.36137999362953</v>
      </c>
    </row>
    <row r="332" customFormat="false" ht="12.8" hidden="false" customHeight="false" outlineLevel="0" collapsed="false">
      <c r="A332" s="0" t="n">
        <v>27</v>
      </c>
      <c r="C332" s="0" t="s">
        <v>180</v>
      </c>
      <c r="D332" s="0" t="str">
        <f aca="false">LEFT(C332,LEN(C332)-1)</f>
        <v>2.369</v>
      </c>
      <c r="E332" s="0" t="n">
        <f aca="false">D332 * ( 1 -  J$1) +  J$1 * IF(E331&lt;&gt;0,E331,D332)</f>
        <v>2.36214199426657</v>
      </c>
    </row>
    <row r="333" customFormat="false" ht="12.8" hidden="false" customHeight="false" outlineLevel="0" collapsed="false">
      <c r="A333" s="0" t="n">
        <v>28</v>
      </c>
      <c r="C333" s="0" t="s">
        <v>188</v>
      </c>
      <c r="D333" s="0" t="str">
        <f aca="false">LEFT(C333,LEN(C333)-1)</f>
        <v>2.380</v>
      </c>
      <c r="E333" s="0" t="n">
        <f aca="false">D333 * ( 1 -  J$1) +  J$1 * IF(E332&lt;&gt;0,E332,D333)</f>
        <v>2.36392779483992</v>
      </c>
    </row>
    <row r="334" customFormat="false" ht="12.8" hidden="false" customHeight="false" outlineLevel="0" collapsed="false">
      <c r="A334" s="0" t="n">
        <v>29</v>
      </c>
      <c r="C334" s="0" t="s">
        <v>179</v>
      </c>
      <c r="D334" s="0" t="str">
        <f aca="false">LEFT(C334,LEN(C334)-1)</f>
        <v>2.392</v>
      </c>
      <c r="E334" s="0" t="n">
        <f aca="false">D334 * ( 1 -  J$1) +  J$1 * IF(E333&lt;&gt;0,E333,D334)</f>
        <v>2.36673501535592</v>
      </c>
    </row>
    <row r="335" customFormat="false" ht="12.8" hidden="false" customHeight="false" outlineLevel="0" collapsed="false">
      <c r="A335" s="0" t="n">
        <v>30</v>
      </c>
      <c r="C335" s="0" t="s">
        <v>201</v>
      </c>
      <c r="D335" s="0" t="str">
        <f aca="false">LEFT(C335,LEN(C335)-1)</f>
        <v>2.367</v>
      </c>
      <c r="E335" s="0" t="n">
        <f aca="false">D335 * ( 1 -  J$1) +  J$1 * IF(E334&lt;&gt;0,E334,D335)</f>
        <v>2.36676151382033</v>
      </c>
    </row>
    <row r="336" customFormat="false" ht="12.8" hidden="false" customHeight="false" outlineLevel="0" collapsed="false">
      <c r="A336" s="0" t="n">
        <v>31</v>
      </c>
      <c r="C336" s="0" t="s">
        <v>178</v>
      </c>
      <c r="D336" s="0" t="str">
        <f aca="false">LEFT(C336,LEN(C336)-1)</f>
        <v>2.382</v>
      </c>
      <c r="E336" s="0" t="n">
        <f aca="false">D336 * ( 1 -  J$1) +  J$1 * IF(E335&lt;&gt;0,E335,D336)</f>
        <v>2.3682853624383</v>
      </c>
    </row>
    <row r="337" customFormat="false" ht="12.8" hidden="false" customHeight="false" outlineLevel="0" collapsed="false">
      <c r="A337" s="0" t="n">
        <v>32</v>
      </c>
      <c r="C337" s="0" t="s">
        <v>194</v>
      </c>
      <c r="D337" s="0" t="str">
        <f aca="false">LEFT(C337,LEN(C337)-1)</f>
        <v>2.373</v>
      </c>
      <c r="E337" s="0" t="n">
        <f aca="false">D337 * ( 1 -  J$1) +  J$1 * IF(E336&lt;&gt;0,E336,D337)</f>
        <v>2.36875682619447</v>
      </c>
    </row>
    <row r="338" customFormat="false" ht="12.8" hidden="false" customHeight="false" outlineLevel="0" collapsed="false">
      <c r="A338" s="0" t="n">
        <v>33</v>
      </c>
      <c r="C338" s="0" t="s">
        <v>44</v>
      </c>
      <c r="D338" s="0" t="str">
        <f aca="false">LEFT(C338,LEN(C338)-1)</f>
        <v>2.366</v>
      </c>
      <c r="E338" s="0" t="n">
        <f aca="false">D338 * ( 1 -  J$1) +  J$1 * IF(E337&lt;&gt;0,E337,D338)</f>
        <v>2.36848114357502</v>
      </c>
    </row>
    <row r="339" customFormat="false" ht="12.8" hidden="false" customHeight="false" outlineLevel="0" collapsed="false">
      <c r="A339" s="0" t="n">
        <v>34</v>
      </c>
      <c r="C339" s="0" t="s">
        <v>178</v>
      </c>
      <c r="D339" s="0" t="str">
        <f aca="false">LEFT(C339,LEN(C339)-1)</f>
        <v>2.382</v>
      </c>
      <c r="E339" s="0" t="n">
        <f aca="false">D339 * ( 1 -  J$1) +  J$1 * IF(E338&lt;&gt;0,E338,D339)</f>
        <v>2.36983302921752</v>
      </c>
    </row>
    <row r="340" customFormat="false" ht="12.8" hidden="false" customHeight="false" outlineLevel="0" collapsed="false">
      <c r="A340" s="0" t="n">
        <v>35</v>
      </c>
      <c r="C340" s="0" t="s">
        <v>184</v>
      </c>
      <c r="D340" s="0" t="str">
        <f aca="false">LEFT(C340,LEN(C340)-1)</f>
        <v>2.377</v>
      </c>
      <c r="E340" s="0" t="n">
        <f aca="false">D340 * ( 1 -  J$1) +  J$1 * IF(E339&lt;&gt;0,E339,D340)</f>
        <v>2.37054972629577</v>
      </c>
    </row>
    <row r="341" customFormat="false" ht="12.8" hidden="false" customHeight="false" outlineLevel="0" collapsed="false">
      <c r="A341" s="0" t="n">
        <v>36</v>
      </c>
      <c r="C341" s="0" t="s">
        <v>200</v>
      </c>
      <c r="D341" s="0" t="str">
        <f aca="false">LEFT(C341,LEN(C341)-1)</f>
        <v>2.381</v>
      </c>
      <c r="E341" s="0" t="n">
        <f aca="false">D341 * ( 1 -  J$1) +  J$1 * IF(E340&lt;&gt;0,E340,D341)</f>
        <v>2.37159475366619</v>
      </c>
    </row>
    <row r="342" customFormat="false" ht="12.8" hidden="false" customHeight="false" outlineLevel="0" collapsed="false">
      <c r="A342" s="0" t="n">
        <v>37</v>
      </c>
      <c r="C342" s="0" t="s">
        <v>177</v>
      </c>
      <c r="D342" s="0" t="str">
        <f aca="false">LEFT(C342,LEN(C342)-1)</f>
        <v>2.390</v>
      </c>
      <c r="E342" s="0" t="n">
        <f aca="false">D342 * ( 1 -  J$1) +  J$1 * IF(E341&lt;&gt;0,E341,D342)</f>
        <v>2.37343527829957</v>
      </c>
    </row>
    <row r="343" customFormat="false" ht="12.8" hidden="false" customHeight="false" outlineLevel="0" collapsed="false">
      <c r="A343" s="0" t="n">
        <v>38</v>
      </c>
      <c r="C343" s="0" t="s">
        <v>175</v>
      </c>
      <c r="D343" s="0" t="str">
        <f aca="false">LEFT(C343,LEN(C343)-1)</f>
        <v>2.364</v>
      </c>
      <c r="E343" s="0" t="n">
        <f aca="false">D343 * ( 1 -  J$1) +  J$1 * IF(E342&lt;&gt;0,E342,D343)</f>
        <v>2.37249175046962</v>
      </c>
    </row>
    <row r="344" customFormat="false" ht="12.8" hidden="false" customHeight="false" outlineLevel="0" collapsed="false">
      <c r="A344" s="0" t="n">
        <v>39</v>
      </c>
      <c r="C344" s="0" t="s">
        <v>190</v>
      </c>
      <c r="D344" s="0" t="str">
        <f aca="false">LEFT(C344,LEN(C344)-1)</f>
        <v>2.357</v>
      </c>
      <c r="E344" s="0" t="n">
        <f aca="false">D344 * ( 1 -  J$1) +  J$1 * IF(E343&lt;&gt;0,E343,D344)</f>
        <v>2.37094257542265</v>
      </c>
    </row>
    <row r="345" customFormat="false" ht="12.8" hidden="false" customHeight="false" outlineLevel="0" collapsed="false">
      <c r="A345" s="0" t="n">
        <v>40</v>
      </c>
      <c r="C345" s="0" t="s">
        <v>41</v>
      </c>
      <c r="D345" s="0" t="str">
        <f aca="false">LEFT(C345,LEN(C345)-1)</f>
        <v>2.352</v>
      </c>
      <c r="E345" s="0" t="n">
        <f aca="false">D345 * ( 1 -  J$1) +  J$1 * IF(E344&lt;&gt;0,E344,D345)</f>
        <v>2.36904831788039</v>
      </c>
    </row>
    <row r="346" customFormat="false" ht="12.8" hidden="false" customHeight="false" outlineLevel="0" collapsed="false">
      <c r="A346" s="0" t="n">
        <v>41</v>
      </c>
      <c r="C346" s="0" t="s">
        <v>195</v>
      </c>
      <c r="D346" s="0" t="str">
        <f aca="false">LEFT(C346,LEN(C346)-1)</f>
        <v>2.376</v>
      </c>
      <c r="E346" s="0" t="n">
        <f aca="false">D346 * ( 1 -  J$1) +  J$1 * IF(E345&lt;&gt;0,E345,D346)</f>
        <v>2.36974348609235</v>
      </c>
    </row>
    <row r="347" customFormat="false" ht="12.8" hidden="false" customHeight="false" outlineLevel="0" collapsed="false">
      <c r="A347" s="0" t="n">
        <v>42</v>
      </c>
      <c r="C347" s="0" t="s">
        <v>184</v>
      </c>
      <c r="D347" s="0" t="str">
        <f aca="false">LEFT(C347,LEN(C347)-1)</f>
        <v>2.377</v>
      </c>
      <c r="E347" s="0" t="n">
        <f aca="false">D347 * ( 1 -  J$1) +  J$1 * IF(E346&lt;&gt;0,E346,D347)</f>
        <v>2.37046913748311</v>
      </c>
    </row>
    <row r="348" customFormat="false" ht="12.8" hidden="false" customHeight="false" outlineLevel="0" collapsed="false">
      <c r="A348" s="0" t="n">
        <v>43</v>
      </c>
      <c r="C348" s="0" t="s">
        <v>184</v>
      </c>
      <c r="D348" s="0" t="str">
        <f aca="false">LEFT(C348,LEN(C348)-1)</f>
        <v>2.377</v>
      </c>
      <c r="E348" s="0" t="n">
        <f aca="false">D348 * ( 1 -  J$1) +  J$1 * IF(E347&lt;&gt;0,E347,D348)</f>
        <v>2.3711222237348</v>
      </c>
    </row>
    <row r="349" customFormat="false" ht="12.8" hidden="false" customHeight="false" outlineLevel="0" collapsed="false">
      <c r="A349" s="0" t="n">
        <v>44</v>
      </c>
      <c r="C349" s="0" t="s">
        <v>187</v>
      </c>
      <c r="D349" s="0" t="str">
        <f aca="false">LEFT(C349,LEN(C349)-1)</f>
        <v>2.361</v>
      </c>
      <c r="E349" s="0" t="n">
        <f aca="false">D349 * ( 1 -  J$1) +  J$1 * IF(E348&lt;&gt;0,E348,D349)</f>
        <v>2.37011000136132</v>
      </c>
    </row>
    <row r="350" customFormat="false" ht="12.8" hidden="false" customHeight="false" outlineLevel="0" collapsed="false">
      <c r="A350" s="0" t="n">
        <v>45</v>
      </c>
      <c r="C350" s="0" t="s">
        <v>197</v>
      </c>
      <c r="D350" s="0" t="str">
        <f aca="false">LEFT(C350,LEN(C350)-1)</f>
        <v>2.370</v>
      </c>
      <c r="E350" s="0" t="n">
        <f aca="false">D350 * ( 1 -  J$1) +  J$1 * IF(E349&lt;&gt;0,E349,D350)</f>
        <v>2.37009900122519</v>
      </c>
    </row>
    <row r="351" customFormat="false" ht="12.8" hidden="false" customHeight="false" outlineLevel="0" collapsed="false">
      <c r="A351" s="0" t="n">
        <v>46</v>
      </c>
      <c r="C351" s="0" t="s">
        <v>184</v>
      </c>
      <c r="D351" s="0" t="str">
        <f aca="false">LEFT(C351,LEN(C351)-1)</f>
        <v>2.377</v>
      </c>
      <c r="E351" s="0" t="n">
        <f aca="false">D351 * ( 1 -  J$1) +  J$1 * IF(E350&lt;&gt;0,E350,D351)</f>
        <v>2.37078910110267</v>
      </c>
    </row>
    <row r="352" customFormat="false" ht="12.8" hidden="false" customHeight="false" outlineLevel="0" collapsed="false">
      <c r="A352" s="0" t="n">
        <v>47</v>
      </c>
      <c r="C352" s="0" t="s">
        <v>48</v>
      </c>
      <c r="D352" s="0" t="str">
        <f aca="false">LEFT(C352,LEN(C352)-1)</f>
        <v>2.378</v>
      </c>
      <c r="E352" s="0" t="n">
        <f aca="false">D352 * ( 1 -  J$1) +  J$1 * IF(E351&lt;&gt;0,E351,D352)</f>
        <v>2.3715101909924</v>
      </c>
    </row>
    <row r="353" customFormat="false" ht="12.8" hidden="false" customHeight="false" outlineLevel="0" collapsed="false">
      <c r="A353" s="0" t="n">
        <v>48</v>
      </c>
      <c r="C353" s="0" t="s">
        <v>202</v>
      </c>
      <c r="D353" s="0" t="str">
        <f aca="false">LEFT(C353,LEN(C353)-1)</f>
        <v>2.383</v>
      </c>
      <c r="E353" s="0" t="n">
        <f aca="false">D353 * ( 1 -  J$1) +  J$1 * IF(E352&lt;&gt;0,E352,D353)</f>
        <v>2.37265917189316</v>
      </c>
    </row>
    <row r="354" customFormat="false" ht="12.8" hidden="false" customHeight="false" outlineLevel="0" collapsed="false">
      <c r="A354" s="0" t="n">
        <v>49</v>
      </c>
      <c r="C354" s="0" t="s">
        <v>48</v>
      </c>
      <c r="D354" s="0" t="str">
        <f aca="false">LEFT(C354,LEN(C354)-1)</f>
        <v>2.378</v>
      </c>
      <c r="E354" s="0" t="n">
        <f aca="false">D354 * ( 1 -  J$1) +  J$1 * IF(E353&lt;&gt;0,E353,D354)</f>
        <v>2.37319325470385</v>
      </c>
    </row>
    <row r="355" customFormat="false" ht="12.8" hidden="false" customHeight="false" outlineLevel="0" collapsed="false">
      <c r="A355" s="0" t="n">
        <v>50</v>
      </c>
      <c r="C355" s="0" t="s">
        <v>48</v>
      </c>
      <c r="D355" s="0" t="str">
        <f aca="false">LEFT(C355,LEN(C355)-1)</f>
        <v>2.378</v>
      </c>
      <c r="E355" s="0" t="n">
        <f aca="false">D355 * ( 1 -  J$1) +  J$1 * IF(E354&lt;&gt;0,E354,D355)</f>
        <v>2.37367392923346</v>
      </c>
    </row>
    <row r="356" customFormat="false" ht="12.8" hidden="false" customHeight="false" outlineLevel="0" collapsed="false">
      <c r="A356" s="0" t="n">
        <v>51</v>
      </c>
      <c r="C356" s="0" t="s">
        <v>191</v>
      </c>
      <c r="D356" s="0" t="str">
        <f aca="false">LEFT(C356,LEN(C356)-1)</f>
        <v>2.354</v>
      </c>
      <c r="E356" s="0" t="n">
        <f aca="false">D356 * ( 1 -  J$1) +  J$1 * IF(E355&lt;&gt;0,E355,D356)</f>
        <v>2.37170653631012</v>
      </c>
    </row>
    <row r="357" customFormat="false" ht="12.8" hidden="false" customHeight="false" outlineLevel="0" collapsed="false">
      <c r="A357" s="0" t="n">
        <v>52</v>
      </c>
      <c r="C357" s="0" t="s">
        <v>190</v>
      </c>
      <c r="D357" s="0" t="str">
        <f aca="false">LEFT(C357,LEN(C357)-1)</f>
        <v>2.357</v>
      </c>
      <c r="E357" s="0" t="n">
        <f aca="false">D357 * ( 1 -  J$1) +  J$1 * IF(E356&lt;&gt;0,E356,D357)</f>
        <v>2.37023588267911</v>
      </c>
    </row>
    <row r="358" customFormat="false" ht="12.8" hidden="false" customHeight="false" outlineLevel="0" collapsed="false">
      <c r="A358" s="0" t="n">
        <v>53</v>
      </c>
      <c r="C358" s="0" t="s">
        <v>174</v>
      </c>
      <c r="D358" s="0" t="str">
        <f aca="false">LEFT(C358,LEN(C358)-1)</f>
        <v>2.362</v>
      </c>
      <c r="E358" s="0" t="n">
        <f aca="false">D358 * ( 1 -  J$1) +  J$1 * IF(E357&lt;&gt;0,E357,D358)</f>
        <v>2.36941229441119</v>
      </c>
    </row>
    <row r="359" customFormat="false" ht="12.8" hidden="false" customHeight="false" outlineLevel="0" collapsed="false">
      <c r="A359" s="0" t="n">
        <v>54</v>
      </c>
      <c r="C359" s="0" t="s">
        <v>166</v>
      </c>
      <c r="D359" s="0" t="str">
        <f aca="false">LEFT(C359,LEN(C359)-1)</f>
        <v>2.342</v>
      </c>
      <c r="E359" s="0" t="n">
        <f aca="false">D359 * ( 1 -  J$1) +  J$1 * IF(E358&lt;&gt;0,E358,D359)</f>
        <v>2.36667106497008</v>
      </c>
    </row>
    <row r="360" customFormat="false" ht="12.8" hidden="false" customHeight="false" outlineLevel="0" collapsed="false">
      <c r="A360" s="0" t="n">
        <v>55</v>
      </c>
      <c r="C360" s="0" t="s">
        <v>203</v>
      </c>
      <c r="D360" s="0" t="str">
        <f aca="false">LEFT(C360,LEN(C360)-1)</f>
        <v>2.341</v>
      </c>
      <c r="E360" s="0" t="n">
        <f aca="false">D360 * ( 1 -  J$1) +  J$1 * IF(E359&lt;&gt;0,E359,D360)</f>
        <v>2.36410395847307</v>
      </c>
    </row>
    <row r="361" customFormat="false" ht="12.8" hidden="false" customHeight="false" outlineLevel="0" collapsed="false">
      <c r="A361" s="0" t="n">
        <v>56</v>
      </c>
      <c r="C361" s="0" t="s">
        <v>174</v>
      </c>
      <c r="D361" s="0" t="str">
        <f aca="false">LEFT(C361,LEN(C361)-1)</f>
        <v>2.362</v>
      </c>
      <c r="E361" s="0" t="n">
        <f aca="false">D361 * ( 1 -  J$1) +  J$1 * IF(E360&lt;&gt;0,E360,D361)</f>
        <v>2.36389356262576</v>
      </c>
    </row>
    <row r="362" customFormat="false" ht="12.8" hidden="false" customHeight="false" outlineLevel="0" collapsed="false">
      <c r="A362" s="0" t="n">
        <v>57</v>
      </c>
      <c r="C362" s="0" t="s">
        <v>196</v>
      </c>
      <c r="D362" s="0" t="str">
        <f aca="false">LEFT(C362,LEN(C362)-1)</f>
        <v>2.365</v>
      </c>
      <c r="E362" s="0" t="n">
        <f aca="false">D362 * ( 1 -  J$1) +  J$1 * IF(E361&lt;&gt;0,E361,D362)</f>
        <v>2.36400420636319</v>
      </c>
    </row>
    <row r="363" customFormat="false" ht="12.8" hidden="false" customHeight="false" outlineLevel="0" collapsed="false">
      <c r="A363" s="0" t="n">
        <v>58</v>
      </c>
      <c r="C363" s="0" t="s">
        <v>184</v>
      </c>
      <c r="D363" s="0" t="str">
        <f aca="false">LEFT(C363,LEN(C363)-1)</f>
        <v>2.377</v>
      </c>
      <c r="E363" s="0" t="n">
        <f aca="false">D363 * ( 1 -  J$1) +  J$1 * IF(E362&lt;&gt;0,E362,D363)</f>
        <v>2.36530378572687</v>
      </c>
    </row>
    <row r="364" customFormat="false" ht="12.8" hidden="false" customHeight="false" outlineLevel="0" collapsed="false">
      <c r="A364" s="0" t="n">
        <v>59</v>
      </c>
      <c r="C364" s="0" t="s">
        <v>204</v>
      </c>
      <c r="D364" s="0" t="str">
        <f aca="false">LEFT(C364,LEN(C364)-1)</f>
        <v>2.395</v>
      </c>
      <c r="E364" s="0" t="n">
        <f aca="false">D364 * ( 1 -  J$1) +  J$1 * IF(E363&lt;&gt;0,E363,D364)</f>
        <v>2.36827340715418</v>
      </c>
    </row>
    <row r="365" customFormat="false" ht="12.8" hidden="false" customHeight="false" outlineLevel="0" collapsed="false">
      <c r="A365" s="0" t="n">
        <v>60</v>
      </c>
      <c r="C365" s="0" t="s">
        <v>178</v>
      </c>
      <c r="D365" s="0" t="str">
        <f aca="false">LEFT(C365,LEN(C365)-1)</f>
        <v>2.382</v>
      </c>
      <c r="E365" s="0" t="n">
        <f aca="false">D365 * ( 1 -  J$1) +  J$1 * IF(E364&lt;&gt;0,E364,D365)</f>
        <v>2.36964606643876</v>
      </c>
    </row>
    <row r="366" customFormat="false" ht="12.8" hidden="false" customHeight="false" outlineLevel="0" collapsed="false">
      <c r="A366" s="0" t="n">
        <v>61</v>
      </c>
      <c r="C366" s="0" t="s">
        <v>177</v>
      </c>
      <c r="D366" s="0" t="str">
        <f aca="false">LEFT(C366,LEN(C366)-1)</f>
        <v>2.390</v>
      </c>
      <c r="E366" s="0" t="n">
        <f aca="false">D366 * ( 1 -  J$1) +  J$1 * IF(E365&lt;&gt;0,E365,D366)</f>
        <v>2.37168145979489</v>
      </c>
    </row>
    <row r="367" customFormat="false" ht="12.8" hidden="false" customHeight="false" outlineLevel="0" collapsed="false">
      <c r="A367" s="0" t="n">
        <v>62</v>
      </c>
      <c r="C367" s="0" t="s">
        <v>184</v>
      </c>
      <c r="D367" s="0" t="str">
        <f aca="false">LEFT(C367,LEN(C367)-1)</f>
        <v>2.377</v>
      </c>
      <c r="E367" s="0" t="n">
        <f aca="false">D367 * ( 1 -  J$1) +  J$1 * IF(E366&lt;&gt;0,E366,D367)</f>
        <v>2.3722133138154</v>
      </c>
    </row>
    <row r="368" customFormat="false" ht="12.8" hidden="false" customHeight="false" outlineLevel="0" collapsed="false">
      <c r="A368" s="0" t="n">
        <v>63</v>
      </c>
      <c r="C368" s="0" t="s">
        <v>195</v>
      </c>
      <c r="D368" s="0" t="str">
        <f aca="false">LEFT(C368,LEN(C368)-1)</f>
        <v>2.376</v>
      </c>
      <c r="E368" s="0" t="n">
        <f aca="false">D368 * ( 1 -  J$1) +  J$1 * IF(E367&lt;&gt;0,E367,D368)</f>
        <v>2.37259198243386</v>
      </c>
    </row>
    <row r="369" customFormat="false" ht="12.8" hidden="false" customHeight="false" outlineLevel="0" collapsed="false">
      <c r="A369" s="0" t="n">
        <v>64</v>
      </c>
      <c r="C369" s="0" t="s">
        <v>205</v>
      </c>
      <c r="D369" s="0" t="str">
        <f aca="false">LEFT(C369,LEN(C369)-1)</f>
        <v>2.384</v>
      </c>
      <c r="E369" s="0" t="n">
        <f aca="false">D369 * ( 1 -  J$1) +  J$1 * IF(E368&lt;&gt;0,E368,D369)</f>
        <v>2.37373278419047</v>
      </c>
    </row>
    <row r="370" customFormat="false" ht="12.8" hidden="false" customHeight="false" outlineLevel="0" collapsed="false">
      <c r="A370" s="0" t="n">
        <v>65</v>
      </c>
      <c r="C370" s="0" t="s">
        <v>202</v>
      </c>
      <c r="D370" s="0" t="str">
        <f aca="false">LEFT(C370,LEN(C370)-1)</f>
        <v>2.383</v>
      </c>
      <c r="E370" s="0" t="n">
        <f aca="false">D370 * ( 1 -  J$1) +  J$1 * IF(E369&lt;&gt;0,E369,D370)</f>
        <v>2.37465950577142</v>
      </c>
    </row>
    <row r="371" customFormat="false" ht="12.8" hidden="false" customHeight="false" outlineLevel="0" collapsed="false">
      <c r="A371" s="0" t="n">
        <v>66</v>
      </c>
      <c r="C371" s="0" t="s">
        <v>178</v>
      </c>
      <c r="D371" s="0" t="str">
        <f aca="false">LEFT(C371,LEN(C371)-1)</f>
        <v>2.382</v>
      </c>
      <c r="E371" s="0" t="n">
        <f aca="false">D371 * ( 1 -  J$1) +  J$1 * IF(E370&lt;&gt;0,E370,D371)</f>
        <v>2.37539355519428</v>
      </c>
    </row>
    <row r="372" customFormat="false" ht="12.8" hidden="false" customHeight="false" outlineLevel="0" collapsed="false">
      <c r="A372" s="0" t="n">
        <v>67</v>
      </c>
      <c r="C372" s="0" t="s">
        <v>46</v>
      </c>
      <c r="D372" s="0" t="str">
        <f aca="false">LEFT(C372,LEN(C372)-1)</f>
        <v>2.386</v>
      </c>
      <c r="E372" s="0" t="n">
        <f aca="false">D372 * ( 1 -  J$1) +  J$1 * IF(E371&lt;&gt;0,E371,D372)</f>
        <v>2.37645419967485</v>
      </c>
    </row>
    <row r="373" customFormat="false" ht="12.8" hidden="false" customHeight="false" outlineLevel="0" collapsed="false">
      <c r="A373" s="0" t="n">
        <v>68</v>
      </c>
      <c r="C373" s="0" t="s">
        <v>206</v>
      </c>
      <c r="D373" s="0" t="str">
        <f aca="false">LEFT(C373,LEN(C373)-1)</f>
        <v>2.387</v>
      </c>
      <c r="E373" s="0" t="n">
        <f aca="false">D373 * ( 1 -  J$1) +  J$1 * IF(E372&lt;&gt;0,E372,D373)</f>
        <v>2.37750877970737</v>
      </c>
    </row>
    <row r="374" customFormat="false" ht="12.8" hidden="false" customHeight="false" outlineLevel="0" collapsed="false">
      <c r="A374" s="0" t="n">
        <v>69</v>
      </c>
      <c r="C374" s="0" t="s">
        <v>178</v>
      </c>
      <c r="D374" s="0" t="str">
        <f aca="false">LEFT(C374,LEN(C374)-1)</f>
        <v>2.382</v>
      </c>
      <c r="E374" s="0" t="n">
        <f aca="false">D374 * ( 1 -  J$1) +  J$1 * IF(E373&lt;&gt;0,E373,D374)</f>
        <v>2.37795790173663</v>
      </c>
    </row>
    <row r="375" customFormat="false" ht="12.8" hidden="false" customHeight="false" outlineLevel="0" collapsed="false">
      <c r="A375" s="0" t="n">
        <v>70</v>
      </c>
      <c r="C375" s="0" t="s">
        <v>207</v>
      </c>
      <c r="D375" s="0" t="str">
        <f aca="false">LEFT(C375,LEN(C375)-1)</f>
        <v>2.393</v>
      </c>
      <c r="E375" s="0" t="n">
        <f aca="false">D375 * ( 1 -  J$1) +  J$1 * IF(E374&lt;&gt;0,E374,D375)</f>
        <v>2.37946211156297</v>
      </c>
    </row>
    <row r="376" customFormat="false" ht="12.8" hidden="false" customHeight="false" outlineLevel="0" collapsed="false">
      <c r="A376" s="0" t="n">
        <v>71</v>
      </c>
      <c r="C376" s="0" t="s">
        <v>187</v>
      </c>
      <c r="D376" s="0" t="str">
        <f aca="false">LEFT(C376,LEN(C376)-1)</f>
        <v>2.361</v>
      </c>
      <c r="E376" s="0" t="n">
        <f aca="false">D376 * ( 1 -  J$1) +  J$1 * IF(E375&lt;&gt;0,E375,D376)</f>
        <v>2.37761590040667</v>
      </c>
    </row>
    <row r="377" customFormat="false" ht="12.8" hidden="false" customHeight="false" outlineLevel="0" collapsed="false">
      <c r="A377" s="0" t="n">
        <v>72</v>
      </c>
      <c r="C377" s="0" t="s">
        <v>202</v>
      </c>
      <c r="D377" s="0" t="str">
        <f aca="false">LEFT(C377,LEN(C377)-1)</f>
        <v>2.383</v>
      </c>
      <c r="E377" s="0" t="n">
        <f aca="false">D377 * ( 1 -  J$1) +  J$1 * IF(E376&lt;&gt;0,E376,D377)</f>
        <v>2.37815431036601</v>
      </c>
    </row>
    <row r="378" customFormat="false" ht="12.8" hidden="false" customHeight="false" outlineLevel="0" collapsed="false">
      <c r="A378" s="0" t="n">
        <v>73</v>
      </c>
      <c r="C378" s="0" t="s">
        <v>174</v>
      </c>
      <c r="D378" s="0" t="str">
        <f aca="false">LEFT(C378,LEN(C378)-1)</f>
        <v>2.362</v>
      </c>
      <c r="E378" s="0" t="n">
        <f aca="false">D378 * ( 1 -  J$1) +  J$1 * IF(E377&lt;&gt;0,E377,D378)</f>
        <v>2.3765388793294</v>
      </c>
    </row>
    <row r="379" customFormat="false" ht="12.8" hidden="false" customHeight="false" outlineLevel="0" collapsed="false">
      <c r="A379" s="0" t="n">
        <v>74</v>
      </c>
      <c r="C379" s="0" t="s">
        <v>195</v>
      </c>
      <c r="D379" s="0" t="str">
        <f aca="false">LEFT(C379,LEN(C379)-1)</f>
        <v>2.376</v>
      </c>
      <c r="E379" s="0" t="n">
        <f aca="false">D379 * ( 1 -  J$1) +  J$1 * IF(E378&lt;&gt;0,E378,D379)</f>
        <v>2.37648499139646</v>
      </c>
    </row>
    <row r="380" customFormat="false" ht="12.8" hidden="false" customHeight="false" outlineLevel="0" collapsed="false">
      <c r="A380" s="0" t="n">
        <v>75</v>
      </c>
      <c r="C380" s="0" t="s">
        <v>173</v>
      </c>
      <c r="D380" s="0" t="str">
        <f aca="false">LEFT(C380,LEN(C380)-1)</f>
        <v>2.379</v>
      </c>
      <c r="E380" s="0" t="n">
        <f aca="false">D380 * ( 1 -  J$1) +  J$1 * IF(E379&lt;&gt;0,E379,D380)</f>
        <v>2.37673649225682</v>
      </c>
    </row>
    <row r="381" customFormat="false" ht="12.8" hidden="false" customHeight="false" outlineLevel="0" collapsed="false">
      <c r="A381" s="0" t="n">
        <v>76</v>
      </c>
      <c r="C381" s="0" t="s">
        <v>174</v>
      </c>
      <c r="D381" s="0" t="str">
        <f aca="false">LEFT(C381,LEN(C381)-1)</f>
        <v>2.362</v>
      </c>
      <c r="E381" s="0" t="n">
        <f aca="false">D381 * ( 1 -  J$1) +  J$1 * IF(E380&lt;&gt;0,E380,D381)</f>
        <v>2.37526284303114</v>
      </c>
    </row>
    <row r="382" customFormat="false" ht="12.8" hidden="false" customHeight="false" outlineLevel="0" collapsed="false">
      <c r="A382" s="0" t="n">
        <v>77</v>
      </c>
      <c r="C382" s="0" t="s">
        <v>201</v>
      </c>
      <c r="D382" s="0" t="str">
        <f aca="false">LEFT(C382,LEN(C382)-1)</f>
        <v>2.367</v>
      </c>
      <c r="E382" s="0" t="n">
        <f aca="false">D382 * ( 1 -  J$1) +  J$1 * IF(E381&lt;&gt;0,E381,D382)</f>
        <v>2.37443655872802</v>
      </c>
    </row>
    <row r="383" customFormat="false" ht="12.8" hidden="false" customHeight="false" outlineLevel="0" collapsed="false">
      <c r="A383" s="0" t="n">
        <v>78</v>
      </c>
      <c r="C383" s="0" t="s">
        <v>201</v>
      </c>
      <c r="D383" s="0" t="str">
        <f aca="false">LEFT(C383,LEN(C383)-1)</f>
        <v>2.367</v>
      </c>
      <c r="E383" s="0" t="n">
        <f aca="false">D383 * ( 1 -  J$1) +  J$1 * IF(E382&lt;&gt;0,E382,D383)</f>
        <v>2.37369290285522</v>
      </c>
    </row>
    <row r="384" customFormat="false" ht="12.8" hidden="false" customHeight="false" outlineLevel="0" collapsed="false">
      <c r="A384" s="0" t="n">
        <v>79</v>
      </c>
      <c r="C384" s="0" t="s">
        <v>186</v>
      </c>
      <c r="D384" s="0" t="str">
        <f aca="false">LEFT(C384,LEN(C384)-1)</f>
        <v>2.374</v>
      </c>
      <c r="E384" s="0" t="n">
        <f aca="false">D384 * ( 1 -  J$1) +  J$1 * IF(E383&lt;&gt;0,E383,D384)</f>
        <v>2.3737236125697</v>
      </c>
    </row>
    <row r="385" customFormat="false" ht="12.8" hidden="false" customHeight="false" outlineLevel="0" collapsed="false">
      <c r="A385" s="0" t="n">
        <v>80</v>
      </c>
      <c r="C385" s="0" t="s">
        <v>183</v>
      </c>
      <c r="D385" s="0" t="str">
        <f aca="false">LEFT(C385,LEN(C385)-1)</f>
        <v>2.375</v>
      </c>
      <c r="E385" s="0" t="n">
        <f aca="false">D385 * ( 1 -  J$1) +  J$1 * IF(E384&lt;&gt;0,E384,D385)</f>
        <v>2.37385125131273</v>
      </c>
    </row>
    <row r="386" customFormat="false" ht="12.8" hidden="false" customHeight="false" outlineLevel="0" collapsed="false">
      <c r="A386" s="0" t="n">
        <v>81</v>
      </c>
      <c r="C386" s="0" t="s">
        <v>178</v>
      </c>
      <c r="D386" s="0" t="str">
        <f aca="false">LEFT(C386,LEN(C386)-1)</f>
        <v>2.382</v>
      </c>
      <c r="E386" s="0" t="n">
        <f aca="false">D386 * ( 1 -  J$1) +  J$1 * IF(E385&lt;&gt;0,E385,D386)</f>
        <v>2.37466612618146</v>
      </c>
    </row>
    <row r="387" customFormat="false" ht="12.8" hidden="false" customHeight="false" outlineLevel="0" collapsed="false">
      <c r="A387" s="0" t="n">
        <v>82</v>
      </c>
      <c r="C387" s="0" t="s">
        <v>187</v>
      </c>
      <c r="D387" s="0" t="str">
        <f aca="false">LEFT(C387,LEN(C387)-1)</f>
        <v>2.361</v>
      </c>
      <c r="E387" s="0" t="n">
        <f aca="false">D387 * ( 1 -  J$1) +  J$1 * IF(E386&lt;&gt;0,E386,D387)</f>
        <v>2.37329951356331</v>
      </c>
    </row>
    <row r="388" customFormat="false" ht="12.8" hidden="false" customHeight="false" outlineLevel="0" collapsed="false">
      <c r="A388" s="0" t="n">
        <v>83</v>
      </c>
      <c r="C388" s="0" t="s">
        <v>185</v>
      </c>
      <c r="D388" s="0" t="str">
        <f aca="false">LEFT(C388,LEN(C388)-1)</f>
        <v>2.371</v>
      </c>
      <c r="E388" s="0" t="n">
        <f aca="false">D388 * ( 1 -  J$1) +  J$1 * IF(E387&lt;&gt;0,E387,D388)</f>
        <v>2.37306956220698</v>
      </c>
    </row>
    <row r="389" customFormat="false" ht="12.8" hidden="false" customHeight="false" outlineLevel="0" collapsed="false">
      <c r="A389" s="0" t="n">
        <v>84</v>
      </c>
      <c r="C389" s="0" t="s">
        <v>186</v>
      </c>
      <c r="D389" s="0" t="str">
        <f aca="false">LEFT(C389,LEN(C389)-1)</f>
        <v>2.374</v>
      </c>
      <c r="E389" s="0" t="n">
        <f aca="false">D389 * ( 1 -  J$1) +  J$1 * IF(E388&lt;&gt;0,E388,D389)</f>
        <v>2.37316260598628</v>
      </c>
    </row>
    <row r="390" customFormat="false" ht="12.8" hidden="false" customHeight="false" outlineLevel="0" collapsed="false">
      <c r="A390" s="0" t="n">
        <v>85</v>
      </c>
      <c r="C390" s="0" t="s">
        <v>208</v>
      </c>
      <c r="D390" s="0" t="str">
        <f aca="false">LEFT(C390,LEN(C390)-1)</f>
        <v>2.363</v>
      </c>
      <c r="E390" s="0" t="n">
        <f aca="false">D390 * ( 1 -  J$1) +  J$1 * IF(E389&lt;&gt;0,E389,D390)</f>
        <v>2.37214634538765</v>
      </c>
    </row>
    <row r="391" customFormat="false" ht="12.8" hidden="false" customHeight="false" outlineLevel="0" collapsed="false">
      <c r="A391" s="0" t="n">
        <v>86</v>
      </c>
      <c r="C391" s="0" t="s">
        <v>178</v>
      </c>
      <c r="D391" s="0" t="str">
        <f aca="false">LEFT(C391,LEN(C391)-1)</f>
        <v>2.382</v>
      </c>
      <c r="E391" s="0" t="n">
        <f aca="false">D391 * ( 1 -  J$1) +  J$1 * IF(E390&lt;&gt;0,E390,D391)</f>
        <v>2.37313171084889</v>
      </c>
    </row>
    <row r="393" customFormat="false" ht="12.8" hidden="false" customHeight="false" outlineLevel="0" collapsed="false">
      <c r="A393" s="0" t="s">
        <v>172</v>
      </c>
      <c r="B393" s="1" t="n">
        <v>0.833333333333333</v>
      </c>
      <c r="F393" s="0" t="n">
        <f aca="false">F123 + 11 + 24+ TIMEVALUE(TEXT(B393,"h:mm:ss")) * 24</f>
        <v>55</v>
      </c>
    </row>
    <row r="394" customFormat="false" ht="12.8" hidden="false" customHeight="false" outlineLevel="0" collapsed="false">
      <c r="A394" s="0" t="n">
        <v>1</v>
      </c>
      <c r="C394" s="0" t="s">
        <v>165</v>
      </c>
      <c r="D394" s="0" t="str">
        <f aca="false">LEFT(C394,LEN(C394)-1)</f>
        <v>2.353</v>
      </c>
      <c r="E394" s="0" t="n">
        <f aca="false">D394 * ( 1 -  J$1) +  J$1 * IF(E393&lt;&gt;0,E393,D394)</f>
        <v>2.353</v>
      </c>
    </row>
    <row r="395" customFormat="false" ht="12.8" hidden="false" customHeight="false" outlineLevel="0" collapsed="false">
      <c r="A395" s="0" t="n">
        <v>2</v>
      </c>
      <c r="C395" s="0" t="s">
        <v>171</v>
      </c>
      <c r="D395" s="0" t="str">
        <f aca="false">LEFT(C395,LEN(C395)-1)</f>
        <v>2.335</v>
      </c>
      <c r="E395" s="0" t="n">
        <f aca="false">D395 * ( 1 -  J$1) +  J$1 * IF(E394&lt;&gt;0,E394,D395)</f>
        <v>2.3512</v>
      </c>
    </row>
    <row r="396" customFormat="false" ht="12.8" hidden="false" customHeight="false" outlineLevel="0" collapsed="false">
      <c r="A396" s="0" t="n">
        <v>3</v>
      </c>
      <c r="C396" s="0" t="s">
        <v>209</v>
      </c>
      <c r="D396" s="0" t="str">
        <f aca="false">LEFT(C396,LEN(C396)-1)</f>
        <v>2.339</v>
      </c>
      <c r="E396" s="0" t="n">
        <f aca="false">D396 * ( 1 -  J$1) +  J$1 * IF(E395&lt;&gt;0,E395,D396)</f>
        <v>2.34998</v>
      </c>
    </row>
    <row r="397" customFormat="false" ht="12.8" hidden="false" customHeight="false" outlineLevel="0" collapsed="false">
      <c r="A397" s="0" t="n">
        <v>4</v>
      </c>
      <c r="C397" s="0" t="s">
        <v>210</v>
      </c>
      <c r="D397" s="0" t="str">
        <f aca="false">LEFT(C397,LEN(C397)-1)</f>
        <v>2.348</v>
      </c>
      <c r="E397" s="0" t="n">
        <f aca="false">D397 * ( 1 -  J$1) +  J$1 * IF(E396&lt;&gt;0,E396,D397)</f>
        <v>2.349782</v>
      </c>
    </row>
    <row r="398" customFormat="false" ht="12.8" hidden="false" customHeight="false" outlineLevel="0" collapsed="false">
      <c r="A398" s="0" t="n">
        <v>5</v>
      </c>
      <c r="C398" s="0" t="s">
        <v>209</v>
      </c>
      <c r="D398" s="0" t="str">
        <f aca="false">LEFT(C398,LEN(C398)-1)</f>
        <v>2.339</v>
      </c>
      <c r="E398" s="0" t="n">
        <f aca="false">D398 * ( 1 -  J$1) +  J$1 * IF(E397&lt;&gt;0,E397,D398)</f>
        <v>2.3487038</v>
      </c>
    </row>
    <row r="399" customFormat="false" ht="12.8" hidden="false" customHeight="false" outlineLevel="0" collapsed="false">
      <c r="A399" s="0" t="n">
        <v>6</v>
      </c>
      <c r="C399" s="0" t="s">
        <v>211</v>
      </c>
      <c r="D399" s="0" t="str">
        <f aca="false">LEFT(C399,LEN(C399)-1)</f>
        <v>2.336</v>
      </c>
      <c r="E399" s="0" t="n">
        <f aca="false">D399 * ( 1 -  J$1) +  J$1 * IF(E398&lt;&gt;0,E398,D399)</f>
        <v>2.34743342</v>
      </c>
    </row>
    <row r="400" customFormat="false" ht="12.8" hidden="false" customHeight="false" outlineLevel="0" collapsed="false">
      <c r="A400" s="0" t="n">
        <v>7</v>
      </c>
      <c r="C400" s="0" t="s">
        <v>211</v>
      </c>
      <c r="D400" s="0" t="str">
        <f aca="false">LEFT(C400,LEN(C400)-1)</f>
        <v>2.336</v>
      </c>
      <c r="E400" s="0" t="n">
        <f aca="false">D400 * ( 1 -  J$1) +  J$1 * IF(E399&lt;&gt;0,E399,D400)</f>
        <v>2.346290078</v>
      </c>
    </row>
    <row r="401" customFormat="false" ht="12.8" hidden="false" customHeight="false" outlineLevel="0" collapsed="false">
      <c r="A401" s="0" t="n">
        <v>8</v>
      </c>
      <c r="C401" s="0" t="s">
        <v>212</v>
      </c>
      <c r="D401" s="0" t="str">
        <f aca="false">LEFT(C401,LEN(C401)-1)</f>
        <v>2.316</v>
      </c>
      <c r="E401" s="0" t="n">
        <f aca="false">D401 * ( 1 -  J$1) +  J$1 * IF(E400&lt;&gt;0,E400,D401)</f>
        <v>2.3432610702</v>
      </c>
    </row>
    <row r="402" customFormat="false" ht="12.8" hidden="false" customHeight="false" outlineLevel="0" collapsed="false">
      <c r="A402" s="0" t="n">
        <v>9</v>
      </c>
      <c r="C402" s="0" t="s">
        <v>213</v>
      </c>
      <c r="D402" s="0" t="str">
        <f aca="false">LEFT(C402,LEN(C402)-1)</f>
        <v>2.329</v>
      </c>
      <c r="E402" s="0" t="n">
        <f aca="false">D402 * ( 1 -  J$1) +  J$1 * IF(E401&lt;&gt;0,E401,D402)</f>
        <v>2.34183496318</v>
      </c>
    </row>
    <row r="403" customFormat="false" ht="12.8" hidden="false" customHeight="false" outlineLevel="0" collapsed="false">
      <c r="A403" s="0" t="n">
        <v>10</v>
      </c>
      <c r="C403" s="0" t="s">
        <v>211</v>
      </c>
      <c r="D403" s="0" t="str">
        <f aca="false">LEFT(C403,LEN(C403)-1)</f>
        <v>2.336</v>
      </c>
      <c r="E403" s="0" t="n">
        <f aca="false">D403 * ( 1 -  J$1) +  J$1 * IF(E402&lt;&gt;0,E402,D403)</f>
        <v>2.341251466862</v>
      </c>
    </row>
    <row r="404" customFormat="false" ht="12.8" hidden="false" customHeight="false" outlineLevel="0" collapsed="false">
      <c r="A404" s="0" t="n">
        <v>11</v>
      </c>
      <c r="C404" s="0" t="s">
        <v>198</v>
      </c>
      <c r="D404" s="0" t="str">
        <f aca="false">LEFT(C404,LEN(C404)-1)</f>
        <v>2.330</v>
      </c>
      <c r="E404" s="0" t="n">
        <f aca="false">D404 * ( 1 -  J$1) +  J$1 * IF(E403&lt;&gt;0,E403,D404)</f>
        <v>2.3401263201758</v>
      </c>
    </row>
    <row r="405" customFormat="false" ht="12.8" hidden="false" customHeight="false" outlineLevel="0" collapsed="false">
      <c r="A405" s="0" t="n">
        <v>12</v>
      </c>
      <c r="C405" s="0" t="s">
        <v>214</v>
      </c>
      <c r="D405" s="0" t="str">
        <f aca="false">LEFT(C405,LEN(C405)-1)</f>
        <v>2.318</v>
      </c>
      <c r="E405" s="0" t="n">
        <f aca="false">D405 * ( 1 -  J$1) +  J$1 * IF(E404&lt;&gt;0,E404,D405)</f>
        <v>2.33791368815822</v>
      </c>
    </row>
    <row r="406" customFormat="false" ht="12.8" hidden="false" customHeight="false" outlineLevel="0" collapsed="false">
      <c r="A406" s="0" t="n">
        <v>13</v>
      </c>
      <c r="C406" s="0" t="s">
        <v>215</v>
      </c>
      <c r="D406" s="0" t="str">
        <f aca="false">LEFT(C406,LEN(C406)-1)</f>
        <v>2.333</v>
      </c>
      <c r="E406" s="0" t="n">
        <f aca="false">D406 * ( 1 -  J$1) +  J$1 * IF(E405&lt;&gt;0,E405,D406)</f>
        <v>2.3374223193424</v>
      </c>
    </row>
    <row r="407" customFormat="false" ht="12.8" hidden="false" customHeight="false" outlineLevel="0" collapsed="false">
      <c r="A407" s="0" t="n">
        <v>14</v>
      </c>
      <c r="C407" s="0" t="s">
        <v>216</v>
      </c>
      <c r="D407" s="0" t="str">
        <f aca="false">LEFT(C407,LEN(C407)-1)</f>
        <v>2.436</v>
      </c>
      <c r="E407" s="0" t="n">
        <f aca="false">D407 * ( 1 -  J$1) +  J$1 * IF(E406&lt;&gt;0,E406,D407)</f>
        <v>2.34728008740816</v>
      </c>
    </row>
    <row r="408" customFormat="false" ht="12.8" hidden="false" customHeight="false" outlineLevel="0" collapsed="false">
      <c r="A408" s="0" t="n">
        <v>15</v>
      </c>
      <c r="C408" s="0" t="s">
        <v>146</v>
      </c>
      <c r="D408" s="0" t="str">
        <f aca="false">LEFT(C408,LEN(C408)-1)</f>
        <v>2.493</v>
      </c>
      <c r="E408" s="0" t="n">
        <f aca="false">D408 * ( 1 -  J$1) +  J$1 * IF(E407&lt;&gt;0,E407,D408)</f>
        <v>2.36185207866734</v>
      </c>
    </row>
    <row r="409" customFormat="false" ht="12.8" hidden="false" customHeight="false" outlineLevel="0" collapsed="false">
      <c r="A409" s="0" t="n">
        <v>16</v>
      </c>
      <c r="C409" s="0" t="s">
        <v>50</v>
      </c>
      <c r="D409" s="0" t="str">
        <f aca="false">LEFT(C409,LEN(C409)-1)</f>
        <v>2.426</v>
      </c>
      <c r="E409" s="0" t="n">
        <f aca="false">D409 * ( 1 -  J$1) +  J$1 * IF(E408&lt;&gt;0,E408,D409)</f>
        <v>2.36826687080061</v>
      </c>
    </row>
    <row r="410" customFormat="false" ht="12.8" hidden="false" customHeight="false" outlineLevel="0" collapsed="false">
      <c r="A410" s="0" t="n">
        <v>17</v>
      </c>
      <c r="C410" s="0" t="s">
        <v>217</v>
      </c>
      <c r="D410" s="0" t="str">
        <f aca="false">LEFT(C410,LEN(C410)-1)</f>
        <v>2.534</v>
      </c>
      <c r="E410" s="0" t="n">
        <f aca="false">D410 * ( 1 -  J$1) +  J$1 * IF(E409&lt;&gt;0,E409,D410)</f>
        <v>2.38484018372055</v>
      </c>
    </row>
    <row r="411" customFormat="false" ht="12.8" hidden="false" customHeight="false" outlineLevel="0" collapsed="false">
      <c r="A411" s="0" t="n">
        <v>18</v>
      </c>
      <c r="C411" s="0" t="s">
        <v>218</v>
      </c>
      <c r="D411" s="0" t="str">
        <f aca="false">LEFT(C411,LEN(C411)-1)</f>
        <v>2.573</v>
      </c>
      <c r="E411" s="0" t="n">
        <f aca="false">D411 * ( 1 -  J$1) +  J$1 * IF(E410&lt;&gt;0,E410,D411)</f>
        <v>2.40365616534849</v>
      </c>
    </row>
    <row r="412" customFormat="false" ht="12.8" hidden="false" customHeight="false" outlineLevel="0" collapsed="false">
      <c r="A412" s="0" t="n">
        <v>19</v>
      </c>
      <c r="C412" s="0" t="s">
        <v>144</v>
      </c>
      <c r="D412" s="0" t="str">
        <f aca="false">LEFT(C412,LEN(C412)-1)</f>
        <v>2.472</v>
      </c>
      <c r="E412" s="0" t="n">
        <f aca="false">D412 * ( 1 -  J$1) +  J$1 * IF(E411&lt;&gt;0,E411,D412)</f>
        <v>2.41049054881364</v>
      </c>
    </row>
    <row r="413" customFormat="false" ht="12.8" hidden="false" customHeight="false" outlineLevel="0" collapsed="false">
      <c r="A413" s="0" t="n">
        <v>20</v>
      </c>
      <c r="C413" s="0" t="s">
        <v>219</v>
      </c>
      <c r="D413" s="0" t="str">
        <f aca="false">LEFT(C413,LEN(C413)-1)</f>
        <v>2.456</v>
      </c>
      <c r="E413" s="0" t="n">
        <f aca="false">D413 * ( 1 -  J$1) +  J$1 * IF(E412&lt;&gt;0,E412,D413)</f>
        <v>2.41504149393228</v>
      </c>
    </row>
    <row r="414" customFormat="false" ht="12.8" hidden="false" customHeight="false" outlineLevel="0" collapsed="false">
      <c r="A414" s="0" t="n">
        <v>21</v>
      </c>
      <c r="C414" s="0" t="s">
        <v>220</v>
      </c>
      <c r="D414" s="0" t="str">
        <f aca="false">LEFT(C414,LEN(C414)-1)</f>
        <v>2.455</v>
      </c>
      <c r="E414" s="0" t="n">
        <f aca="false">D414 * ( 1 -  J$1) +  J$1 * IF(E413&lt;&gt;0,E413,D414)</f>
        <v>2.41903734453905</v>
      </c>
    </row>
    <row r="415" customFormat="false" ht="12.8" hidden="false" customHeight="false" outlineLevel="0" collapsed="false">
      <c r="A415" s="0" t="n">
        <v>22</v>
      </c>
      <c r="C415" s="0" t="s">
        <v>221</v>
      </c>
      <c r="D415" s="0" t="str">
        <f aca="false">LEFT(C415,LEN(C415)-1)</f>
        <v>2.440</v>
      </c>
      <c r="E415" s="0" t="n">
        <f aca="false">D415 * ( 1 -  J$1) +  J$1 * IF(E414&lt;&gt;0,E414,D415)</f>
        <v>2.42113361008515</v>
      </c>
    </row>
    <row r="416" customFormat="false" ht="12.8" hidden="false" customHeight="false" outlineLevel="0" collapsed="false">
      <c r="A416" s="0" t="n">
        <v>23</v>
      </c>
      <c r="C416" s="0" t="s">
        <v>222</v>
      </c>
      <c r="D416" s="0" t="str">
        <f aca="false">LEFT(C416,LEN(C416)-1)</f>
        <v>2.459</v>
      </c>
      <c r="E416" s="0" t="n">
        <f aca="false">D416 * ( 1 -  J$1) +  J$1 * IF(E415&lt;&gt;0,E415,D416)</f>
        <v>2.42492024907663</v>
      </c>
    </row>
    <row r="417" customFormat="false" ht="12.8" hidden="false" customHeight="false" outlineLevel="0" collapsed="false">
      <c r="A417" s="0" t="n">
        <v>24</v>
      </c>
      <c r="C417" s="0" t="s">
        <v>223</v>
      </c>
      <c r="D417" s="0" t="str">
        <f aca="false">LEFT(C417,LEN(C417)-1)</f>
        <v>2.444</v>
      </c>
      <c r="E417" s="0" t="n">
        <f aca="false">D417 * ( 1 -  J$1) +  J$1 * IF(E416&lt;&gt;0,E416,D417)</f>
        <v>2.42682822416897</v>
      </c>
    </row>
    <row r="418" customFormat="false" ht="12.8" hidden="false" customHeight="false" outlineLevel="0" collapsed="false">
      <c r="A418" s="0" t="n">
        <v>25</v>
      </c>
      <c r="C418" s="0" t="s">
        <v>221</v>
      </c>
      <c r="D418" s="0" t="str">
        <f aca="false">LEFT(C418,LEN(C418)-1)</f>
        <v>2.440</v>
      </c>
      <c r="E418" s="0" t="n">
        <f aca="false">D418 * ( 1 -  J$1) +  J$1 * IF(E417&lt;&gt;0,E417,D418)</f>
        <v>2.42814540175207</v>
      </c>
    </row>
    <row r="419" customFormat="false" ht="12.8" hidden="false" customHeight="false" outlineLevel="0" collapsed="false">
      <c r="A419" s="0" t="n">
        <v>26</v>
      </c>
      <c r="C419" s="0" t="s">
        <v>52</v>
      </c>
      <c r="D419" s="0" t="str">
        <f aca="false">LEFT(C419,LEN(C419)-1)</f>
        <v>2.434</v>
      </c>
      <c r="E419" s="0" t="n">
        <f aca="false">D419 * ( 1 -  J$1) +  J$1 * IF(E418&lt;&gt;0,E418,D419)</f>
        <v>2.42873086157686</v>
      </c>
    </row>
    <row r="420" customFormat="false" ht="12.8" hidden="false" customHeight="false" outlineLevel="0" collapsed="false">
      <c r="A420" s="0" t="n">
        <v>27</v>
      </c>
      <c r="C420" s="0" t="s">
        <v>224</v>
      </c>
      <c r="D420" s="0" t="str">
        <f aca="false">LEFT(C420,LEN(C420)-1)</f>
        <v>2.435</v>
      </c>
      <c r="E420" s="0" t="n">
        <f aca="false">D420 * ( 1 -  J$1) +  J$1 * IF(E419&lt;&gt;0,E419,D420)</f>
        <v>2.42935777541918</v>
      </c>
    </row>
    <row r="421" customFormat="false" ht="12.8" hidden="false" customHeight="false" outlineLevel="0" collapsed="false">
      <c r="A421" s="0" t="n">
        <v>28</v>
      </c>
      <c r="C421" s="0" t="s">
        <v>216</v>
      </c>
      <c r="D421" s="0" t="str">
        <f aca="false">LEFT(C421,LEN(C421)-1)</f>
        <v>2.436</v>
      </c>
      <c r="E421" s="0" t="n">
        <f aca="false">D421 * ( 1 -  J$1) +  J$1 * IF(E420&lt;&gt;0,E420,D421)</f>
        <v>2.43002199787726</v>
      </c>
    </row>
    <row r="422" customFormat="false" ht="12.8" hidden="false" customHeight="false" outlineLevel="0" collapsed="false">
      <c r="A422" s="0" t="n">
        <v>29</v>
      </c>
      <c r="C422" s="0" t="s">
        <v>225</v>
      </c>
      <c r="D422" s="0" t="str">
        <f aca="false">LEFT(C422,LEN(C422)-1)</f>
        <v>2.431</v>
      </c>
      <c r="E422" s="0" t="n">
        <f aca="false">D422 * ( 1 -  J$1) +  J$1 * IF(E421&lt;&gt;0,E421,D422)</f>
        <v>2.43011979808953</v>
      </c>
    </row>
    <row r="423" customFormat="false" ht="12.8" hidden="false" customHeight="false" outlineLevel="0" collapsed="false">
      <c r="A423" s="0" t="n">
        <v>30</v>
      </c>
      <c r="C423" s="0" t="s">
        <v>224</v>
      </c>
      <c r="D423" s="0" t="str">
        <f aca="false">LEFT(C423,LEN(C423)-1)</f>
        <v>2.435</v>
      </c>
      <c r="E423" s="0" t="n">
        <f aca="false">D423 * ( 1 -  J$1) +  J$1 * IF(E422&lt;&gt;0,E422,D423)</f>
        <v>2.43060781828058</v>
      </c>
    </row>
    <row r="424" customFormat="false" ht="12.8" hidden="false" customHeight="false" outlineLevel="0" collapsed="false">
      <c r="A424" s="0" t="n">
        <v>31</v>
      </c>
      <c r="C424" s="0" t="s">
        <v>226</v>
      </c>
      <c r="D424" s="0" t="str">
        <f aca="false">LEFT(C424,LEN(C424)-1)</f>
        <v>2.427</v>
      </c>
      <c r="E424" s="0" t="n">
        <f aca="false">D424 * ( 1 -  J$1) +  J$1 * IF(E423&lt;&gt;0,E423,D424)</f>
        <v>2.43024703645252</v>
      </c>
    </row>
    <row r="427" customFormat="false" ht="12.8" hidden="false" customHeight="false" outlineLevel="0" collapsed="false">
      <c r="A427" s="0" t="s">
        <v>227</v>
      </c>
      <c r="B427" s="1" t="n">
        <v>0.375</v>
      </c>
      <c r="F427" s="0" t="n">
        <f aca="false">F157 + 11 + 24*2 + TIMEVALUE(TEXT(B427,"h:mm:ss")) * 24</f>
        <v>68</v>
      </c>
    </row>
    <row r="428" customFormat="false" ht="12.8" hidden="false" customHeight="false" outlineLevel="0" collapsed="false">
      <c r="A428" s="0" t="n">
        <v>1</v>
      </c>
      <c r="C428" s="0" t="s">
        <v>228</v>
      </c>
      <c r="D428" s="0" t="str">
        <f aca="false">LEFT(C428,LEN(C428)-1)</f>
        <v>2.245</v>
      </c>
      <c r="E428" s="0" t="n">
        <f aca="false">D428 * ( 1 -  J$1) +  J$1 * IF(E427&lt;&gt;0,E427,D428)</f>
        <v>2.245</v>
      </c>
    </row>
    <row r="429" customFormat="false" ht="12.8" hidden="false" customHeight="false" outlineLevel="0" collapsed="false">
      <c r="A429" s="0" t="n">
        <v>2</v>
      </c>
      <c r="C429" s="0" t="s">
        <v>229</v>
      </c>
      <c r="D429" s="0" t="str">
        <f aca="false">LEFT(C429,LEN(C429)-1)</f>
        <v>2.258</v>
      </c>
      <c r="E429" s="0" t="n">
        <f aca="false">D429 * ( 1 -  J$1) +  J$1 * IF(E428&lt;&gt;0,E428,D429)</f>
        <v>2.2463</v>
      </c>
    </row>
    <row r="430" customFormat="false" ht="12.8" hidden="false" customHeight="false" outlineLevel="0" collapsed="false">
      <c r="A430" s="0" t="n">
        <v>3</v>
      </c>
      <c r="C430" s="0" t="s">
        <v>230</v>
      </c>
      <c r="D430" s="0" t="str">
        <f aca="false">LEFT(C430,LEN(C430)-1)</f>
        <v>2.261</v>
      </c>
      <c r="E430" s="0" t="n">
        <f aca="false">D430 * ( 1 -  J$1) +  J$1 * IF(E429&lt;&gt;0,E429,D430)</f>
        <v>2.24777</v>
      </c>
    </row>
    <row r="431" customFormat="false" ht="12.8" hidden="false" customHeight="false" outlineLevel="0" collapsed="false">
      <c r="A431" s="0" t="n">
        <v>4</v>
      </c>
      <c r="C431" s="0" t="s">
        <v>230</v>
      </c>
      <c r="D431" s="0" t="str">
        <f aca="false">LEFT(C431,LEN(C431)-1)</f>
        <v>2.261</v>
      </c>
      <c r="E431" s="0" t="n">
        <f aca="false">D431 * ( 1 -  J$1) +  J$1 * IF(E430&lt;&gt;0,E430,D431)</f>
        <v>2.249093</v>
      </c>
    </row>
    <row r="432" customFormat="false" ht="12.8" hidden="false" customHeight="false" outlineLevel="0" collapsed="false">
      <c r="A432" s="0" t="n">
        <v>5</v>
      </c>
      <c r="C432" s="0" t="s">
        <v>231</v>
      </c>
      <c r="D432" s="0" t="str">
        <f aca="false">LEFT(C432,LEN(C432)-1)</f>
        <v>2.252</v>
      </c>
      <c r="E432" s="0" t="n">
        <f aca="false">D432 * ( 1 -  J$1) +  J$1 * IF(E431&lt;&gt;0,E431,D432)</f>
        <v>2.2493837</v>
      </c>
    </row>
    <row r="433" customFormat="false" ht="12.8" hidden="false" customHeight="false" outlineLevel="0" collapsed="false">
      <c r="A433" s="0" t="n">
        <v>6</v>
      </c>
      <c r="C433" s="0" t="s">
        <v>232</v>
      </c>
      <c r="D433" s="0" t="str">
        <f aca="false">LEFT(C433,LEN(C433)-1)</f>
        <v>2.266</v>
      </c>
      <c r="E433" s="0" t="n">
        <f aca="false">D433 * ( 1 -  J$1) +  J$1 * IF(E432&lt;&gt;0,E432,D433)</f>
        <v>2.25104533</v>
      </c>
    </row>
    <row r="434" customFormat="false" ht="12.8" hidden="false" customHeight="false" outlineLevel="0" collapsed="false">
      <c r="A434" s="0" t="n">
        <v>7</v>
      </c>
      <c r="C434" s="0" t="s">
        <v>229</v>
      </c>
      <c r="D434" s="0" t="str">
        <f aca="false">LEFT(C434,LEN(C434)-1)</f>
        <v>2.258</v>
      </c>
      <c r="E434" s="0" t="n">
        <f aca="false">D434 * ( 1 -  J$1) +  J$1 * IF(E433&lt;&gt;0,E433,D434)</f>
        <v>2.251740797</v>
      </c>
    </row>
    <row r="435" customFormat="false" ht="12.8" hidden="false" customHeight="false" outlineLevel="0" collapsed="false">
      <c r="A435" s="0" t="n">
        <v>8</v>
      </c>
      <c r="C435" s="0" t="s">
        <v>233</v>
      </c>
      <c r="D435" s="0" t="str">
        <f aca="false">LEFT(C435,LEN(C435)-1)</f>
        <v>2.251</v>
      </c>
      <c r="E435" s="0" t="n">
        <f aca="false">D435 * ( 1 -  J$1) +  J$1 * IF(E434&lt;&gt;0,E434,D435)</f>
        <v>2.2516667173</v>
      </c>
    </row>
    <row r="436" customFormat="false" ht="12.8" hidden="false" customHeight="false" outlineLevel="0" collapsed="false">
      <c r="A436" s="0" t="n">
        <v>9</v>
      </c>
      <c r="C436" s="0" t="s">
        <v>234</v>
      </c>
      <c r="D436" s="0" t="str">
        <f aca="false">LEFT(C436,LEN(C436)-1)</f>
        <v>2.244</v>
      </c>
      <c r="E436" s="0" t="n">
        <f aca="false">D436 * ( 1 -  J$1) +  J$1 * IF(E435&lt;&gt;0,E435,D436)</f>
        <v>2.25090004557</v>
      </c>
    </row>
    <row r="437" customFormat="false" ht="12.8" hidden="false" customHeight="false" outlineLevel="0" collapsed="false">
      <c r="A437" s="0" t="n">
        <v>10</v>
      </c>
      <c r="C437" s="0" t="s">
        <v>235</v>
      </c>
      <c r="D437" s="0" t="str">
        <f aca="false">LEFT(C437,LEN(C437)-1)</f>
        <v>2.256</v>
      </c>
      <c r="E437" s="0" t="n">
        <f aca="false">D437 * ( 1 -  J$1) +  J$1 * IF(E436&lt;&gt;0,E436,D437)</f>
        <v>2.251410041013</v>
      </c>
    </row>
    <row r="438" customFormat="false" ht="12.8" hidden="false" customHeight="false" outlineLevel="0" collapsed="false">
      <c r="A438" s="0" t="n">
        <v>11</v>
      </c>
      <c r="C438" s="0" t="s">
        <v>236</v>
      </c>
      <c r="D438" s="0" t="str">
        <f aca="false">LEFT(C438,LEN(C438)-1)</f>
        <v>2.255</v>
      </c>
      <c r="E438" s="0" t="n">
        <f aca="false">D438 * ( 1 -  J$1) +  J$1 * IF(E437&lt;&gt;0,E437,D438)</f>
        <v>2.2517690369117</v>
      </c>
    </row>
    <row r="439" customFormat="false" ht="12.8" hidden="false" customHeight="false" outlineLevel="0" collapsed="false">
      <c r="A439" s="0" t="n">
        <v>12</v>
      </c>
      <c r="C439" s="0" t="s">
        <v>237</v>
      </c>
      <c r="D439" s="0" t="str">
        <f aca="false">LEFT(C439,LEN(C439)-1)</f>
        <v>2.240</v>
      </c>
      <c r="E439" s="0" t="n">
        <f aca="false">D439 * ( 1 -  J$1) +  J$1 * IF(E438&lt;&gt;0,E438,D439)</f>
        <v>2.25059213322053</v>
      </c>
    </row>
    <row r="440" customFormat="false" ht="12.8" hidden="false" customHeight="false" outlineLevel="0" collapsed="false">
      <c r="A440" s="0" t="n">
        <v>13</v>
      </c>
      <c r="C440" s="0" t="s">
        <v>238</v>
      </c>
      <c r="D440" s="0" t="str">
        <f aca="false">LEFT(C440,LEN(C440)-1)</f>
        <v>2.235</v>
      </c>
      <c r="E440" s="0" t="n">
        <f aca="false">D440 * ( 1 -  J$1) +  J$1 * IF(E439&lt;&gt;0,E439,D440)</f>
        <v>2.24903291989848</v>
      </c>
    </row>
    <row r="442" customFormat="false" ht="12.8" hidden="false" customHeight="false" outlineLevel="0" collapsed="false">
      <c r="A442" s="0" t="s">
        <v>227</v>
      </c>
      <c r="B442" s="1" t="n">
        <v>0.708333333333333</v>
      </c>
      <c r="F442" s="0" t="n">
        <f aca="false">F172 + 11 + 24*2 + TIMEVALUE(TEXT(B442,"h:mm:ss")) * 24</f>
        <v>76</v>
      </c>
    </row>
    <row r="443" customFormat="false" ht="12.8" hidden="false" customHeight="false" outlineLevel="0" collapsed="false">
      <c r="A443" s="0" t="n">
        <v>1</v>
      </c>
      <c r="C443" s="0" t="s">
        <v>239</v>
      </c>
      <c r="D443" s="0" t="str">
        <f aca="false">LEFT(C443,LEN(C443)-1)</f>
        <v>2.092</v>
      </c>
      <c r="E443" s="0" t="n">
        <f aca="false">D443 * ( 1 -  J$1) +  J$1 * IF(E442&lt;&gt;0,E442,D443)</f>
        <v>2.092</v>
      </c>
    </row>
    <row r="444" customFormat="false" ht="12.8" hidden="false" customHeight="false" outlineLevel="0" collapsed="false">
      <c r="A444" s="0" t="n">
        <v>2</v>
      </c>
      <c r="C444" s="0" t="s">
        <v>240</v>
      </c>
      <c r="D444" s="0" t="str">
        <f aca="false">LEFT(C444,LEN(C444)-1)</f>
        <v>2.104</v>
      </c>
      <c r="E444" s="0" t="n">
        <f aca="false">D444 * ( 1 -  J$1) +  J$1 * IF(E443&lt;&gt;0,E443,D444)</f>
        <v>2.0932</v>
      </c>
    </row>
    <row r="445" customFormat="false" ht="12.8" hidden="false" customHeight="false" outlineLevel="0" collapsed="false">
      <c r="A445" s="0" t="n">
        <v>3</v>
      </c>
      <c r="C445" s="0" t="s">
        <v>241</v>
      </c>
      <c r="D445" s="0" t="str">
        <f aca="false">LEFT(C445,LEN(C445)-1)</f>
        <v>2.125</v>
      </c>
      <c r="E445" s="0" t="n">
        <f aca="false">D445 * ( 1 -  J$1) +  J$1 * IF(E444&lt;&gt;0,E444,D445)</f>
        <v>2.09638</v>
      </c>
    </row>
    <row r="446" customFormat="false" ht="12.8" hidden="false" customHeight="false" outlineLevel="0" collapsed="false">
      <c r="A446" s="0" t="n">
        <v>4</v>
      </c>
      <c r="C446" s="0" t="s">
        <v>239</v>
      </c>
      <c r="D446" s="0" t="str">
        <f aca="false">LEFT(C446,LEN(C446)-1)</f>
        <v>2.092</v>
      </c>
      <c r="E446" s="0" t="n">
        <f aca="false">D446 * ( 1 -  J$1) +  J$1 * IF(E445&lt;&gt;0,E445,D446)</f>
        <v>2.095942</v>
      </c>
    </row>
    <row r="447" customFormat="false" ht="12.8" hidden="false" customHeight="false" outlineLevel="0" collapsed="false">
      <c r="A447" s="0" t="n">
        <v>5</v>
      </c>
      <c r="C447" s="0" t="s">
        <v>242</v>
      </c>
      <c r="D447" s="0" t="str">
        <f aca="false">LEFT(C447,LEN(C447)-1)</f>
        <v>2.132</v>
      </c>
      <c r="E447" s="0" t="n">
        <f aca="false">D447 * ( 1 -  J$1) +  J$1 * IF(E446&lt;&gt;0,E446,D447)</f>
        <v>2.0995478</v>
      </c>
    </row>
    <row r="448" customFormat="false" ht="12.8" hidden="false" customHeight="false" outlineLevel="0" collapsed="false">
      <c r="A448" s="0" t="n">
        <v>6</v>
      </c>
      <c r="C448" s="0" t="s">
        <v>240</v>
      </c>
      <c r="D448" s="0" t="str">
        <f aca="false">LEFT(C448,LEN(C448)-1)</f>
        <v>2.104</v>
      </c>
      <c r="E448" s="0" t="n">
        <f aca="false">D448 * ( 1 -  J$1) +  J$1 * IF(E447&lt;&gt;0,E447,D448)</f>
        <v>2.09999302</v>
      </c>
    </row>
    <row r="449" customFormat="false" ht="12.8" hidden="false" customHeight="false" outlineLevel="0" collapsed="false">
      <c r="A449" s="0" t="n">
        <v>7</v>
      </c>
      <c r="C449" s="0" t="s">
        <v>243</v>
      </c>
      <c r="D449" s="0" t="str">
        <f aca="false">LEFT(C449,LEN(C449)-1)</f>
        <v>2.115</v>
      </c>
      <c r="E449" s="0" t="n">
        <f aca="false">D449 * ( 1 -  J$1) +  J$1 * IF(E448&lt;&gt;0,E448,D449)</f>
        <v>2.101493718</v>
      </c>
    </row>
    <row r="450" customFormat="false" ht="12.8" hidden="false" customHeight="false" outlineLevel="0" collapsed="false">
      <c r="A450" s="0" t="n">
        <v>8</v>
      </c>
      <c r="C450" s="0" t="s">
        <v>244</v>
      </c>
      <c r="D450" s="0" t="str">
        <f aca="false">LEFT(C450,LEN(C450)-1)</f>
        <v>2.113</v>
      </c>
      <c r="E450" s="0" t="n">
        <f aca="false">D450 * ( 1 -  J$1) +  J$1 * IF(E449&lt;&gt;0,E449,D450)</f>
        <v>2.1026443462</v>
      </c>
    </row>
    <row r="451" customFormat="false" ht="12.8" hidden="false" customHeight="false" outlineLevel="0" collapsed="false">
      <c r="A451" s="0" t="n">
        <v>9</v>
      </c>
      <c r="C451" s="0" t="s">
        <v>245</v>
      </c>
      <c r="D451" s="0" t="str">
        <f aca="false">LEFT(C451,LEN(C451)-1)</f>
        <v>2.098</v>
      </c>
      <c r="E451" s="0" t="n">
        <f aca="false">D451 * ( 1 -  J$1) +  J$1 * IF(E450&lt;&gt;0,E450,D451)</f>
        <v>2.10217991158</v>
      </c>
    </row>
    <row r="452" customFormat="false" ht="12.8" hidden="false" customHeight="false" outlineLevel="0" collapsed="false">
      <c r="A452" s="0" t="n">
        <v>10</v>
      </c>
      <c r="C452" s="0" t="s">
        <v>246</v>
      </c>
      <c r="D452" s="0" t="str">
        <f aca="false">LEFT(C452,LEN(C452)-1)</f>
        <v>2.112</v>
      </c>
      <c r="E452" s="0" t="n">
        <f aca="false">D452 * ( 1 -  J$1) +  J$1 * IF(E451&lt;&gt;0,E451,D452)</f>
        <v>2.103161920422</v>
      </c>
    </row>
    <row r="453" customFormat="false" ht="12.8" hidden="false" customHeight="false" outlineLevel="0" collapsed="false">
      <c r="A453" s="0" t="n">
        <v>11</v>
      </c>
      <c r="C453" s="0" t="s">
        <v>247</v>
      </c>
      <c r="D453" s="0" t="str">
        <f aca="false">LEFT(C453,LEN(C453)-1)</f>
        <v>2.099</v>
      </c>
      <c r="E453" s="0" t="n">
        <f aca="false">D453 * ( 1 -  J$1) +  J$1 * IF(E452&lt;&gt;0,E452,D453)</f>
        <v>2.1027457283798</v>
      </c>
    </row>
    <row r="454" customFormat="false" ht="12.8" hidden="false" customHeight="false" outlineLevel="0" collapsed="false">
      <c r="A454" s="0" t="n">
        <v>12</v>
      </c>
      <c r="C454" s="0" t="s">
        <v>248</v>
      </c>
      <c r="D454" s="0" t="str">
        <f aca="false">LEFT(C454,LEN(C454)-1)</f>
        <v>2.100</v>
      </c>
      <c r="E454" s="0" t="n">
        <f aca="false">D454 * ( 1 -  J$1) +  J$1 * IF(E453&lt;&gt;0,E453,D454)</f>
        <v>2.10247115554182</v>
      </c>
    </row>
    <row r="455" customFormat="false" ht="12.8" hidden="false" customHeight="false" outlineLevel="0" collapsed="false">
      <c r="A455" s="0" t="n">
        <v>13</v>
      </c>
      <c r="C455" s="0" t="s">
        <v>245</v>
      </c>
      <c r="D455" s="0" t="str">
        <f aca="false">LEFT(C455,LEN(C455)-1)</f>
        <v>2.098</v>
      </c>
      <c r="E455" s="0" t="n">
        <f aca="false">D455 * ( 1 -  J$1) +  J$1 * IF(E454&lt;&gt;0,E454,D455)</f>
        <v>2.10202403998764</v>
      </c>
    </row>
    <row r="456" customFormat="false" ht="12.8" hidden="false" customHeight="false" outlineLevel="0" collapsed="false">
      <c r="A456" s="0" t="n">
        <v>14</v>
      </c>
      <c r="C456" s="0" t="s">
        <v>249</v>
      </c>
      <c r="D456" s="0" t="str">
        <f aca="false">LEFT(C456,LEN(C456)-1)</f>
        <v>2.106</v>
      </c>
      <c r="E456" s="0" t="n">
        <f aca="false">D456 * ( 1 -  J$1) +  J$1 * IF(E455&lt;&gt;0,E455,D456)</f>
        <v>2.10242163598887</v>
      </c>
    </row>
    <row r="457" customFormat="false" ht="12.8" hidden="false" customHeight="false" outlineLevel="0" collapsed="false">
      <c r="A457" s="0" t="n">
        <v>15</v>
      </c>
      <c r="C457" s="0" t="s">
        <v>250</v>
      </c>
      <c r="D457" s="0" t="str">
        <f aca="false">LEFT(C457,LEN(C457)-1)</f>
        <v>2.105</v>
      </c>
      <c r="E457" s="0" t="n">
        <f aca="false">D457 * ( 1 -  J$1) +  J$1 * IF(E456&lt;&gt;0,E456,D457)</f>
        <v>2.10267947238999</v>
      </c>
    </row>
    <row r="458" customFormat="false" ht="12.8" hidden="false" customHeight="false" outlineLevel="0" collapsed="false">
      <c r="A458" s="0" t="n">
        <v>16</v>
      </c>
      <c r="C458" s="0" t="s">
        <v>251</v>
      </c>
      <c r="D458" s="0" t="str">
        <f aca="false">LEFT(C458,LEN(C458)-1)</f>
        <v>2.107</v>
      </c>
      <c r="E458" s="0" t="n">
        <f aca="false">D458 * ( 1 -  J$1) +  J$1 * IF(E457&lt;&gt;0,E457,D458)</f>
        <v>2.10311152515099</v>
      </c>
    </row>
    <row r="459" customFormat="false" ht="12.8" hidden="false" customHeight="false" outlineLevel="0" collapsed="false">
      <c r="A459" s="0" t="n">
        <v>17</v>
      </c>
      <c r="C459" s="0" t="s">
        <v>252</v>
      </c>
      <c r="D459" s="0" t="str">
        <f aca="false">LEFT(C459,LEN(C459)-1)</f>
        <v>2.121</v>
      </c>
      <c r="E459" s="0" t="n">
        <f aca="false">D459 * ( 1 -  J$1) +  J$1 * IF(E458&lt;&gt;0,E458,D459)</f>
        <v>2.10490037263589</v>
      </c>
    </row>
    <row r="460" customFormat="false" ht="12.8" hidden="false" customHeight="false" outlineLevel="0" collapsed="false">
      <c r="A460" s="0" t="n">
        <v>18</v>
      </c>
      <c r="C460" s="0" t="s">
        <v>253</v>
      </c>
      <c r="D460" s="0" t="str">
        <f aca="false">LEFT(C460,LEN(C460)-1)</f>
        <v>2.109</v>
      </c>
      <c r="E460" s="0" t="n">
        <f aca="false">D460 * ( 1 -  J$1) +  J$1 * IF(E459&lt;&gt;0,E459,D460)</f>
        <v>2.1053103353723</v>
      </c>
    </row>
    <row r="461" customFormat="false" ht="12.8" hidden="false" customHeight="false" outlineLevel="0" collapsed="false">
      <c r="A461" s="0" t="n">
        <v>19</v>
      </c>
      <c r="C461" s="0" t="s">
        <v>240</v>
      </c>
      <c r="D461" s="0" t="str">
        <f aca="false">LEFT(C461,LEN(C461)-1)</f>
        <v>2.104</v>
      </c>
      <c r="E461" s="0" t="n">
        <f aca="false">D461 * ( 1 -  J$1) +  J$1 * IF(E460&lt;&gt;0,E460,D461)</f>
        <v>2.10517930183507</v>
      </c>
    </row>
    <row r="462" customFormat="false" ht="12.8" hidden="false" customHeight="false" outlineLevel="0" collapsed="false">
      <c r="A462" s="0" t="n">
        <v>20</v>
      </c>
      <c r="C462" s="0" t="s">
        <v>254</v>
      </c>
      <c r="D462" s="0" t="str">
        <f aca="false">LEFT(C462,LEN(C462)-1)</f>
        <v>2.117</v>
      </c>
      <c r="E462" s="0" t="n">
        <f aca="false">D462 * ( 1 -  J$1) +  J$1 * IF(E461&lt;&gt;0,E461,D462)</f>
        <v>2.10636137165156</v>
      </c>
    </row>
    <row r="463" customFormat="false" ht="12.8" hidden="false" customHeight="false" outlineLevel="0" collapsed="false">
      <c r="A463" s="0" t="n">
        <v>21</v>
      </c>
      <c r="C463" s="0" t="s">
        <v>245</v>
      </c>
      <c r="D463" s="0" t="str">
        <f aca="false">LEFT(C463,LEN(C463)-1)</f>
        <v>2.098</v>
      </c>
      <c r="E463" s="0" t="n">
        <f aca="false">D463 * ( 1 -  J$1) +  J$1 * IF(E462&lt;&gt;0,E462,D463)</f>
        <v>2.10552523448641</v>
      </c>
    </row>
    <row r="464" customFormat="false" ht="12.8" hidden="false" customHeight="false" outlineLevel="0" collapsed="false">
      <c r="A464" s="0" t="n">
        <v>22</v>
      </c>
      <c r="C464" s="0" t="s">
        <v>252</v>
      </c>
      <c r="D464" s="0" t="str">
        <f aca="false">LEFT(C464,LEN(C464)-1)</f>
        <v>2.121</v>
      </c>
      <c r="E464" s="0" t="n">
        <f aca="false">D464 * ( 1 -  J$1) +  J$1 * IF(E463&lt;&gt;0,E463,D464)</f>
        <v>2.10707271103777</v>
      </c>
    </row>
    <row r="466" customFormat="false" ht="12.8" hidden="false" customHeight="false" outlineLevel="0" collapsed="false">
      <c r="A466" s="0" t="s">
        <v>255</v>
      </c>
      <c r="B466" s="1" t="n">
        <v>0.375</v>
      </c>
      <c r="F466" s="0" t="n">
        <f aca="false">F196 + 11 + 24*3 + TIMEVALUE(TEXT(B466,"h:mm:ss")) * 24</f>
        <v>92</v>
      </c>
    </row>
    <row r="467" customFormat="false" ht="12.8" hidden="false" customHeight="false" outlineLevel="0" collapsed="false">
      <c r="A467" s="0" t="n">
        <v>1</v>
      </c>
      <c r="C467" s="0" t="s">
        <v>256</v>
      </c>
      <c r="D467" s="0" t="str">
        <f aca="false">LEFT(C467,LEN(C467)-1)</f>
        <v>1.712</v>
      </c>
      <c r="E467" s="0" t="n">
        <f aca="false">D467 * ( 1 -  J$1) +  J$1 * IF(E466&lt;&gt;0,E466,D467)</f>
        <v>1.712</v>
      </c>
    </row>
    <row r="468" customFormat="false" ht="12.8" hidden="false" customHeight="false" outlineLevel="0" collapsed="false">
      <c r="A468" s="0" t="n">
        <v>2</v>
      </c>
      <c r="C468" s="0" t="s">
        <v>257</v>
      </c>
      <c r="D468" s="0" t="str">
        <f aca="false">LEFT(C468,LEN(C468)-1)</f>
        <v>1.722</v>
      </c>
      <c r="E468" s="0" t="n">
        <f aca="false">D468 * ( 1 -  J$1) +  J$1 * IF(E467&lt;&gt;0,E467,D468)</f>
        <v>1.713</v>
      </c>
    </row>
    <row r="469" customFormat="false" ht="12.8" hidden="false" customHeight="false" outlineLevel="0" collapsed="false">
      <c r="A469" s="0" t="n">
        <v>3</v>
      </c>
      <c r="C469" s="0" t="s">
        <v>258</v>
      </c>
      <c r="D469" s="0" t="str">
        <f aca="false">LEFT(C469,LEN(C469)-1)</f>
        <v>1.740</v>
      </c>
      <c r="E469" s="0" t="n">
        <f aca="false">D469 * ( 1 -  J$1) +  J$1 * IF(E468&lt;&gt;0,E468,D469)</f>
        <v>1.7157</v>
      </c>
    </row>
    <row r="470" customFormat="false" ht="12.8" hidden="false" customHeight="false" outlineLevel="0" collapsed="false">
      <c r="A470" s="0" t="n">
        <v>4</v>
      </c>
      <c r="C470" s="0" t="s">
        <v>259</v>
      </c>
      <c r="D470" s="0" t="str">
        <f aca="false">LEFT(C470,LEN(C470)-1)</f>
        <v>1.708</v>
      </c>
      <c r="E470" s="0" t="n">
        <f aca="false">D470 * ( 1 -  J$1) +  J$1 * IF(E469&lt;&gt;0,E469,D470)</f>
        <v>1.71493</v>
      </c>
    </row>
    <row r="471" customFormat="false" ht="12.8" hidden="false" customHeight="false" outlineLevel="0" collapsed="false">
      <c r="A471" s="0" t="n">
        <v>5</v>
      </c>
      <c r="C471" s="0" t="s">
        <v>260</v>
      </c>
      <c r="D471" s="0" t="str">
        <f aca="false">LEFT(C471,LEN(C471)-1)</f>
        <v>1.718</v>
      </c>
      <c r="E471" s="0" t="n">
        <f aca="false">D471 * ( 1 -  J$1) +  J$1 * IF(E470&lt;&gt;0,E470,D471)</f>
        <v>1.715237</v>
      </c>
    </row>
    <row r="472" customFormat="false" ht="12.8" hidden="false" customHeight="false" outlineLevel="0" collapsed="false">
      <c r="A472" s="0" t="n">
        <v>6</v>
      </c>
      <c r="C472" s="0" t="s">
        <v>257</v>
      </c>
      <c r="D472" s="0" t="str">
        <f aca="false">LEFT(C472,LEN(C472)-1)</f>
        <v>1.722</v>
      </c>
      <c r="E472" s="0" t="n">
        <f aca="false">D472 * ( 1 -  J$1) +  J$1 * IF(E471&lt;&gt;0,E471,D472)</f>
        <v>1.7159133</v>
      </c>
    </row>
    <row r="473" customFormat="false" ht="12.8" hidden="false" customHeight="false" outlineLevel="0" collapsed="false">
      <c r="A473" s="0" t="n">
        <v>7</v>
      </c>
      <c r="C473" s="0" t="s">
        <v>261</v>
      </c>
      <c r="D473" s="0" t="str">
        <f aca="false">LEFT(C473,LEN(C473)-1)</f>
        <v>1.706</v>
      </c>
      <c r="E473" s="0" t="n">
        <f aca="false">D473 * ( 1 -  J$1) +  J$1 * IF(E472&lt;&gt;0,E472,D473)</f>
        <v>1.71492197</v>
      </c>
    </row>
    <row r="474" customFormat="false" ht="12.8" hidden="false" customHeight="false" outlineLevel="0" collapsed="false">
      <c r="A474" s="0" t="n">
        <v>8</v>
      </c>
      <c r="C474" s="0" t="s">
        <v>262</v>
      </c>
      <c r="D474" s="0" t="str">
        <f aca="false">LEFT(C474,LEN(C474)-1)</f>
        <v>1.723</v>
      </c>
      <c r="E474" s="0" t="n">
        <f aca="false">D474 * ( 1 -  J$1) +  J$1 * IF(E473&lt;&gt;0,E473,D474)</f>
        <v>1.715729773</v>
      </c>
    </row>
    <row r="475" customFormat="false" ht="12.8" hidden="false" customHeight="false" outlineLevel="0" collapsed="false">
      <c r="A475" s="0" t="n">
        <v>9</v>
      </c>
      <c r="C475" s="0" t="s">
        <v>263</v>
      </c>
      <c r="D475" s="0" t="str">
        <f aca="false">LEFT(C475,LEN(C475)-1)</f>
        <v>1.710</v>
      </c>
      <c r="E475" s="0" t="n">
        <f aca="false">D475 * ( 1 -  J$1) +  J$1 * IF(E474&lt;&gt;0,E474,D475)</f>
        <v>1.7151567957</v>
      </c>
    </row>
    <row r="476" customFormat="false" ht="12.8" hidden="false" customHeight="false" outlineLevel="0" collapsed="false">
      <c r="A476" s="0" t="n">
        <v>10</v>
      </c>
      <c r="C476" s="0" t="s">
        <v>264</v>
      </c>
      <c r="D476" s="0" t="str">
        <f aca="false">LEFT(C476,LEN(C476)-1)</f>
        <v>1.705</v>
      </c>
      <c r="E476" s="0" t="n">
        <f aca="false">D476 * ( 1 -  J$1) +  J$1 * IF(E475&lt;&gt;0,E475,D476)</f>
        <v>1.71414111613</v>
      </c>
    </row>
    <row r="477" customFormat="false" ht="12.8" hidden="false" customHeight="false" outlineLevel="0" collapsed="false">
      <c r="A477" s="0" t="n">
        <v>11</v>
      </c>
      <c r="C477" s="0" t="s">
        <v>265</v>
      </c>
      <c r="D477" s="0" t="str">
        <f aca="false">LEFT(C477,LEN(C477)-1)</f>
        <v>1.721</v>
      </c>
      <c r="E477" s="0" t="n">
        <f aca="false">D477 * ( 1 -  J$1) +  J$1 * IF(E476&lt;&gt;0,E476,D477)</f>
        <v>1.714827004517</v>
      </c>
    </row>
    <row r="478" customFormat="false" ht="12.8" hidden="false" customHeight="false" outlineLevel="0" collapsed="false">
      <c r="A478" s="0" t="n">
        <v>12</v>
      </c>
      <c r="C478" s="0" t="s">
        <v>264</v>
      </c>
      <c r="D478" s="0" t="str">
        <f aca="false">LEFT(C478,LEN(C478)-1)</f>
        <v>1.705</v>
      </c>
      <c r="E478" s="0" t="n">
        <f aca="false">D478 * ( 1 -  J$1) +  J$1 * IF(E477&lt;&gt;0,E477,D478)</f>
        <v>1.7138443040653</v>
      </c>
    </row>
    <row r="479" customFormat="false" ht="12.8" hidden="false" customHeight="false" outlineLevel="0" collapsed="false">
      <c r="A479" s="0" t="n">
        <v>13</v>
      </c>
      <c r="C479" s="0" t="s">
        <v>263</v>
      </c>
      <c r="D479" s="0" t="str">
        <f aca="false">LEFT(C479,LEN(C479)-1)</f>
        <v>1.710</v>
      </c>
      <c r="E479" s="0" t="n">
        <f aca="false">D479 * ( 1 -  J$1) +  J$1 * IF(E478&lt;&gt;0,E478,D479)</f>
        <v>1.71345987365877</v>
      </c>
    </row>
    <row r="480" customFormat="false" ht="12.8" hidden="false" customHeight="false" outlineLevel="0" collapsed="false">
      <c r="A480" s="0" t="n">
        <v>14</v>
      </c>
      <c r="C480" s="0" t="s">
        <v>260</v>
      </c>
      <c r="D480" s="0" t="str">
        <f aca="false">LEFT(C480,LEN(C480)-1)</f>
        <v>1.718</v>
      </c>
      <c r="E480" s="0" t="n">
        <f aca="false">D480 * ( 1 -  J$1) +  J$1 * IF(E479&lt;&gt;0,E479,D480)</f>
        <v>1.71391388629289</v>
      </c>
    </row>
    <row r="481" customFormat="false" ht="12.8" hidden="false" customHeight="false" outlineLevel="0" collapsed="false">
      <c r="A481" s="0" t="n">
        <v>15</v>
      </c>
      <c r="C481" s="0" t="s">
        <v>266</v>
      </c>
      <c r="D481" s="0" t="str">
        <f aca="false">LEFT(C481,LEN(C481)-1)</f>
        <v>1.720</v>
      </c>
      <c r="E481" s="0" t="n">
        <f aca="false">D481 * ( 1 -  J$1) +  J$1 * IF(E480&lt;&gt;0,E480,D481)</f>
        <v>1.7145224976636</v>
      </c>
    </row>
    <row r="482" customFormat="false" ht="12.8" hidden="false" customHeight="false" outlineLevel="0" collapsed="false">
      <c r="A482" s="0" t="n">
        <v>16</v>
      </c>
      <c r="C482" s="0" t="s">
        <v>267</v>
      </c>
      <c r="D482" s="0" t="str">
        <f aca="false">LEFT(C482,LEN(C482)-1)</f>
        <v>1.729</v>
      </c>
      <c r="E482" s="0" t="n">
        <f aca="false">D482 * ( 1 -  J$1) +  J$1 * IF(E481&lt;&gt;0,E481,D482)</f>
        <v>1.71597024789724</v>
      </c>
    </row>
    <row r="483" customFormat="false" ht="12.8" hidden="false" customHeight="false" outlineLevel="0" collapsed="false">
      <c r="A483" s="0" t="n">
        <v>17</v>
      </c>
      <c r="C483" s="0" t="s">
        <v>268</v>
      </c>
      <c r="D483" s="0" t="str">
        <f aca="false">LEFT(C483,LEN(C483)-1)</f>
        <v>1.709</v>
      </c>
      <c r="E483" s="0" t="n">
        <f aca="false">D483 * ( 1 -  J$1) +  J$1 * IF(E482&lt;&gt;0,E482,D483)</f>
        <v>1.71527322310752</v>
      </c>
    </row>
    <row r="484" customFormat="false" ht="12.8" hidden="false" customHeight="false" outlineLevel="0" collapsed="false">
      <c r="A484" s="0" t="n">
        <v>18</v>
      </c>
      <c r="C484" s="0" t="s">
        <v>269</v>
      </c>
      <c r="D484" s="0" t="str">
        <f aca="false">LEFT(C484,LEN(C484)-1)</f>
        <v>1.695</v>
      </c>
      <c r="E484" s="0" t="n">
        <f aca="false">D484 * ( 1 -  J$1) +  J$1 * IF(E483&lt;&gt;0,E483,D484)</f>
        <v>1.71324590079677</v>
      </c>
    </row>
    <row r="485" customFormat="false" ht="12.8" hidden="false" customHeight="false" outlineLevel="0" collapsed="false">
      <c r="A485" s="0" t="n">
        <v>19</v>
      </c>
      <c r="C485" s="0" t="s">
        <v>270</v>
      </c>
      <c r="D485" s="0" t="str">
        <f aca="false">LEFT(C485,LEN(C485)-1)</f>
        <v>1.726</v>
      </c>
      <c r="E485" s="0" t="n">
        <f aca="false">D485 * ( 1 -  J$1) +  J$1 * IF(E484&lt;&gt;0,E484,D485)</f>
        <v>1.71452131071709</v>
      </c>
    </row>
    <row r="486" customFormat="false" ht="12.8" hidden="false" customHeight="false" outlineLevel="0" collapsed="false">
      <c r="A486" s="0" t="n">
        <v>20</v>
      </c>
      <c r="C486" s="0" t="s">
        <v>261</v>
      </c>
      <c r="D486" s="0" t="str">
        <f aca="false">LEFT(C486,LEN(C486)-1)</f>
        <v>1.706</v>
      </c>
      <c r="E486" s="0" t="n">
        <f aca="false">D486 * ( 1 -  J$1) +  J$1 * IF(E485&lt;&gt;0,E485,D486)</f>
        <v>1.71366917964538</v>
      </c>
    </row>
    <row r="487" customFormat="false" ht="12.8" hidden="false" customHeight="false" outlineLevel="0" collapsed="false">
      <c r="A487" s="0" t="n">
        <v>21</v>
      </c>
      <c r="C487" s="0" t="s">
        <v>259</v>
      </c>
      <c r="D487" s="0" t="str">
        <f aca="false">LEFT(C487,LEN(C487)-1)</f>
        <v>1.708</v>
      </c>
      <c r="E487" s="0" t="n">
        <f aca="false">D487 * ( 1 -  J$1) +  J$1 * IF(E486&lt;&gt;0,E486,D487)</f>
        <v>1.71310226168084</v>
      </c>
    </row>
    <row r="488" customFormat="false" ht="12.8" hidden="false" customHeight="false" outlineLevel="0" collapsed="false">
      <c r="A488" s="0" t="n">
        <v>22</v>
      </c>
      <c r="C488" s="0" t="s">
        <v>261</v>
      </c>
      <c r="D488" s="0" t="str">
        <f aca="false">LEFT(C488,LEN(C488)-1)</f>
        <v>1.706</v>
      </c>
      <c r="E488" s="0" t="n">
        <f aca="false">D488 * ( 1 -  J$1) +  J$1 * IF(E487&lt;&gt;0,E487,D488)</f>
        <v>1.71239203551276</v>
      </c>
    </row>
    <row r="489" customFormat="false" ht="12.8" hidden="false" customHeight="false" outlineLevel="0" collapsed="false">
      <c r="A489" s="0" t="n">
        <v>23</v>
      </c>
      <c r="C489" s="0" t="s">
        <v>271</v>
      </c>
      <c r="D489" s="0" t="str">
        <f aca="false">LEFT(C489,LEN(C489)-1)</f>
        <v>1.702</v>
      </c>
      <c r="E489" s="0" t="n">
        <f aca="false">D489 * ( 1 -  J$1) +  J$1 * IF(E488&lt;&gt;0,E488,D489)</f>
        <v>1.71135283196148</v>
      </c>
    </row>
    <row r="490" customFormat="false" ht="12.8" hidden="false" customHeight="false" outlineLevel="0" collapsed="false">
      <c r="A490" s="0" t="n">
        <v>24</v>
      </c>
      <c r="C490" s="0" t="s">
        <v>272</v>
      </c>
      <c r="D490" s="0" t="str">
        <f aca="false">LEFT(C490,LEN(C490)-1)</f>
        <v>1.683</v>
      </c>
      <c r="E490" s="0" t="n">
        <f aca="false">D490 * ( 1 -  J$1) +  J$1 * IF(E489&lt;&gt;0,E489,D490)</f>
        <v>1.70851754876533</v>
      </c>
    </row>
    <row r="491" customFormat="false" ht="12.8" hidden="false" customHeight="false" outlineLevel="0" collapsed="false">
      <c r="A491" s="0" t="n">
        <v>25</v>
      </c>
      <c r="C491" s="0" t="s">
        <v>273</v>
      </c>
      <c r="D491" s="0" t="str">
        <f aca="false">LEFT(C491,LEN(C491)-1)</f>
        <v>1.693</v>
      </c>
      <c r="E491" s="0" t="n">
        <f aca="false">D491 * ( 1 -  J$1) +  J$1 * IF(E490&lt;&gt;0,E490,D491)</f>
        <v>1.7069657938888</v>
      </c>
    </row>
    <row r="492" customFormat="false" ht="12.8" hidden="false" customHeight="false" outlineLevel="0" collapsed="false">
      <c r="A492" s="0" t="n">
        <v>26</v>
      </c>
      <c r="C492" s="0" t="s">
        <v>274</v>
      </c>
      <c r="D492" s="0" t="str">
        <f aca="false">LEFT(C492,LEN(C492)-1)</f>
        <v>1.689</v>
      </c>
      <c r="E492" s="0" t="n">
        <f aca="false">D492 * ( 1 -  J$1) +  J$1 * IF(E491&lt;&gt;0,E491,D492)</f>
        <v>1.70516921449992</v>
      </c>
    </row>
    <row r="493" customFormat="false" ht="12.8" hidden="false" customHeight="false" outlineLevel="0" collapsed="false">
      <c r="A493" s="0" t="n">
        <v>27</v>
      </c>
      <c r="C493" s="0" t="s">
        <v>274</v>
      </c>
      <c r="D493" s="0" t="str">
        <f aca="false">LEFT(C493,LEN(C493)-1)</f>
        <v>1.689</v>
      </c>
      <c r="E493" s="0" t="n">
        <f aca="false">D493 * ( 1 -  J$1) +  J$1 * IF(E492&lt;&gt;0,E492,D493)</f>
        <v>1.70355229304993</v>
      </c>
    </row>
    <row r="494" customFormat="false" ht="12.8" hidden="false" customHeight="false" outlineLevel="0" collapsed="false">
      <c r="A494" s="0" t="n">
        <v>28</v>
      </c>
      <c r="C494" s="0" t="s">
        <v>275</v>
      </c>
      <c r="D494" s="0" t="str">
        <f aca="false">LEFT(C494,LEN(C494)-1)</f>
        <v>1.685</v>
      </c>
      <c r="E494" s="0" t="n">
        <f aca="false">D494 * ( 1 -  J$1) +  J$1 * IF(E493&lt;&gt;0,E493,D494)</f>
        <v>1.70169706374494</v>
      </c>
    </row>
    <row r="495" customFormat="false" ht="12.8" hidden="false" customHeight="false" outlineLevel="0" collapsed="false">
      <c r="A495" s="0" t="n">
        <v>29</v>
      </c>
      <c r="C495" s="0" t="s">
        <v>276</v>
      </c>
      <c r="D495" s="0" t="str">
        <f aca="false">LEFT(C495,LEN(C495)-1)</f>
        <v>1.699</v>
      </c>
      <c r="E495" s="0" t="n">
        <f aca="false">D495 * ( 1 -  J$1) +  J$1 * IF(E494&lt;&gt;0,E494,D495)</f>
        <v>1.70142735737044</v>
      </c>
    </row>
    <row r="496" customFormat="false" ht="12.8" hidden="false" customHeight="false" outlineLevel="0" collapsed="false">
      <c r="A496" s="0" t="n">
        <v>30</v>
      </c>
      <c r="C496" s="0" t="s">
        <v>277</v>
      </c>
      <c r="D496" s="0" t="str">
        <f aca="false">LEFT(C496,LEN(C496)-1)</f>
        <v>1.697</v>
      </c>
      <c r="E496" s="0" t="n">
        <f aca="false">D496 * ( 1 -  J$1) +  J$1 * IF(E495&lt;&gt;0,E495,D496)</f>
        <v>1.7009846216334</v>
      </c>
    </row>
    <row r="497" customFormat="false" ht="12.8" hidden="false" customHeight="false" outlineLevel="0" collapsed="false">
      <c r="A497" s="0" t="n">
        <v>31</v>
      </c>
      <c r="C497" s="0" t="s">
        <v>270</v>
      </c>
      <c r="D497" s="0" t="str">
        <f aca="false">LEFT(C497,LEN(C497)-1)</f>
        <v>1.726</v>
      </c>
      <c r="E497" s="0" t="n">
        <f aca="false">D497 * ( 1 -  J$1) +  J$1 * IF(E496&lt;&gt;0,E496,D497)</f>
        <v>1.70348615947006</v>
      </c>
    </row>
    <row r="498" customFormat="false" ht="12.8" hidden="false" customHeight="false" outlineLevel="0" collapsed="false">
      <c r="A498" s="0" t="n">
        <v>32</v>
      </c>
      <c r="C498" s="0" t="s">
        <v>278</v>
      </c>
      <c r="D498" s="0" t="str">
        <f aca="false">LEFT(C498,LEN(C498)-1)</f>
        <v>1.657</v>
      </c>
      <c r="E498" s="0" t="n">
        <f aca="false">D498 * ( 1 -  J$1) +  J$1 * IF(E497&lt;&gt;0,E497,D498)</f>
        <v>1.69883754352305</v>
      </c>
    </row>
    <row r="499" customFormat="false" ht="12.8" hidden="false" customHeight="false" outlineLevel="0" collapsed="false">
      <c r="A499" s="0" t="n">
        <v>33</v>
      </c>
      <c r="C499" s="0" t="s">
        <v>262</v>
      </c>
      <c r="D499" s="0" t="str">
        <f aca="false">LEFT(C499,LEN(C499)-1)</f>
        <v>1.723</v>
      </c>
      <c r="E499" s="0" t="n">
        <f aca="false">D499 * ( 1 -  J$1) +  J$1 * IF(E498&lt;&gt;0,E498,D499)</f>
        <v>1.70125378917075</v>
      </c>
    </row>
    <row r="500" customFormat="false" ht="12.8" hidden="false" customHeight="false" outlineLevel="0" collapsed="false">
      <c r="A500" s="0" t="n">
        <v>34</v>
      </c>
      <c r="C500" s="0" t="s">
        <v>279</v>
      </c>
      <c r="D500" s="0" t="str">
        <f aca="false">LEFT(C500,LEN(C500)-1)</f>
        <v>1.679</v>
      </c>
      <c r="E500" s="0" t="n">
        <f aca="false">D500 * ( 1 -  J$1) +  J$1 * IF(E499&lt;&gt;0,E499,D500)</f>
        <v>1.69902841025367</v>
      </c>
    </row>
    <row r="502" customFormat="false" ht="12.8" hidden="false" customHeight="false" outlineLevel="0" collapsed="false">
      <c r="A502" s="0" t="s">
        <v>255</v>
      </c>
      <c r="B502" s="1" t="n">
        <v>0.541666666666667</v>
      </c>
      <c r="F502" s="0" t="n">
        <f aca="false">F232 + 11 + 24*3 + TIMEVALUE(TEXT(B502,"h:mm:ss")) * 24</f>
        <v>96</v>
      </c>
    </row>
    <row r="503" customFormat="false" ht="12.8" hidden="false" customHeight="false" outlineLevel="0" collapsed="false">
      <c r="A503" s="0" t="n">
        <v>1</v>
      </c>
      <c r="C503" s="0" t="s">
        <v>280</v>
      </c>
      <c r="D503" s="0" t="str">
        <f aca="false">LEFT(C503,LEN(C503)-1)</f>
        <v>0.983</v>
      </c>
      <c r="E503" s="0" t="n">
        <f aca="false">D503 * ( 1 -  J$1) +  J$1 * IF(E502&lt;&gt;0,E502,D503)</f>
        <v>0.983</v>
      </c>
    </row>
    <row r="504" customFormat="false" ht="12.8" hidden="false" customHeight="false" outlineLevel="0" collapsed="false">
      <c r="A504" s="0" t="n">
        <v>2</v>
      </c>
      <c r="C504" s="0" t="s">
        <v>281</v>
      </c>
      <c r="D504" s="0" t="str">
        <f aca="false">LEFT(C504,LEN(C504)-1)</f>
        <v>1.004</v>
      </c>
      <c r="E504" s="0" t="n">
        <f aca="false">D504 * ( 1 -  J$1) +  J$1 * IF(E503&lt;&gt;0,E503,D504)</f>
        <v>0.9851</v>
      </c>
    </row>
    <row r="505" customFormat="false" ht="12.8" hidden="false" customHeight="false" outlineLevel="0" collapsed="false">
      <c r="A505" s="0" t="n">
        <v>3</v>
      </c>
      <c r="C505" s="0" t="s">
        <v>282</v>
      </c>
      <c r="D505" s="0" t="str">
        <f aca="false">LEFT(C505,LEN(C505)-1)</f>
        <v>0.988</v>
      </c>
      <c r="E505" s="0" t="n">
        <f aca="false">D505 * ( 1 -  J$1) +  J$1 * IF(E504&lt;&gt;0,E504,D505)</f>
        <v>0.98539</v>
      </c>
    </row>
    <row r="506" customFormat="false" ht="12.8" hidden="false" customHeight="false" outlineLevel="0" collapsed="false">
      <c r="A506" s="0" t="n">
        <v>4</v>
      </c>
      <c r="C506" s="0" t="s">
        <v>283</v>
      </c>
      <c r="D506" s="0" t="str">
        <f aca="false">LEFT(C506,LEN(C506)-1)</f>
        <v>1.009</v>
      </c>
      <c r="E506" s="0" t="n">
        <f aca="false">D506 * ( 1 -  J$1) +  J$1 * IF(E505&lt;&gt;0,E505,D506)</f>
        <v>0.987751</v>
      </c>
    </row>
    <row r="507" customFormat="false" ht="12.8" hidden="false" customHeight="false" outlineLevel="0" collapsed="false">
      <c r="A507" s="0" t="n">
        <v>5</v>
      </c>
      <c r="C507" s="0" t="s">
        <v>284</v>
      </c>
      <c r="D507" s="0" t="str">
        <f aca="false">LEFT(C507,LEN(C507)-1)</f>
        <v>1.003</v>
      </c>
      <c r="E507" s="0" t="n">
        <f aca="false">D507 * ( 1 -  J$1) +  J$1 * IF(E506&lt;&gt;0,E506,D507)</f>
        <v>0.9892759</v>
      </c>
    </row>
    <row r="508" customFormat="false" ht="12.8" hidden="false" customHeight="false" outlineLevel="0" collapsed="false">
      <c r="A508" s="0" t="n">
        <v>6</v>
      </c>
      <c r="C508" s="0" t="s">
        <v>284</v>
      </c>
      <c r="D508" s="0" t="str">
        <f aca="false">LEFT(C508,LEN(C508)-1)</f>
        <v>1.003</v>
      </c>
      <c r="E508" s="0" t="n">
        <f aca="false">D508 * ( 1 -  J$1) +  J$1 * IF(E507&lt;&gt;0,E507,D508)</f>
        <v>0.99064831</v>
      </c>
    </row>
    <row r="509" customFormat="false" ht="12.8" hidden="false" customHeight="false" outlineLevel="0" collapsed="false">
      <c r="A509" s="0" t="n">
        <v>7</v>
      </c>
      <c r="C509" s="0" t="s">
        <v>285</v>
      </c>
      <c r="D509" s="0" t="str">
        <f aca="false">LEFT(C509,LEN(C509)-1)</f>
        <v>0.993</v>
      </c>
      <c r="E509" s="0" t="n">
        <f aca="false">D509 * ( 1 -  J$1) +  J$1 * IF(E508&lt;&gt;0,E508,D509)</f>
        <v>0.990883479</v>
      </c>
    </row>
    <row r="510" customFormat="false" ht="12.8" hidden="false" customHeight="false" outlineLevel="0" collapsed="false">
      <c r="A510" s="0" t="n">
        <v>8</v>
      </c>
      <c r="C510" s="0" t="s">
        <v>286</v>
      </c>
      <c r="D510" s="0" t="str">
        <f aca="false">LEFT(C510,LEN(C510)-1)</f>
        <v>0.987</v>
      </c>
      <c r="E510" s="0" t="n">
        <f aca="false">D510 * ( 1 -  J$1) +  J$1 * IF(E509&lt;&gt;0,E509,D510)</f>
        <v>0.9904951311</v>
      </c>
    </row>
    <row r="511" customFormat="false" ht="12.8" hidden="false" customHeight="false" outlineLevel="0" collapsed="false">
      <c r="A511" s="0" t="n">
        <v>9</v>
      </c>
      <c r="C511" s="0" t="s">
        <v>287</v>
      </c>
      <c r="D511" s="0" t="str">
        <f aca="false">LEFT(C511,LEN(C511)-1)</f>
        <v>1.015</v>
      </c>
      <c r="E511" s="0" t="n">
        <f aca="false">D511 * ( 1 -  J$1) +  J$1 * IF(E510&lt;&gt;0,E510,D511)</f>
        <v>0.99294561799</v>
      </c>
    </row>
    <row r="512" customFormat="false" ht="12.8" hidden="false" customHeight="false" outlineLevel="0" collapsed="false">
      <c r="A512" s="0" t="n">
        <v>10</v>
      </c>
      <c r="C512" s="0" t="s">
        <v>288</v>
      </c>
      <c r="D512" s="0" t="str">
        <f aca="false">LEFT(C512,LEN(C512)-1)</f>
        <v>1.006</v>
      </c>
      <c r="E512" s="0" t="n">
        <f aca="false">D512 * ( 1 -  J$1) +  J$1 * IF(E511&lt;&gt;0,E511,D512)</f>
        <v>0.994251056191</v>
      </c>
    </row>
    <row r="513" customFormat="false" ht="12.8" hidden="false" customHeight="false" outlineLevel="0" collapsed="false">
      <c r="A513" s="0" t="n">
        <v>11</v>
      </c>
      <c r="C513" s="0" t="s">
        <v>289</v>
      </c>
      <c r="D513" s="0" t="str">
        <f aca="false">LEFT(C513,LEN(C513)-1)</f>
        <v>1.001</v>
      </c>
      <c r="E513" s="0" t="n">
        <f aca="false">D513 * ( 1 -  J$1) +  J$1 * IF(E512&lt;&gt;0,E512,D513)</f>
        <v>0.9949259505719</v>
      </c>
    </row>
    <row r="515" customFormat="false" ht="12.8" hidden="false" customHeight="false" outlineLevel="0" collapsed="false">
      <c r="A515" s="0" t="s">
        <v>255</v>
      </c>
      <c r="B515" s="1" t="n">
        <v>0.833333333333333</v>
      </c>
      <c r="F515" s="0" t="n">
        <f aca="false">F245 + 11 + 24*3 + TIMEVALUE(TEXT(B515,"h:mm:ss")) * 24</f>
        <v>103</v>
      </c>
    </row>
    <row r="516" customFormat="false" ht="12.8" hidden="false" customHeight="false" outlineLevel="0" collapsed="false">
      <c r="A516" s="0" t="n">
        <v>1</v>
      </c>
      <c r="C516" s="0" t="s">
        <v>290</v>
      </c>
      <c r="D516" s="0" t="str">
        <f aca="false">LEFT(C516,LEN(C516)-1)</f>
        <v>0.286</v>
      </c>
      <c r="E516" s="0" t="n">
        <f aca="false">D516 * ( 1 -  J$1) +  J$1 * IF(E515&lt;&gt;0,E515,D516)</f>
        <v>0.286</v>
      </c>
    </row>
    <row r="517" customFormat="false" ht="12.8" hidden="false" customHeight="false" outlineLevel="0" collapsed="false">
      <c r="A517" s="0" t="n">
        <v>2</v>
      </c>
      <c r="C517" s="0" t="s">
        <v>291</v>
      </c>
      <c r="D517" s="0" t="str">
        <f aca="false">LEFT(C517,LEN(C517)-1)</f>
        <v>0.236</v>
      </c>
      <c r="E517" s="0" t="n">
        <f aca="false">D517 * ( 1 -  J$1) +  J$1 * IF(E516&lt;&gt;0,E516,D517)</f>
        <v>0.281</v>
      </c>
    </row>
    <row r="518" customFormat="false" ht="12.8" hidden="false" customHeight="false" outlineLevel="0" collapsed="false">
      <c r="A518" s="0" t="n">
        <v>3</v>
      </c>
      <c r="C518" s="0" t="s">
        <v>290</v>
      </c>
      <c r="D518" s="0" t="str">
        <f aca="false">LEFT(C518,LEN(C518)-1)</f>
        <v>0.286</v>
      </c>
      <c r="E518" s="0" t="n">
        <f aca="false">D518 * ( 1 -  J$1) +  J$1 * IF(E517&lt;&gt;0,E517,D518)</f>
        <v>0.2815</v>
      </c>
    </row>
    <row r="519" customFormat="false" ht="12.8" hidden="false" customHeight="false" outlineLevel="0" collapsed="false">
      <c r="A519" s="0" t="n">
        <v>4</v>
      </c>
      <c r="C519" s="0" t="s">
        <v>292</v>
      </c>
      <c r="D519" s="0" t="str">
        <f aca="false">LEFT(C519,LEN(C519)-1)</f>
        <v>0.273</v>
      </c>
      <c r="E519" s="0" t="n">
        <f aca="false">D519 * ( 1 -  J$1) +  J$1 * IF(E518&lt;&gt;0,E518,D519)</f>
        <v>0.28065</v>
      </c>
    </row>
    <row r="520" customFormat="false" ht="12.8" hidden="false" customHeight="false" outlineLevel="0" collapsed="false">
      <c r="A520" s="0" t="n">
        <v>5</v>
      </c>
      <c r="C520" s="0" t="s">
        <v>293</v>
      </c>
      <c r="D520" s="0" t="str">
        <f aca="false">LEFT(C520,LEN(C520)-1)</f>
        <v>0.252</v>
      </c>
      <c r="E520" s="0" t="n">
        <f aca="false">D520 * ( 1 -  J$1) +  J$1 * IF(E519&lt;&gt;0,E519,D520)</f>
        <v>0.277785</v>
      </c>
    </row>
    <row r="521" customFormat="false" ht="12.8" hidden="false" customHeight="false" outlineLevel="0" collapsed="false">
      <c r="A521" s="0" t="n">
        <v>6</v>
      </c>
      <c r="C521" s="0" t="s">
        <v>294</v>
      </c>
      <c r="D521" s="0" t="str">
        <f aca="false">LEFT(C521,LEN(C521)-1)</f>
        <v>0.256</v>
      </c>
      <c r="E521" s="0" t="n">
        <f aca="false">D521 * ( 1 -  J$1) +  J$1 * IF(E520&lt;&gt;0,E520,D521)</f>
        <v>0.2756065</v>
      </c>
    </row>
    <row r="522" customFormat="false" ht="12.8" hidden="false" customHeight="false" outlineLevel="0" collapsed="false">
      <c r="A522" s="0" t="n">
        <v>7</v>
      </c>
      <c r="C522" s="0" t="s">
        <v>295</v>
      </c>
      <c r="D522" s="0" t="str">
        <f aca="false">LEFT(C522,LEN(C522)-1)</f>
        <v>0.255</v>
      </c>
      <c r="E522" s="0" t="n">
        <f aca="false">D522 * ( 1 -  J$1) +  J$1 * IF(E521&lt;&gt;0,E521,D522)</f>
        <v>0.27354585</v>
      </c>
    </row>
    <row r="523" customFormat="false" ht="12.8" hidden="false" customHeight="false" outlineLevel="0" collapsed="false">
      <c r="A523" s="0" t="n">
        <v>8</v>
      </c>
      <c r="C523" s="0" t="s">
        <v>296</v>
      </c>
      <c r="D523" s="0" t="str">
        <f aca="false">LEFT(C523,LEN(C523)-1)</f>
        <v>0.249</v>
      </c>
      <c r="E523" s="0" t="n">
        <f aca="false">D523 * ( 1 -  J$1) +  J$1 * IF(E522&lt;&gt;0,E522,D523)</f>
        <v>0.271091265</v>
      </c>
    </row>
    <row r="524" customFormat="false" ht="12.8" hidden="false" customHeight="false" outlineLevel="0" collapsed="false">
      <c r="A524" s="0" t="n">
        <v>9</v>
      </c>
      <c r="C524" s="0" t="s">
        <v>295</v>
      </c>
      <c r="D524" s="0" t="str">
        <f aca="false">LEFT(C524,LEN(C524)-1)</f>
        <v>0.255</v>
      </c>
      <c r="E524" s="0" t="n">
        <f aca="false">D524 * ( 1 -  J$1) +  J$1 * IF(E523&lt;&gt;0,E523,D524)</f>
        <v>0.2694821385</v>
      </c>
    </row>
    <row r="525" customFormat="false" ht="12.8" hidden="false" customHeight="false" outlineLevel="0" collapsed="false">
      <c r="A525" s="0" t="n">
        <v>10</v>
      </c>
      <c r="C525" s="0" t="s">
        <v>297</v>
      </c>
      <c r="D525" s="0" t="str">
        <f aca="false">LEFT(C525,LEN(C525)-1)</f>
        <v>0.304</v>
      </c>
      <c r="E525" s="0" t="n">
        <f aca="false">D525 * ( 1 -  J$1) +  J$1 * IF(E524&lt;&gt;0,E524,D525)</f>
        <v>0.27293392465</v>
      </c>
    </row>
    <row r="526" customFormat="false" ht="12.8" hidden="false" customHeight="false" outlineLevel="0" collapsed="false">
      <c r="A526" s="0" t="n">
        <v>11</v>
      </c>
      <c r="C526" s="0" t="s">
        <v>298</v>
      </c>
      <c r="D526" s="0" t="str">
        <f aca="false">LEFT(C526,LEN(C526)-1)</f>
        <v>0.285</v>
      </c>
      <c r="E526" s="0" t="n">
        <f aca="false">D526 * ( 1 -  J$1) +  J$1 * IF(E525&lt;&gt;0,E525,D526)</f>
        <v>0.274140532185</v>
      </c>
    </row>
    <row r="527" customFormat="false" ht="12.8" hidden="false" customHeight="false" outlineLevel="0" collapsed="false">
      <c r="A527" s="0" t="n">
        <v>12</v>
      </c>
      <c r="C527" s="0" t="s">
        <v>299</v>
      </c>
      <c r="D527" s="0" t="str">
        <f aca="false">LEFT(C527,LEN(C527)-1)</f>
        <v>0.281</v>
      </c>
      <c r="E527" s="0" t="n">
        <f aca="false">D527 * ( 1 -  J$1) +  J$1 * IF(E526&lt;&gt;0,E526,D527)</f>
        <v>0.2748264789665</v>
      </c>
    </row>
    <row r="528" customFormat="false" ht="12.8" hidden="false" customHeight="false" outlineLevel="0" collapsed="false">
      <c r="A528" s="0" t="n">
        <v>13</v>
      </c>
      <c r="C528" s="0" t="s">
        <v>300</v>
      </c>
      <c r="D528" s="0" t="str">
        <f aca="false">LEFT(C528,LEN(C528)-1)</f>
        <v>0.245</v>
      </c>
      <c r="E528" s="0" t="n">
        <f aca="false">D528 * ( 1 -  J$1) +  J$1 * IF(E527&lt;&gt;0,E527,D528)</f>
        <v>0.27184383106985</v>
      </c>
    </row>
    <row r="529" customFormat="false" ht="12.8" hidden="false" customHeight="false" outlineLevel="0" collapsed="false">
      <c r="A529" s="0" t="n">
        <v>14</v>
      </c>
      <c r="C529" s="0" t="s">
        <v>301</v>
      </c>
      <c r="D529" s="0" t="str">
        <f aca="false">LEFT(C529,LEN(C529)-1)</f>
        <v>0.246</v>
      </c>
      <c r="E529" s="0" t="n">
        <f aca="false">D529 * ( 1 -  J$1) +  J$1 * IF(E528&lt;&gt;0,E528,D529)</f>
        <v>0.269259447962865</v>
      </c>
    </row>
    <row r="530" customFormat="false" ht="12.8" hidden="false" customHeight="false" outlineLevel="0" collapsed="false">
      <c r="A530" s="0" t="n">
        <v>15</v>
      </c>
      <c r="C530" s="0" t="s">
        <v>292</v>
      </c>
      <c r="D530" s="0" t="str">
        <f aca="false">LEFT(C530,LEN(C530)-1)</f>
        <v>0.273</v>
      </c>
      <c r="E530" s="0" t="n">
        <f aca="false">D530 * ( 1 -  J$1) +  J$1 * IF(E529&lt;&gt;0,E529,D530)</f>
        <v>0.269633503166578</v>
      </c>
    </row>
    <row r="531" customFormat="false" ht="12.8" hidden="false" customHeight="false" outlineLevel="0" collapsed="false">
      <c r="A531" s="0" t="n">
        <v>16</v>
      </c>
      <c r="C531" s="0" t="s">
        <v>302</v>
      </c>
      <c r="D531" s="0" t="str">
        <f aca="false">LEFT(C531,LEN(C531)-1)</f>
        <v>0.265</v>
      </c>
      <c r="E531" s="0" t="n">
        <f aca="false">D531 * ( 1 -  J$1) +  J$1 * IF(E530&lt;&gt;0,E530,D531)</f>
        <v>0.269170152849921</v>
      </c>
    </row>
    <row r="532" customFormat="false" ht="12.8" hidden="false" customHeight="false" outlineLevel="0" collapsed="false">
      <c r="A532" s="0" t="n">
        <v>17</v>
      </c>
      <c r="C532" s="0" t="s">
        <v>303</v>
      </c>
      <c r="D532" s="0" t="str">
        <f aca="false">LEFT(C532,LEN(C532)-1)</f>
        <v>0.241</v>
      </c>
      <c r="E532" s="0" t="n">
        <f aca="false">D532 * ( 1 -  J$1) +  J$1 * IF(E531&lt;&gt;0,E531,D532)</f>
        <v>0.266353137564929</v>
      </c>
    </row>
    <row r="533" customFormat="false" ht="12.8" hidden="false" customHeight="false" outlineLevel="0" collapsed="false">
      <c r="A533" s="0" t="n">
        <v>18</v>
      </c>
      <c r="C533" s="0" t="s">
        <v>304</v>
      </c>
      <c r="D533" s="0" t="str">
        <f aca="false">LEFT(C533,LEN(C533)-1)</f>
        <v>0.294</v>
      </c>
      <c r="E533" s="0" t="n">
        <f aca="false">D533 * ( 1 -  J$1) +  J$1 * IF(E532&lt;&gt;0,E532,D533)</f>
        <v>0.269117823808436</v>
      </c>
    </row>
    <row r="534" customFormat="false" ht="12.8" hidden="false" customHeight="false" outlineLevel="0" collapsed="false">
      <c r="A534" s="0" t="n">
        <v>19</v>
      </c>
      <c r="C534" s="0" t="s">
        <v>305</v>
      </c>
      <c r="D534" s="0" t="str">
        <f aca="false">LEFT(C534,LEN(C534)-1)</f>
        <v>0.257</v>
      </c>
      <c r="E534" s="0" t="n">
        <f aca="false">D534 * ( 1 -  J$1) +  J$1 * IF(E533&lt;&gt;0,E533,D534)</f>
        <v>0.267906041427592</v>
      </c>
    </row>
    <row r="535" customFormat="false" ht="12.8" hidden="false" customHeight="false" outlineLevel="0" collapsed="false">
      <c r="A535" s="0" t="n">
        <v>20</v>
      </c>
      <c r="C535" s="0" t="s">
        <v>305</v>
      </c>
      <c r="D535" s="0" t="str">
        <f aca="false">LEFT(C535,LEN(C535)-1)</f>
        <v>0.257</v>
      </c>
      <c r="E535" s="0" t="n">
        <f aca="false">D535 * ( 1 -  J$1) +  J$1 * IF(E534&lt;&gt;0,E534,D535)</f>
        <v>0.266815437284833</v>
      </c>
    </row>
    <row r="536" customFormat="false" ht="12.8" hidden="false" customHeight="false" outlineLevel="0" collapsed="false">
      <c r="A536" s="0" t="n">
        <v>21</v>
      </c>
      <c r="C536" s="0" t="s">
        <v>306</v>
      </c>
      <c r="D536" s="0" t="str">
        <f aca="false">LEFT(C536,LEN(C536)-1)</f>
        <v>0.293</v>
      </c>
      <c r="E536" s="0" t="n">
        <f aca="false">D536 * ( 1 -  J$1) +  J$1 * IF(E535&lt;&gt;0,E535,D536)</f>
        <v>0.26943389355635</v>
      </c>
    </row>
    <row r="537" customFormat="false" ht="12.8" hidden="false" customHeight="false" outlineLevel="0" collapsed="false">
      <c r="A537" s="0" t="n">
        <v>22</v>
      </c>
      <c r="C537" s="0" t="s">
        <v>307</v>
      </c>
      <c r="D537" s="0" t="str">
        <f aca="false">LEFT(C537,LEN(C537)-1)</f>
        <v>0.283</v>
      </c>
      <c r="E537" s="0" t="n">
        <f aca="false">D537 * ( 1 -  J$1) +  J$1 * IF(E536&lt;&gt;0,E536,D537)</f>
        <v>0.270790504200715</v>
      </c>
    </row>
    <row r="538" customFormat="false" ht="12.8" hidden="false" customHeight="false" outlineLevel="0" collapsed="false">
      <c r="A538" s="0" t="n">
        <v>23</v>
      </c>
      <c r="C538" s="0" t="s">
        <v>308</v>
      </c>
      <c r="D538" s="0" t="str">
        <f aca="false">LEFT(C538,LEN(C538)-1)</f>
        <v>0.277</v>
      </c>
      <c r="E538" s="0" t="n">
        <f aca="false">D538 * ( 1 -  J$1) +  J$1 * IF(E537&lt;&gt;0,E537,D538)</f>
        <v>0.271411453780643</v>
      </c>
    </row>
    <row r="540" customFormat="false" ht="12.8" hidden="false" customHeight="false" outlineLevel="0" collapsed="false">
      <c r="A540" s="0" t="s">
        <v>309</v>
      </c>
      <c r="B540" s="1" t="n">
        <v>0.375</v>
      </c>
      <c r="F540" s="0" t="n">
        <f aca="false">F270 + 11 + 24*4 + TIMEVALUE(TEXT(B540,"h:mm:ss")) * 24</f>
        <v>116</v>
      </c>
    </row>
    <row r="541" customFormat="false" ht="12.8" hidden="false" customHeight="false" outlineLevel="0" collapsed="false">
      <c r="A541" s="0" t="n">
        <v>1</v>
      </c>
      <c r="C541" s="0" t="s">
        <v>310</v>
      </c>
      <c r="D541" s="0" t="str">
        <f aca="false">LEFT(C541,LEN(C541)-1)</f>
        <v>0.037</v>
      </c>
      <c r="E541" s="0" t="n">
        <f aca="false">D541 * ( 1 -  J$1) +  J$1 * IF(E540&lt;&gt;0,E540,D541)</f>
        <v>0.037</v>
      </c>
    </row>
    <row r="542" customFormat="false" ht="12.8" hidden="false" customHeight="false" outlineLevel="0" collapsed="false">
      <c r="A542" s="0" t="n">
        <v>2</v>
      </c>
      <c r="C542" s="0" t="s">
        <v>6</v>
      </c>
      <c r="D542" s="0" t="str">
        <f aca="false">LEFT(C542,LEN(C542)-1)</f>
        <v>0.000</v>
      </c>
      <c r="E542" s="0" t="n">
        <f aca="false">D542 * ( 1 -  J$1) +  J$1 * IF(E541&lt;&gt;0,E541,D542)</f>
        <v>0.0333</v>
      </c>
    </row>
    <row r="543" customFormat="false" ht="12.8" hidden="false" customHeight="false" outlineLevel="0" collapsed="false">
      <c r="A543" s="0" t="n">
        <v>3</v>
      </c>
      <c r="C543" s="0" t="s">
        <v>6</v>
      </c>
      <c r="D543" s="0" t="str">
        <f aca="false">LEFT(C543,LEN(C543)-1)</f>
        <v>0.000</v>
      </c>
      <c r="E543" s="0" t="n">
        <f aca="false">D543 * ( 1 -  J$1) +  J$1 * IF(E542&lt;&gt;0,E542,D543)</f>
        <v>0.02997</v>
      </c>
    </row>
    <row r="544" customFormat="false" ht="12.8" hidden="false" customHeight="false" outlineLevel="0" collapsed="false">
      <c r="A544" s="0" t="n">
        <v>4</v>
      </c>
      <c r="C544" s="0" t="s">
        <v>6</v>
      </c>
      <c r="D544" s="0" t="str">
        <f aca="false">LEFT(C544,LEN(C544)-1)</f>
        <v>0.000</v>
      </c>
      <c r="E544" s="0" t="n">
        <f aca="false">D544 * ( 1 -  J$1) +  J$1 * IF(E543&lt;&gt;0,E543,D544)</f>
        <v>0.026973</v>
      </c>
    </row>
    <row r="545" customFormat="false" ht="12.8" hidden="false" customHeight="false" outlineLevel="0" collapsed="false">
      <c r="A545" s="0" t="n">
        <v>5</v>
      </c>
      <c r="C545" s="0" t="s">
        <v>17</v>
      </c>
      <c r="D545" s="0" t="str">
        <f aca="false">LEFT(C545,LEN(C545)-1)</f>
        <v>0.003</v>
      </c>
      <c r="E545" s="0" t="n">
        <f aca="false">D545 * ( 1 -  J$1) +  J$1 * IF(E544&lt;&gt;0,E544,D545)</f>
        <v>0.0245757</v>
      </c>
    </row>
    <row r="546" customFormat="false" ht="12.8" hidden="false" customHeight="false" outlineLevel="0" collapsed="false">
      <c r="A546" s="0" t="n">
        <v>6</v>
      </c>
      <c r="C546" s="0" t="s">
        <v>6</v>
      </c>
      <c r="D546" s="0" t="str">
        <f aca="false">LEFT(C546,LEN(C546)-1)</f>
        <v>0.000</v>
      </c>
      <c r="E546" s="0" t="n">
        <f aca="false">D546 * ( 1 -  J$1) +  J$1 * IF(E545&lt;&gt;0,E545,D546)</f>
        <v>0.02211813</v>
      </c>
    </row>
    <row r="547" customFormat="false" ht="12.8" hidden="false" customHeight="false" outlineLevel="0" collapsed="false">
      <c r="A547" s="0" t="n">
        <v>7</v>
      </c>
      <c r="C547" s="0" t="s">
        <v>20</v>
      </c>
      <c r="D547" s="0" t="str">
        <f aca="false">LEFT(C547,LEN(C547)-1)</f>
        <v>0.033</v>
      </c>
      <c r="E547" s="0" t="n">
        <f aca="false">D547 * ( 1 -  J$1) +  J$1 * IF(E546&lt;&gt;0,E546,D547)</f>
        <v>0.023206317</v>
      </c>
    </row>
    <row r="548" customFormat="false" ht="12.8" hidden="false" customHeight="false" outlineLevel="0" collapsed="false">
      <c r="A548" s="0" t="n">
        <v>8</v>
      </c>
      <c r="C548" s="0" t="s">
        <v>311</v>
      </c>
      <c r="D548" s="0" t="str">
        <f aca="false">LEFT(C548,LEN(C548)-1)</f>
        <v>0.004</v>
      </c>
      <c r="E548" s="0" t="n">
        <f aca="false">D548 * ( 1 -  J$1) +  J$1 * IF(E547&lt;&gt;0,E547,D548)</f>
        <v>0.0212856853</v>
      </c>
    </row>
    <row r="549" customFormat="false" ht="12.8" hidden="false" customHeight="false" outlineLevel="0" collapsed="false">
      <c r="A549" s="0" t="n">
        <v>9</v>
      </c>
      <c r="C549" s="0" t="s">
        <v>6</v>
      </c>
      <c r="D549" s="0" t="str">
        <f aca="false">LEFT(C549,LEN(C549)-1)</f>
        <v>0.000</v>
      </c>
      <c r="E549" s="0" t="n">
        <f aca="false">D549 * ( 1 -  J$1) +  J$1 * IF(E548&lt;&gt;0,E548,D549)</f>
        <v>0.01915711677</v>
      </c>
    </row>
    <row r="550" customFormat="false" ht="12.8" hidden="false" customHeight="false" outlineLevel="0" collapsed="false">
      <c r="A550" s="0" t="n">
        <v>10</v>
      </c>
      <c r="C550" s="0" t="s">
        <v>29</v>
      </c>
      <c r="D550" s="0" t="str">
        <f aca="false">LEFT(C550,LEN(C550)-1)</f>
        <v>0.008</v>
      </c>
      <c r="E550" s="0" t="n">
        <f aca="false">D550 * ( 1 -  J$1) +  J$1 * IF(E549&lt;&gt;0,E549,D550)</f>
        <v>0.018041405093</v>
      </c>
    </row>
    <row r="551" customFormat="false" ht="12.8" hidden="false" customHeight="false" outlineLevel="0" collapsed="false">
      <c r="A551" s="0" t="n">
        <v>11</v>
      </c>
      <c r="C551" s="0" t="s">
        <v>312</v>
      </c>
      <c r="D551" s="0" t="str">
        <f aca="false">LEFT(C551,LEN(C551)-1)</f>
        <v>0.107</v>
      </c>
      <c r="E551" s="0" t="n">
        <f aca="false">D551 * ( 1 -  J$1) +  J$1 * IF(E550&lt;&gt;0,E550,D551)</f>
        <v>0.0269372645837</v>
      </c>
    </row>
    <row r="552" customFormat="false" ht="12.8" hidden="false" customHeight="false" outlineLevel="0" collapsed="false">
      <c r="A552" s="0" t="n">
        <v>12</v>
      </c>
      <c r="C552" s="0" t="s">
        <v>29</v>
      </c>
      <c r="D552" s="0" t="str">
        <f aca="false">LEFT(C552,LEN(C552)-1)</f>
        <v>0.008</v>
      </c>
      <c r="E552" s="0" t="n">
        <f aca="false">D552 * ( 1 -  J$1) +  J$1 * IF(E551&lt;&gt;0,E551,D552)</f>
        <v>0.02504353812533</v>
      </c>
    </row>
    <row r="553" customFormat="false" ht="12.8" hidden="false" customHeight="false" outlineLevel="0" collapsed="false">
      <c r="A553" s="0" t="n">
        <v>13</v>
      </c>
      <c r="C553" s="0" t="s">
        <v>313</v>
      </c>
      <c r="D553" s="0" t="str">
        <f aca="false">LEFT(C553,LEN(C553)-1)</f>
        <v>0.009</v>
      </c>
      <c r="E553" s="0" t="n">
        <f aca="false">D553 * ( 1 -  J$1) +  J$1 * IF(E552&lt;&gt;0,E552,D553)</f>
        <v>0.023439184312797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LibreOffice/6.0.3.2$Windows_X86_64 LibreOffice_project/8f48d515416608e3a835360314dac7e47fd0b821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2020-05-12T09:47:23Z</dcterms:created>
  <dc:creator/>
  <dc:description/>
  <dc:language>en-CA</dc:language>
  <cp:lastModifiedBy/>
  <dcterms:modified xsi:type="dcterms:W3CDTF">2020-05-12T11:31:12Z</dcterms:modified>
  <cp:revision>4</cp:revision>
  <dc:subject/>
  <dc:title/>
</cp:coreProperties>
</file>